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Mis\"/>
    </mc:Choice>
  </mc:AlternateContent>
  <xr:revisionPtr revIDLastSave="0" documentId="8_{F10F8166-0098-4E6B-9A2D-75D88CAC9688}" xr6:coauthVersionLast="47" xr6:coauthVersionMax="47" xr10:uidLastSave="{00000000-0000-0000-0000-000000000000}"/>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Tables'!$Q$10:$Q$26</definedName>
    <definedName name="_xlchart.v5.1" hidden="1">'Pivot Tables'!$Q$9</definedName>
    <definedName name="_xlchart.v5.2" hidden="1">'Pivot Tables'!$R$10:$R$26</definedName>
    <definedName name="_xlchart.v5.3" hidden="1">'Pivot Tables'!$R$9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4" i="2"/>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R2634" i="1"/>
  <c r="Q2634" i="1"/>
  <c r="S2634" i="1" s="1"/>
  <c r="T2634" i="1" s="1"/>
  <c r="R2633" i="1"/>
  <c r="Q2633" i="1"/>
  <c r="S2633" i="1" s="1"/>
  <c r="T2633" i="1" s="1"/>
  <c r="R2632" i="1"/>
  <c r="Q2632" i="1"/>
  <c r="S2632" i="1" s="1"/>
  <c r="T2632" i="1" s="1"/>
  <c r="R2631" i="1"/>
  <c r="Q2631" i="1"/>
  <c r="S2631" i="1" s="1"/>
  <c r="T2631" i="1" s="1"/>
  <c r="R2630" i="1"/>
  <c r="Q2630" i="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R2603" i="1"/>
  <c r="Q2603" i="1"/>
  <c r="R2602" i="1"/>
  <c r="Q2602" i="1"/>
  <c r="R2601" i="1"/>
  <c r="Q2601" i="1"/>
  <c r="S2601" i="1" s="1"/>
  <c r="T2601" i="1" s="1"/>
  <c r="R2600" i="1"/>
  <c r="Q2600" i="1"/>
  <c r="S2600" i="1" s="1"/>
  <c r="T2600" i="1" s="1"/>
  <c r="R2599" i="1"/>
  <c r="Q2599" i="1"/>
  <c r="S2599" i="1" s="1"/>
  <c r="T2599" i="1" s="1"/>
  <c r="R2598" i="1"/>
  <c r="Q2598" i="1"/>
  <c r="R2597" i="1"/>
  <c r="Q2597" i="1"/>
  <c r="R2596" i="1"/>
  <c r="Q2596" i="1"/>
  <c r="R2595" i="1"/>
  <c r="Q2595" i="1"/>
  <c r="S2595" i="1" s="1"/>
  <c r="T2595" i="1" s="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R2581" i="1"/>
  <c r="Q2581" i="1"/>
  <c r="R2580" i="1"/>
  <c r="Q2580" i="1"/>
  <c r="S2580" i="1" s="1"/>
  <c r="T2580" i="1" s="1"/>
  <c r="R2579" i="1"/>
  <c r="Q2579" i="1"/>
  <c r="R2578" i="1"/>
  <c r="Q2578" i="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R2562" i="1"/>
  <c r="Q2562" i="1"/>
  <c r="R2561" i="1"/>
  <c r="Q2561" i="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R2546" i="1"/>
  <c r="Q2546" i="1"/>
  <c r="S2546" i="1" s="1"/>
  <c r="T2546" i="1" s="1"/>
  <c r="R2545" i="1"/>
  <c r="Q2545" i="1"/>
  <c r="R2544" i="1"/>
  <c r="Q2544" i="1"/>
  <c r="S2544" i="1" s="1"/>
  <c r="T2544" i="1" s="1"/>
  <c r="R2543" i="1"/>
  <c r="Q2543" i="1"/>
  <c r="R2542" i="1"/>
  <c r="Q2542" i="1"/>
  <c r="S2542" i="1" s="1"/>
  <c r="T2542" i="1" s="1"/>
  <c r="R2541" i="1"/>
  <c r="Q2541" i="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R2510" i="1"/>
  <c r="Q2510" i="1"/>
  <c r="S2510" i="1" s="1"/>
  <c r="T2510" i="1" s="1"/>
  <c r="R2509" i="1"/>
  <c r="Q2509" i="1"/>
  <c r="S2509" i="1" s="1"/>
  <c r="T2509" i="1" s="1"/>
  <c r="R2508" i="1"/>
  <c r="Q2508" i="1"/>
  <c r="S2508" i="1" s="1"/>
  <c r="T2508" i="1" s="1"/>
  <c r="R2507" i="1"/>
  <c r="Q2507" i="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S2486" i="1" s="1"/>
  <c r="T2486" i="1" s="1"/>
  <c r="R2485" i="1"/>
  <c r="Q2485" i="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R2443" i="1"/>
  <c r="Q2443" i="1"/>
  <c r="S2443" i="1" s="1"/>
  <c r="T2443" i="1" s="1"/>
  <c r="R2442" i="1"/>
  <c r="Q2442" i="1"/>
  <c r="R2441" i="1"/>
  <c r="Q2441" i="1"/>
  <c r="R2440" i="1"/>
  <c r="Q2440" i="1"/>
  <c r="S2440" i="1" s="1"/>
  <c r="T2440" i="1" s="1"/>
  <c r="R2439" i="1"/>
  <c r="Q2439" i="1"/>
  <c r="R2438" i="1"/>
  <c r="Q2438" i="1"/>
  <c r="S2438" i="1" s="1"/>
  <c r="T2438" i="1" s="1"/>
  <c r="R2437" i="1"/>
  <c r="Q2437" i="1"/>
  <c r="R2436" i="1"/>
  <c r="Q2436" i="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R2405" i="1"/>
  <c r="Q2405" i="1"/>
  <c r="R2404" i="1"/>
  <c r="Q2404" i="1"/>
  <c r="S2404" i="1" s="1"/>
  <c r="T2404" i="1" s="1"/>
  <c r="R2403" i="1"/>
  <c r="Q2403" i="1"/>
  <c r="S2403" i="1" s="1"/>
  <c r="T2403" i="1" s="1"/>
  <c r="R2402" i="1"/>
  <c r="Q2402" i="1"/>
  <c r="R2401" i="1"/>
  <c r="Q2401" i="1"/>
  <c r="S2401" i="1" s="1"/>
  <c r="T2401" i="1" s="1"/>
  <c r="R2400" i="1"/>
  <c r="Q2400" i="1"/>
  <c r="S2400" i="1" s="1"/>
  <c r="T2400" i="1" s="1"/>
  <c r="R2399" i="1"/>
  <c r="Q2399" i="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R2381" i="1"/>
  <c r="Q2381" i="1"/>
  <c r="R2380" i="1"/>
  <c r="Q2380" i="1"/>
  <c r="S2380" i="1" s="1"/>
  <c r="T2380" i="1" s="1"/>
  <c r="R2379" i="1"/>
  <c r="Q2379" i="1"/>
  <c r="S2379" i="1" s="1"/>
  <c r="T2379" i="1" s="1"/>
  <c r="R2378" i="1"/>
  <c r="Q2378" i="1"/>
  <c r="R2377" i="1"/>
  <c r="Q2377" i="1"/>
  <c r="S2377" i="1" s="1"/>
  <c r="T2377" i="1" s="1"/>
  <c r="R2376" i="1"/>
  <c r="Q2376" i="1"/>
  <c r="R2375" i="1"/>
  <c r="Q2375" i="1"/>
  <c r="R2374" i="1"/>
  <c r="Q2374" i="1"/>
  <c r="S2374" i="1" s="1"/>
  <c r="T2374" i="1" s="1"/>
  <c r="R2373" i="1"/>
  <c r="Q2373" i="1"/>
  <c r="S2373" i="1" s="1"/>
  <c r="T2373" i="1" s="1"/>
  <c r="R2372" i="1"/>
  <c r="Q2372" i="1"/>
  <c r="R2371" i="1"/>
  <c r="Q2371" i="1"/>
  <c r="S2371" i="1" s="1"/>
  <c r="T2371" i="1" s="1"/>
  <c r="R2370" i="1"/>
  <c r="Q2370" i="1"/>
  <c r="R2369" i="1"/>
  <c r="Q2369" i="1"/>
  <c r="S2369" i="1" s="1"/>
  <c r="T2369" i="1" s="1"/>
  <c r="R2368" i="1"/>
  <c r="Q2368" i="1"/>
  <c r="S2368" i="1" s="1"/>
  <c r="T2368" i="1" s="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R2358" i="1"/>
  <c r="Q2358" i="1"/>
  <c r="R2357" i="1"/>
  <c r="Q2357" i="1"/>
  <c r="S2357" i="1" s="1"/>
  <c r="T2357" i="1" s="1"/>
  <c r="R2356" i="1"/>
  <c r="Q2356" i="1"/>
  <c r="R2355" i="1"/>
  <c r="Q2355" i="1"/>
  <c r="S2355" i="1" s="1"/>
  <c r="T2355" i="1" s="1"/>
  <c r="R2354" i="1"/>
  <c r="Q2354" i="1"/>
  <c r="S2354" i="1" s="1"/>
  <c r="T2354" i="1" s="1"/>
  <c r="R2353" i="1"/>
  <c r="Q2353" i="1"/>
  <c r="R2352" i="1"/>
  <c r="Q2352" i="1"/>
  <c r="R2351" i="1"/>
  <c r="Q2351" i="1"/>
  <c r="S2351" i="1" s="1"/>
  <c r="T2351" i="1" s="1"/>
  <c r="R2350" i="1"/>
  <c r="Q2350" i="1"/>
  <c r="R2349" i="1"/>
  <c r="Q2349" i="1"/>
  <c r="R2348" i="1"/>
  <c r="Q2348" i="1"/>
  <c r="S2348" i="1" s="1"/>
  <c r="T2348" i="1" s="1"/>
  <c r="R2347" i="1"/>
  <c r="Q2347" i="1"/>
  <c r="S2347" i="1" s="1"/>
  <c r="T2347" i="1" s="1"/>
  <c r="R2346" i="1"/>
  <c r="Q2346" i="1"/>
  <c r="R2345" i="1"/>
  <c r="Q2345" i="1"/>
  <c r="R2344" i="1"/>
  <c r="Q2344" i="1"/>
  <c r="S2344" i="1" s="1"/>
  <c r="T2344" i="1" s="1"/>
  <c r="R2343" i="1"/>
  <c r="Q2343" i="1"/>
  <c r="R2342" i="1"/>
  <c r="Q2342" i="1"/>
  <c r="S2342" i="1" s="1"/>
  <c r="T2342" i="1" s="1"/>
  <c r="R2341" i="1"/>
  <c r="Q2341" i="1"/>
  <c r="S2341" i="1" s="1"/>
  <c r="T2341" i="1" s="1"/>
  <c r="R2340" i="1"/>
  <c r="Q2340" i="1"/>
  <c r="S2340" i="1" s="1"/>
  <c r="T2340" i="1" s="1"/>
  <c r="R2339" i="1"/>
  <c r="Q2339" i="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R2316" i="1"/>
  <c r="Q2316" i="1"/>
  <c r="S2316" i="1" s="1"/>
  <c r="T2316" i="1" s="1"/>
  <c r="R2315" i="1"/>
  <c r="Q2315" i="1"/>
  <c r="R2314" i="1"/>
  <c r="Q2314" i="1"/>
  <c r="S2314" i="1" s="1"/>
  <c r="T2314" i="1" s="1"/>
  <c r="R2313" i="1"/>
  <c r="Q2313" i="1"/>
  <c r="S2313" i="1" s="1"/>
  <c r="T2313" i="1" s="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S2303" i="1" s="1"/>
  <c r="T2303" i="1" s="1"/>
  <c r="R2302" i="1"/>
  <c r="Q2302" i="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R2285" i="1"/>
  <c r="Q2285" i="1"/>
  <c r="S2285" i="1" s="1"/>
  <c r="T2285" i="1" s="1"/>
  <c r="R2284" i="1"/>
  <c r="Q2284" i="1"/>
  <c r="S2284" i="1" s="1"/>
  <c r="T2284" i="1" s="1"/>
  <c r="R2283" i="1"/>
  <c r="Q2283" i="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R2255" i="1"/>
  <c r="Q2255" i="1"/>
  <c r="R2254" i="1"/>
  <c r="Q2254" i="1"/>
  <c r="R2253" i="1"/>
  <c r="Q2253" i="1"/>
  <c r="R2252" i="1"/>
  <c r="Q2252" i="1"/>
  <c r="S2252" i="1" s="1"/>
  <c r="T2252" i="1" s="1"/>
  <c r="R2251" i="1"/>
  <c r="Q2251" i="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R2234" i="1"/>
  <c r="Q2234" i="1"/>
  <c r="S2234" i="1" s="1"/>
  <c r="T2234" i="1" s="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R2223" i="1"/>
  <c r="Q2223" i="1"/>
  <c r="S2223" i="1" s="1"/>
  <c r="T2223" i="1" s="1"/>
  <c r="R2222" i="1"/>
  <c r="Q2222" i="1"/>
  <c r="S2222" i="1" s="1"/>
  <c r="T2222" i="1" s="1"/>
  <c r="R2221" i="1"/>
  <c r="Q2221" i="1"/>
  <c r="S2221" i="1" s="1"/>
  <c r="T2221" i="1" s="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S2213" i="1" s="1"/>
  <c r="T2213" i="1" s="1"/>
  <c r="R2212" i="1"/>
  <c r="Q2212" i="1"/>
  <c r="R2211" i="1"/>
  <c r="Q2211" i="1"/>
  <c r="S2211" i="1" s="1"/>
  <c r="T2211" i="1" s="1"/>
  <c r="R2210" i="1"/>
  <c r="Q2210" i="1"/>
  <c r="S2210" i="1" s="1"/>
  <c r="T2210" i="1" s="1"/>
  <c r="R2209" i="1"/>
  <c r="Q2209" i="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R2180" i="1"/>
  <c r="Q2180" i="1"/>
  <c r="S2180" i="1" s="1"/>
  <c r="T2180" i="1" s="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R2158" i="1"/>
  <c r="Q2158" i="1"/>
  <c r="R2157" i="1"/>
  <c r="Q2157" i="1"/>
  <c r="R2156" i="1"/>
  <c r="Q2156" i="1"/>
  <c r="S2156" i="1" s="1"/>
  <c r="T2156" i="1" s="1"/>
  <c r="R2155" i="1"/>
  <c r="Q2155" i="1"/>
  <c r="S2155" i="1" s="1"/>
  <c r="T2155" i="1" s="1"/>
  <c r="R2154" i="1"/>
  <c r="Q2154" i="1"/>
  <c r="S2154" i="1" s="1"/>
  <c r="T2154" i="1" s="1"/>
  <c r="R2153" i="1"/>
  <c r="Q2153" i="1"/>
  <c r="R2152" i="1"/>
  <c r="Q2152" i="1"/>
  <c r="S2152" i="1" s="1"/>
  <c r="T2152" i="1" s="1"/>
  <c r="R2151" i="1"/>
  <c r="Q2151" i="1"/>
  <c r="S2151" i="1" s="1"/>
  <c r="T2151" i="1" s="1"/>
  <c r="R2150" i="1"/>
  <c r="Q2150" i="1"/>
  <c r="R2149" i="1"/>
  <c r="Q2149" i="1"/>
  <c r="R2148" i="1"/>
  <c r="Q2148" i="1"/>
  <c r="S2148" i="1" s="1"/>
  <c r="T2148" i="1" s="1"/>
  <c r="R2147" i="1"/>
  <c r="Q2147" i="1"/>
  <c r="S2147" i="1" s="1"/>
  <c r="T2147" i="1" s="1"/>
  <c r="R2146" i="1"/>
  <c r="Q2146" i="1"/>
  <c r="R2145" i="1"/>
  <c r="Q2145" i="1"/>
  <c r="S2145" i="1" s="1"/>
  <c r="T2145" i="1" s="1"/>
  <c r="R2144" i="1"/>
  <c r="Q2144" i="1"/>
  <c r="S2144" i="1" s="1"/>
  <c r="T2144" i="1" s="1"/>
  <c r="R2143" i="1"/>
  <c r="Q2143" i="1"/>
  <c r="R2142" i="1"/>
  <c r="Q2142" i="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R2130" i="1"/>
  <c r="Q2130" i="1"/>
  <c r="S2130" i="1" s="1"/>
  <c r="T2130" i="1" s="1"/>
  <c r="R2129" i="1"/>
  <c r="Q2129" i="1"/>
  <c r="S2129" i="1" s="1"/>
  <c r="T2129" i="1" s="1"/>
  <c r="R2128" i="1"/>
  <c r="Q2128" i="1"/>
  <c r="S2128" i="1" s="1"/>
  <c r="T2128" i="1" s="1"/>
  <c r="R2127" i="1"/>
  <c r="Q2127" i="1"/>
  <c r="R2126" i="1"/>
  <c r="Q2126" i="1"/>
  <c r="R2125" i="1"/>
  <c r="Q2125" i="1"/>
  <c r="R2124" i="1"/>
  <c r="Q2124" i="1"/>
  <c r="R2123" i="1"/>
  <c r="Q2123" i="1"/>
  <c r="S2123" i="1" s="1"/>
  <c r="T2123" i="1" s="1"/>
  <c r="R2122" i="1"/>
  <c r="Q2122" i="1"/>
  <c r="R2121" i="1"/>
  <c r="Q2121" i="1"/>
  <c r="R2120" i="1"/>
  <c r="Q2120" i="1"/>
  <c r="R2119" i="1"/>
  <c r="Q2119" i="1"/>
  <c r="S2119" i="1" s="1"/>
  <c r="T2119" i="1" s="1"/>
  <c r="R2118" i="1"/>
  <c r="Q2118" i="1"/>
  <c r="S2118" i="1" s="1"/>
  <c r="T2118" i="1" s="1"/>
  <c r="R2117" i="1"/>
  <c r="Q2117" i="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R2106" i="1"/>
  <c r="Q2106" i="1"/>
  <c r="S2106" i="1" s="1"/>
  <c r="T2106" i="1" s="1"/>
  <c r="R2105" i="1"/>
  <c r="Q2105" i="1"/>
  <c r="S2105" i="1" s="1"/>
  <c r="T2105" i="1" s="1"/>
  <c r="R2104" i="1"/>
  <c r="Q2104" i="1"/>
  <c r="R2103" i="1"/>
  <c r="Q2103" i="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R2095" i="1"/>
  <c r="Q2095" i="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R2048" i="1"/>
  <c r="Q2048" i="1"/>
  <c r="S2048" i="1" s="1"/>
  <c r="T2048" i="1" s="1"/>
  <c r="R2047" i="1"/>
  <c r="Q2047" i="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R2039" i="1"/>
  <c r="Q2039" i="1"/>
  <c r="S2039" i="1" s="1"/>
  <c r="T2039" i="1" s="1"/>
  <c r="R2038" i="1"/>
  <c r="Q2038" i="1"/>
  <c r="S2038" i="1" s="1"/>
  <c r="T2038" i="1" s="1"/>
  <c r="R2037" i="1"/>
  <c r="Q2037" i="1"/>
  <c r="R2036" i="1"/>
  <c r="Q2036" i="1"/>
  <c r="S2036" i="1" s="1"/>
  <c r="T2036" i="1" s="1"/>
  <c r="R2035" i="1"/>
  <c r="Q2035" i="1"/>
  <c r="S2035" i="1" s="1"/>
  <c r="T2035" i="1" s="1"/>
  <c r="R2034" i="1"/>
  <c r="Q2034" i="1"/>
  <c r="R2033" i="1"/>
  <c r="Q2033" i="1"/>
  <c r="S2033" i="1" s="1"/>
  <c r="T2033" i="1" s="1"/>
  <c r="R2032" i="1"/>
  <c r="Q2032" i="1"/>
  <c r="S2032" i="1" s="1"/>
  <c r="T2032" i="1" s="1"/>
  <c r="R2031" i="1"/>
  <c r="Q2031" i="1"/>
  <c r="R2030" i="1"/>
  <c r="Q2030" i="1"/>
  <c r="S2030" i="1" s="1"/>
  <c r="T2030" i="1" s="1"/>
  <c r="R2029" i="1"/>
  <c r="Q2029" i="1"/>
  <c r="S2029" i="1" s="1"/>
  <c r="T2029" i="1" s="1"/>
  <c r="R2028" i="1"/>
  <c r="Q2028" i="1"/>
  <c r="S2028" i="1" s="1"/>
  <c r="T2028" i="1" s="1"/>
  <c r="R2027" i="1"/>
  <c r="Q2027" i="1"/>
  <c r="R2026" i="1"/>
  <c r="Q2026" i="1"/>
  <c r="S2026" i="1" s="1"/>
  <c r="T2026" i="1" s="1"/>
  <c r="R2025" i="1"/>
  <c r="Q2025" i="1"/>
  <c r="S2025" i="1" s="1"/>
  <c r="T2025" i="1" s="1"/>
  <c r="R2024" i="1"/>
  <c r="Q2024" i="1"/>
  <c r="R2023" i="1"/>
  <c r="Q2023" i="1"/>
  <c r="S2023" i="1" s="1"/>
  <c r="T2023" i="1" s="1"/>
  <c r="R2022" i="1"/>
  <c r="Q2022" i="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S1991" i="1" s="1"/>
  <c r="T1991" i="1" s="1"/>
  <c r="R1990" i="1"/>
  <c r="Q1990" i="1"/>
  <c r="S1990" i="1" s="1"/>
  <c r="T1990" i="1" s="1"/>
  <c r="R1989" i="1"/>
  <c r="Q1989" i="1"/>
  <c r="S1989" i="1" s="1"/>
  <c r="T1989" i="1" s="1"/>
  <c r="R1988" i="1"/>
  <c r="Q1988" i="1"/>
  <c r="R1987" i="1"/>
  <c r="Q1987" i="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R1978" i="1"/>
  <c r="Q1978" i="1"/>
  <c r="R1977" i="1"/>
  <c r="Q1977" i="1"/>
  <c r="S1977" i="1" s="1"/>
  <c r="T1977" i="1" s="1"/>
  <c r="R1976" i="1"/>
  <c r="Q1976" i="1"/>
  <c r="S1976" i="1" s="1"/>
  <c r="T1976" i="1" s="1"/>
  <c r="R1975" i="1"/>
  <c r="Q1975" i="1"/>
  <c r="R1974" i="1"/>
  <c r="Q1974" i="1"/>
  <c r="R1973" i="1"/>
  <c r="Q1973" i="1"/>
  <c r="S1973" i="1" s="1"/>
  <c r="T1973" i="1" s="1"/>
  <c r="R1972" i="1"/>
  <c r="Q1972" i="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R1962" i="1"/>
  <c r="Q1962" i="1"/>
  <c r="S1962" i="1" s="1"/>
  <c r="T1962" i="1" s="1"/>
  <c r="R1961" i="1"/>
  <c r="Q1961" i="1"/>
  <c r="R1960" i="1"/>
  <c r="Q1960" i="1"/>
  <c r="S1960" i="1" s="1"/>
  <c r="T1960" i="1" s="1"/>
  <c r="R1959" i="1"/>
  <c r="Q1959" i="1"/>
  <c r="S1959" i="1" s="1"/>
  <c r="T1959" i="1" s="1"/>
  <c r="R1958" i="1"/>
  <c r="Q1958" i="1"/>
  <c r="R1957" i="1"/>
  <c r="Q1957" i="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R1946" i="1"/>
  <c r="Q1946" i="1"/>
  <c r="S1946" i="1" s="1"/>
  <c r="T1946" i="1" s="1"/>
  <c r="R1945" i="1"/>
  <c r="Q1945" i="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S1928" i="1" s="1"/>
  <c r="T1928" i="1" s="1"/>
  <c r="R1927" i="1"/>
  <c r="Q1927" i="1"/>
  <c r="S1927" i="1" s="1"/>
  <c r="T1927" i="1" s="1"/>
  <c r="R1926" i="1"/>
  <c r="Q1926" i="1"/>
  <c r="R1925" i="1"/>
  <c r="Q1925" i="1"/>
  <c r="R1924" i="1"/>
  <c r="Q1924" i="1"/>
  <c r="S1924" i="1" s="1"/>
  <c r="T1924" i="1" s="1"/>
  <c r="R1923" i="1"/>
  <c r="Q1923" i="1"/>
  <c r="S1923" i="1" s="1"/>
  <c r="T1923" i="1" s="1"/>
  <c r="R1922" i="1"/>
  <c r="Q1922" i="1"/>
  <c r="S1922" i="1" s="1"/>
  <c r="T1922" i="1" s="1"/>
  <c r="R1921" i="1"/>
  <c r="Q1921" i="1"/>
  <c r="R1920" i="1"/>
  <c r="Q1920" i="1"/>
  <c r="S1920" i="1" s="1"/>
  <c r="T1920" i="1" s="1"/>
  <c r="R1919" i="1"/>
  <c r="Q1919" i="1"/>
  <c r="R1918" i="1"/>
  <c r="Q1918" i="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R1906" i="1"/>
  <c r="Q1906" i="1"/>
  <c r="S1906" i="1" s="1"/>
  <c r="T1906" i="1" s="1"/>
  <c r="R1905" i="1"/>
  <c r="Q1905" i="1"/>
  <c r="S1905" i="1" s="1"/>
  <c r="T1905" i="1" s="1"/>
  <c r="R1904" i="1"/>
  <c r="Q1904" i="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R1890" i="1"/>
  <c r="Q1890" i="1"/>
  <c r="R1889" i="1"/>
  <c r="Q1889" i="1"/>
  <c r="S1889" i="1" s="1"/>
  <c r="T1889" i="1" s="1"/>
  <c r="R1888" i="1"/>
  <c r="Q1888" i="1"/>
  <c r="R1887" i="1"/>
  <c r="Q1887" i="1"/>
  <c r="R1886" i="1"/>
  <c r="Q1886" i="1"/>
  <c r="S1886" i="1" s="1"/>
  <c r="T1886" i="1" s="1"/>
  <c r="R1885" i="1"/>
  <c r="Q1885" i="1"/>
  <c r="S1885" i="1" s="1"/>
  <c r="T1885" i="1" s="1"/>
  <c r="R1884" i="1"/>
  <c r="Q1884" i="1"/>
  <c r="R1883" i="1"/>
  <c r="Q1883" i="1"/>
  <c r="S1883" i="1" s="1"/>
  <c r="T1883" i="1" s="1"/>
  <c r="R1882" i="1"/>
  <c r="Q1882" i="1"/>
  <c r="S1882" i="1" s="1"/>
  <c r="T1882" i="1" s="1"/>
  <c r="R1881" i="1"/>
  <c r="Q1881" i="1"/>
  <c r="R1880" i="1"/>
  <c r="Q1880" i="1"/>
  <c r="R1879" i="1"/>
  <c r="Q1879" i="1"/>
  <c r="R1878" i="1"/>
  <c r="Q1878" i="1"/>
  <c r="S1878" i="1" s="1"/>
  <c r="T1878" i="1" s="1"/>
  <c r="R1877" i="1"/>
  <c r="Q1877" i="1"/>
  <c r="R1876" i="1"/>
  <c r="Q1876" i="1"/>
  <c r="R1875" i="1"/>
  <c r="Q1875" i="1"/>
  <c r="R1874" i="1"/>
  <c r="Q1874" i="1"/>
  <c r="R1873" i="1"/>
  <c r="Q1873" i="1"/>
  <c r="S1873" i="1" s="1"/>
  <c r="T1873" i="1" s="1"/>
  <c r="R1872" i="1"/>
  <c r="Q1872" i="1"/>
  <c r="S1872" i="1" s="1"/>
  <c r="T1872" i="1" s="1"/>
  <c r="R1871" i="1"/>
  <c r="Q1871" i="1"/>
  <c r="R1870" i="1"/>
  <c r="Q1870" i="1"/>
  <c r="R1869" i="1"/>
  <c r="Q1869" i="1"/>
  <c r="R1868" i="1"/>
  <c r="Q1868" i="1"/>
  <c r="S1868" i="1" s="1"/>
  <c r="T1868" i="1" s="1"/>
  <c r="R1867" i="1"/>
  <c r="Q1867" i="1"/>
  <c r="S1867" i="1" s="1"/>
  <c r="T1867" i="1" s="1"/>
  <c r="R1866" i="1"/>
  <c r="Q1866" i="1"/>
  <c r="S1866" i="1" s="1"/>
  <c r="T1866" i="1" s="1"/>
  <c r="R1865" i="1"/>
  <c r="Q1865" i="1"/>
  <c r="R1864" i="1"/>
  <c r="Q1864" i="1"/>
  <c r="R1863" i="1"/>
  <c r="Q1863" i="1"/>
  <c r="S1863" i="1" s="1"/>
  <c r="T1863" i="1" s="1"/>
  <c r="R1862" i="1"/>
  <c r="Q1862" i="1"/>
  <c r="S1862" i="1" s="1"/>
  <c r="T1862" i="1" s="1"/>
  <c r="R1861" i="1"/>
  <c r="Q1861" i="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R1836" i="1"/>
  <c r="Q1836" i="1"/>
  <c r="R1835" i="1"/>
  <c r="Q1835" i="1"/>
  <c r="S1835" i="1" s="1"/>
  <c r="T1835" i="1" s="1"/>
  <c r="R1834" i="1"/>
  <c r="Q1834" i="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R1776" i="1"/>
  <c r="Q1776" i="1"/>
  <c r="R1775" i="1"/>
  <c r="Q1775" i="1"/>
  <c r="S1775" i="1" s="1"/>
  <c r="T1775" i="1" s="1"/>
  <c r="R1774" i="1"/>
  <c r="Q1774" i="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R1711" i="1"/>
  <c r="Q1711" i="1"/>
  <c r="R1710" i="1"/>
  <c r="Q1710" i="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R1675" i="1"/>
  <c r="Q1675" i="1"/>
  <c r="R1674" i="1"/>
  <c r="Q1674" i="1"/>
  <c r="R1673" i="1"/>
  <c r="Q1673" i="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R1654" i="1"/>
  <c r="Q1654" i="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R1610" i="1"/>
  <c r="Q1610" i="1"/>
  <c r="S1610" i="1" s="1"/>
  <c r="T1610" i="1" s="1"/>
  <c r="R1609" i="1"/>
  <c r="Q1609" i="1"/>
  <c r="S1609" i="1" s="1"/>
  <c r="T1609" i="1" s="1"/>
  <c r="R1608" i="1"/>
  <c r="Q1608" i="1"/>
  <c r="R1607" i="1"/>
  <c r="Q1607" i="1"/>
  <c r="S1607" i="1" s="1"/>
  <c r="T1607" i="1" s="1"/>
  <c r="R1606" i="1"/>
  <c r="Q1606" i="1"/>
  <c r="S1606" i="1" s="1"/>
  <c r="T1606" i="1" s="1"/>
  <c r="R1605" i="1"/>
  <c r="Q1605" i="1"/>
  <c r="R1604" i="1"/>
  <c r="Q1604" i="1"/>
  <c r="R1603" i="1"/>
  <c r="Q1603" i="1"/>
  <c r="R1602" i="1"/>
  <c r="Q1602" i="1"/>
  <c r="R1601" i="1"/>
  <c r="Q1601" i="1"/>
  <c r="R1600" i="1"/>
  <c r="Q1600" i="1"/>
  <c r="S1600" i="1" s="1"/>
  <c r="T1600" i="1" s="1"/>
  <c r="R1599" i="1"/>
  <c r="Q1599" i="1"/>
  <c r="R1598" i="1"/>
  <c r="Q1598" i="1"/>
  <c r="R1597" i="1"/>
  <c r="Q1597" i="1"/>
  <c r="S1597" i="1" s="1"/>
  <c r="T1597" i="1" s="1"/>
  <c r="R1596" i="1"/>
  <c r="Q1596" i="1"/>
  <c r="S1596" i="1" s="1"/>
  <c r="T1596" i="1" s="1"/>
  <c r="R1595" i="1"/>
  <c r="Q1595" i="1"/>
  <c r="R1594" i="1"/>
  <c r="Q1594" i="1"/>
  <c r="S1594" i="1" s="1"/>
  <c r="T1594" i="1" s="1"/>
  <c r="R1593" i="1"/>
  <c r="Q1593" i="1"/>
  <c r="S1593" i="1" s="1"/>
  <c r="T1593" i="1" s="1"/>
  <c r="R1592" i="1"/>
  <c r="Q1592" i="1"/>
  <c r="S1592" i="1" s="1"/>
  <c r="T1592" i="1" s="1"/>
  <c r="R1591" i="1"/>
  <c r="Q1591" i="1"/>
  <c r="R1590" i="1"/>
  <c r="Q1590" i="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R1558" i="1"/>
  <c r="Q1558" i="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R1462" i="1"/>
  <c r="Q1462" i="1"/>
  <c r="R1461" i="1"/>
  <c r="Q1461" i="1"/>
  <c r="S1461" i="1" s="1"/>
  <c r="T1461" i="1" s="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R1440" i="1"/>
  <c r="Q1440" i="1"/>
  <c r="S1440" i="1" s="1"/>
  <c r="T1440" i="1" s="1"/>
  <c r="R1439" i="1"/>
  <c r="Q1439" i="1"/>
  <c r="R1438" i="1"/>
  <c r="Q1438" i="1"/>
  <c r="S1438" i="1" s="1"/>
  <c r="T1438" i="1" s="1"/>
  <c r="R1437" i="1"/>
  <c r="Q1437" i="1"/>
  <c r="S1437" i="1" s="1"/>
  <c r="T1437" i="1" s="1"/>
  <c r="R1436" i="1"/>
  <c r="Q1436" i="1"/>
  <c r="S1436" i="1" s="1"/>
  <c r="T1436" i="1" s="1"/>
  <c r="R1435" i="1"/>
  <c r="Q1435" i="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S1394" i="1" s="1"/>
  <c r="T1394" i="1" s="1"/>
  <c r="R1393" i="1"/>
  <c r="Q1393" i="1"/>
  <c r="S1393" i="1" s="1"/>
  <c r="T1393" i="1" s="1"/>
  <c r="R1392" i="1"/>
  <c r="Q1392" i="1"/>
  <c r="R1391" i="1"/>
  <c r="Q1391" i="1"/>
  <c r="R1390" i="1"/>
  <c r="Q1390" i="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R1320" i="1"/>
  <c r="Q1320" i="1"/>
  <c r="S1320" i="1" s="1"/>
  <c r="T1320" i="1" s="1"/>
  <c r="R1319" i="1"/>
  <c r="Q1319" i="1"/>
  <c r="R1318" i="1"/>
  <c r="Q1318" i="1"/>
  <c r="S1318" i="1" s="1"/>
  <c r="T1318" i="1" s="1"/>
  <c r="R1317" i="1"/>
  <c r="Q1317" i="1"/>
  <c r="S1317" i="1" s="1"/>
  <c r="T1317" i="1" s="1"/>
  <c r="R1316" i="1"/>
  <c r="Q1316" i="1"/>
  <c r="R1315" i="1"/>
  <c r="Q1315" i="1"/>
  <c r="S1315" i="1" s="1"/>
  <c r="T1315" i="1" s="1"/>
  <c r="R1314" i="1"/>
  <c r="Q1314" i="1"/>
  <c r="R1313" i="1"/>
  <c r="Q1313" i="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R1304" i="1"/>
  <c r="Q1304" i="1"/>
  <c r="S1304" i="1" s="1"/>
  <c r="T1304" i="1" s="1"/>
  <c r="R1303" i="1"/>
  <c r="Q1303" i="1"/>
  <c r="S1303" i="1" s="1"/>
  <c r="T1303" i="1" s="1"/>
  <c r="R1302" i="1"/>
  <c r="Q1302" i="1"/>
  <c r="R1301" i="1"/>
  <c r="Q1301" i="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R1250" i="1"/>
  <c r="Q1250" i="1"/>
  <c r="S1250" i="1" s="1"/>
  <c r="T1250" i="1" s="1"/>
  <c r="R1249" i="1"/>
  <c r="Q1249" i="1"/>
  <c r="S1249" i="1" s="1"/>
  <c r="T1249" i="1" s="1"/>
  <c r="R1248" i="1"/>
  <c r="Q1248" i="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R1148" i="1"/>
  <c r="Q1148" i="1"/>
  <c r="S1148" i="1" s="1"/>
  <c r="T1148" i="1" s="1"/>
  <c r="R1147" i="1"/>
  <c r="Q1147" i="1"/>
  <c r="R1146" i="1"/>
  <c r="Q1146" i="1"/>
  <c r="S1146" i="1" s="1"/>
  <c r="T1146" i="1" s="1"/>
  <c r="R1145" i="1"/>
  <c r="Q1145" i="1"/>
  <c r="R1144" i="1"/>
  <c r="Q1144" i="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R1117" i="1"/>
  <c r="Q1117" i="1"/>
  <c r="R1116" i="1"/>
  <c r="Q1116" i="1"/>
  <c r="S1116" i="1" s="1"/>
  <c r="T1116" i="1" s="1"/>
  <c r="R1115" i="1"/>
  <c r="Q1115" i="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R1096" i="1"/>
  <c r="Q1096" i="1"/>
  <c r="R1095" i="1"/>
  <c r="Q1095" i="1"/>
  <c r="S1095" i="1" s="1"/>
  <c r="T1095" i="1" s="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S1070" i="1" s="1"/>
  <c r="T1070" i="1" s="1"/>
  <c r="R1069" i="1"/>
  <c r="Q1069" i="1"/>
  <c r="S1069" i="1" s="1"/>
  <c r="T1069" i="1" s="1"/>
  <c r="R1068" i="1"/>
  <c r="Q1068" i="1"/>
  <c r="R1067" i="1"/>
  <c r="Q1067" i="1"/>
  <c r="R1066" i="1"/>
  <c r="Q1066" i="1"/>
  <c r="S1066" i="1" s="1"/>
  <c r="T1066" i="1" s="1"/>
  <c r="R1065" i="1"/>
  <c r="Q1065" i="1"/>
  <c r="S1065" i="1" s="1"/>
  <c r="T1065" i="1" s="1"/>
  <c r="R1064" i="1"/>
  <c r="Q1064" i="1"/>
  <c r="R1063" i="1"/>
  <c r="Q1063" i="1"/>
  <c r="S1063" i="1" s="1"/>
  <c r="T1063" i="1" s="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R1053" i="1"/>
  <c r="Q1053" i="1"/>
  <c r="S1053" i="1" s="1"/>
  <c r="T1053" i="1" s="1"/>
  <c r="R1052" i="1"/>
  <c r="Q1052" i="1"/>
  <c r="R1051" i="1"/>
  <c r="Q1051" i="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R1014" i="1"/>
  <c r="Q1014" i="1"/>
  <c r="R1013" i="1"/>
  <c r="Q1013" i="1"/>
  <c r="R1012" i="1"/>
  <c r="Q1012" i="1"/>
  <c r="R1011" i="1"/>
  <c r="Q1011" i="1"/>
  <c r="S1011" i="1" s="1"/>
  <c r="T1011" i="1" s="1"/>
  <c r="R1010" i="1"/>
  <c r="Q1010" i="1"/>
  <c r="S1010" i="1" s="1"/>
  <c r="T1010" i="1" s="1"/>
  <c r="R1009" i="1"/>
  <c r="Q1009" i="1"/>
  <c r="S1009" i="1" s="1"/>
  <c r="T1009" i="1" s="1"/>
  <c r="R1008" i="1"/>
  <c r="Q1008" i="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R995" i="1"/>
  <c r="Q995" i="1"/>
  <c r="R994" i="1"/>
  <c r="Q994" i="1"/>
  <c r="S994" i="1" s="1"/>
  <c r="T994" i="1" s="1"/>
  <c r="R993" i="1"/>
  <c r="Q993" i="1"/>
  <c r="S993" i="1" s="1"/>
  <c r="T993" i="1" s="1"/>
  <c r="R992" i="1"/>
  <c r="Q992" i="1"/>
  <c r="R991" i="1"/>
  <c r="Q991" i="1"/>
  <c r="R990" i="1"/>
  <c r="Q990" i="1"/>
  <c r="R989" i="1"/>
  <c r="Q989" i="1"/>
  <c r="S989" i="1" s="1"/>
  <c r="T989" i="1" s="1"/>
  <c r="R988" i="1"/>
  <c r="Q988" i="1"/>
  <c r="S988" i="1" s="1"/>
  <c r="T988" i="1" s="1"/>
  <c r="R987" i="1"/>
  <c r="Q987" i="1"/>
  <c r="S987" i="1" s="1"/>
  <c r="T987" i="1" s="1"/>
  <c r="R986" i="1"/>
  <c r="Q986" i="1"/>
  <c r="S986" i="1" s="1"/>
  <c r="T986" i="1" s="1"/>
  <c r="R985" i="1"/>
  <c r="Q985" i="1"/>
  <c r="R984" i="1"/>
  <c r="Q984" i="1"/>
  <c r="S984" i="1" s="1"/>
  <c r="T984" i="1" s="1"/>
  <c r="R983" i="1"/>
  <c r="Q983" i="1"/>
  <c r="R982" i="1"/>
  <c r="Q982" i="1"/>
  <c r="R981" i="1"/>
  <c r="Q981" i="1"/>
  <c r="R980" i="1"/>
  <c r="Q980" i="1"/>
  <c r="R979" i="1"/>
  <c r="Q979" i="1"/>
  <c r="S979" i="1" s="1"/>
  <c r="T979" i="1" s="1"/>
  <c r="R978" i="1"/>
  <c r="Q978" i="1"/>
  <c r="S978" i="1" s="1"/>
  <c r="T978" i="1" s="1"/>
  <c r="R977" i="1"/>
  <c r="Q977" i="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R958" i="1"/>
  <c r="Q958" i="1"/>
  <c r="S958" i="1" s="1"/>
  <c r="T958" i="1" s="1"/>
  <c r="R957" i="1"/>
  <c r="Q957" i="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R935" i="1"/>
  <c r="Q935" i="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R915" i="1"/>
  <c r="Q915" i="1"/>
  <c r="R914" i="1"/>
  <c r="Q914" i="1"/>
  <c r="R913" i="1"/>
  <c r="Q913" i="1"/>
  <c r="S913" i="1" s="1"/>
  <c r="T913" i="1" s="1"/>
  <c r="R912" i="1"/>
  <c r="Q912" i="1"/>
  <c r="S912" i="1" s="1"/>
  <c r="T912" i="1" s="1"/>
  <c r="R911" i="1"/>
  <c r="Q911" i="1"/>
  <c r="S911" i="1" s="1"/>
  <c r="T911" i="1" s="1"/>
  <c r="R910" i="1"/>
  <c r="Q910" i="1"/>
  <c r="R909" i="1"/>
  <c r="Q909" i="1"/>
  <c r="R908" i="1"/>
  <c r="Q908" i="1"/>
  <c r="S908" i="1" s="1"/>
  <c r="T908" i="1" s="1"/>
  <c r="R907" i="1"/>
  <c r="Q907" i="1"/>
  <c r="R906" i="1"/>
  <c r="Q906" i="1"/>
  <c r="R905" i="1"/>
  <c r="Q905" i="1"/>
  <c r="S905" i="1" s="1"/>
  <c r="T905" i="1" s="1"/>
  <c r="R904" i="1"/>
  <c r="Q904" i="1"/>
  <c r="R903" i="1"/>
  <c r="Q903" i="1"/>
  <c r="S903" i="1" s="1"/>
  <c r="T903" i="1" s="1"/>
  <c r="R902" i="1"/>
  <c r="Q902" i="1"/>
  <c r="R901" i="1"/>
  <c r="Q901" i="1"/>
  <c r="R900" i="1"/>
  <c r="Q900" i="1"/>
  <c r="S900" i="1" s="1"/>
  <c r="T900" i="1" s="1"/>
  <c r="R899" i="1"/>
  <c r="Q899" i="1"/>
  <c r="R898" i="1"/>
  <c r="Q898" i="1"/>
  <c r="R897" i="1"/>
  <c r="Q897" i="1"/>
  <c r="R896" i="1"/>
  <c r="Q896" i="1"/>
  <c r="R895" i="1"/>
  <c r="Q895" i="1"/>
  <c r="S895" i="1" s="1"/>
  <c r="T895" i="1" s="1"/>
  <c r="R894" i="1"/>
  <c r="Q894" i="1"/>
  <c r="R893" i="1"/>
  <c r="Q893" i="1"/>
  <c r="S893" i="1" s="1"/>
  <c r="T893" i="1" s="1"/>
  <c r="R892" i="1"/>
  <c r="Q892" i="1"/>
  <c r="R891" i="1"/>
  <c r="Q891" i="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R879" i="1"/>
  <c r="Q879" i="1"/>
  <c r="S879" i="1" s="1"/>
  <c r="T879" i="1" s="1"/>
  <c r="R878" i="1"/>
  <c r="Q878" i="1"/>
  <c r="S878" i="1" s="1"/>
  <c r="T878" i="1" s="1"/>
  <c r="R877" i="1"/>
  <c r="Q877" i="1"/>
  <c r="S877" i="1" s="1"/>
  <c r="T877" i="1" s="1"/>
  <c r="R876" i="1"/>
  <c r="Q876" i="1"/>
  <c r="S876" i="1" s="1"/>
  <c r="T876" i="1" s="1"/>
  <c r="R875" i="1"/>
  <c r="Q875" i="1"/>
  <c r="R874" i="1"/>
  <c r="Q874" i="1"/>
  <c r="S874" i="1" s="1"/>
  <c r="T874" i="1" s="1"/>
  <c r="R873" i="1"/>
  <c r="Q873" i="1"/>
  <c r="S873" i="1" s="1"/>
  <c r="T873" i="1" s="1"/>
  <c r="R872" i="1"/>
  <c r="Q872" i="1"/>
  <c r="R871" i="1"/>
  <c r="Q871" i="1"/>
  <c r="R870" i="1"/>
  <c r="Q870" i="1"/>
  <c r="S870" i="1" s="1"/>
  <c r="T870" i="1" s="1"/>
  <c r="R869" i="1"/>
  <c r="Q869" i="1"/>
  <c r="R868" i="1"/>
  <c r="Q868" i="1"/>
  <c r="S868" i="1" s="1"/>
  <c r="T868" i="1" s="1"/>
  <c r="R867" i="1"/>
  <c r="Q867" i="1"/>
  <c r="S867" i="1" s="1"/>
  <c r="T867" i="1" s="1"/>
  <c r="R866" i="1"/>
  <c r="Q866" i="1"/>
  <c r="S866" i="1" s="1"/>
  <c r="T866" i="1" s="1"/>
  <c r="R865" i="1"/>
  <c r="Q865" i="1"/>
  <c r="R864" i="1"/>
  <c r="Q864" i="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R829" i="1"/>
  <c r="Q829" i="1"/>
  <c r="R828" i="1"/>
  <c r="Q828" i="1"/>
  <c r="R827" i="1"/>
  <c r="Q827" i="1"/>
  <c r="R826" i="1"/>
  <c r="Q826" i="1"/>
  <c r="R825" i="1"/>
  <c r="Q825" i="1"/>
  <c r="S825" i="1" s="1"/>
  <c r="T825" i="1" s="1"/>
  <c r="R824" i="1"/>
  <c r="Q824" i="1"/>
  <c r="S824" i="1" s="1"/>
  <c r="T824" i="1" s="1"/>
  <c r="R823" i="1"/>
  <c r="Q823" i="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S758" i="1" s="1"/>
  <c r="T758" i="1" s="1"/>
  <c r="R757" i="1"/>
  <c r="Q757" i="1"/>
  <c r="S757" i="1" s="1"/>
  <c r="T757" i="1" s="1"/>
  <c r="R756" i="1"/>
  <c r="Q756" i="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S596" i="1" s="1"/>
  <c r="T596" i="1" s="1"/>
  <c r="R595" i="1"/>
  <c r="Q595" i="1"/>
  <c r="S595" i="1" s="1"/>
  <c r="T595" i="1" s="1"/>
  <c r="R594" i="1"/>
  <c r="Q594" i="1"/>
  <c r="S594" i="1" s="1"/>
  <c r="T594" i="1" s="1"/>
  <c r="R593" i="1"/>
  <c r="Q593" i="1"/>
  <c r="R592" i="1"/>
  <c r="Q592" i="1"/>
  <c r="S592" i="1" s="1"/>
  <c r="T592" i="1" s="1"/>
  <c r="R591" i="1"/>
  <c r="Q591" i="1"/>
  <c r="S591" i="1" s="1"/>
  <c r="T591" i="1" s="1"/>
  <c r="R590" i="1"/>
  <c r="Q590" i="1"/>
  <c r="R589" i="1"/>
  <c r="Q589" i="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S525" i="1" s="1"/>
  <c r="T525" i="1" s="1"/>
  <c r="R524" i="1"/>
  <c r="Q524" i="1"/>
  <c r="R523" i="1"/>
  <c r="Q523" i="1"/>
  <c r="S523" i="1" s="1"/>
  <c r="T523" i="1" s="1"/>
  <c r="R522" i="1"/>
  <c r="Q522" i="1"/>
  <c r="S522" i="1" s="1"/>
  <c r="T522" i="1" s="1"/>
  <c r="R521" i="1"/>
  <c r="Q521" i="1"/>
  <c r="R520" i="1"/>
  <c r="Q520" i="1"/>
  <c r="S520" i="1" s="1"/>
  <c r="T520" i="1" s="1"/>
  <c r="R519" i="1"/>
  <c r="Q519" i="1"/>
  <c r="R518" i="1"/>
  <c r="Q518" i="1"/>
  <c r="S518" i="1" s="1"/>
  <c r="T518" i="1" s="1"/>
  <c r="R517" i="1"/>
  <c r="Q517" i="1"/>
  <c r="S517" i="1" s="1"/>
  <c r="T517" i="1" s="1"/>
  <c r="R516" i="1"/>
  <c r="Q516" i="1"/>
  <c r="S516" i="1" s="1"/>
  <c r="T516" i="1" s="1"/>
  <c r="R515" i="1"/>
  <c r="Q515" i="1"/>
  <c r="R514" i="1"/>
  <c r="Q514" i="1"/>
  <c r="R513" i="1"/>
  <c r="Q513" i="1"/>
  <c r="R512" i="1"/>
  <c r="Q512" i="1"/>
  <c r="R511" i="1"/>
  <c r="Q511" i="1"/>
  <c r="S511" i="1" s="1"/>
  <c r="T511" i="1" s="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S499" i="1" s="1"/>
  <c r="T499" i="1" s="1"/>
  <c r="R498" i="1"/>
  <c r="Q498" i="1"/>
  <c r="S498" i="1" s="1"/>
  <c r="T498" i="1" s="1"/>
  <c r="R497" i="1"/>
  <c r="Q497" i="1"/>
  <c r="S497" i="1" s="1"/>
  <c r="T497" i="1" s="1"/>
  <c r="R496" i="1"/>
  <c r="Q496" i="1"/>
  <c r="R495" i="1"/>
  <c r="Q495" i="1"/>
  <c r="S495" i="1" s="1"/>
  <c r="T495" i="1" s="1"/>
  <c r="R494" i="1"/>
  <c r="Q494" i="1"/>
  <c r="S494" i="1" s="1"/>
  <c r="T494" i="1" s="1"/>
  <c r="R493" i="1"/>
  <c r="Q493" i="1"/>
  <c r="R492" i="1"/>
  <c r="Q492" i="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R459" i="1"/>
  <c r="Q459" i="1"/>
  <c r="R458" i="1"/>
  <c r="Q458" i="1"/>
  <c r="S458" i="1" s="1"/>
  <c r="T458" i="1" s="1"/>
  <c r="R457" i="1"/>
  <c r="Q457" i="1"/>
  <c r="S457" i="1" s="1"/>
  <c r="T457" i="1" s="1"/>
  <c r="R456" i="1"/>
  <c r="Q456" i="1"/>
  <c r="R455" i="1"/>
  <c r="Q455" i="1"/>
  <c r="S455" i="1" s="1"/>
  <c r="T455" i="1" s="1"/>
  <c r="R454" i="1"/>
  <c r="Q454" i="1"/>
  <c r="S454" i="1" s="1"/>
  <c r="T454" i="1" s="1"/>
  <c r="R453" i="1"/>
  <c r="Q453" i="1"/>
  <c r="R452" i="1"/>
  <c r="Q452" i="1"/>
  <c r="S452" i="1" s="1"/>
  <c r="T452" i="1" s="1"/>
  <c r="R451" i="1"/>
  <c r="Q451" i="1"/>
  <c r="S451" i="1" s="1"/>
  <c r="T451" i="1" s="1"/>
  <c r="R450" i="1"/>
  <c r="Q450" i="1"/>
  <c r="R449" i="1"/>
  <c r="Q449" i="1"/>
  <c r="S449" i="1" s="1"/>
  <c r="T449" i="1" s="1"/>
  <c r="R448" i="1"/>
  <c r="Q448" i="1"/>
  <c r="S448" i="1" s="1"/>
  <c r="T448" i="1" s="1"/>
  <c r="R447" i="1"/>
  <c r="Q447" i="1"/>
  <c r="R446" i="1"/>
  <c r="Q446" i="1"/>
  <c r="S446" i="1" s="1"/>
  <c r="T446" i="1" s="1"/>
  <c r="R445" i="1"/>
  <c r="Q445" i="1"/>
  <c r="S445" i="1" s="1"/>
  <c r="T445" i="1" s="1"/>
  <c r="R444" i="1"/>
  <c r="Q444" i="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R429" i="1"/>
  <c r="Q429" i="1"/>
  <c r="S429" i="1" s="1"/>
  <c r="T429" i="1" s="1"/>
  <c r="R428" i="1"/>
  <c r="Q428" i="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R411" i="1"/>
  <c r="Q411" i="1"/>
  <c r="S411" i="1" s="1"/>
  <c r="T411" i="1" s="1"/>
  <c r="R410" i="1"/>
  <c r="Q410" i="1"/>
  <c r="S410" i="1" s="1"/>
  <c r="T410" i="1" s="1"/>
  <c r="R409" i="1"/>
  <c r="Q409" i="1"/>
  <c r="R408" i="1"/>
  <c r="Q408" i="1"/>
  <c r="S408" i="1" s="1"/>
  <c r="T408" i="1" s="1"/>
  <c r="R407" i="1"/>
  <c r="Q407" i="1"/>
  <c r="S407" i="1" s="1"/>
  <c r="T407" i="1" s="1"/>
  <c r="R406" i="1"/>
  <c r="Q406" i="1"/>
  <c r="R405" i="1"/>
  <c r="Q405" i="1"/>
  <c r="S405" i="1" s="1"/>
  <c r="T405" i="1" s="1"/>
  <c r="R404" i="1"/>
  <c r="Q404" i="1"/>
  <c r="S404" i="1" s="1"/>
  <c r="T404" i="1" s="1"/>
  <c r="R403" i="1"/>
  <c r="Q403" i="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R374" i="1"/>
  <c r="Q374" i="1"/>
  <c r="S374" i="1" s="1"/>
  <c r="T374" i="1" s="1"/>
  <c r="R373" i="1"/>
  <c r="Q373" i="1"/>
  <c r="S373" i="1" s="1"/>
  <c r="T373" i="1" s="1"/>
  <c r="R372" i="1"/>
  <c r="Q372" i="1"/>
  <c r="S372" i="1" s="1"/>
  <c r="T372" i="1" s="1"/>
  <c r="R371" i="1"/>
  <c r="Q371" i="1"/>
  <c r="R370" i="1"/>
  <c r="Q370" i="1"/>
  <c r="S370" i="1" s="1"/>
  <c r="T370" i="1" s="1"/>
  <c r="R369" i="1"/>
  <c r="Q369" i="1"/>
  <c r="S369" i="1" s="1"/>
  <c r="T369" i="1" s="1"/>
  <c r="R368" i="1"/>
  <c r="Q368" i="1"/>
  <c r="S368" i="1" s="1"/>
  <c r="T368" i="1" s="1"/>
  <c r="R367" i="1"/>
  <c r="Q367" i="1"/>
  <c r="S367" i="1" s="1"/>
  <c r="T367" i="1" s="1"/>
  <c r="R366" i="1"/>
  <c r="Q366" i="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R358" i="1"/>
  <c r="Q358" i="1"/>
  <c r="R357" i="1"/>
  <c r="Q357" i="1"/>
  <c r="S357" i="1" s="1"/>
  <c r="T357" i="1" s="1"/>
  <c r="R356" i="1"/>
  <c r="Q356" i="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R11" i="1"/>
  <c r="Q11" i="1"/>
  <c r="R10" i="1"/>
  <c r="Q10" i="1"/>
  <c r="S10" i="1" s="1"/>
  <c r="T10" i="1" s="1"/>
  <c r="R9" i="1"/>
  <c r="Q9" i="1"/>
  <c r="S9" i="1" s="1"/>
  <c r="T9" i="1" s="1"/>
  <c r="R8" i="1"/>
  <c r="Q8" i="1"/>
  <c r="S8" i="1" s="1"/>
  <c r="T8" i="1" s="1"/>
  <c r="R7" i="1"/>
  <c r="Q7" i="1"/>
  <c r="S7" i="1" s="1"/>
  <c r="T7" i="1" s="1"/>
  <c r="R6" i="1"/>
  <c r="Q6" i="1"/>
  <c r="R5" i="1"/>
  <c r="Q5" i="1"/>
  <c r="S5" i="1" s="1"/>
  <c r="T5" i="1" s="1"/>
  <c r="R4" i="1"/>
  <c r="Q4" i="1"/>
  <c r="S4" i="1" s="1"/>
  <c r="T4" i="1" s="1"/>
  <c r="R3" i="1"/>
  <c r="Q3" i="1"/>
  <c r="S3" i="1" s="1"/>
  <c r="T3" i="1" s="1"/>
  <c r="R2" i="1"/>
  <c r="Q2" i="1"/>
  <c r="S2" i="1" s="1"/>
  <c r="T2" i="1" s="1"/>
  <c r="S2656" i="1" l="1"/>
  <c r="T2656" i="1" s="1"/>
  <c r="S2555" i="1"/>
  <c r="T2555" i="1" s="1"/>
  <c r="S2524" i="1"/>
  <c r="T2524" i="1" s="1"/>
  <c r="S2317" i="1"/>
  <c r="T2317" i="1" s="1"/>
  <c r="S2290" i="1"/>
  <c r="T2290" i="1" s="1"/>
  <c r="S1979" i="1"/>
  <c r="T1979" i="1" s="1"/>
  <c r="S1877" i="1"/>
  <c r="T1877" i="1" s="1"/>
  <c r="S1874" i="1"/>
  <c r="T1874" i="1" s="1"/>
  <c r="S1809" i="1"/>
  <c r="T1809" i="1" s="1"/>
  <c r="S891" i="1"/>
  <c r="T891" i="1" s="1"/>
  <c r="S808" i="1"/>
  <c r="T808" i="1" s="1"/>
  <c r="S662" i="1"/>
  <c r="T662" i="1" s="1"/>
  <c r="S608" i="1"/>
  <c r="T608" i="1" s="1"/>
  <c r="S572" i="1"/>
  <c r="T572" i="1" s="1"/>
  <c r="S456" i="1"/>
  <c r="T456" i="1" s="1"/>
  <c r="S223" i="1"/>
  <c r="T223" i="1" s="1"/>
  <c r="S98" i="1"/>
  <c r="T98" i="1" s="1"/>
  <c r="S26" i="1"/>
  <c r="T26" i="1" s="1"/>
  <c r="S2702" i="1"/>
  <c r="T2702" i="1" s="1"/>
  <c r="S2541" i="1"/>
  <c r="T2541" i="1" s="1"/>
  <c r="S2120" i="1"/>
  <c r="T2120" i="1" s="1"/>
  <c r="S854" i="1"/>
  <c r="T854" i="1" s="1"/>
  <c r="S651" i="1"/>
  <c r="T651" i="1" s="1"/>
  <c r="S551" i="1"/>
  <c r="T551" i="1" s="1"/>
  <c r="S460" i="1"/>
  <c r="T460" i="1" s="1"/>
  <c r="S428" i="1"/>
  <c r="T428" i="1" s="1"/>
  <c r="S423" i="1"/>
  <c r="T423" i="1" s="1"/>
  <c r="S392" i="1"/>
  <c r="T392" i="1" s="1"/>
  <c r="S366" i="1"/>
  <c r="T366" i="1" s="1"/>
  <c r="S358" i="1"/>
  <c r="T358" i="1" s="1"/>
  <c r="S315" i="1"/>
  <c r="T315" i="1" s="1"/>
  <c r="S314" i="1"/>
  <c r="T314" i="1" s="1"/>
  <c r="S294" i="1"/>
  <c r="T294" i="1" s="1"/>
  <c r="S132" i="1"/>
  <c r="T132" i="1" s="1"/>
  <c r="S111" i="1"/>
  <c r="T111" i="1" s="1"/>
  <c r="S87" i="1"/>
  <c r="T87" i="1" s="1"/>
  <c r="S2652" i="1"/>
  <c r="T2652" i="1" s="1"/>
  <c r="S2545" i="1"/>
  <c r="T2545" i="1" s="1"/>
  <c r="S2420" i="1"/>
  <c r="T2420" i="1" s="1"/>
  <c r="S2410" i="1"/>
  <c r="T2410" i="1" s="1"/>
  <c r="S2260" i="1"/>
  <c r="T2260" i="1" s="1"/>
  <c r="S2143" i="1"/>
  <c r="T2143" i="1" s="1"/>
  <c r="S2052" i="1"/>
  <c r="T2052" i="1" s="1"/>
  <c r="S1988" i="1"/>
  <c r="T1988" i="1" s="1"/>
  <c r="S1987" i="1"/>
  <c r="T1987" i="1" s="1"/>
  <c r="S1978" i="1"/>
  <c r="T1978" i="1" s="1"/>
  <c r="S1975" i="1"/>
  <c r="T1975" i="1" s="1"/>
  <c r="S920" i="1"/>
  <c r="T920" i="1" s="1"/>
  <c r="S827" i="1"/>
  <c r="T827" i="1" s="1"/>
  <c r="S823" i="1"/>
  <c r="T823" i="1" s="1"/>
  <c r="S624" i="1"/>
  <c r="T624" i="1" s="1"/>
  <c r="S515" i="1"/>
  <c r="T515" i="1" s="1"/>
  <c r="S493" i="1"/>
  <c r="T493" i="1" s="1"/>
  <c r="S375" i="1"/>
  <c r="T375" i="1" s="1"/>
  <c r="S321" i="1"/>
  <c r="T321" i="1" s="1"/>
  <c r="S290" i="1"/>
  <c r="T290" i="1" s="1"/>
  <c r="S266" i="1"/>
  <c r="T266" i="1" s="1"/>
  <c r="S213" i="1"/>
  <c r="T213" i="1" s="1"/>
  <c r="S6" i="1"/>
  <c r="T6" i="1" s="1"/>
  <c r="S2286" i="1"/>
  <c r="T2286" i="1" s="1"/>
  <c r="S1972" i="1"/>
  <c r="T1972" i="1" s="1"/>
  <c r="S1925" i="1"/>
  <c r="T1925" i="1" s="1"/>
  <c r="S1890" i="1"/>
  <c r="T1890" i="1" s="1"/>
  <c r="S1050" i="1"/>
  <c r="T1050" i="1" s="1"/>
  <c r="S1022" i="1"/>
  <c r="T1022" i="1" s="1"/>
  <c r="S977" i="1"/>
  <c r="T977" i="1" s="1"/>
  <c r="S975" i="1"/>
  <c r="T975" i="1" s="1"/>
  <c r="S892" i="1"/>
  <c r="T892" i="1" s="1"/>
  <c r="S837" i="1"/>
  <c r="T837" i="1" s="1"/>
  <c r="S764" i="1"/>
  <c r="T764" i="1" s="1"/>
  <c r="S722" i="1"/>
  <c r="T722" i="1" s="1"/>
  <c r="S477" i="1"/>
  <c r="T477" i="1" s="1"/>
  <c r="S403" i="1"/>
  <c r="T403" i="1" s="1"/>
  <c r="S356" i="1"/>
  <c r="T356" i="1" s="1"/>
  <c r="S57" i="1"/>
  <c r="T57" i="1" s="1"/>
  <c r="S12" i="1"/>
  <c r="T12" i="1" s="1"/>
  <c r="S2481" i="1"/>
  <c r="T2481" i="1" s="1"/>
  <c r="S2598" i="1"/>
  <c r="T2598" i="1" s="1"/>
  <c r="S2570" i="1"/>
  <c r="T2570" i="1" s="1"/>
  <c r="S2531" i="1"/>
  <c r="T2531" i="1" s="1"/>
  <c r="S2515" i="1"/>
  <c r="T2515" i="1" s="1"/>
  <c r="S2107" i="1"/>
  <c r="T2107" i="1" s="1"/>
  <c r="S2103" i="1"/>
  <c r="T2103" i="1" s="1"/>
  <c r="S1887" i="1"/>
  <c r="T1887" i="1" s="1"/>
  <c r="S1871" i="1"/>
  <c r="T1871" i="1" s="1"/>
  <c r="S980" i="1"/>
  <c r="T980" i="1" s="1"/>
  <c r="S930" i="1"/>
  <c r="T930" i="1" s="1"/>
  <c r="S928" i="1"/>
  <c r="T928" i="1" s="1"/>
  <c r="S906" i="1"/>
  <c r="T906" i="1" s="1"/>
  <c r="S797" i="1"/>
  <c r="T797" i="1" s="1"/>
  <c r="S706" i="1"/>
  <c r="T706" i="1" s="1"/>
  <c r="S684" i="1"/>
  <c r="T684" i="1" s="1"/>
  <c r="S606" i="1"/>
  <c r="T606" i="1" s="1"/>
  <c r="S590" i="1"/>
  <c r="T590" i="1" s="1"/>
  <c r="S447" i="1"/>
  <c r="T447" i="1" s="1"/>
  <c r="S432" i="1"/>
  <c r="T432" i="1" s="1"/>
  <c r="S343" i="1"/>
  <c r="T343" i="1" s="1"/>
  <c r="S306" i="1"/>
  <c r="T306" i="1" s="1"/>
  <c r="S260" i="1"/>
  <c r="T260" i="1" s="1"/>
  <c r="S256" i="1"/>
  <c r="T256" i="1" s="1"/>
  <c r="S11" i="1"/>
  <c r="T11" i="1" s="1"/>
  <c r="S304" i="1"/>
  <c r="T304" i="1" s="1"/>
  <c r="S581" i="1"/>
  <c r="T581" i="1" s="1"/>
  <c r="S542" i="1"/>
  <c r="T542" i="1" s="1"/>
  <c r="S459" i="1"/>
  <c r="T459" i="1" s="1"/>
  <c r="S399" i="1"/>
  <c r="T399" i="1" s="1"/>
  <c r="S354" i="1"/>
  <c r="T354" i="1" s="1"/>
  <c r="S341" i="1"/>
  <c r="T341" i="1" s="1"/>
  <c r="S148" i="1"/>
  <c r="T148" i="1" s="1"/>
  <c r="S17" i="1"/>
  <c r="T17" i="1" s="1"/>
  <c r="S2571" i="1"/>
  <c r="T2571" i="1" s="1"/>
  <c r="S2507" i="1"/>
  <c r="T2507" i="1" s="1"/>
  <c r="S2488" i="1"/>
  <c r="T2488" i="1" s="1"/>
  <c r="S2405" i="1"/>
  <c r="T2405" i="1" s="1"/>
  <c r="S2122" i="1"/>
  <c r="T2122" i="1" s="1"/>
  <c r="S1997" i="1"/>
  <c r="T1997" i="1" s="1"/>
  <c r="S1907" i="1"/>
  <c r="T1907" i="1" s="1"/>
  <c r="S1816" i="1"/>
  <c r="T1816" i="1" s="1"/>
  <c r="S1743" i="1"/>
  <c r="T1743" i="1" s="1"/>
  <c r="S1697" i="1"/>
  <c r="T1697" i="1" s="1"/>
  <c r="S1676" i="1"/>
  <c r="T1676" i="1" s="1"/>
  <c r="S1637" i="1"/>
  <c r="T1637" i="1" s="1"/>
  <c r="S1636" i="1"/>
  <c r="T1636" i="1" s="1"/>
  <c r="S1475" i="1"/>
  <c r="T1475" i="1" s="1"/>
  <c r="S1390" i="1"/>
  <c r="T1390" i="1" s="1"/>
  <c r="S1376" i="1"/>
  <c r="T1376" i="1" s="1"/>
  <c r="S1290" i="1"/>
  <c r="T1290" i="1" s="1"/>
  <c r="S1248" i="1"/>
  <c r="T1248" i="1" s="1"/>
  <c r="S1171" i="1"/>
  <c r="T1171" i="1" s="1"/>
  <c r="S1123" i="1"/>
  <c r="T1123" i="1" s="1"/>
  <c r="S1054" i="1"/>
  <c r="T1054" i="1" s="1"/>
  <c r="S2352" i="1"/>
  <c r="T2352" i="1" s="1"/>
  <c r="S2256" i="1"/>
  <c r="T2256" i="1" s="1"/>
  <c r="S2194" i="1"/>
  <c r="T2194" i="1" s="1"/>
  <c r="S2049" i="1"/>
  <c r="T2049" i="1" s="1"/>
  <c r="S2040" i="1"/>
  <c r="T2040" i="1" s="1"/>
  <c r="S2024" i="1"/>
  <c r="T2024" i="1" s="1"/>
  <c r="S2012" i="1"/>
  <c r="T2012" i="1" s="1"/>
  <c r="S1776" i="1"/>
  <c r="T1776" i="1" s="1"/>
  <c r="S1386" i="1"/>
  <c r="T1386" i="1" s="1"/>
  <c r="S1294" i="1"/>
  <c r="T1294" i="1" s="1"/>
  <c r="S1102" i="1"/>
  <c r="T1102" i="1" s="1"/>
  <c r="S1071" i="1"/>
  <c r="T1071" i="1" s="1"/>
  <c r="S1064" i="1"/>
  <c r="T1064" i="1" s="1"/>
  <c r="S916" i="1"/>
  <c r="T916" i="1" s="1"/>
  <c r="S2645" i="1"/>
  <c r="T2645" i="1" s="1"/>
  <c r="S2511" i="1"/>
  <c r="T2511" i="1" s="1"/>
  <c r="S2142" i="1"/>
  <c r="T2142" i="1" s="1"/>
  <c r="S2018" i="1"/>
  <c r="T2018" i="1" s="1"/>
  <c r="S1918" i="1"/>
  <c r="T1918" i="1" s="1"/>
  <c r="S1904" i="1"/>
  <c r="T1904" i="1" s="1"/>
  <c r="S1876" i="1"/>
  <c r="T1876" i="1" s="1"/>
  <c r="S1747" i="1"/>
  <c r="T1747" i="1" s="1"/>
  <c r="S1711" i="1"/>
  <c r="T1711" i="1" s="1"/>
  <c r="S1686" i="1"/>
  <c r="T1686" i="1" s="1"/>
  <c r="S1590" i="1"/>
  <c r="T1590" i="1" s="1"/>
  <c r="S1416" i="1"/>
  <c r="T1416" i="1" s="1"/>
  <c r="S1377" i="1"/>
  <c r="T1377" i="1" s="1"/>
  <c r="S1319" i="1"/>
  <c r="T1319" i="1" s="1"/>
  <c r="S1209" i="1"/>
  <c r="T1209" i="1" s="1"/>
  <c r="S1167" i="1"/>
  <c r="T1167" i="1" s="1"/>
  <c r="S2251" i="1"/>
  <c r="T2251" i="1" s="1"/>
  <c r="S2582" i="1"/>
  <c r="T2582" i="1" s="1"/>
  <c r="S2428" i="1"/>
  <c r="T2428" i="1" s="1"/>
  <c r="S2362" i="1"/>
  <c r="T2362" i="1" s="1"/>
  <c r="S2345" i="1"/>
  <c r="T2345" i="1" s="1"/>
  <c r="S2267" i="1"/>
  <c r="T2267" i="1" s="1"/>
  <c r="S2259" i="1"/>
  <c r="T2259" i="1" s="1"/>
  <c r="S2181" i="1"/>
  <c r="T2181" i="1" s="1"/>
  <c r="S2031" i="1"/>
  <c r="T2031" i="1" s="1"/>
  <c r="S2027" i="1"/>
  <c r="T2027" i="1" s="1"/>
  <c r="S1969" i="1"/>
  <c r="T1969" i="1" s="1"/>
  <c r="S1963" i="1"/>
  <c r="T1963" i="1" s="1"/>
  <c r="S1875" i="1"/>
  <c r="T1875" i="1" s="1"/>
  <c r="S1790" i="1"/>
  <c r="T1790" i="1" s="1"/>
  <c r="S1658" i="1"/>
  <c r="T1658" i="1" s="1"/>
  <c r="S1595" i="1"/>
  <c r="T1595" i="1" s="1"/>
  <c r="S1576" i="1"/>
  <c r="T1576" i="1" s="1"/>
  <c r="S1188" i="1"/>
  <c r="T1188" i="1" s="1"/>
  <c r="S1059" i="1"/>
  <c r="T1059" i="1" s="1"/>
  <c r="S1052" i="1"/>
  <c r="T1052" i="1" s="1"/>
  <c r="S998" i="1"/>
  <c r="T998" i="1" s="1"/>
  <c r="S2399" i="1"/>
  <c r="T2399" i="1" s="1"/>
  <c r="S2306" i="1"/>
  <c r="T2306" i="1" s="1"/>
  <c r="S2254" i="1"/>
  <c r="T2254" i="1" s="1"/>
  <c r="S2235" i="1"/>
  <c r="T2235" i="1" s="1"/>
  <c r="S2202" i="1"/>
  <c r="T2202" i="1" s="1"/>
  <c r="S2131" i="1"/>
  <c r="T2131" i="1" s="1"/>
  <c r="S2124" i="1"/>
  <c r="T2124" i="1" s="1"/>
  <c r="S1974" i="1"/>
  <c r="T1974" i="1" s="1"/>
  <c r="S1237" i="1"/>
  <c r="T1237" i="1" s="1"/>
  <c r="S991" i="1"/>
  <c r="T991" i="1" s="1"/>
  <c r="S1846" i="1"/>
  <c r="T1846" i="1" s="1"/>
  <c r="S1013" i="1"/>
  <c r="T1013" i="1" s="1"/>
  <c r="S2492" i="1"/>
  <c r="T2492" i="1" s="1"/>
  <c r="S2480" i="1"/>
  <c r="T2480" i="1" s="1"/>
  <c r="S2470" i="1"/>
  <c r="T2470" i="1" s="1"/>
  <c r="S2465" i="1"/>
  <c r="T2465" i="1" s="1"/>
  <c r="S2434" i="1"/>
  <c r="T2434" i="1" s="1"/>
  <c r="S2393" i="1"/>
  <c r="T2393" i="1" s="1"/>
  <c r="S2375" i="1"/>
  <c r="T2375" i="1" s="1"/>
  <c r="S2350" i="1"/>
  <c r="T2350" i="1" s="1"/>
  <c r="S2307" i="1"/>
  <c r="T2307" i="1" s="1"/>
  <c r="S2296" i="1"/>
  <c r="T2296" i="1" s="1"/>
  <c r="S2283" i="1"/>
  <c r="T2283" i="1" s="1"/>
  <c r="S2227" i="1"/>
  <c r="T2227" i="1" s="1"/>
  <c r="S2219" i="1"/>
  <c r="T2219" i="1" s="1"/>
  <c r="S2205" i="1"/>
  <c r="T2205" i="1" s="1"/>
  <c r="S2159" i="1"/>
  <c r="T2159" i="1" s="1"/>
  <c r="S2125" i="1"/>
  <c r="T2125" i="1" s="1"/>
  <c r="S2117" i="1"/>
  <c r="T2117" i="1" s="1"/>
  <c r="S2091" i="1"/>
  <c r="T2091" i="1" s="1"/>
  <c r="S2065" i="1"/>
  <c r="T2065" i="1" s="1"/>
  <c r="S2006" i="1"/>
  <c r="T2006" i="1" s="1"/>
  <c r="S1957" i="1"/>
  <c r="T1957" i="1" s="1"/>
  <c r="S1932" i="1"/>
  <c r="T1932" i="1" s="1"/>
  <c r="S1893" i="1"/>
  <c r="T1893" i="1" s="1"/>
  <c r="S1884" i="1"/>
  <c r="T1884" i="1" s="1"/>
  <c r="S1777" i="1"/>
  <c r="T1777" i="1" s="1"/>
  <c r="S1673" i="1"/>
  <c r="T1673" i="1" s="1"/>
  <c r="S1654" i="1"/>
  <c r="T1654" i="1" s="1"/>
  <c r="S1629" i="1"/>
  <c r="T1629" i="1" s="1"/>
  <c r="S1602" i="1"/>
  <c r="T1602" i="1" s="1"/>
  <c r="S1601" i="1"/>
  <c r="T1601" i="1" s="1"/>
  <c r="S1599" i="1"/>
  <c r="T1599" i="1" s="1"/>
  <c r="S1581" i="1"/>
  <c r="T1581" i="1" s="1"/>
  <c r="S1574" i="1"/>
  <c r="T1574" i="1" s="1"/>
  <c r="S1454" i="1"/>
  <c r="T1454" i="1" s="1"/>
  <c r="S1351" i="1"/>
  <c r="T1351" i="1" s="1"/>
  <c r="S1251" i="1"/>
  <c r="T1251" i="1" s="1"/>
  <c r="S1243" i="1"/>
  <c r="T1243" i="1" s="1"/>
  <c r="S1177" i="1"/>
  <c r="T1177" i="1" s="1"/>
  <c r="S1068" i="1"/>
  <c r="T1068" i="1" s="1"/>
  <c r="S1028" i="1"/>
  <c r="T1028" i="1" s="1"/>
  <c r="S1015" i="1"/>
  <c r="T1015" i="1" s="1"/>
  <c r="S948" i="1"/>
  <c r="T948" i="1" s="1"/>
  <c r="S880" i="1"/>
  <c r="T880" i="1" s="1"/>
  <c r="S864" i="1"/>
  <c r="T864" i="1" s="1"/>
  <c r="S744" i="1"/>
  <c r="T744" i="1" s="1"/>
  <c r="S589" i="1"/>
  <c r="T589" i="1" s="1"/>
  <c r="S558" i="1"/>
  <c r="T558" i="1" s="1"/>
  <c r="S534" i="1"/>
  <c r="T534" i="1" s="1"/>
  <c r="S409" i="1"/>
  <c r="T409" i="1" s="1"/>
  <c r="S2535" i="1"/>
  <c r="T2535" i="1" s="1"/>
  <c r="S2618" i="1"/>
  <c r="T2618" i="1" s="1"/>
  <c r="S2596" i="1"/>
  <c r="T2596" i="1" s="1"/>
  <c r="S2578" i="1"/>
  <c r="T2578" i="1" s="1"/>
  <c r="S2574" i="1"/>
  <c r="T2574" i="1" s="1"/>
  <c r="S2518" i="1"/>
  <c r="T2518" i="1" s="1"/>
  <c r="S2439" i="1"/>
  <c r="T2439" i="1" s="1"/>
  <c r="S1496" i="1"/>
  <c r="T1496" i="1" s="1"/>
  <c r="S1260" i="1"/>
  <c r="T1260" i="1" s="1"/>
  <c r="S1157" i="1"/>
  <c r="T1157" i="1" s="1"/>
  <c r="S772" i="1"/>
  <c r="T772" i="1" s="1"/>
  <c r="S674" i="1"/>
  <c r="T674" i="1" s="1"/>
  <c r="S421" i="1"/>
  <c r="T421" i="1" s="1"/>
  <c r="S2095" i="1"/>
  <c r="T2095" i="1" s="1"/>
  <c r="S1539" i="1"/>
  <c r="T1539" i="1" s="1"/>
  <c r="S1468" i="1"/>
  <c r="T1468" i="1" s="1"/>
  <c r="S1114" i="1"/>
  <c r="T1114" i="1" s="1"/>
  <c r="S985" i="1"/>
  <c r="T985" i="1" s="1"/>
  <c r="S829" i="1"/>
  <c r="T829" i="1" s="1"/>
  <c r="S593" i="1"/>
  <c r="T593" i="1" s="1"/>
  <c r="S2309" i="1"/>
  <c r="T2309" i="1" s="1"/>
  <c r="S2047" i="1"/>
  <c r="T2047" i="1" s="1"/>
  <c r="S1945" i="1"/>
  <c r="T1945" i="1" s="1"/>
  <c r="S1365" i="1"/>
  <c r="T1365" i="1" s="1"/>
  <c r="S1008" i="1"/>
  <c r="T1008" i="1" s="1"/>
  <c r="S925" i="1"/>
  <c r="T925" i="1" s="1"/>
  <c r="S875" i="1"/>
  <c r="T875" i="1" s="1"/>
  <c r="S846" i="1"/>
  <c r="T846" i="1" s="1"/>
  <c r="S597" i="1"/>
  <c r="T597" i="1" s="1"/>
  <c r="S430" i="1"/>
  <c r="T430" i="1" s="1"/>
  <c r="S830" i="1"/>
  <c r="T830" i="1" s="1"/>
  <c r="S663" i="1"/>
  <c r="T663" i="1" s="1"/>
  <c r="S425" i="1"/>
  <c r="T425" i="1" s="1"/>
  <c r="S902" i="1"/>
  <c r="T902" i="1" s="1"/>
  <c r="S756" i="1"/>
  <c r="T756" i="1" s="1"/>
  <c r="S2149" i="1"/>
  <c r="T2149" i="1" s="1"/>
  <c r="S2121" i="1"/>
  <c r="T2121" i="1" s="1"/>
  <c r="S2034" i="1"/>
  <c r="T2034" i="1" s="1"/>
  <c r="S2022" i="1"/>
  <c r="T2022" i="1" s="1"/>
  <c r="S1993" i="1"/>
  <c r="T1993" i="1" s="1"/>
  <c r="S1958" i="1"/>
  <c r="T1958" i="1" s="1"/>
  <c r="S1947" i="1"/>
  <c r="T1947" i="1" s="1"/>
  <c r="S1710" i="1"/>
  <c r="T1710" i="1" s="1"/>
  <c r="S1675" i="1"/>
  <c r="T1675" i="1" s="1"/>
  <c r="S1484" i="1"/>
  <c r="T1484" i="1" s="1"/>
  <c r="S1463" i="1"/>
  <c r="T1463" i="1" s="1"/>
  <c r="S1448" i="1"/>
  <c r="T1448" i="1" s="1"/>
  <c r="S1392" i="1"/>
  <c r="T1392" i="1" s="1"/>
  <c r="S1371" i="1"/>
  <c r="T1371" i="1" s="1"/>
  <c r="S1100" i="1"/>
  <c r="T1100" i="1" s="1"/>
  <c r="S1055" i="1"/>
  <c r="T1055" i="1" s="1"/>
  <c r="S924" i="1"/>
  <c r="T924" i="1" s="1"/>
  <c r="S731" i="1"/>
  <c r="T731" i="1" s="1"/>
  <c r="S707" i="1"/>
  <c r="T707" i="1" s="1"/>
  <c r="S586" i="1"/>
  <c r="T586" i="1" s="1"/>
  <c r="S513" i="1"/>
  <c r="T513" i="1" s="1"/>
  <c r="S427" i="1"/>
  <c r="T427" i="1" s="1"/>
  <c r="S2708" i="1"/>
  <c r="T2708" i="1" s="1"/>
  <c r="S2630" i="1"/>
  <c r="T2630" i="1" s="1"/>
  <c r="S2591" i="1"/>
  <c r="T2591" i="1" s="1"/>
  <c r="S2543" i="1"/>
  <c r="T2543" i="1" s="1"/>
  <c r="S2522" i="1"/>
  <c r="T2522" i="1" s="1"/>
  <c r="S2436" i="1"/>
  <c r="T2436" i="1" s="1"/>
  <c r="S2415" i="1"/>
  <c r="T2415" i="1" s="1"/>
  <c r="S2381" i="1"/>
  <c r="T2381" i="1" s="1"/>
  <c r="S2302" i="1"/>
  <c r="T2302" i="1" s="1"/>
  <c r="S2224" i="1"/>
  <c r="T2224" i="1" s="1"/>
  <c r="S2217" i="1"/>
  <c r="T2217" i="1" s="1"/>
  <c r="S2209" i="1"/>
  <c r="T2209" i="1" s="1"/>
  <c r="S2173" i="1"/>
  <c r="T2173" i="1" s="1"/>
  <c r="S2013" i="1"/>
  <c r="T2013" i="1" s="1"/>
  <c r="S1858" i="1"/>
  <c r="T1858" i="1" s="1"/>
  <c r="S1833" i="1"/>
  <c r="T1833" i="1" s="1"/>
  <c r="S1789" i="1"/>
  <c r="T1789" i="1" s="1"/>
  <c r="S1701" i="1"/>
  <c r="T1701" i="1" s="1"/>
  <c r="S1580" i="1"/>
  <c r="T1580" i="1" s="1"/>
  <c r="S1441" i="1"/>
  <c r="T1441" i="1" s="1"/>
  <c r="S1384" i="1"/>
  <c r="T1384" i="1" s="1"/>
  <c r="S1314" i="1"/>
  <c r="T1314" i="1" s="1"/>
  <c r="S1301" i="1"/>
  <c r="T1301" i="1" s="1"/>
  <c r="S1115" i="1"/>
  <c r="T1115" i="1" s="1"/>
  <c r="S1091" i="1"/>
  <c r="T1091" i="1" s="1"/>
  <c r="S1067" i="1"/>
  <c r="T1067" i="1" s="1"/>
  <c r="S1024" i="1"/>
  <c r="T1024" i="1" s="1"/>
  <c r="S981" i="1"/>
  <c r="T981" i="1" s="1"/>
  <c r="S936" i="1"/>
  <c r="T936" i="1" s="1"/>
  <c r="S897" i="1"/>
  <c r="T897" i="1" s="1"/>
  <c r="S507" i="1"/>
  <c r="T507" i="1" s="1"/>
  <c r="S444" i="1"/>
  <c r="T444" i="1" s="1"/>
  <c r="S387" i="1"/>
  <c r="T387" i="1" s="1"/>
  <c r="S2621" i="1"/>
  <c r="T2621" i="1" s="1"/>
  <c r="S2604" i="1"/>
  <c r="T2604" i="1" s="1"/>
  <c r="S2602" i="1"/>
  <c r="T2602" i="1" s="1"/>
  <c r="S2563" i="1"/>
  <c r="T2563" i="1" s="1"/>
  <c r="S2561" i="1"/>
  <c r="T2561" i="1" s="1"/>
  <c r="S2547" i="1"/>
  <c r="T2547" i="1" s="1"/>
  <c r="S2534" i="1"/>
  <c r="T2534" i="1" s="1"/>
  <c r="S2485" i="1"/>
  <c r="T2485" i="1" s="1"/>
  <c r="S2444" i="1"/>
  <c r="T2444" i="1" s="1"/>
  <c r="S2370" i="1"/>
  <c r="T2370" i="1" s="1"/>
  <c r="S2356" i="1"/>
  <c r="T2356" i="1" s="1"/>
  <c r="S2312" i="1"/>
  <c r="T2312" i="1" s="1"/>
  <c r="S2157" i="1"/>
  <c r="T2157" i="1" s="1"/>
  <c r="S2153" i="1"/>
  <c r="T2153" i="1" s="1"/>
  <c r="S2126" i="1"/>
  <c r="T2126" i="1" s="1"/>
  <c r="S2096" i="1"/>
  <c r="T2096" i="1" s="1"/>
  <c r="S1870" i="1"/>
  <c r="T1870" i="1" s="1"/>
  <c r="S1853" i="1"/>
  <c r="T1853" i="1" s="1"/>
  <c r="S1826" i="1"/>
  <c r="T1826" i="1" s="1"/>
  <c r="S1611" i="1"/>
  <c r="T1611" i="1" s="1"/>
  <c r="S1582" i="1"/>
  <c r="T1582" i="1" s="1"/>
  <c r="S1506" i="1"/>
  <c r="T1506" i="1" s="1"/>
  <c r="S1462" i="1"/>
  <c r="T1462" i="1" s="1"/>
  <c r="S1345" i="1"/>
  <c r="T1345" i="1" s="1"/>
  <c r="S1118" i="1"/>
  <c r="T1118" i="1" s="1"/>
  <c r="S1014" i="1"/>
  <c r="T1014" i="1" s="1"/>
  <c r="S904" i="1"/>
  <c r="T904" i="1" s="1"/>
  <c r="S519" i="1"/>
  <c r="T519" i="1" s="1"/>
  <c r="S501" i="1"/>
  <c r="T501" i="1" s="1"/>
  <c r="S496" i="1"/>
  <c r="T496" i="1" s="1"/>
  <c r="S450" i="1"/>
  <c r="T450" i="1" s="1"/>
  <c r="S2566" i="1"/>
  <c r="T2566" i="1" s="1"/>
  <c r="S2506" i="1"/>
  <c r="T2506" i="1" s="1"/>
  <c r="S2406" i="1"/>
  <c r="T2406" i="1" s="1"/>
  <c r="S2255" i="1"/>
  <c r="T2255" i="1" s="1"/>
  <c r="S2204" i="1"/>
  <c r="T2204" i="1" s="1"/>
  <c r="S2174" i="1"/>
  <c r="T2174" i="1" s="1"/>
  <c r="S1930" i="1"/>
  <c r="T1930" i="1" s="1"/>
  <c r="S1921" i="1"/>
  <c r="T1921" i="1" s="1"/>
  <c r="S1919" i="1"/>
  <c r="T1919" i="1" s="1"/>
  <c r="S1891" i="1"/>
  <c r="T1891" i="1" s="1"/>
  <c r="S1814" i="1"/>
  <c r="T1814" i="1" s="1"/>
  <c r="S1774" i="1"/>
  <c r="T1774" i="1" s="1"/>
  <c r="S1770" i="1"/>
  <c r="T1770" i="1" s="1"/>
  <c r="S1712" i="1"/>
  <c r="T1712" i="1" s="1"/>
  <c r="S1644" i="1"/>
  <c r="T1644" i="1" s="1"/>
  <c r="S1396" i="1"/>
  <c r="T1396" i="1" s="1"/>
  <c r="S1313" i="1"/>
  <c r="T1313" i="1" s="1"/>
  <c r="S915" i="1"/>
  <c r="T915" i="1" s="1"/>
  <c r="S871" i="1"/>
  <c r="T871" i="1" s="1"/>
  <c r="S828" i="1"/>
  <c r="T828" i="1" s="1"/>
  <c r="S503" i="1"/>
  <c r="T503" i="1" s="1"/>
  <c r="S2670" i="1"/>
  <c r="T2670" i="1" s="1"/>
  <c r="S2647" i="1"/>
  <c r="T2647" i="1" s="1"/>
  <c r="S2579" i="1"/>
  <c r="T2579" i="1" s="1"/>
  <c r="S2564" i="1"/>
  <c r="T2564" i="1" s="1"/>
  <c r="S2382" i="1"/>
  <c r="T2382" i="1" s="1"/>
  <c r="S2378" i="1"/>
  <c r="T2378" i="1" s="1"/>
  <c r="S2366" i="1"/>
  <c r="T2366" i="1" s="1"/>
  <c r="S2359" i="1"/>
  <c r="T2359" i="1" s="1"/>
  <c r="S2253" i="1"/>
  <c r="T2253" i="1" s="1"/>
  <c r="S2233" i="1"/>
  <c r="T2233" i="1" s="1"/>
  <c r="S2090" i="1"/>
  <c r="T2090" i="1" s="1"/>
  <c r="S1954" i="1"/>
  <c r="T1954" i="1" s="1"/>
  <c r="S1902" i="1"/>
  <c r="T1902" i="1" s="1"/>
  <c r="S1660" i="1"/>
  <c r="T1660" i="1" s="1"/>
  <c r="S1439" i="1"/>
  <c r="T1439" i="1" s="1"/>
  <c r="S1321" i="1"/>
  <c r="T1321" i="1" s="1"/>
  <c r="S1117" i="1"/>
  <c r="T1117" i="1" s="1"/>
  <c r="S1096" i="1"/>
  <c r="T1096" i="1" s="1"/>
  <c r="S1051" i="1"/>
  <c r="T1051" i="1" s="1"/>
  <c r="S826" i="1"/>
  <c r="T826" i="1" s="1"/>
  <c r="S412" i="1"/>
  <c r="T412" i="1" s="1"/>
  <c r="S378" i="1"/>
  <c r="T378" i="1" s="1"/>
  <c r="S371" i="1"/>
  <c r="T371" i="1" s="1"/>
  <c r="S2635" i="1"/>
  <c r="T2635" i="1" s="1"/>
  <c r="S2597" i="1"/>
  <c r="T2597" i="1" s="1"/>
  <c r="S2477" i="1"/>
  <c r="T2477" i="1" s="1"/>
  <c r="S2402" i="1"/>
  <c r="T2402" i="1" s="1"/>
  <c r="S2376" i="1"/>
  <c r="T2376" i="1" s="1"/>
  <c r="S2372" i="1"/>
  <c r="T2372" i="1" s="1"/>
  <c r="S2360" i="1"/>
  <c r="T2360" i="1" s="1"/>
  <c r="S2339" i="1"/>
  <c r="T2339" i="1" s="1"/>
  <c r="S2305" i="1"/>
  <c r="T2305" i="1" s="1"/>
  <c r="S2212" i="1"/>
  <c r="T2212" i="1" s="1"/>
  <c r="S2176" i="1"/>
  <c r="T2176" i="1" s="1"/>
  <c r="S2050" i="1"/>
  <c r="T2050" i="1" s="1"/>
  <c r="S2037" i="1"/>
  <c r="T2037" i="1" s="1"/>
  <c r="S1961" i="1"/>
  <c r="T1961" i="1" s="1"/>
  <c r="S1861" i="1"/>
  <c r="T1861" i="1" s="1"/>
  <c r="S1837" i="1"/>
  <c r="T1837" i="1" s="1"/>
  <c r="S1674" i="1"/>
  <c r="T1674" i="1" s="1"/>
  <c r="S1671" i="1"/>
  <c r="T1671" i="1" s="1"/>
  <c r="S1655" i="1"/>
  <c r="T1655" i="1" s="1"/>
  <c r="S1564" i="1"/>
  <c r="T1564" i="1" s="1"/>
  <c r="S1485" i="1"/>
  <c r="T1485" i="1" s="1"/>
  <c r="S1442" i="1"/>
  <c r="T1442" i="1" s="1"/>
  <c r="S1435" i="1"/>
  <c r="T1435" i="1" s="1"/>
  <c r="S1428" i="1"/>
  <c r="T1428" i="1" s="1"/>
  <c r="S1305" i="1"/>
  <c r="T1305" i="1" s="1"/>
  <c r="S1144" i="1"/>
  <c r="T1144" i="1" s="1"/>
  <c r="S2104" i="1"/>
  <c r="T2104" i="1" s="1"/>
  <c r="S2074" i="1"/>
  <c r="T2074" i="1" s="1"/>
  <c r="S1864" i="1"/>
  <c r="T1864" i="1" s="1"/>
  <c r="S1834" i="1"/>
  <c r="T1834" i="1" s="1"/>
  <c r="S1620" i="1"/>
  <c r="T1620" i="1" s="1"/>
  <c r="S1605" i="1"/>
  <c r="T1605" i="1" s="1"/>
  <c r="S1546" i="1"/>
  <c r="T1546" i="1" s="1"/>
  <c r="S1466" i="1"/>
  <c r="T1466" i="1" s="1"/>
  <c r="S1316" i="1"/>
  <c r="T1316" i="1" s="1"/>
  <c r="S858" i="1"/>
  <c r="T858" i="1" s="1"/>
  <c r="S521" i="1"/>
  <c r="T521" i="1" s="1"/>
  <c r="S812" i="1"/>
  <c r="T812" i="1" s="1"/>
  <c r="S359" i="1"/>
  <c r="T359" i="1" s="1"/>
  <c r="S2442" i="1"/>
  <c r="T2442" i="1" s="1"/>
  <c r="S2358" i="1"/>
  <c r="T2358" i="1" s="1"/>
  <c r="S2346" i="1"/>
  <c r="T2346" i="1" s="1"/>
  <c r="S2324" i="1"/>
  <c r="T2324" i="1" s="1"/>
  <c r="S2315" i="1"/>
  <c r="T2315" i="1" s="1"/>
  <c r="S1571" i="1"/>
  <c r="T1571" i="1" s="1"/>
  <c r="S1449" i="1"/>
  <c r="T1449" i="1" s="1"/>
  <c r="S1029" i="1"/>
  <c r="T1029" i="1" s="1"/>
  <c r="S996" i="1"/>
  <c r="T996" i="1" s="1"/>
  <c r="S945" i="1"/>
  <c r="T945" i="1" s="1"/>
  <c r="S894" i="1"/>
  <c r="T894" i="1" s="1"/>
  <c r="S535" i="1"/>
  <c r="T535" i="1" s="1"/>
  <c r="S533" i="1"/>
  <c r="T533" i="1" s="1"/>
  <c r="S514" i="1"/>
  <c r="T514" i="1" s="1"/>
  <c r="S512" i="1"/>
  <c r="T512" i="1" s="1"/>
  <c r="S1608" i="1"/>
  <c r="T1608" i="1" s="1"/>
  <c r="S1603" i="1"/>
  <c r="T1603" i="1" s="1"/>
  <c r="S1558" i="1"/>
  <c r="T1558" i="1" s="1"/>
  <c r="S1459" i="1"/>
  <c r="T1459" i="1" s="1"/>
  <c r="S1370" i="1"/>
  <c r="T1370" i="1" s="1"/>
  <c r="S1097" i="1"/>
  <c r="T1097" i="1" s="1"/>
  <c r="S1087" i="1"/>
  <c r="T1087" i="1" s="1"/>
  <c r="S995" i="1"/>
  <c r="T995" i="1" s="1"/>
  <c r="S531" i="1"/>
  <c r="T531" i="1" s="1"/>
  <c r="S453" i="1"/>
  <c r="T453" i="1" s="1"/>
  <c r="S440" i="1"/>
  <c r="T440" i="1" s="1"/>
  <c r="S1366" i="1"/>
  <c r="T1366" i="1" s="1"/>
  <c r="S1149" i="1"/>
  <c r="T1149" i="1" s="1"/>
  <c r="S1145" i="1"/>
  <c r="T1145" i="1" s="1"/>
  <c r="S959" i="1"/>
  <c r="T959" i="1" s="1"/>
  <c r="S957" i="1"/>
  <c r="T957" i="1" s="1"/>
  <c r="S935" i="1"/>
  <c r="T935" i="1" s="1"/>
  <c r="S910" i="1"/>
  <c r="T910" i="1" s="1"/>
  <c r="S899" i="1"/>
  <c r="T899" i="1" s="1"/>
  <c r="S529" i="1"/>
  <c r="T529" i="1" s="1"/>
  <c r="S2329" i="1"/>
  <c r="T2329" i="1" s="1"/>
  <c r="S1559" i="1"/>
  <c r="T1559" i="1" s="1"/>
  <c r="S1498" i="1"/>
  <c r="T1498" i="1" s="1"/>
  <c r="S1363" i="1"/>
  <c r="T1363" i="1" s="1"/>
  <c r="S1357" i="1"/>
  <c r="T1357" i="1" s="1"/>
  <c r="S952" i="1"/>
  <c r="T952" i="1" s="1"/>
  <c r="S896" i="1"/>
  <c r="T896" i="1" s="1"/>
  <c r="S484" i="1"/>
  <c r="T484" i="1" s="1"/>
  <c r="S2343" i="1"/>
  <c r="T2343" i="1" s="1"/>
  <c r="S1575" i="1"/>
  <c r="T1575" i="1" s="1"/>
  <c r="S1563" i="1"/>
  <c r="T1563" i="1" s="1"/>
  <c r="S1378" i="1"/>
  <c r="T1378" i="1" s="1"/>
  <c r="S1359" i="1"/>
  <c r="T1359" i="1" s="1"/>
  <c r="S1125" i="1"/>
  <c r="T1125" i="1" s="1"/>
  <c r="S1107" i="1"/>
  <c r="T1107" i="1" s="1"/>
  <c r="S1083" i="1"/>
  <c r="T1083" i="1" s="1"/>
  <c r="S1026" i="1"/>
  <c r="T1026" i="1" s="1"/>
  <c r="S901" i="1"/>
  <c r="T901" i="1" s="1"/>
  <c r="S527" i="1"/>
  <c r="T527" i="1" s="1"/>
  <c r="S524" i="1"/>
  <c r="T524" i="1" s="1"/>
  <c r="S492" i="1"/>
  <c r="T492" i="1" s="1"/>
  <c r="S505" i="1"/>
  <c r="T50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<sst xmlns="http://schemas.openxmlformats.org/spreadsheetml/2006/main" count="16326" uniqueCount="95">
  <si>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</si>
  <si>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</si>
  <si>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</si>
  <si>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</si>
  <si>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</si>
  <si>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</si>
  <si>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</si>
  <si>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</si>
  <si>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</si>
  <si>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</si>
  <si>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</si>
  <si>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</si>
  <si>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</si>
  <si>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</si>
  <si>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</si>
  <si>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</si>
  <si>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</si>
  <si>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</si>
  <si>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</si>
  <si>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</si>
  <si>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</si>
  <si>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</si>
  <si>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</si>
  <si>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</si>
  <si>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</si>
  <si>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</si>
  <si>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</si>
  <si>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</si>
  <si>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</si>
  <si>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</si>
  <si>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</si>
  <si>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</si>
  <si>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</si>
  <si>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</si>
  <si>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</si>
  <si>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</si>
  <si>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</si>
  <si>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</si>
  <si>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</si>
  <si>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</si>
  <si>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</si>
  <si>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</si>
  <si>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</si>
  <si>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</si>
  <si>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</si>
  <si>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</si>
  <si>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</si>
  <si>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</si>
  <si>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</si>
  <si>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</si>
  <si>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</si>
  <si>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</si>
  <si>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</si>
  <si>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</si>
  <si>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</si>
  <si>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</si>
  <si>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</si>
  <si>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</si>
  <si>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</si>
  <si>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</si>
  <si>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</si>
  <si>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</si>
  <si>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</si>
  <si>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</si>
  <si>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</si>
  <si>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</si>
  <si>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</si>
  <si>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</si>
  <si>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</si>
  <si>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Sum of Revenue</t>
  </si>
  <si>
    <t>Sum of Gross Profit</t>
  </si>
  <si>
    <t>Gross Profit Margin</t>
  </si>
  <si>
    <t>Sum of Units Sold</t>
  </si>
  <si>
    <t>Count of ID</t>
  </si>
  <si>
    <t>Sum of COGS</t>
  </si>
  <si>
    <t>Year</t>
  </si>
  <si>
    <t>Quarter</t>
  </si>
  <si>
    <t>Month No</t>
  </si>
  <si>
    <t>Month</t>
  </si>
  <si>
    <t>Row Labels</t>
  </si>
  <si>
    <t>Apr</t>
  </si>
  <si>
    <t>May</t>
  </si>
  <si>
    <t>Jun</t>
  </si>
  <si>
    <t>Jul</t>
  </si>
  <si>
    <t>Aug</t>
  </si>
  <si>
    <t>Sep</t>
  </si>
  <si>
    <t>Oct</t>
  </si>
  <si>
    <t>Nov</t>
  </si>
  <si>
    <t>Dec</t>
  </si>
  <si>
    <t>Jan</t>
  </si>
  <si>
    <t>Feb</t>
  </si>
  <si>
    <t>Mar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</si>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</sst>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2" fillId="2" borderId="0" xfId="0" applyFont="1" applyFill="1" applyAlignment="1">
      <alignment horizontal="right" vertical="center"/>
    </xf>
    <xf numFmtId="164" fontId="3" fillId="0" borderId="0" xfId="0" applyNumberFormat="1" applyFont="1" applyAlignment="1">
      <alignment horizontal="right"/>
    </xf>
    <xf numFmtId="0" fontId="0" fillId="0" borderId="0" xfId="0" applyAlignment="1">
      <alignment horizontal="right"/>
    </xf>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8">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7"/>
      <tableStyleElement type="headerRow" dxfId="36"/>
    </tableStyle>
    <tableStyle name="TimeSlicerStyleDark1 2" pivot="0" table="0" count="9" xr9:uid="{C96DA1F2-88E9-40CC-8E55-CFEE23594AD8}">
      <tableStyleElement type="wholeTable" dxfId="35"/>
      <tableStyleElement type="headerRow" dxfId="3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[excel_sale_dashboard.xlsx]Pivot Tables!Monthly_Profit_Revenue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
          <c:y val="0.1817400702645878"/>
          <c:w val="0.98043885087233651"/>
          <c:h val="0.702997939332166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9EBA-4D35-A66E-37D2813876E5}"/>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9EBA-4D35-A66E-37D2813876E5}"/>
            </c:ext>
          </c:extLst>
        </c:ser>
        <c:dLbls>
          <c:showLegendKey val="0"/>
          <c:showVal val="0"/>
          <c:showCatName val="0"/>
          <c:showSerName val="0"/>
          <c:showPercent val="0"/>
          <c:showBubbleSize val="0"/>
        </c:dLbls>
        <c:marker val="1"/>
        <c:smooth val="0"/>
        <c:axId val="1077824063"/>
        <c:axId val="319963919"/>
      </c:lineChart>
      <c:catAx>
        <c:axId val="107782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9963919"/>
        <c:crosses val="autoZero"/>
        <c:auto val="1"/>
        <c:lblAlgn val="ctr"/>
        <c:lblOffset val="100"/>
        <c:noMultiLvlLbl val="0"/>
      </c:catAx>
      <c:valAx>
        <c:axId val="319963919"/>
        <c:scaling>
          <c:orientation val="minMax"/>
        </c:scaling>
        <c:delete val="1"/>
        <c:axPos val="l"/>
        <c:numFmt formatCode="\$#,##0,&quot;K&quot;" sourceLinked="1"/>
        <c:majorTickMark val="none"/>
        <c:minorTickMark val="none"/>
        <c:tickLblPos val="nextTo"/>
        <c:crossAx val="107782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[excel_sale_dashboard.xlsx]Pivot Tables!Top_5_Country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9619867791162"/>
          <c:y val="4.357298474945534E-2"/>
          <c:w val="0.77688613842494258"/>
          <c:h val="0.91285403050108915"/>
        </c:manualLayout>
      </c:layout>
      <c:barChart>
        <c:barDir val="bar"/>
        <c:grouping val="clustered"/>
        <c:varyColors val="0"/>
        <c:ser>
          <c:idx val="0"/>
          <c:order val="0"/>
          <c:tx>
            <c:strRef>
              <c:f>'Pivot Tables'!$F$9</c:f>
              <c:strCache>
                <c:ptCount val="1"/>
                <c:pt idx="0">
                  <c:v>Total</c:v>
                </c:pt>
              </c:strCache>
            </c:strRef>
          </c:tx>
          <c:spPr>
            <a:solidFill>
              <a:schemeClr val="accent4">
                <a:lumMod val="60000"/>
                <a:lumOff val="40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Tables'!$E$10:$E$15</c:f>
              <c:strCache>
                <c:ptCount val="5"/>
                <c:pt idx="0">
                  <c:v>France</c:v>
                </c:pt>
                <c:pt idx="1">
                  <c:v>Germany</c:v>
                </c:pt>
                <c:pt idx="2">
                  <c:v>Italy</c:v>
                </c:pt>
                <c:pt idx="3">
                  <c:v>Spain</c:v>
                </c:pt>
                <c:pt idx="4">
                  <c:v>United Kingdom</c:v>
                </c:pt>
              </c:strCache>
            </c:strRef>
          </c:cat>
          <c:val>
            <c:numRef>
              <c:f>'Pivot Tables'!$F$10:$F$15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72A-4DF8-AEA9-FEBB97F94745}"/>
            </c:ext>
          </c:extLst>
        </c:ser>
        <c:dLbls>
          <c:showLegendKey val="0"/>
          <c:showVal val="0"/>
          <c:showCatName val="0"/>
          <c:showSerName val="0"/>
          <c:showPercent val="0"/>
          <c:showBubbleSize val="0"/>
        </c:dLbls>
        <c:gapWidth val="94"/>
        <c:axId val="1077834271"/>
        <c:axId val="320072879"/>
      </c:barChart>
      <c:catAx>
        <c:axId val="107783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72879"/>
        <c:crosses val="autoZero"/>
        <c:auto val="1"/>
        <c:lblAlgn val="ctr"/>
        <c:lblOffset val="100"/>
        <c:noMultiLvlLbl val="0"/>
      </c:catAx>
      <c:valAx>
        <c:axId val="320072879"/>
        <c:scaling>
          <c:orientation val="minMax"/>
        </c:scaling>
        <c:delete val="1"/>
        <c:axPos val="b"/>
        <c:numFmt formatCode="\$#,##0,&quot;K&quot;" sourceLinked="1"/>
        <c:majorTickMark val="none"/>
        <c:minorTickMark val="none"/>
        <c:tickLblPos val="nextTo"/>
        <c:crossAx val="107783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[excel_sale_dashboard.xlsx]Pivot Tables!Sales_Channel</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EE-46A0-85E1-CC798FDCBB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EE-46A0-85E1-CC798FDCBB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EE-46A0-85E1-CC798FDCBB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EE-46A0-85E1-CC798FDCBB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Tables'!$H$10:$H$14</c:f>
              <c:strCache>
                <c:ptCount val="4"/>
                <c:pt idx="0">
                  <c:v>Corporate</c:v>
                </c:pt>
                <c:pt idx="1">
                  <c:v>Marketplace</c:v>
                </c:pt>
                <c:pt idx="2">
                  <c:v>Online Store</c:v>
                </c:pt>
                <c:pt idx="3">
                  <c:v>Retail Partners</c:v>
                </c:pt>
              </c:strCache>
            </c:strRef>
          </c:cat>
          <c:val>
            <c:numRef>
              <c:f>'Pivot Tables'!$I$10:$I$14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4EE-46A0-85E1-CC798FDCBB5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[excel_sale_dashboard.xlsx]Pivot Tables!Region_Wsie</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4-46DA-AD87-22335D20B8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4-46DA-AD87-22335D20B8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4-46DA-AD87-22335D20B8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4-46DA-AD87-22335D20B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Tables'!$K$10:$K$14</c:f>
              <c:strCache>
                <c:ptCount val="4"/>
                <c:pt idx="0">
                  <c:v>Central Europe</c:v>
                </c:pt>
                <c:pt idx="1">
                  <c:v>Northern Europe</c:v>
                </c:pt>
                <c:pt idx="2">
                  <c:v>Southern Europe</c:v>
                </c:pt>
                <c:pt idx="3">
                  <c:v>Western Europe</c:v>
                </c:pt>
              </c:strCache>
            </c:strRef>
          </c:cat>
          <c:val>
            <c:numRef>
              <c:f>'Pivot Tables'!$L$10:$L$14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674-46DA-AD87-22335D20B838}"/>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00000000-489D-42B3-886F-A17DD639093F}">
          <cx:tx>
            <cx:txData>
              <cx:f>_xlchart.v5.3</cx:f>
              <cx:v>Total Revenue</cx:v>
            </cx:txData>
          </cx:tx>
          <cx:dataId val="0"/>
          <cx:layoutPr>
            <cx:geography cultureLanguage="en-GB" cultureRegion="IN" attribution="Powered by Bing">
              <cx:geoCache provider="{E9337A44-BEBE-4D9F-B70C-5C5E7DAFC167}">
                <cx:binary>zHxpb9y4tu1fCfL5yU2K88HpC1xKVbbjIY4z54vgOI4mkpooavj1b1ema5eduA9OgG4HSHeLpSK5
uIe116b739fzv67NzVX/ZLbGDf+6nv98Wnjf/uuPP4br4sZeDQe2vO6bofnsD64b+0fz+XN5ffPH
p/5qKl3+R4ww/eO6uOr9zfz0f/4N35bfNKfN9ZUvG/divOmXy5thNH74xdiDQ0+um9H53es5fNOf
T5P15roor54+uXG+9Murpb358+mdzzx98sf+N92b9YmBhfnxE7xL1YGgRCGKMfryQ54+MY3Lvw1j
dkCIxIhj/nUYf5/6/MrC639hPV9Wc/XpU38zDE++/fPWi3cWf+t5OTTJ170nzW6hyYcvO/vjLrb/
8++9B7DXvSe34N8H5rGhffT/dxx8/1vRFwdMCiQQFXdhpweYIiUlYQ/C/hcW8jDsP17cg/3H833Y
//fV3w+7vjF5OdrvlvffGz1DB5xiKglB6suPvIM+PeBMiZjG9Cv4aM/o/8J6Hkb/x4t76P94vo++
3vz96B/7K7P8PuwpOWAxYwzJb+gCuLcDTnyA2e5MJPs+59dI8+gyHob822t7gH97ug/38T/A2I/7
G3PlPn3f/G8w9vhAcoYVj8lXc47vAB6JAyUUBYP/FuH3rf0vLOgn0H/fyT7435/fg/8fYO3pjbNX
ff0b4WcHKuZcYhY/BL88UApLrhTk3a85/au5/4V1PIz6jxf3UP/xfB/19OTvjzGHN729cr8xyjB8
gBRWEoz6a4Tfy6/ogEgEf2T8dVjdRf8vrOdh9H+8uIf+j+f30P8H2Py2dL835HByEFMuBGfyIZuP
dy4Bx8N+EnH+wnoeRv/Hi3vo/3i+j/72+O+3/W1/5a5vvtvffx/vKT/gMZVIxXdtPj6gTBLBpfhm
8ns2//g6fgL6t/XvY/7t8T3IL/9+yM9vfHHT72x++H24sxiMnnEq6LeYcpdUMjgVruj/RZw9+P/i
mh4+gzsv7x3EnbH90zg//QecRtNPV8tvPAh1oDABbg8B/svPHsNEB4JIxRWcz+2Me/7oMn6C/bf3
9mH/9vge4s//fsQvmt8b73emD6ydUPGtXL1LMbE6wITS+DsB3WeYjy/nYeS/v7eH/PfH+8hf/ANs
/aLp/Zhfme+m99+He6IOuIyxEuxuuN/xehiAaE++xXsYv23vf2UpP8P9+ybuIf994B72/4DK6mV7
VbrvGPz3wFPgkArtpLFv+N6N9xHUuYwSToGGfv3ZizePLudh8L+9tof8t6f7sG9e/v3B5uV08+nm
N+LOwOAFBX2GPZhnMQV9AUmQ1b7ICAD99yP/Wlg9vpyf4P5tG/vAf3u8j/zLfwCvfzmVfv3Kc75j
8BvMnh9IhOMvpv8lu94VjOUBRHnFKShoX3/2os5fXNPPzuDWhu4dxK2x/dNIjv5+P3jtSn/z6ckJ
9As+Nb9TzCQHihJJ4Ei+/uzFoRjiEAJeir7lZgTJ+XYe+OvrevhQ9t/fO5f94f2jOdS/42h+rvn/
aH6kV/5q86Vrckv2//Xolw1DJ2fv1W/wPehLX5E9/vTn0x2//NGK2X3DHdQP+5ub/6v6vn/+5mrw
fz6NIcJRUOygVohRDDo1ffpkutmNAJMiglCCIPghAR9hT584oBQFNHIwNHKklErtHJAJBH45NONu
iNCdyzIYgoI8RgTHP3pUwJWWvHE/YPj230/caC+a0vkB5kRPn7RfP7ZbpohBrpKMSSlizgRhHAJs
e311CXa9+/T/m0woXcRZpLNmaZ5lM1+fK9QVR9Gs/CZe+/Gciim8aHMSHfpxLI/K0LCvDvq1ufPA
ImCf99YgOHBOhjERLIbN3l7DzMuJ2L7Lk2Wk+KhZUXcucNSftAuV6a1zeWAqAPveVIAr7BZDeScV
BLQ7U9loYAGpSOdjY1Neu6nXrhvq6qth/3RL9B6uCgoWijnU7phDAQP2c3ui2mdykgj21MwZ24xr
Mx9JKrvy0PjAzydhK6pZ1lVEd66UPkGL5dFxJ8blmrGlOuuXib3KctctKeF92yVy5epVveAZH03B
MZx0kyerzhtcDNpnYeCai1DXGxR1iutlImWpu5q37+cyZpumFa7czAaTYZN3fvokHBebYZ5yp0NV
Q/+ukKJEOl5mtmxWOWZB45y3J73zdN32ka2yZJwKUWx6tLb0mSijoUj+w9NRO50P7B3D3ygW+4ZA
YpOJCOVJkc/XvJvzbRai+tmvJ8H75gZ+CN4oGSYcwqikOxu5ZfJdN05xGdV5IvIBH0U5nU6WbKbJ
As7yWgXSb3DEFq9l1FRHKsf4+SRtnpS9jXWN/ZhagnHiZYv1FMCYHjEdvmeicQzNW07A/2NoJoKW
f3d5fVx7Y1pY3jrEMm0HXiPdRihsu65Hm8JU0atfAxLv2yrMSKEnTHeA0F035+6Ms51ZSbIl0nET
ytfY1rJKCrTao7wx3XVe03bVjgb7VsRF22giw/hRKsTLDa5KFhIxseJZ7FVmt6G2nCWmp1GVVKZd
rmS2xsVhG9dLrdEwFEqjtu3kf44ZkBQkBCEUqiSy59bj6ipfrw4MB9nXa2/8YUnzMh09PWtj9enX
eN23H6yokARDACYgiu7ZT1T2zqxERJrWJDvL6EoPrTPLcxdl5GvV+vMwAurGnXgFRwO9HkUVsIId
J4jvHk3hsjriY5RpF0rUbKxpVbkN4OAbVuNoOeokz0adKTxUemE0v1lZry7mfJEisa7FTCOTo247
86iSx7go6teDmsUFr0TBElZ3JNbIh5qliBpSpEgt5jy3SI6JZ6UKCRW2nJOpDOGiYW1PdSBzYTYh
jn2ULNmAlmSyoYt0k7v4wlOeqecwyF9M68I+zkyaRlMftc8a10edtvkAgcrzZq2SvCzQ+QBGUhyF
oiumw18fU/wQdkJA65cTBCLR/jnVUnXxyns4p6LJugTHre21jOei0HIO7LVrTP8ut0xhvQ6eH64B
t8Wmi4V63qul+jSbgTldjqT/2DcqezdYxy94V/ELwQN1mlVTHW/7wqs3fVPWXnedrK9+vQm8s9zb
+XlnAGABYkcGIGPxnTHeClbe9HUwzEAecU1lt2xx4YREWZPmaigT5AphNOOxPPSs8+lA8awNi/pN
z7ssWYOrjO7ywJ+hWI6vCW9JOkWQdlLra1w84oU7w7+3VhCkQZWG+AU89e5aM9lDnNkF1qomU4qr
zCRsENXm15DsMufdWeCCDiZKYLjrQiTfHfstRNpy5nnWNXmC20wkDon5FHdlQbRtm34j6snqluQE
hiTvL3499z26FEPywAz4GsQZcMmdTHN78qFfQihMmyfeFsvHjpMyZUW7nFNW5K+bfDQuGSE9QPo1
c5dEJJrLNEZsfGQd93MErECyXcQWIEqw3fgtDESXsWikQGOiYh23xVB1p6zpWk0XVzuNHOaPZOaH
JtzVgRRaDrtuxH5mXl0IBA15Ei+FT93S8CPPu14384D17IV9JCfdN6UYwcaUJBwkmXg/7nkwm2Jc
fJ5Mpgtpi4NLBqBz/7HBwixAAxk0rxQHwnEXRjMr1ZsJdlX0ih4NE+pTEInEI/T2wb1wgTlhQAww
2TPYSTohFwV7UapbEhbVXRohmOrXpvnQLCCjMPA7ycEv9vZiMwjRgZZ5UnfRmtJuzTbM5+YR53tw
FgldESDQjIJ0cBcxlluK5AThSLSjCZp5Yo4mP86Xv97MfR8n4GYCUl7MIcd+Ce237BvFc8m4hYOZ
6mnaNmQm2xY+elhXNT8Gt17eqIqOCa4deWSDX3ZwN7wQKELIl24n/IX36Fc7T6TrMwhiSwdfjvza
vPJdNG5NsbhNs6olaWq/Jqsf3Xak14NRr4AEZUmWlc0jTreLl3tLIQruGvBd2ShwvBu/hQKb46Es
6FjuwG6v8q4ReiG0PVJ0mb/eA/gp0fhi6nfngmIFKlHAGgOB4nsckJd5PyNqM92Uq3oD3q4G7aox
iAQqB0oT7spJbMsJoWesr0uhpamyU0uajECdMBZvWj+J7LmFb7mc6WhnDTIGi7Z2LGqTjv24QlBc
S28TRYbKaRqW0OsI19mgh3Eeco17FHwy0gZwNJXihwPqyRGVYcofcfv7uMJtMba7ESZ2RZrYGfkt
XOe+LaYli5XOA9BqlxOcRLkfj1bC7SNeeT9uAn0gHGyTIwFhcy9uQrVgZop9piPbopupWfxp5PM6
9bH63HTOH/7ab+7vjCnozeAYagdoFeyuXd3emWLWknWC6ZZllbqK2tlp7yusowEj8QiM+D7Bgk1B
vQ45OIbrF1+S5S0cbRAZrYcq0ybuV90i4Z55ObTP1tZk22x1aDsZIt5YI+PLcVD9MSI1SmvM6uNf
b/t+uOAYx1A6YmAEMd+vG0mQZaAdGK8IS/s2zqfhsJx72eiu78ioR5Ktx8YgtsGlZY9Q9PuQ7+I6
hZABRev9mrVeKLZ2BMh9W9OkWqGuH8q+S4pofgzw/eBLCZZwtReyMDSfoUO3F+LHzBb1EFVjYqvx
GjsapZmI80dM6Esqvx0JoNBgUAXChT7YGIY/d22oqlkT2wa1SbvaUOhIqOxwyQhIRGGZ50lzUjNy
FMyCyuOIuwkYD3HRks5hxizNK6nKhPqCD8kMxz0mbe+6087XqtXFNAfxAoIBG1PHDEOJd1H5Nhjl
cr3269Rc5GNXt1vT2LZ8xFz3Dwr2BSWuoFAjIgUuue+Kgre4G0OXVGKtz/O1CttlLqLTQFjzCIb3
D4pAK4kTKN4xAv/Yy/gVpW1u16hNosH6ozmKVNoEbB7Z0L0CB4ydCpBMKKTiXY2wd1JLARrOaHqf
MBe697MpqkqD7BRVUO6x6XmomJUJUmF86QfXQDwPEYSCwhTDOzv4cdIN8StIPryMkbahifokKkpv
ko5OlqWRs25K2zHriZ4IcV4Ll/siGdcqe4xf3iPWsBcQHkA0gEY/ZnBUd61O7bofXVX1iTfVK6xs
fzVMIwdCW4pndKCQemcWX86tLV9lRehOedySr835n+bA+6cGDgZpVmIQEBgUjneXMFojgslIm0xZ
MNsyy1qIF2v+SEZ4YBaggbBDOLbdRHtOnAdfVVPjfII7qFnaOGbHIQto8+uI+EXEuuvFFKigBOkY
AYVWbM/aC9+U5eiMT6yYs17nchoW7UXdv6SBzu/FNITnvZyHy1aU87mr6vl1O3MyHfatamsNxEyW
oIABEdIQ+6ejIci2PQymRZ+7sPZn2ZoZvq3NivJtXwX7IevDNCeFictFq4ixOsFQnL8G/Tr4dGmz
9hzlyCkd+i47Kwvs3zYGfnNBT9lihiQf5vlsrXsqk3JeeJ4MUzDvq6Gc/TGb0WyTzHXho23Jem2a
uWw0HikvdB+Ue23y2qU4t6J5xMPuZThKKFfQnwSSAH/jeM8k6jVA4YPnPgEqNr3thFWfx1KYo7LL
5KuxJHXax0Mzb1Spio+ZBQHFQYrotBrXsX1sMbsju3ukOw4hILXv6k8ga3fts8BWrZVjc0LiyzrT
iV91yBPg4stjM+3I3t2ZQEkDgZyBH0CZKfbIYLuIYPPIgLKnGjaerpStVnPHQJkd+kLUyVSE3CW9
oG7ZtPHIq5SPVsQXaMzjV7+2ZHxv2xBHdz1gIKWwab7PMuahyLJFxC6Jp8xNScagYwH2MimlOfym
wedBsGE+hARl2rREZXwC7QsMihcFVQRSECrfQP+DEsjP0fhI7r9vH7A2spPogAfFIlZ7UcvibsJd
VDdJPtN53OKlzDZzJcfPrK0bc1x2ysS6qVGjtuuyWKZlkH7cUJxFJ+2k+GM57ivD2zs6CCyAFZgt
iyE93DWS0Y7Y57k1yRpXA3RwspWBeKjMirezmVi5gQpCviAuq3pNIVm8r7zzta5rEb235YJe+7GJ
31LHq5e2XvrNrJx5bcZ4NamKxuktRsP8CnSq7FXGqK1T0i/4LDYFaTQwatjQTEn0imZDlF80Q70Y
PdmIN5BSSCWfsWlmZzEI/x/qEkefLelNl4SYjWajZJa98UszQ/BpnTgesFfXwJ5lC6mJzmRTyJVK
nduGkESqQlBdAF+Croey1UegNPJZBs2RRS9xg4EJggp2U8bd9HKtPM02FOVrrKeONa0mEFXeTWrK
160ThfvQMYg2oEvjYtIjMqB2x7wXYYu7hV13QhkIYFKWY1qBnMi3ji0IOgGNMjT1jZxRMjDrp9M5
IFMeS7uwD6yYpp0uV7g3FDoYEKdyjsIzlZu60yGeplJXwWftYRwKWR1VnUJOz6HuVWJj0AvSjAn1
enBuiQ7LqmovR9L0r7Mx72q9Qn+u11COAqFosrE+r+fSvyGQRNo0yKG+aePJf5DFUp022VBMSY5G
WaTcru4azdxtYrvY5ZjmfZlDoGr4kPZV158o4tScdE0T3XQ+6uakL936JqoiMGES8ig+HlgM3Y/a
mZDpeDCy3PrQrJEGuiA+NmydXyxTpl4wMU7TRi4Q+UEhHscrj8F+dIOrNU+Ih6uclrl20VW1rmeu
tsN6GEbkz0FQcu+KiVdvu7apxyRfetwn7Qg9uy2FqgfqfR41hXYEZOWTpuiqxAuS2bOmt2pO5znm
IwjYWcj1Mlp7rmw3yM3qCLAHZJqxPx9HYpfU1CYHprNklUuZ8HOnK9l1PumzAbaK+KrwJm66AqUN
UZBZ7DCKm2ZlEajhTTxZkGLrftYZHzlPMgri+3NBFgEtOuKsOAzSca7nJapLzbq+9skC3YG0qysM
jbrASqwF8pTq2tQkbGOD42M7q34Hnls3jccepRVDq9BoKac6pW4YTqJG0W4b2VrM29lm/lVbRgE6
NrYq3jV960UyrWv4YDPTy4SLuSu2IxfZ2ZRBxXSarVXxOsS+6N+MAS1Rwkg7VRtV03FIOlvnuSaF
dOPGiLaatGNQfydFjUHtCDNX/Qlo3e3rsmQKJTjEBHxyjdsXRhRQvgNHW27mIMVJ3Q6xORRuCq9q
6/ohiVqg+rAc6977gItc+1kMp7mULdCDYKNjXDLx3uTF+G5uJZn1joMh6GRUHhwbe2a1WFX9akQL
pyf1wn2sWy/daZhaVRyaGrhoUlYQe/VC6QJNiwHFQ4rncX7fsGJZtGjDclHOFLUaiX6kz9rWxOhZ
jIz1JyjPGfRcq5Fsm1mSStehdpdlLLPmeGqjmafgwYqcKKdEk0AJHIBg91B/p93g1aGP6rBqO5t2
2g58NmNSdCT0KbQRmrPFzNAhmadKLVB9jxanZZWhQ4VzLLZF1U5LIuVSfJrzbs03TmbDNuKdeMad
ik5jAoJhskRZ+xFqKwGzwr2CC5OHVqXQ8QGaXEsbX+cFpSIhbRTJ1PXATDSG7szZZLjcLHWYSQJh
olIb0hZuhk6nq7LtKEXRHqPCZ1h7GWx7hJAtX3sf0yJlzkKLR2SkJgmE8KnWRPnO6KDmFXrKtjRW
LwXcaEipr123parnu8DfEegtt+PwqVQob5I4nkivB8s9Opq7GnWbjjB3KdZuuTFOlGYrvCfvqF+K
LhlzAsljGkpVJcMcK7upeT2kpunXkFq7NAgio3Cj9msZ6nQcarpeONkXH0dh5HTKFCS9Iy/REBLm
J+jxlApKV11BlZyl1YiatEaQdnUxluvnteHTyzmOoJCNc5YrPXPoUOFlTfNIHoZq7F6uqGLbosNn
oEQxvWThRPQDaAkWndu53EQi/xi14qNl0aHLoWNUZXNqwd11xOdNSyNt6/GVK8XF7N0rGcBmoD+p
V/e87Nr3htbHUDVuprq+QWW1jRE9ZgElEtrMDePnGUfQtlQmldimFmxZsmbUfFaHouAvq86+HSC5
03Y4WXBWvWyq8nxawgnj5mMlsGZ9c7bi9834qs7tRpJr7L22WBxT+IZhKbfGF5vSki1kVrEVpazT
kvYYUOV9spKe6cLDNnTuMvIhLyBzuRaU6zZDz8fIIKsLXIyXmRPAvUGimI+g13ACN7fhs6SDuMZw
rs2A7EWeiTlFXXdYiuHVGOwW5eAYo23OsslA2C3glIR4QWdz7CO6wg7tS9/3b4FvvBqiGvRFX0wf
kBP9EVrEYbOsH3jBNt2gzvKYncD5X5LYvmZRc8TKsOjax5eyzV9UXByz+rXMzwizfTpirrSFTHcC
VuY37fS57vJnAth7ZlWAdqR/jdv8jBZxq6t5Wg/JWhwPM5HQnZxe2gEfTiHCuqXiuEfkdTZUV7h3
SedjlprQHrop3mbQ5NFQzGwFJu/mKL7ABWhvBXRnUINexqVPlcpc0koG+nWUCtgm19EaH/qmeEmK
UReVJGkU8krbYt10kclhGRfcsncBT2+j7h2ZcJJH1XXlzachgwbXPLizuJpP86reqKkAPmSfZ2Ye
ExPh4yrH5IMs4eDnxSUkmuZnuHBpni0n0wol2lqlU4w+NWBAm86sn0ryYYIe/cSW51PO3hrwJz3y
Ml05OspH1l1OWMoAghZvcvD1aYNk84ni+miZwzlIAoes65gmeQVige/fx9HQpNAPvTBlf9QwsIoq
Rwlax4/g+M8buZjjZnHNZhQQ4rpmvhz7qdMZ8df1WIdRl1EFvVRseyBJs+iT0LizybfotEeZ2EJi
lm8LMB16jCZ2BtcojuQyHKFsJkey7U/rAE1mIU87RhvtG19qQ6JzXtUrJGwCbdRyPsqAxxwWQ/0J
yt4iWW1/U8X21STxe9EXczIMVyHwqNVD2wp0POUzVFvMU5Qlrmmy09qy+Q13JPoQw+2QTzY2+ZLE
WCyjRsBBcm2HCm4HGJyrF0q2caUZlIrAIYFgqdQPS3c5q6JTx4Mv4iZBaFlEUgwxHhIO/9eCUheD
KUlSx359V60WZ8lSLKVLQ9aqIemLUJ8L2XG8WToQzwzZ5ZYhzhtYnqD8Rk0Zlympmikkqm/Qoa9y
Cg2LNsIpHXD5PFOspIkFryh0AfdtRDLK3RUkBdHg4ww97Y8INR3Vngwr3UgbFhDqm6oHutniadaL
K3CUTDHpAlQWtnu2IJktG7T2HmuQfSeIkbJuiIZd4yuLqHvRxcV8SfkUqm2dFyD8e1f1U4JNnWVw
LWSdZNr1Un4qxqr44GnIwHZJ070QAZwr7Uwty6SX9QThy0csmVqySB1AF3rm3dwNYD2rM2m7VEAb
68L3lS7FmjXAj+umSwZjQAKhfdfZZIbkcimrRq+QB4sERWrYrHU5Ye1qErXp2PEAV3+mkZUJpjPQ
EDbj/rod6AwfsZJfKtY5q+GmA/e6h3Qy63ZpagPac4uXbTG1E9UWfoX085JRYsHV+sB03plA4RqP
EmNKJsIqSCMTsNspru0CMddU4aQTK1wHW3Agl8TAbY/zDgJsnSDgaGIDban8RFV9iVOCpsHqEI3s
c+U6OL6mG/O3NEhGNBOm+IhVhNsNr33/JvI4nDbLkO9uJ4wLtB+zsYNtrwPyeoiH6kxIC6mdVz7q
dZ2LtUiaKl+bZGJT3iWt6CzYjmqHixWamN2mnPH62lRwISqFexfZG9EN7iOLyjjWEXP4Ks4KBf86
ovY5BVn8rF4Itsc2rBZoGTFwOajsdo29wo2q2gLZDPmzprNqSeWYqxEstIN7CSDgolPQQrw8Asmj
7pOcq/KynrA9iTrTvBV1G84R39nuEnlAGfqQ0U5NniaphwZJAxc9ot0luRVaU6xxwM7HOos/QPCO
VZLhFTK7HAPQN8pGpRJqZOZ0l7X5cWVD+S6fHQlpVJUiJNJyuEo3x2T8iGjeXKC+IuDY1LSax5V9
M9WmqXRldt1duGvD4AZGBt6oTe7ku0rBRR29LtK6xLh2Oh4INjuGhOxJ6XmJEgJCFk5ZlZUvonwY
VQqKGPRtSz5WzzM+qVWv1cLJEVv7cN4TK3M99W76CHVGCfdZyOr9tg11c4ZFV3Sa2Kj42MIL73hN
hIUcLOMu7aDVDlK8bSRwiCFqtAC0/QXOjLtalYFmXxij+KrhWXMG15BGnKgQgZ4WAfG+joA4vyix
XaEyEBbLQzvQykC9JEEZA9rZjmlWxQUgOkEptvXriIXuKTJkGzVw4VUruFozbNo1MHaUt3B98YLQ
tm9TMa3jNYgzyKfSEvWS55O7gK8N7w1uoJSv4TrSy0IBzU09FJK1lkPnP+POZZddUw3vfc9xvlmG
XWyqQDSAIqilBdegFKlwVk2+OOp7V5htjpa83fQNBUbLsxraGkqVIHssy7C06VTSaNZVvPpqIxUu
3+K8MG8zBddfNRUzjC1t3UMfi9vnfWTMBN5vgFBGbd522oFUIHRr137RxNvptOyjot6ERcYsCR5K
9oTkM/hLABpwLHMoaqCUaB3ci+pW9GkSqBRpYKh/27S08aC5GYESzsfi2VpnjiZzNHmZigoMQOfR
POO0ji0/tIKdVIMF/aQPVQFXtFx0gqBKhf4Gk2cGjeUIjovH63IOzmn3/zk7j924mW6LPhEB5jBl
6FYr23KeEI7MsRiKfPp/0XdisRtqfHdgeWBDTBXO2amQtZQ+Q1DcCVWxcr8clTFhyOdM8N5oFBbz
Ppc/3Xph7XfrOaayLeT4iYpWEZFmxlRZyWpJdpXUSp+XpU4+JKotPjaiTdnAkmo2IxALxkSXD2zc
ngTvCAdlcYZDatumEcya9E6MuUL6diVby+/nYhF+Y1mpdrQaV73VBuRQoRSONge5nboinFcveU6d
pRGBni8KLNRQLJ4vJoteRHjN5PqrqQx3yB4MMyormpGwTSfnQTVzJYk0rXO+drVdxz5KaPX7wnqm
H6a2V7+Odr/+1pep/REnsSlOq+ych2G2U8c35iR+t6SZpx/LpR9eFCqJLihFxhCLe7stw9x0ku5I
E70hXIaa/9bKUWMwpF22hLMAffINdD8/Shau3GfNWrLQlJ2XhSIZhUo9MQ5Ho5x6NZjFOorItcd1
iYBR296PFTtO2bzq/B1wgKneLmxdPVM5WcWxc4o1LISZPA1g3k3kqjHFTZpMhhI1QP4W44r9K2zG
JHm2+pbBYAswUb/wMiML8mUddX9U1rXx014rv1TDaP3SVDYZ9qdRp2Y2WnZwBRhb6mu2Hs3Vbr7l
hVcZkSOnKlhKZe1uxmopfoI/2g+GLIbHRtiMqYKa2AZoxCPqzkX3MCUeIBNywr96AFOp/qO0hi0G
yojEHcRCGwe9I9r0fNWaOM+KwBN1fierWT7QHF/RRpwxNlzEcHTX1CErsMFv//4Pza1NHixyTXdK
65lFfcmLKqomvcJhn8mSTWaA6ekWRAOeAHcvrdEVI+2Betqgz5P2YdFsh51AmJ9rCRKlp6V21+ae
8WTUwNpg7XWklNUHfZTgBFTHtx0ysXARglbPpKh6G4Q/407/3puNQc6jYdL2qLKsG7euKIeDZYOv
9LpPD1YTv6/dXF4hrrQ9l7+9Bgs1Im5HfBNEC7x+2ygkcr2Pk5blYx5KfxG988drTCqXqskRj0xN
aG0FXpPbw8F2DC8YxiL5umqu6icopi1/cgb1XiTGEo2yqG/dQQXvygEdml6PP779Yv7KgV7h7dwu
bS1KcgNZOSTs69uVcOGlVk5NoJhpdZPlHSyp44mD7IV+GrO0P6SlkoU5C86tzc1HFBPjbabGn70q
8cKC8uU9EFVCY2OoD65IdMNfKzNFsO+6fim1Lnj7ji+MZlTljB4bDSM8wfap/xnNVIW1oi3ocEzF
636LuvR+pK02/Per6DY+JlhdAlPO9Huq0VdtnokyGIY4uwfYHUIsCtPh7Wc5Z8Ch8YHbNuMKrJit
boPpn4eh8fAah6y1wC302m8JCDmgJ+5/WZWuw4Ck3kMtaydY+5RFtW3sh05u2HulV2bho5VVDrac
krCQWnNc1MFxgzVW1jtAv/S2LB1xFNK1Xkx7maOE4jV8+/bPZxV3b2G8QaqD+2c/1LNGF26tdjV7
N7UD30sBrkQdKCzxXwXy26yi+SMyQkX0pJobyfbPi2rnUpuHGZdHuzbOocmSJEi8hvms21jA1Oza
LN5Lg7ieqaKxwlmEWtSzdqNsVBWaeU02gW3F02PO5hw1ptlF6Ar6E9Ic69CNq/p+dvQ2ACprQsOZ
+iMcdfX89jveC7C2G6GyQSzseoj195oZVVsq6YBVB5Y2Dr+VXMSYW+b6YIOxAbvX9hXpx/k3NdGS
QlQC9kCe7tXJMlattF/on7yxr59sU9RfKnty7mezyK/sS5cuxW6xLc3bp92rTFwlBVeYAaaBsRvT
R8QxBEUMDu7XmeddmWrnywYNLa9Rtd0tDOYvS/vPAKJLkobBxoQNBrOU21dmmFZsA29/rUvLKc42
RihbgIdsbsdxN8Wcu7mRoZyRQ2wFtWfFn11kZnGkT/WKkaowtDFA8i/Fs7aOmfQ1C2GIX8LClqFT
SIUasJ26R30FK/d77ChP+uLaHyaRC4Xav1pHH/Yh+bROqj1fWfUufBFsXzpyAb49UsrdLFPaLAO8
SFukD6sV6lIqj1mt1fexNtqf3n5T5+OaX++id6NiwBug74qSbop7bXHXKmjnYrpJ+2I9KVrVnjoD
PrIw2vzKWnXpen+rLZZ19jl792HyuInbkR4wGOPFOs5jMvpQAn2kepX7lK2Yhq6UHBtR/XpjxRKu
w65TdCEMMncryDRos6MJ9qkSbTZdgB6/5LrbPTi95hwLUQCrjcnwsmjuCm5aF+U1bv9cCGcj1EHX
Z231CIlqu+LSpAMfEMNWgT3U1a8017y7vKk9oOFOscwwWYpZQQYre90XdaH+6r3EFPdV6ybSN5iG
aWAliVyiSmndz7aW1xJmpReAnpUDJeKqTazQNy4aqHpuQhHEfZn+dLIUnYDIarONGtcU9gm6U3V9
a+mKrwbFhOObWbHIhyKLgalh600g1qztZeDEg8s1vFx1wrFolQwtuBwe0sHpzGgqZudFG1cEXKjg
7IpbrHX1jtp3a1BRLFn+oKtghIgdkk/j6Ol/1jkGUM9T87PIumzy4zEXf0S9ih8VFxlvkIVIGdYF
vsag6iv7N85NLfc9w5VdaNIEe5+nfmhQReqD5QSe2lh6KOsx7qDG5+zroNfdV9CP4TmhKVRDdvnh
UzoOgLJLk7dIhYH89EMjEIfdr8ZC1acnJr4lCi4tDePaGrygLM3yS58VyFCb3nJysC1a7psZdFnB
rpeOSpCt03ASrev9Mp2+eZ8sSMCiVqvXrzJH7+8rw1prB3WZAUR1R3QxvsgpAzCnm/QXF+rbX7Bg
fiY3dv6om82kQATncI7dZGtd6CBlmPwZpUzi91Jxa79URMnnqDPt0SxrNCFLvcokRDJe5sE0pvVL
AR4G7gdIec/T5X+ydgIHHJZqUiIxmtkfZay6E8L6Hqw0kemHPDFWzS9mN7nLplL4RdtDp/axCeEy
eJ3Z+2PtlD804axBNljTh7eXm/PlnxgqNlBN1Sl1QS5e1w+d1DOvylIMPZYUEdS+Htkz3rG3r/J3
eX896akVKeMQSXEh291WoX92mcSbKtQccLrV0vWhUOzi+8L76f0KYvFEO55Fw1q2kVRiGdRd1ocT
wl8Ulm0TABM6d7kr5MNAqRW0EKmZr4lEvccChzSi99pwqPrhlka9DTul6cJqAi55+xEurJN0cSxZ
FD6uxpb5+gnauG5NZlkVVFltPRpznoS13vW3iaFCwRgMnbevd+ZXwJSzpYAhf8YVpVvabiOYk0ZN
XZNSTguV9+uN9aU8VMf4Zv1T3s4DlO2VT3Rhh+Z6DADcOS7rjrvbCJq8nkZ9rNsg/HZ6//v96XT0
o+Bm9sN3s3+lwDkfdK8vtdtOYc8qtZ+4lBSfZQMv4l1zAmgXPterp9m9vSVhFVW3p7k7fDjwKMfj
8c/L3bsrD3JhXG9PgrYVM7/LrrZTZTWzmiC45TJdJD7K+y5Ynqcb6648yAA5SSBCeURtcoLoT8L1
WTl4X98eJeeFCdfGX04vxi2ceeaAZnrM3S3CbIBIX8aTe2IutYd+WN0rz3r+0f7vEltYDt3Z3vje
xqOh9N2Q4Z/Rk88CMTZFv/dfjQ4Uoyp/aOftzW64txrqXQVHu/QZdWJWfuiS2nq/mDl8ZpFek1mf
S5O5lmuojHcMHCAKuyZztWdpLlaXBQhTx1uJWiboJ+iMDglKCfWkJt/KSpnDHCfIIa/1dAwzvbUf
/vsnxBpvMvOov82/uMk/SyP0HZwBHxLAXRsiyMb5ZOb1J69P1SstzKUvCB3AKAFUs+ibXi9hmMby
xs7YSXMlm0/IlNdTK1fj2sK1ISO7tV5jTIJDEJqKg2S3kCD0cfXJEUXAXjiNR2dNzE1c4g1oeQxl
jBrF0z40Q5FodPeV+jVrVfelqtr0JU1M/R6+ZwVesByBUqnchCkWvNrgt/HsHZKmG/47pEFmBP49
h2UPEHofGyBy6DN0SBsMKMCVN3+n07TdlZd/6a2gTHU07DR87b2VZVQ9oS3QStD0U3Uf27XzLjUm
EZEykX/sGZ8GUgcprgyuC58ceyKfg+6FzmVvUXQ7R/FKA4jTSkfr5HVOGy5OXF15tkszaQNrtkQh
EFUCzV6PrEwrIeiMpAjy2sx1RLNFLoPE7HJ6ssoWHnBEm+pRbCQVrrJmRWPs5uV057WLKq5sZBeW
RB0TMVol4no3j93re1GyQmh/tcw0y3no6oDISFSXo6v3afifpy7gIFZC6kpAzb8q4n+mroHIVGqp
lgW6cJxD3aM4RBl1B9v335XbuE6IqSAdyMGdaf3d7/69FCIoi3qftcpYadbXCWEWNun2SQHzeZdP
ZnLS17R/V/SrfUJnDs+o1N7j28/7t/ncTe0N+KMJZq0CD9mVca0tUdy49B9yKGzhL0hqH6xmMZGP
x6INFTf908vUiJKkUI+KPmfvmFrmL+nKYlOdaPzovFA0FdbfpjRP/Yr3U0N60h3jyWAHQxMiJ6xJ
UMt5WWbRpG76vqrLP8lFq6+MlAtTkohJhPDwZuxtzu5pYq3DE6wtjI/GWD7Bc7gvcJaTbwB/R5o6
ex8JQEivvMMLwxNXsuaixmaDO3PAls2A5Hhm0yF4A93GqOX3YuwQ0rmpeqXTpak+X4ohUaAeyB7E
t7Sv7qGei7RKc8WXHfoa39ImZfbTlH5mykvkZurUwKgLU0Xchui7+JAVqxepidG9q1PhIRAwwsUb
lft+rDOK96xS47DW1vzDam+qRGsoUXWOm6o36vK5FEdsv5oZqHFjWLcJeYjf9aLRvrf2avxocOlU
kTIs+uOEyl2hY7RsrMYxjCNmMlGR66E1Kko1KauPS1ZVlDVtY9g+fmLleUi1OQ+00Ssf8bPaX5Si
du6aorVQTseqfCy6Fb3+5HbaI/LwZAjNSVfSwBm69vdoj03jy0pvEFgvjuiR9ypt6bdjbn8YB0v7
PCWy/WIgF+82X2y7vFcct44POsvZGDpVp9wOcwslCWOQ33peutCtQ/i+L9XENn0c+0aMgmfuJx/8
U7GemoIQkSgxB73wJytBaIJz5xZ2DhlmlyzdQwqm1IUocdo4XBZXMJvcefYw/qvc9Qa8uFhhDMU5
VHGFts+rUE4FbLtI92yvhrKx9CRXfRXVd0wkiJM9uYllJb5YhFL5npiXx9FeCuOwKBPi9LKwu8z3
yiT/1MdVsoSQ0v13u6lIzehZuvPIKTGJ+XZZ81u9Wq56iC29v0cw5SphufZq6ldxPbTBqAx6dlBK
k86W0dVi9DXbSQauHNbhuPYJwkLE7WsTarAFt7NXxUvYtu70kfwVxFYKPFkXzjJvT6UVO9V9JSci
qip4Yb8AWf0FRrCuQSfUrAyLwU4fpjGzmwg1//hQdt6iHwXSLCRwUkUUjSTV/Z2CtPBtebR7p1X1
NjLL0WOsykJYCBenCdGk7NTSl7PSIGUwW2lGi1q4v0CKZHHb60uvB1aJDMca20UJ0ZJLK3KVef3a
ymSUwaBOcxZm0EKIB2pKRj+tMyS0ukSvicjABcWYLS95UofFYBCbsVFjjOwXxDY6LGbUqHb5kxUF
hK1rilrx13l71Y2tTcNRyZKhirRCl+1hxU7ZRWMruu4mxlLmosQWIg9gmbv1UNmz2QIKNJN9s+LK
Aq4RWmsw8lPE6wzECnItbYy7dVLMIezUYvnW91o83Vp6O4yBUtilE41/uaE6LtvWXw0vxcjc1SYg
U196VtClSbEel0n2NoZQrWkf3bFGM+mhq85viiqekbe0iqOHRZ859WltJ+S9CdN3ifLenV8Sp0nM
G3Yp0/GzPpvvGzT1nyc2rO8ptpo+KtgkEWJVXqeGCEJbLVISezSevLEgSyuTeoJ5Ikt+ZYNaf5ib
gjLcEZrV3JtiZqHs1ZHBktvAPJE7mSMi7j6Of5jLMnwSTqG7SFZm53dH3YHbbRLFHNVoU+9nLWvU
r5ML9eprKtQejoLY+4qQMUbRM+XPFgKbj4oh9fdpNdNxq3NhbWrSug4Ut1wRWliDdpuPVW9EhWon
vxbM9B/RRTSf3t5rL1RulOrYo/Drgpvbu+bEwmlrVSudHSp9Nygpnx4rRS1+vX0V4/wy/G4cRcCB
dEPYz15XS7ab4CgfuAxxP9EaDmEblA/GiSiQ0AjrQ/fgPWpH5X1xI2/SA8FAB+/YHMpIi5qDFWEw
8euH5caN0DBc2Scv0Oav72y7838qnr51xj7RuLPCd/wy/E0kWvQbLYv/UhyyEEPPlWrggufr9QV3
CE8D4TBn2wUr/8d7//Q1iN69e/ttn+/9r6+wKziyJUEzKLmC4gy+3t0nBFt1+eHti1z6olA5hr0F
/7Ef7B5DG4wBrojduoWCjJxuYkExvGsOuQuPQq9EnQ1C5cF27h4lF8jkUjKBgkIp+5M1WOrBzmX1
LNqmCd9+oHPCgDRDdWO0VYsUhH3bWlg1unryXBDONkiLkh5cu53s5sccr/ZtNUnMJIQjiA+d0ifz
jZUnyrWhsfUMr+tePIB4NGlvSEzV/86if8YiOkN4MjGXwTT1ufoeN2LVBmLUtAa9mRVj+VGS9HlG
aPJVSQ37Vpmw4B89M+miFq8WrWWyZtcmyIUPDTvoOBRUvB18lK8nSJO6Yy+JlENPJcyPCxoTZFa8
wzu7qTvqgMo0f85j2RoowibKNDvRSs/Xsxkh16ga1XcrVZcvpp0ZS7Asaf397c92gWYh+3IDFOlA
N9Rht4LhT14cbUJUrxVWXt/DeaDNFELDPVYv6KRR0GYW6m03dnq/W8Twy5KxW0Z1q1gDYm1RfO8q
N3ueJrFu2m99qSkZhxafuLaux1IvjArLrIVpzek6pTsqXlqcbDd2Oz9tOywl3di14spoPAvugiVF
vwITaIGT2liwX7/2el2TEa8kttWigM4vhsJ4qGMx/eqXfn6mrG7jYKp0b6TtXNqftWB1JVmwNV+U
VNoDCi9DRsbsucrJ0orxfWqDKPtuRx5gUGOQMKO3v8OF5tzhLrfj4zYllbOlkf67kIKcdaP0YPjK
TTVDnN/64hrVGHROXbyIaVyQ1Kraz7VYs28prfIBh5FeXVmVLt0FdhHgAZ3QTDacHek2tsTvJOTH
ABHMnnJH8Y7caZ7W7FNpUHsFhVcu3+TQFLaftaucowoM5rtY6+LHlfexjbvdZEaDhIeWhpONb5+l
MpXk+RUQfoHVD+RxtkPj6+Sj3iW6KW9zo3VOmtupUVFny/OQp/IjAwJnjlYoT04dx+EMAhJB3y43
dFLFwdNi+wipbT4MMPVXRtu2jO7vlTxCtFkstGQo7Oa4ShgYmBlzCEVAchi7uCJyRzEORAAkQbz0
4srLubCmeESuABRx8Atsyu4rTeOcO1Usy8CGFnpEsNvedMMib658gjMfuo3Ge4PcSCFBnLknudcu
qbw8ycogy0oIn1gKogm0xFLQrUplTVA6Crv2HXvAR1aqU734FhT812RV7SvL6PkbdtUNbkZjSEQE
bMvr2bE6pVw8F1xuGL3xS6Y1biTKYflkrZZxi0gz+/j2s1+QNrFgIyrTwB4wge1DOb2xhko0oMLq
3hXxgdYWdnIoFPVP7s5rGlW9Z/+0jbbWaRyH/tnCsvDHLqoeR5c9whI7RmM+EPgw9xDDBvEfK0pR
VtZmM18h3Om+J2WfvDPXxfnRz7YqoxGX71X0/LwC4DmIQdkC1sit2U/oLu4bo6+BeZ3JU36XghwF
tmntXZeDEXRpaT5QdHa4HMwpHHIrP8WuM4dGib/VVxalel61crkhpAloaI2dK8DnhfWGrQfEjM/K
QCZt6/V3XfLe05MUYlMUDfJUI06V6WFpEjmw4zjGn2xRxHsxzsmnHjgSAXyv6A/e0jfySvFw4T3p
gK+bKo8EI4qY1zcidFXkctGBtKVn3Qy4rTBhDeYdyPs1NeeFvQllHqpZcpARZ52ps3QjWzCfEM8o
1tw+qNIdbuvVLl8sp8heNEJlRp/pnxzZDUa/cDXxVBpWcic0u71x6n46ocetHwtv8Pwi65qTouTr
jUbfVVwhCc7XYAAwMGnoF5UiYc8HDynqhIH4y2AxZvWrIcWAj1Ad7pqcIC1HKCmm2qk9oVg1r6UE
n6N+XHpTfbjUBrA/u7JkVGOjX40GgY3TTwsLOck4hwK9Jx44WTYwyG4mnwY1ye7ifB3g353O+zHl
0/zRUyehRhNqahc3Wy3u6yyt63AVlWP75bQgvrCTXjOubALnizLyNg5KQDWlWo6+X6IcMa1rykoZ
GIVb3oNiJKGt9cv/45O4NqpF0GFCFfbMm9fRoo8TviQ3aaaXonLw3rIx/ZJULc+D6CTNcCwGv6Yc
vxLQcyEKxGUntuG5GAssEvsuFMF7qcxuEcSwRDcWQUB3ws6nYMCH9QdpYR5Jr4nlATvy8lR6iOH8
PDa6j1gY7GNWifhdV6z9NXz40m3Bu3MoDmcvMoP3nUeiez3sXFMGrTbkZlhh/3lpVvAVp/AMpNt6
/sPsLUw/lc4i1tfah7FQCxkRz+Sc4q5qceMl4po2/sKCAv5PHCS5fgiT93W/ItFWFik+nTUf15cK
/CUCJ7ROhQvP9vZmdeFSNJGwGyTlEK6+J63sRTOIZolF0HiEUPRENoR6lhUPzWxf0zs424L8utTZ
JHb2dgwCgwCJ8et1Mo1HEXepOQSyLc3lCZtgFXlQifkp1ZL2ETf4SAZm2mLcUpoBzUdvxxhIhWd8
LvIefKap1vRDh4BQ8zN1TJ8Nt0mQVzn8Y2g6yub+y9fu1nHy5fOqGwRee9Q6Fr6cSnUe3Wkw7MOA
NOUbelbtMykr4nOJPfOTpmg/da9VP2G5U7/1triF4SsP69QVU7R6U0Z4Sb0SFhIX3ewrs+iTY5M7
Qj3E2WC8E55QLeRcKlqioePR/cHIsB7hPyJmRSlRawdKO8HMTUqVTr5svfi3NmOQPBalJ7VDikZn
9AnZJ+umqSuv9JOZyA1wtTKBWXMK67eH/PVTFvd6h68pkT9mm7fn57McJJrRaf1sLZIUBK3CouU3
aqZQLgx2h9RvNuSfUmc5OZpIWhaMpXb5wUhs+1oXf77swpKRO7TFmG7ryw4wwO2OPcsEDOV1xid6
ZzM0e28+tIWl35BbkmBplOLKmnZBBsI+qELwbKltGzX5elAVsxxX0VOGeAtuOgv5172FS/55zVUb
XFY6digwciLCU6abGW4rhMscj6VR6e961VsPiMbMU4JHi3ZO7bz7mvjUKxXoX6nybuRvJzVADG8a
AErD3U22s6pn6aa1s/JGC8H6pjp0Geq/x7lt6Y070xqiVKrG+wUrzIfFbTIdgaanEE2iSqv3Sd+R
JPoxCzy/8Tqsxqa3btWgUOfaHzmlgEIMq96DoU25g2K+V5RQs4iyIE/apabEmZ/JyOzGzLvBnJa8
d/Ki/oUHdMkCN/OMX9lKr+avRZE/9Ysd/xRDPY6HxLOXJxJcult2wtSkjzKU38OAn+Xarr3N/t07
2iDKLelvKxv25ZxhxZUyQjUEDnEFkaN6RQhcm0c1wo5vWeJMj6iFXSSZEDMGpftTQ415X062PK6V
ngaF1kCfvL06XhjSsGvIz7eMKJTBuxITQWPixnYnAnNVxrAjdO8XMJAW9lUS+zlkG6xWek2ve7Yk
O0g3EFeA/KDaNverfywyvCjkkAR9qVSn2MnFLT49qpnWuVa5npeTXMvVyexTUS0AdewGJjsstIql
QdbX5EhFsVS6XxAX2ocsTvNvijlST1oJwfBwrPMLqlnOmQCuth5SfdV+9br2x+5HEggXY/1gdc7y
m/DI4V3eu+vnt7/EXzHcq+GBrgIhlGWwCmrUdtun+gegowkYHNF2bWAoHCNwXJOhmznVgrM2DqbW
LdmDlmMoCVutrUk06Nd4JvBAztCc7pgClRLluAYNCP/ij3k2Nk/V1BpXWpK/UYf7m4S9h7/nXEMs
V7vKs2Zi8PUMTM+LWXyXwFV/FqtCn+tVevzZsVZCeR1pLz+TNs8/TatK4BFWboqdGvW8GSQatr2g
dMoOSaw2V8lJnVocEPNIcOKJHEoqee9vCzngBjnyfGSXJGaLapiEmWIKyUFy20g3SwgkV0G9ePSM
ZjWvlKvnQLrDqThgtVvEHB7fvanMdIbamQtkNGKqzNOUa/AuRmce3NSZwFtKNyQQcIpGgKIgHcEu
PWy0+O8gm68Mi7OaYruTLU2To0eoLfcmroFN1CjxvXKZ6qsLGerrljimunKbZIl21Cd5QKtychby
MLu1glYrr61cf1fv3VfnHmzURZZp8veu/4tZPhvhbPegi/lxTlAMEoys21/txHRjXySVFiAfoYhw
VAinhIiYWdU4IQXVw/MmLwlFWq+nuY6dG5Gk6oNnwkPGo5re97M1cqpu3BGqI+Wx7AwOO4mB9iDU
VGz8RRnZjdkfmN1JVHU9pnoxdAe3Jg+hUQfiyhtXv3P7fvj09os/X6R0JJFEF9H0IvFXd6BKnhNQ
KTyLwkZ48YdVlVM0NKNzIFu2e//fL8WL3XyFiBJRyLye+STZFP2Q4aYbzRnCubTloR3wgSNhb67A
Vn/VUq8/JQ0Y8kemMAch8DVfX2twlCXpupy9tF7Jxe3mhZoNC0sJDhFqRUoabOPV4O3ELfkTfU6I
gVtyOA+wzqxtgWGKXHzV6dScjdv+prbleFqbEgv53HSfdQOtf+byOd1EM5+rtFKeAL+154RzJYnO
ztobs5uSgyyqsSSKoVZPhr10p5rTRO67pWmv6UfOYDqIF5JTDV4tamSIj9fPqy3t4pDkXwWFs9i/
1bQu65D0JeW5iNGTHNirJ+VYSjHiOAZEy25okImtTOCHiZCSSfKLwqQzA96pdiM5cjP1tdqy2lDO
pnrTai4ug2520ooAktL6pA+t8fPt0XG2RfMEnAfEHsb0AxHZbdGUhP2argXBPvmUPWpjLJ/a0ZlP
3qoXaC09QJI1u7bsXLwo2CkTYPOX7AOJOYdjyEwOVkJXOg/PtHE1cYKEiJH9Z39ZC7l+MAe3vSLP
PdeL86jUuUje8FgRI7rbXbKG3ENwPkyHRtHccPyBdtP21PQ+ihXvNi7MJlj5QYOhkEO4bHk2s5oS
cDFqPeaFXLkG+Z/BFtwQowNACdE/RdJuETBMAijnknxPK+NaHVT/cRONXpmUF4oUncD37bHZac5z
uq0ka2vPJIVDEuz/QqRolftqnLt2mMN33S7pjGShkmKZDmmzpuTQTumMemfs5EcKClFH5N2MaaSM
LQKZNXGX2AdOJAyVbhRFRZq2AC5vD8tLH2tzEtgeZgib+9+NS7CGooC5RCO+9O69yKrk46J3ZYCZ
Mz0NnrDCuKjMx4ZgtefFRDRJjoy8t/tJHIiaWr6+fTsXlmtgH2B/QMq/xx+9nufjms0zQW5VoGVj
/tXOK4LBEzv+piYeJdXb1zoHZkGw2A35UvBnsABbpf9PqbYQJcDcYFFJvFhGaWbf4q07gFbPZFaI
Gmw4+8qwJNrJJUGiKo9Xrr8tWrtFXLeRypssa9s5fLtXb5QF8lDCZ4JuyauX3OrSyCSFBuk3u2K7
5vPnBXL7iRNgxkgTrXlcs7onJKvSP4jZWq4UhRcmCb0DCgx+ME32CIvST51WG2lNg4IqJ7EV68Yi
Xf3aJNle6v6hN/xGowJBRLqPwHbMNdXTyYMrpuXlwCNXvNcXvf+ieQnko6YMlXNQB4V4F6ADh3RD
VaS+MIqS/2aymRW1muQAylXZRW9/jwsvgH2bQ3dcOGJq+N3nSEdXRUfL50gswMWB8NU7u+is09tX
uTDCuQbvlwAC1MF7tzD+nMUxMw7xWVySn9Yp4yi8MkeMTSjClbl96YEQ7dCZmZwbgDr49fh2Gw+G
2GPZ45wE744OHFmri7nu5e0nunQZFyeGB7SBmXL/3jh/gtS2AT9Ss6KTdYXp3ZFMc+2srQvvDfAT
oJxBs0lld31Vkza6O2RAnLmW1CTAqSIyFLPqkOiu2pWpcK74QU9Ih89ewYUQeuwq5d4i8CeFP0ft
NNMeKKStVr1WP9UVMaZlo5EMuBpr6NaN86AbnKVYNLUSxInpPcEoKuGoTpTDvTe8kwi/riEQF14F
CnduEBYb6m6/nWktmgV8WjVZoH08+nBW6m99Tewfm0LDfVhiasZTjnX5sc0Ns4mGsp7e85vgNx0G
XEyAk1oJ33UkySmGzo7l9wiQr2lVLowLjMqbIh3txRYq/nr4NUkGZojsMACz6E+jjhd/Na5t7efI
OAQTGC3rtwlkz696fRXOcvGQiI49x3T1RPtPkmDcdh1DnRMCUdVmWegQ5fWYNyJ9bMjKLUMyztOv
ROV+XjXFCG0w7Gtr3Daxdmsch0saWzCBTSGxP+CnnpoeNatJblLjzO9ac9gi6LriDxnO68Gcl/EG
EVGk5NVvDkeYIlN67XEGFrqyoJ0b6fAe0P1uowTt6Fmbrw6xgiZUBV6ccXZCJv3x5v9RdmbNcSPX
tv4rjn6HD+bhxmk/oOYqzqOkF4QoUpiBxJBIAL/+fmj7nCuSCvJ229G2gpJQhSGxc++1vtXUO3BV
xYbxVnbV0h2+qeK5h8oLmzQbpglNvHrOffPaVDB6/Hawf7Z6A2MEbczGber5MPYJqBTheZ+8D5cr
9fqsYftGQUSbn//wiL++kqBuA0dUXERNQwbbd7V/Dk81OBXWSA4S3rKdVij/k4HPbw4KeJ8nHdsE
GSv2m5t0FtXQORLyUhfNLPpgsM6h8fS7ZqynVRNp1bpmQrj6eMV83wwmlJcbhKg3Hl8sr28q5CFx
c9OWXbMa27L7mnAT3daI5L74QtkX0B7BokGAC767bgJglm6LaawqB/AV7uSoeHCTPnnqILxcoCIw
F82ZN32VZuU+fvI5f3N2FnUKqhv0OhRJy89/qZAaZBBN5ohmZQ9on1noifUrDHv+4pttXPLOMssn
YWfTlaHF4+MEiG6xntulv45E72xSpPrmvq7LMtu0VK/HNsryF4iMJXyjbATs/PHnXU7bmzuIux1F
D6UjCWJvP65XT41QFR83Lax2nekYogvsXFstKa17VXXWN69PoUknKNE+PvL7JRkeh2sYKHmoEnTv
zYkqsJAtpshlpqArSsg4uYh7uhwSVe0nb/XfHQqUyzIIYyOMWe/1NYHuTV/QooszYHPfAFIMQuFn
QzjBt/3kW/3m8vOSAbFClbooRd7MLBKCDmNNZ2bh1eBBEa/X/tNsmfFRC/QJEjAkbLTgVqt/lorx
m+/IY7E44Chc6KG+OZ0gvQqAhzrgFqNtNnE3BOvKrvIwsIf4k3rsvTjQQwSGGAUZHcJOSqXX59Ov
MhQ+wLtXBKFW/kqgyH6pWox6S+YphNt8tNhAm/gTg+3oRY7aeKxN814ULkR9TQOEGVLRETuLo0iD
b1sypXRLP4lXUPFa8xCPcwVuO5bNJojNJlpr8FO/CTer2nBAWh+QkkD1/cka85trx6h48W0vWWvc
L6+/lmgCVBRlJFb56CQPVKTytBhQzxzCCG9Ql+jrcs6y648fg/evfMoltL5s+tnToJV9fVA/prNH
XgsIl6aONoJuZGhlSv/75RmHYSKApBgTGMih14cZDamw1gW4ttPJxMIwudfuOONOx6zCNJIh7QG4
Ji5DWzRHoTsNN2xGlPDSBIYoCaKI0iqc0i7aGcqkBf3xWVgei9fLkI2kikYVspeFZ/DmCfULm+2L
0LH2kG/wzS0SDAmgidaTC9c17As32X18wN/Uq9ho9YUgx56IK/6mwaGRwDGRctCuzMTXB8jQbrAm
08EJQPYYc7DKEoXBICFdVg/t2PK20pDNDEuvKQoIo5EXh1VXeN8Svcwv06iTACtl8Ukr9jelGrfZ
IgQH87BwBN6cF5b9eOg1YlXLurE2UObcramjrcggjnyjWk4yrLWtT+Sz3RydYlTbtiOCEch8fIPQ
1T0xmv5MBPceBse8jCvFVaLSY/v7ZqkptcqAP2wC7iHcR+Cf9L0fuUiyr4kj5pc6ZyC8DWjRRJtc
YELZDLWUtzSuynobRT4JCgWjFOgRcCsftba3npG8d/ba72ZDX40zWmKDAcSPTy74+wqTupK+AfcZ
eW1IFV4/AapB5Ka3ugYwZSBtZOgKhkyTMx7MZso3yH1tbI3JuDVaV100gdc760EX1jNIZHf78Wd5
v1Yv6yZ6sr8qBAZ0rz+KAMlLDQ6MsovFd0y+ximQ1g81Nv0nfcX3iwsHWpAXNE+ZrfnLz38pRrTE
S0tiQzlQq6KVYeQZU1/mFh9/nd8dBYUTdylknmUG/voonRllSdOzGcq7hJtiqPzNWMN//vgo708a
KUMMC/Adcu/xJn99FHOoYUK4Rr5Kk7pdLYLJLSTM+NiZzvPHR3r/fZgPuBaLwxJbTlX0+kgN++YF
PU80bF5Vp8B26OmThLD5+Ci/WYEQVNv0EZcqiLL2zcrfE0dlGU2EH1flwXkqRvUSIxRZtx3YJsWt
+RgXfRbiySU1Wc7DqjDksIa+2qziqmXiCV3nVMQpXPhcep+849+fbURdBpUsDBOIL2+HQMwVjCgq
CsyndvMc5YUJALOzbjI/7799ch7eP5gwMBb6HYM+tMtvH0wL+g9LSK6FoAl7Hr/ZyMPMMLsj4s9s
o7KRdHqNd9oKNay5jtyku5PIdB4onc2/TVlg0of5HNGJAScP3djrS59VbAwVgyJedyk5d/o8Hlwz
zj/b7b6fzVAdBmzDkfYvecpv7uVYkxN6I0CMldnm9wFFQJj6zGdALyNisfWMDgXI/Lwf5LPF7nIN
BmN4+vi8v7/CKKMx3zAJY64N4ef1V8XGjN+RVxZ+BzfdJhObRZobEkZ/89lZ/c1rjO/Ijog3GbYL
Dvr6WCT4seaWZBj6SU0ckFMXS7c+LXrjNNROBaw3cZyfRT17abgUMefTxOt5Fek24imbZFryuvSB
ccjc+Zn3Sdn3u0/HaViq5r+U+m8vejVZkTK6sqTrIim/BoiMOxPv712P2vIOrHt7zPRBT1exhXvJ
L9J4B6f7xq98LCQTG4lDbAEt+ORjvV+F0ACjsWfAQEnEk/H6nBE8USRan5fEr8gCbZtdHlxw3H/3
VYTGGlkzSnb+vdwQr49ijFmvM96qVsyltCdRpPWJUfrMuN/RP2nCvftCHGrxRC6LOC3zt18I/pUt
Kh9BSqCI5BsyK96xa//bHVyGE+hg3QUjAfHxLeqpijSiChUwdxwKYo/iCnZ363vrjx+e5eF4Va9S
ry9kF24anuB3je+08OYxgn27KvxqvG/y1Lq3YJI9eFanH9BBu2Hs6u1+BM8O43Ku//5Vsy0XHR5r
x1+7zddXLY2GoK5c9liIVZZma1DthC8JiKkJcvr4m77bFCEGYSfLZVuiMamcXh+KjkGZaB0cDtOs
AVeVYWUaRFQdEyplq/+MiIow6f2ZZfOFMZF/KJHeioF8xSLvN2SCsDcnN0JJoHsrumk6EpTKVMHK
yUcyJMbSii9dWRJiN6Hu/l60dMhCv7bs5zRGFLhLnFh9n3trOjFDlrsGHKq5Kg3XRDtfVrxiYuFM
mP+Zf89IdIK5ZzEuEHXOsSFvkD64PQ6SRnduiZSQdoj5AKEWfVHStxJjau+SyOydlR0roBNRryDd
ea2ayqPtmeg0Kxa8FW5saGx6rBHE3KvBwMfc23m6TtzavOi0IMpggQzdScJLAoFfJf5LmUzD3hVj
oRF2lM3A8NGVYpYe3PZi4TplUA0VgYtBK61kxSRf+555qToFCYk4GOFTi/shjonMlsrTvtVQEh9j
LzIZYrfTF+l11nOc1do3oadOBdLHSepQmrkXsO5K7YKEXI18dVsJiIFUJM3ZsNBu1mLoIXxSz4Dk
y/UZjA9al0w7zHqS7kYbAM+ujN1kDhtTwID0a4HZnww5fa11ZvCtJG+AL4hZ7Isg9NYOdakTZqVN
uLgu+8RmUTDgJCLGK0dikWQxue5GOg1ZU0U2w3GGXMtlGklKz7ZMU8XXoaxLE+h5N4Pp6rPxri8a
0157QAXuyWEoq7UMegJLUN+2XlijRW/WmF4YOTjGBLyow7YtQjUJ+TATb3gHDZ3pciaavtoW3CUx
QkAx1puADMX6OAvQRVB6q5J5gIQvS0YBzfX1AHl7CLnLXGcNV5npFClCpFyNlQAsx+bRHNfuYldb
595cPGdzN/IQwbU3w3j0ja+WgeQkjAOHlCEkVPJBBuWswxYcqOpo/eY+QWaqfkYeIcfbQJfNQ247
Npo+ZFDcIez6zmjQ68aqNzpU1SkFS4Iiyhqu9B7k4qpKvHYxy/uAOMopEUvkeQ5EgucpCeNIefcQ
PrJ6ZSWBfyHmdjizOJv8dV68hMpZgz1vZjyOZOI2s0JKXiwhBdyI3qK1ywk0q2uiNejLsuR9vPC8
X2J5MRnGUoUvrbu3byYbEcAsC4pdo8EQs2KOm2wDZIJnTZra1/PoTPeqEIBKSBsMSzorn1TA72WJ
C3dpsZfRDTKW7c3rla8D9RSIgXZdCdECO1tQrXluy0PjKh8dxuyuzTwbdsB+rZXlkxqGeZnmjY80
y0CiElLHpxuWqOHm4xPzm/coLVAL/+O/eeFvCgOETDNTehvsui78y7oqxtuu04NPTv/7qoivzx6A
ttFiLEGY+frr04gxSz3JypWmGH2oeRvZAaHI+p0TO1uvch7QEp1l/gwVktDXyUaW0cT6ZVsOn/Su
3hWqaKuxjiMFR3luUDS//iCGKfxembiYImuKngJCIdZVPXenxiXf6O+eWh4F5gukClCg0xd6fShl
N6qg/lySC4S3E1YR/RSd97ejCxjvLcMleqgYVLi7Xh/FDibH65gokZzZ51tlx/ZdmnbxJ3v/35w2
pDULw82jxcU08c1R3JE9rqA/00ZDTlZHO2+JN1uop94nO7j3NyQirWVyh5LnN3qY1mJC7hHMvXJ8
Hoo89aZtJJDkfnxt3stuuCLEYjIchC64yO1ffyHpdEmXpeS3BzBISEuq6NusZj2f/Y2MqkiEdTPK
BjALuQShlk3qsbFcVa9GR2ULaL6RB2nJYvjkQfnNt+cpQQ9IR4d16u0EpUuawm4HBWKkrdwNpkR/
kxuQfz759u/rIt46VEV0R2mSvrtpTIaHqVkv4U8qJdJgTPJbuDJY7XvRbBnkOhc0C4NrY7SI4a4c
LHKm1idkTwjnyjOK7J5zQ3oa/frgzioCN6TRrv7+qQDszlwwWHgklPuvr1A0j1mb5QyTgpioE13v
qcID3DIfn4rfnHD+9r9at9SlbJJeHyU3m45wTjq3XmEQKRdIdaEXhfHJ7fabxweJEalK/LM0X988
pI7M3UFlhlgCb1roOGjtnDJt9kVkV59d23cdkMWjv1xchBMIHd/lAER1zfu8YTfhDfpVQnLMQzYH
071MnWRvkul+JaWRX8dRnBJhYbqP9pA7d83AbvnjU/vXVvf1voZPQtcLXcCS3vL2CiYC6neUosdz
YYulxyma9S9JLvsn9iIpqi88812oGlX5J6hg1oOhmiw5Dm46FavS7+3biEnNvZHXBABWudTDwqzl
Yeq9MdkU0Dp/AGRFU2rS5D0VwSS67Twr/TnvFbGo1K101TNRlj/9SLXmuo5rGoqpPbv3H3/P9xeX
QQviRiYNxmLjfnML9Zk7CgOx4QrUbLbm1W7DLc7MLwaOkU8O9X7/hC8dFiqbJ9RLEEhe360OLWQs
LT2HsqzUPLa6OfuhyGr7wrcYnO09/gdtuHKazzJFfnNknCYMVuny0D94KwB222YCD0S40Giq/qHK
gF8TrtFtLa+xvplJPm7tqMkfPj6z75cp2mckOnAdWa/0v0aHv3ScwWF33EEAUf25QzgaKcd5hOjl
nHdROlNK5J+Zkd9j8hbULPxPGhhMPbmsr09wzp5HL2ycFHluNLelPxOSbODztLZN7EvrMMVW3JLT
Zmk3iRlgGfRzUdx6QSWJJOuL5CpVEbudWmhQvQx0pLc5WO+1RZhoh9gAkuyByU/zo+6q9ibh7cIY
0EnSryQ2BWA/SeO66rA/k/NYMUgiDkuToSW1rNiIuM7zszHKXS0kDrLBuyVFiyXM10pj7dqIadZs
w+yfmjd11T4jD9oOqXZhyDYtQaXpnE9fWq31kkXaGMn9GFMmhBWbdfl3Vzs0FTz2S+NkSYd6W+y1
DqGkBBiSTTZ33RmNfoldgQBlG6fC+uM75J3igJaFv6hVuWjwB4Jlef/lDomxWvl6Okh62l5xnpsY
wxZGV7snm6TZs+OOsVB45kVU59ABPz72u1cHx2Y1p3qg38fc+s29gt9Li3FUgk/BEXZEgYAHzwys
f+8c/uvH+H/il/rq3+tl96//5tc/aoJr0jjp3/zyX+fpD1JB65/9fy9/7H9/2+s/9K9L8VLd9u3L
S3/+Xbz9na/+IH//f46//t5/f/ULmgZpP13Ll3a6eelk0f91ED7p8jv/f3/4j5e//pa7Sbz8+Qfh
MlW//G0xKT1//OdHh+c//1j2QP/161//n59dfC/5Y9v2e/Xj5e3vf/ne9X/+EfyTdvpy6kmPgjlB
2sAf/1Avy080558Uw5xmHmHm4C5F3h//qGgIJH/+4Rj/pIyg+sdW7DBbWqSvXS2XH9nGPy3KoCX4
hJczoz33j//5YK+u0P+7Yv+oZHlVp1Xf/fnH62WLqbgNdmGpXnnn8St/uWl/uSnRrEZthJwodJNm
hJeGRffBzp3gWKE2Ost5k+mfPHHvjsgWDoOGYy50CU7Nm/JcJ38CTUQ3EP4HIcZKHARMs1JMQGvi
BcTWMdP5+per8Z8v/euXfLOjXWb/iDYoUbkUy3/fbjzqxkkZouU4h2lStDSVJqIUujEi4HQ2Z5TD
sfA2jC2jbAO7Of4i7Vqz6VfYP1GsFE9KMISjCW6Nj0FvKX/78cd7/b5aPh0VEKJbDMY8fQxqX18D
C4RB1NNJD3NypYm+rDp3Wke8Ri4do9aYFyBlW1PZTvKTFenNVpcjE6PAPbQ0GQJ4fe6bJSmVrpcl
LfmbE9ED9aqmXbKLC2tuQybCkoiDWpddmLpmeylj0RqnJpUBbBu704xVGzcubTrct8UNTCjyLT4+
LW/mhH99Ora/6KRsHhKeDp6BX+9Ne7TrUrkgUEVUj6S4ghy6au1uDGtCf1J0qFAE9lpLxMXacfH3
7kwvqX9C7OJeykut+yadPr0uZZVr50mXorWdXC34TMFBR2QpZX4tHpmN8cZHKYufkyma+2agCe7L
DUaHk5E5kXNI46jd8G2yU54X+t7T2+eaZt6Glbl9SGibPjVVFoPjLLz+svWr4mzKYucr1CCbhAg0
htfAEiySEYucZES/bdwD/innC/77hhdiShN23Q2O8V22+MNXmRoKdoZTnuwabHjJevRJELlSU1CM
13aQGk9ED7v2XpiRjBZ4bFvlOMnNKg61oLas64zWm7mx0CMgqieSNTNpHiYYsmnHteNAVxB07lVC
RMq4i72qysIozulF9CxuMfl2vev1t17rCILJo9F/8ojbLdZt2mgdDU2t39IsLKtdP4iMVkaveVhH
0bwoUvC457SZBu2hhRtqXk5DFU2HGeEFGti61zrQqM6YrVxv0FoWfDV+j8mdL0mvD3gY3MSw07MJ
HJtC1phjjXJ1/sYZPHcfDvqAWCcSiyW+mxD39TlWEQAH6bk9e3Z7XqUk84amPvJvbSzMeGGMxmq1
1C55qLeQAukdz1Gza4Kxj8N6NuHwksabjbtJ0/WnmDAx2LTmzG+MHfyLRSFarMUEFR9FhBeO6Fma
HXdD13cnv1PkqSkIGNMlGDt6iUbdFA+0Sjp/HaBNeC6m2VOh09LdLg05EsWAGf5Jh5YFuUNkEI9j
uxivXLtnnUbG7Zy0oUfGB//WdELd71jSBKGlP/w2yfNtRrzruR/79tbFEEfqJYmc9oZQZB/V7sJI
lqofNuMUywNG8Jh70JSEf/ZjBdwuk8n1jJL6Oa0VqUJTSn937io37ErDuKbi7tsj8kxFMHpGKvSd
tAfC2IltTYJtmfjEwwdVc+UQW0zRZ9KJ11hZhn1kJe6tcEQ9Hhxt8GE9lLG69nM7ncJhjEkmNtog
dTao0epD4whUvDncUqvwv5elRminq9U5sw1bM38IN2q3nZ5nz1PmOEj73ZylqrWm0dg4siIauqzk
aZrdkxL9/AwfQQdy3Hc7NiPDD6c2s3OSk/U70hkZVQFGg9Y1zGO/71VrXZD2VR5iV3aPDvMGauII
LX9qlOt6JEgp6XpAov3A959Gc+LC+zHKw6TBcqLVwzaAX53Ri7C5d23RG9ux7ElQZYTLOq46qHWx
36Zhn0bmo1ElYLCMvFLWqh6ydt86jpRhxHtia+jei9vH2Z2W2cFPYIHOtOr588Gq60jbrAUGM/qu
Xno0SPpZTTnjPruyxMaZO3Gb2RppsPT1s8e81uFwtf4Qb1Rjsns2uNxmKKY81gFnB8BiO0h+vIen
+UiYg3Nrz5nzxECxumxHc1y5De7tmEyfQ5P29Vldu5T2qOXqk3BMVpW6ca1hRTxCRgpmVjnttpC2
2E6Nob3UftCeN944450WgqCcOkqOyp4Si3GJzH/WHf7wObLyjGR5bQDihAP8amxjP9iNXu2s0UzN
N3oOgdTAUH7K44UqTH5acj71mkT0TdrayoD4O4SyH91VZ+rthm4RBH/6Qzxu+nyZB8RGh6Lv1Rdh
gfkNIze2zs0u8badbOIrvzLSXZYDwgkxQnYbIGbmdY7afc2ZsfYe5qoVwF7noQlEna7SKSXOJ6m1
eRu05gC7hSkhpLvM32dJjAtPKpsugmymnd4A3z2rY8DxVqVPuwyVjQgrbegIiqjkLW/+4okmg3We
Ge2wLcsxiq57Y1bJGkDlguaezeamZFff7rVZyuvJchN9paeRe3IGMqlOQ18lm2EaiWqpRro1ukrn
0NeRecUJYwTu4vmbFSOPC5lAuds58Ja3DzJD/zqXdaldM8GS4pAyCwz2vJC16EAU+UhYfDcm24Y7
lmc7ty86z6RBrFy1GUydgBE30cBJZpJRl9Mdx8K5Gny2cJZ/V0e+eZbjENgqrd+ZuUlMsPGjLOYb
oQcvgJ9vmP8QCW8+TXF82c6LDDq9SrXePjht11zaVkvsetH5y44S8jSBzLcFGSa9oafbjsmTMxaK
7JOG/7fwNIFCWihjlbExeJrvydyAuoRtZ1uJINsPU0eOGA6rA286b81OKHuJhIGDDsn6jnvQ2+Su
6p/IbhpPA4fwePvU7qb1OY+2bzUPddZGEJ91bZ9MM50EvfXdInSsvkqPGIDkBNciECeZGUMetnpB
77k2cTvbufyeQb82xkpPz13mumptwErfMrkkuTfkhEbxd80ZpVxBANVuBVGYW9bnJD6kmYuaGqZL
4eyjKNb9c1BTjr8JHHRA+OArYD/C4Azn5UbNjST/tsFnhGQTTAQ3oVhhZIjiY1l1JMKNvXM2NNG8
RdU+AhOw02WUitx3ZYFWvSDoMFChT0uxPYP/OW7SQZ/FCq1YNqyDZmiWyA972Bs+/dYGeggacssW
3grBvks+2uhNQN37eb7JiJziEdboHK/IoHW+NtJLgo3JMHc1NzrekqyIzWGLHcW955ltzrKJrDMg
oniMwnaocMBOpbiaWYC2maVN1Wbo4uKZpHJrOUfeZmppOK0tMTlA6es0u/Oo7QPmzOTA02wqXXPn
K82+9rQ0wn8e5D+FEWv3jRR4I/MirQ5dEsfxZrZzAJ6e19G1zc37EZnylwSHkzw2dSCqVYYfuj70
qRXx5hgmtUv0utnbFZgbUlpRmadNe4lfoUr2vE2KS18LRpwVpbixM6c9TkxWrwd+fE5n+3HwQZ54
uW2e11YRP5iTQr2WmL3xzWEbeKKtHOyxaxg/EZt597FsO/LhI/mDM+t87Y1IP3HhuGP4elG7Llt6
3DgXnPYRmw0zfSTN1mbSZLGeqvZpNOtxM7OXI3pRin1n5i3p9aIc1zz7Syy5rVlqL+PC+CbyHtR4
mwdHo6k9ABsDnzNXVlVtcxv4VItbbTUjD+V6j+PRLbthJxuVr5Woh02E7+cx86j8ZuH6R0yDjbHy
xMiVpEc0bW3NkRRXRq7OYAuf0jgbjiWJ5SEMZP6lK+9p0iU9M8JwmWXIQ0So587258nZsHapi9qw
Tmoq6htZOGqma2kNBzWO8YaWvn+lnN64yxOnOpW90VxMJCBcTaK0e7ZMVbDNodBvIsNlf6mPB20a
8m9sTRNG4Gq8Dnhr7JgEatHGK+35MrGqPtRFhp/XsdgRsWdsnivTjs5KYzBObat190xLjX02oTgm
Qio5N1UdX0GqP8VZd0l2XnUmiOQx12wAGM5qhypr8y9uVKvvTiTre0mxsysK91rP0x1FHEyFpO52
tqY3oY9SjLgKGm9isdsltBi3RmPI81krvbUzmxkvtEJt66J0tkRQ9ptM19gwQmu7sxR79Nq3it1U
TaiSfWQT4M6MHUP+M68AUh/EvbwIcg+XvVsmJ9MrcL81ML0MGIaXVp5HB+XKhLVWTScGJ/1RDEq7
o+QCC+RU2mlQyZyEAZeb6960GaTMBDd+a5sPsCWKHa3c+aQqeCSVdAhwTkrqEDwMhCgMmzJPh10e
WS+N3dbBVhKwtEnJUD01GlmZSdIF5NRP5qVWTvWdkXTVeYkaceQNlXobclmopiFQhLPM1db3kv40
Cc9djdo07XNPc9aADadTSVb5HcwEXGt+91wqSEvxAH4vTMzYD5kgqTCVKtoJ1GW7AtMw5T65ymu3
qs9AVjxPJIpuqb2rk+0SRe+ZyDZ6i35xbqHHi4WIWXe67sIbUS/XxcIv1d10lVhM2NyKyiOa2akP
bsYlTvNdZ+fztfR7886zk2w/NgPqCtWQ+yyqJjgnuRLtjUTL2mUN94HVYlNeuMsBleELaQZzKAFf
bfUoMg+AArVzxhD5bups/z6wI/ZOfV+ok1YIuUmG4sHHuxvmDkjxiIDH1RCY7aNR92utj7Ij7mSf
QEjLZWtlDLz6i0Yv2bio+AwribNUxfombcb5LBKusVV9fMs1ASFgwZiIkqjbykA9+BEm0mkai8M4
6Vedbcx4anlJG3U1bYvS2+H6AUqQ9jhhG8EtAut8WuumwfJSQjGoyJWkU802xuDdwtw3tfbkJKYH
n/qCDV1l/cAkU25LqW6sHokS74IgeYT6doXUlxGu6b+QBWkeudrGxufVcgjSdBcIOW3apr+ACqZO
rAVs3ZRW3lKvzfvcRnmZmCbv0jE9M6UzASUqbb+E2OjJTdAU027Q6iLUA17vMY/3ntZXtKU4/lp6
KtkhY7Uey8wLzptpoLKqEzd0qlluPehFMFqDpy7wb81BGCsRZS04K8RChlFAGQG0rPEAobCyrbMx
97PnqijUoyp9TsEYj+PBV21oTXN1VYDfLlfKy73baBJiO/QeoFO31ClqnCSihT9/YSAG1s22SCNL
HTmFvMDKDZR8eIqW78qDPzL2Dksp4UKjnuUSNjMKJ9tj12Q3bBFCP6b40IvqKerrx2Ic/ecGW+eJ
P1heep1MXNiP0jm3wTiRANK29hdmf/bRHerhQiuc6XuuGe2VMsTYMd2Ymr3uON/BNLn9yvVbcT7Q
Yf9eYI66cjM9Oza2Zp+3ZmVd2TDdV3rN9oIcC/2aDaVzjPwc5V4lxRHzvyjDWEuMQ9UW8qhVvoJJ
3Y7XdVK0F00a8MtSIdaSmnXbl6NGa8NW31qCiJ4QOZZrXetlu3MqleMU7PJpj3odZlJHx+uA0K7j
X+wEOqtRm4ay7l54s/4caQh8AulPzxZ3+E45/rhtvVoZYZcYxYnImG7lANfYjZCWq02AaplVAV1D
v9YR8YGtG8e0WaQu1r1nWkpuIvRA22bug0e87aRreaXuvAxaJ3tCipvmuhNF9gDx3/HXmRjkdQSX
5zi2Ho3QPG9/RM0Y7HPG4F/qWtVHIgSfNaz/R3sKupXmWt4dZfttgaXvrMnY0YauNV8rSLWPiUsp
m4hR7nVdT57Iv81fBEk79AVcyqy239WF3h2Hcg7O+raiRupzcecPjX+te221ybhp9qT06muV5cQx
Cmw2lezNXT3F2o2pqutxEsnaduS1rE3jR9GN8coqa3WeD+rrQpW0eGEhuwprkk+f4BAN+o4VqUWo
j9l/zS7JSUI9HaN9KTXxZWzxFSzhKKfYzfJ+OeEgrPT4vDQ6b+0WWoUoPMvco1UBekTwWNLIoYq1
t3D2ud/7EaTmYjDY91M7RTeimPJ8P1hBr23nFqKUMOH+eMqdNw3hS+dMo25LKxrrH0k/2kMRDvjh
jeu49IaJrk5XXQ45iT4bJpHKYPClG0dDttg4PDkD52tZWOxNjDMneWjoPqkQ7rD+hKXMRe5RKPkt
oPDKt0PbBLuoX1jXaN7M0xIpdT3kLe0lfyrpnU22rQXo3wTWojj0pixP91brxcmWDh7VcTkVrn9y
yNJWK9Txk78PKsiyB4LGA/NMmDGttFqLBpNRmWNm69ZgjJb1PrssQxXxjjcfxstaBfKK5bQih6BX
GPi73E1hy3DTOl9UwlboIsmHwv1JB47UXj7H0OPPTDNyjp2QeCQJ3buk5CbUqBXGpe0WkcXCQmL5
NqNqeR4Mq7xDisBGJCjkDULhMTp5tioeiLMtHtg9ES8U6aX9bW5zV+7SynfmCzK7TBJyHJFsHAfj
suQpY3uemU6ybsYkLTfkHc/ncT2N3aGklzjRuYi6q9aMouqIPr1vwIia6VoD7HFWFUKb4N0kS7lZ
F2O1q/wExbw2xNcJ4UxFyJJAMHyXpCNmzUoUPwNJz3W9SG8dAp28vtjVacuaDh0Bh3tsCjqHjO96
IlGVUlHYa7ZVXxj6iEg/91qXNjyNyXxvNS4ThNY0+f2kKnBduzJgfjJ3zXg1zAOPtxu79nCTpEjp
L8cOFX0Iq2KBpdDKu4sEt+fWGPRpDoXqFKFCc2/0K2zA9gAavaWNl8CaScNq0uYQcaurb2t44wRg
mtp47mZLpnJsePKRgYfaD0SMOjcu8ZRhETmwNYFOuqBBEx6rW6ey/HOq8uQ8RtZI+pEcy2Rdp4ye
Vh03hL5KqT69VRbnCiS6tAG0GjA8kS8gAdEpJMoqCvGlAEkoxj4Vq54KbB3UqfKumbDbHhkQUUoo
+JBaNDWEpa5iJ9Y4M1XTh6W7QKzcrCcucaRoo+NE7PgdEd5kMKWza8eYpiZeIIOdju5hBtrbryOz
ZM0Ya/EMyGhJeGfD/X/ZO68d2bFry/5Qs0Bu+lea8JHevxBp6e2m//oeUZLQdUq6pauHC3QDLZSk
rJMnMxhBcnPttcac83XqouRG6nr11dvF8GTBQ9MDb+Q1TiWa9ERtF+nFPA0HS1DVaTvokWnsTCvS
5D7BXc3Z1x1x5kHSGfWE0MGUJ9kWmpdQVt0IoS943Y5V8aRTvz8vYl6vMF4kax1zxsusu6/NR1Nd
1MLv3Nnm2Twk9vvaEu2JDX7NU3quHMtzcPktn9MeaztqHmmnP6M70rLXEnvIIR0MSn76z1W5oQ0j
3VPM83brml3SIIKJFqyqWe/ex9E1e09XLoEgNZhtOGB+k3p6LqZDN6/pi1jr7sGJ9f5K6/J4S5+B
S0Z1cC8KSMmI413fm2t+XJdcnfy6iVMnqImwLNDXlNzK2VrqYlvOKoUVgmRxY7Z2qR+XoiIirIeI
LPaKSCsit8bWvoTixXMU2HTjL/h36R7nStKqdxaFha3PkfIUS28eBkyDy4NqUSWG7NW4uKeMej+w
zEF9S81L2Zmq5XRPQFSFf2I9cFeobNy554ZS2S9yZKmHQaSkWCI+yvoikm7YgkOWJRbWsNgudeVu
7cr8Sjq9K651BqiChoRGadVgYl6QT2TwFjruytG3GmLEPOBhrnfViZNvwj2FFRps866wcxZ60IxM
OR2poTHFEqR+k+akS6+dLOJxcAwv7unnOu9p2+dvmFwl8zYDi3wSFJ0EWca5/rSq9AKINJvxCo1t
pGtNP4/XDrdfxpbAnp+1JZdTIF2aK3s1xVPgkEtyhzwb420rTOqiN70sjrLSQ/GtXhldZX5EI43n
EhhAhQrqOXWJNqvJ1p5Mgv/SkbKbV3RLJdCNqKLTvejNJndAM+KsVcoTM8ylCVykT1cG3uixPxSq
up36TmG+GSlWiJcTjEfaNsT1scWI+r0qcHjcIszUSX0214InRpcwXRmr0SjCeioW6eMrOtVhwduZ
PBauSxJbKdrrynVZ83gIDwF9jjnasMEpq9OQTdNJGqvDPtHu7fXFMsr6c7FtE4BVGmI5muyP5lsc
ImPK03ISJFBLrLSCzqnbx6m3yU9vy5o5x6Jkznj3+xRrIUqw3GN8h6E0vr3aRy0n92rMnG7ZSKQT
Fbt3AYe8uE0MyTIKsbssnhcvScsmoHBwQcgXO2U/6vR3Lqpzbe90U1WHqRt/SwKofR0fGm66FN43
GWkXAbg7/ZNpwvcF3dDpq1fnpUmfu+VR51WtMZ0QIrjNBrbf3ZqKQ5O/p8tf7UYpeDIkVhHX2GxX
p0gTVXTMHbe0vtAiJMtN5vZtfNVZPTevWc5rf8JvsuUOpFEijjK3yTCox55RIvtnvdibUP1r0HbK
JbiwK7ufrlbinvGZkj81eqsux2nORfQqVmvFJkDMUbHXpdb172oKKvokokt14GiT7YRmPrp26NCj
aO+NKFuQe2t52GgoMy/8W2IEdIDSoLIkfZ8RS/iEbX+fJnscfFK2l1MzYN5R2jwpPvDoSlcUClNX
Djd05TN5W7apeFyxb7ZDHAv0eaPWMgY/as3BvB4UQj3KKk4DZ1QJ1NHE3RBX+aajNfhsF/n6GWNW
cjbXWmP7a5pHKJT12TDrlApbyjs7XutdszgmHr4W05zecnY55dJ1K9IuEI2mNkEVrfaJYo5XEo2K
7A4Pw3t0Rf0nAQExl4+b2ls1Sdob5tjFt9Z0449c4znlrlqiYC3G9i7N8IM+TkMJ8Ne0Vhco+TSR
gYaLkT/F0fJsq3O6k1kT9sLt0yBPVvttNtzoVaq2+4hsIw7snkuB6Ms2yJTY/CaIFJUdNl/iPC5Z
v7fHSr1O8JqwdwnsgjhM0aKR1Vc3XZDWWb9jMTB3bKu6xqNVUn80SUPgcjZMyrxZMCDjOdQm7/pq
ZDulQC2aO5N7tHQCgUzoDd/SFBcnQZz/sYu1rxK3EaG19L3jz+Ua5YExmySoRjwkt2WRrPdJqlgq
c6xKNcgro8HlrMa8K+gQvoteJihV3PyaO6hRAjspKCrtRA6fk+4W9A0ZRTH0HrNTT6CI8HPaKOCw
eYq3d8xOdzO6rZuHNaKq65V+a0xekmS0apKI6RlaM8Yedhfl/WoW+AtfYtNTbWTHlpQqtqO0lMmK
7MpE+MmY9BPUfW6E1LXVYcJ+k/DznDiathhqTitK6Qznqv3iToWXOc7wahHaEgzt0J0ELmd7rS4Y
jmnRM/5hFc8eM1Iy39YQdIQY6XXPy6T9OKmRXTXD+IhQceFRWOfw40N7Yn6Ky38DROgrRpfe1f1k
BujsMBOl60kceiTNA5kpjF1IDX9IFsN5X4qpPmkgFjc0U7nw16mtNqqJrQY+o1wbqFERTURwLz6H
5sbUVyLaF6CVuh+RfbuxrQZne7dU2+Sj1KVyYPDmO2PX4H+UpUi+UKj08BH4eRvOlFnexO74YuZx
r85OeYIkqT0m1o6NqCozdlCRDdNqNvo3Binik9eYU31eo8bds0Eunpg4lEGfD4ImW5Uwp8cNWPeN
yXWPWTXUb3M68hSblqR+nBrHvkrXbHl1m1aEaEkGL6NB/1xpykRHt+eRmtYdDQvsAdNkM0w0sryu
LI4mepyrBV+HeBOrogsmpQEHFOPOrJq+CC6IkP+/kklbONUkla6KS190IJk25GO3MZVKO2q2OKoP
WUpTSoosRpM4VeFfQyi/sjm2YC4tMOVClgdNilPJhWb6Ax/VsV6qVZOw5mYtK7WDx8hxxUjhczIF
8za1tK+zSVBZ/vXL/gpJ/f6y+B0CdqJ2oXIz//Sy1ZDO5rr0DLQrIn29sliMKCjoebOklkRZe3Y1
Ov/mNTX1gvv8wrFggI2BEx5XeIGhPvoTcNNJy+3LgulzPxqXbmZWq8yhVBYvD4Kox9hrnoaHOeoZ
4mrU1MAQTrZj6M+Ob8wtrMGSxVI/EKe5pEbgq87m1ZZz82yiGFT2FtnaNNukm9XmB+NmaujGNLKf
Mi+WjOG3A6ViqhX1wZJp/aft1oyABgyHNJ7MblXuzKKubjPaGorf4rt9NWrN8Oiwy5183NJK/bbG
iwcMSB2afod59jiEfTYtS5hPkY04qTcZz2VsjNoPdzEuBInS5Kyi3HS0yjA/f3DTgQkqwajKXsUm
RWGqNGEmalvjujf1yrojkKLg1mKv8DHNE8+6ZHbowVJabXRCFPHnjA3dCEhzRM5G/w/fKigs1Qq6
hID0vZOq40WbUC17q1DZs82mSfcDyKc5aGQdMzdhf/0MsthWQWPWyndZOViGVPOMhxoTq/SVqGNh
bgkacvrQiLTls3DmVEWEcdGA5ONM1k+GDYrmtQmilL6hE81Gs0Z/p9AdU3w104d2X5R9k7ObyWkc
u3bXHV3czTmQdcoKCKIO4IU03CUPmsbt2I8pabWNSwkwV1u6XoYZ2tCRZkNS0BbQcpflG2zGJFx9
6A6GVqjupp2XdY9qVJ23v98c/xFm+lDDN5R/Jkd/IU7/eyTq9ru+QJzyz7/q/0IIlViDP6wiF8j1
Fwr1XFfvn/UfKdTff+BvGKr9m3HRhcOamthRqYCn/8BQ+Y5KKxQq0sG0zRAXZ8C/U6iG/huPN5Qm
GNKLi/EsZKL8O4XKtwQ4tMs6YWNQiuv4f0ChAhH8eelBgQ+IzcZL0CAU4k8InZ2o5hKNC7SDuIVZ
iIPheGsGi79uEp9Zwu682MGAh1Z87/jqAT1xUG7TrX29Lps1k/60eMeneEToXPtbfduHY+ctdBq9
w7BhGJVtppdlZx4wdD9MMX2BA1Xh7Hjy6kmG0it35Y56mO7haelar9HD0tqJ8klddmR1Nr1HWw1j
VK88j+Yd24KRA1v8eTMGjhbOG+bt8ZsZDP7twFHcYpkdukGxTfZs8rZUhl59TG71ybeW03CkThm8
p8FLTuqVuC32kBwHILqNODQnlq5tE5ivR5LL+SVA8s/GrjsUofhIN1E47J4mX7nXPd27vELEynJN
z1s/0bFLwwu1cDe+ivPgD95t5MtQu6bnbnpPh9unJ9c7Hy//Aqlw4mkZvhk+/WyvO3Un6M9DXnBU
x9IrvZfNw0PsfcxBc+qDISzvav4wf2pRCjA/lLZ3VLeCrG6bBo6P/nF4SjYVxpn8btt7S70HPisv
I4q558/mwP4kHN6zfB5iH92rHuR3fYBM60TL/2pxUbc+sjO6Sy0f+gYDtSEmMbtiEnnbfq5bdd/s
+qORBTkydH2Dzy8Trvhk3qY3GJVs5W7wtOt+Hb1YUiiG4jrlvcsD/1jO9WTfdC/rpggwFjnFe66D
pzkkkTGw3ooD3lpsnKkKJZaffjXdEEZQ3KSpp0g/v20+DDonhjd8N9dUk8a3uWlvhy0JO0H/aZHh
lHtHyA8yOcz921x5poJWN1g41yNzyu/xTCM131Kpyy0+dM+4DHqjpz7qvBs+uPPoRyLs3uL9TFB8
sodnTfY3VbJ/7eZ98jPMVPieZXhYFoX9Ebf8QD91r8sbYzIoWGjAjgyoli1D5o1x0MeBNm3JI7dP
l5S38Rnxs1lcubeZpwTN1nluzslJnPX77kRb7NGyb5QP96NGoK46l0mhR1eQL9RDfpUEynXNv2fK
eZpC1e/yU804zdzQ21Aduvm0PZFlexYOpCd7X4ETmP4Fo3GhDkKhnXWAT4JQiQr8qVJPdJ7memSZ
NA/DO35d5qm/lvyOej8th2HALHPHfPGQ3GT77AQnMPxEt/zK4IOup3dzczpw/IQW3BP4wBJAwmHP
PvWF0XzzQN+FFI4UJ84f6806l0dGdbi1bQqyG0L9kG8ULjAIu1QJzU/JTzuBtg2S0KbL7kf1Jr5F
VN+PnjUFiFbmF6661vTSZ+0mZ+zzGtBcju7Vz2zjkRznQTzsjPNIWH1gOb75yRtjZL2hmt3cLDvh
en6cH1XOi/AMbPqC+Eq/jh6VDTlZ3MGq/rg8J3kgVU9+cFwREdd+88KwKLL98SW6zW7i4/xlOWH7
rXwMuRfRiG49iYxn3pnbKn5uY18sD7SstN1yrjaGv1nCJRwBCPdrcA0xf/zA6OrMbZMes6/8iiTn
1LPeq0Dz8u8IfWZII9B5LT5Kxet24vUmPrvvyKMoK7IbcaffpO6jnu1H8bou+97XbgHjXp1T0/X4
anjT4H2iBFrPznW4+vbWeUFLfy5Po49n7oe42et3W9tnqvCjXzk3ow+Hcq8frto9lSEMAy4Qd3a+
B8U1ngzkSNvuig5GsssDluXw/T3ZMTd196p3D0Zzc8hC3X8OGy/xrpYgNG9FEn6KQASxL7/Eia88
IkJeqvdXncW8FpydZdOHeNBtkvchoBvNnzDECeew2Jn+Gk6nK0gK/wrb4ifJEOsavnFLDuLol/v6
NAR9iJJ8r/JXKH68xqNzGKDFc/k77rYgH/HKPEwBB8Q/zyfNv2zPdzSJ0M7gRpCfrdd8b0SH/sc0
Pb4sfl7t7e9HcdU/LbgtHItt4xVPNMxYF0fwYU+e2tO0GchJ9djljj+ZONAWYyzeeQAuG4t5PP/X
h+WeL0/uloEVehBP9gfyz6LrogyYbmjbYdkMAT/DQHpbmBulCFb29Vye6tn4jFVAA3Ojh/GNuX1V
zhrvwTWCBEmDl2y5KgN7q4XoaPT3x8zLDvf+7gdeBSfko3V0No9XQMBm6kcE0b2bfr7veG7aZw1M
zF9uUj6iYdMGbaBvL//tQ+XWZtz4xjOWw7e3JUOuh+r94uDjbuWJg3JeKj7J6aR6MMTQ2snZbd+W
yFe+RqwreiYmiB2vo/DWDUzM6TxQlvR6jHdGw3POfC04ZAXrOgY6zqZRdqDELtW86hv1wUIv9j9S
Xv6/VDgaVHv/tXzpNMzf5Uc9dPEvxePlh/5WPFq/kUKGXS0KFVzh8D5FNvo3DZP5G7wYkhr+I3Qb
5QPf+YeESf0NLa17UdXhFkWgHb/uH8Wj+xuO/vwuKlJ2maQH/ifFI45nvxaPkIccw2V3ftGbOpr6
p+JxacwkhhMlyU1SQzDkWsK+jCvPrYvus2UH48/NVO7wdNBuF/ei128xe4FSKGmvl8SIXJAkifED
6YSO2NIPcJ5cUXyYcu23qzZN0Ia0DcGo3tPSem/s6KnujFcQWT9pcch0zPSHNsKDSiITQqqCJSih
ahSdzsCsOvUJkwZ7YR1UnC/j4uwljabdzyvCyOYCUllAGNgMFcoRXQPEfBJ9QANMcH/kpc40WO/n
KV182CUc3GPVhoNlkGNZRMtXsUpoTykG5BF1zvuUjbdUEh8rXIYZvZfGtQoduYusaT65HU4mcHVZ
QBDe1taXR6eK3uJy7A+5yG+TCDSRqYzi+K45ttvMXPIDHkuMglOIq3LQ3rCRZUlGATFW7aedzMXB
7YsMerwOZy06OgkldxSDrld1+WGmk75NyQUhNDpuNxkiVG+S1rpRV733OTmt1zZg0GsdD+RgmojQ
LOd96pkTjlPaXwDj/jDPJQFhvfPWYH3nz3YnPmo1A06OOtvcGaLsjgn2Ml6h8jSIJ/uxUnE6qIDJ
zgymlIt9K5NTHXJZU5CgLsW6p4Fygg7XKBe69mqqFy3oHdpHKb2wACHAXUJn1JOrK4OmQm0iUnEu
TKBzBm8aZQUQUDvL0jeb7klfBOrWdnH4n37wUrflUQp2b8TL4quD+WQN9YM6RqyB5rwGRTI+NVDo
m1xbztjrav4EuHElogtL0i+OzyfN8yK5TOSVZZdGZAgYeKHSoB+f+6l2AkO09xL3RI+R2bk3hp6x
ODMMtSu5eptl01Q6fiwcAYqR9wjfmz7STmbbU09qZeq3bXK1jhGFbyQQl8Rgl23Gp9fUm8ZQXweo
Ei8X6IGB4gJWgiO6mRXaaKEQcrWPbkwRQlTrtRJXj6tjbfLaShg2KGAc5jNIZbTpI8KsFtNpw34U
GOfghOrDAYmw1IfuYWrUnaMn7Dwi4yueyFKuq+nZkobh021S9omcZ68Alg0xenrt9PihSebonsH2
uAMfxQo2ScANXStYDHEQ0tlpOqMfBXRtX7e2mDnyVNukdQ+0gz+FJ+GV9mpFJUof5VXaheFNSLi9
pbOjXTbgeNj140Edh3k39vpepWG8cxd9i1dpth25vp7VvvvoLQQUWlVTtV5OQpzo08ZS2mWTjs6b
OsSf4DSPI/mbKAzjJXAKlb0Sx+Qh4nG32lBbfmJznMVYXDXuDAptXKZJ0j7mg4a7jGjW0wyzfZCV
WIMK7izIzBqjsTmhy6Klb6wJ6E4czivBqmqgWflz53TFJjVyLbDldI+k6DVNp7BfG8ImxKhvFaSL
8Htk1I/aUuxZG8XWkDXMNnYlvlu2CfWsZjkb9GJXZreGiyMMv18dkj+Y5O8wD083bVOw5WL/z6eW
G3eLLc0HNGBOkMcTPXVIJ2ygWP0hK4Aw9X4vM9Fxq1lpiI3fSleIqKJhTG9VoR9FNbGqKCkG9e/G
tM53bVyA/DbCVwq7C6JypfJaVeJcRH/lxstHF035FjXbpeyOoq8kxo+pxZC9Te1H180GP24nLr8Y
v6t0WB/Rp3yMUUmAZs4tWseWV2etjvdu+1xciNBqSnYVvSpS5dSPNeYsFzY+7LLIog2p2UHRkTxb
X3DS7AKWThPbo56EDE/r53gXpfZ33g1w7kXOgF8fzyhjvuoLm5qlFGm4J+71C7NqR9Pf7eH+f8vr
3+iuL3lg/3Xhsu++i/fq649Vy+UH/la0IK9Gd02GFzYJJg8OHEb+UbUomvobRh/orpFWXzzAXH7q
H2WL+RudLtyfkIlSujg2P/X3sgVRtiGwX3FRAlyknnzrP+h5/Vq0mAydLYMkLQ3RNRpuzKYoav4w
WdBiW0q5dNCyQrySz4uSqKlFCJ6hADPa5b/r7lNu/aG5/7fX48hNEosuUt+LovyPr5cLZ52rhNeT
Vc5TRYlI4WFgLpjMiWrTW2O/dSPYB+q/LkgSy3zJzJanRo8Igvn2ckB+eTebTX5IiwH/dMzzuMUl
ctA/nMJ/Idbm8/3zcRISzikjFhUc68+jD9et1xXPDnzh7e6tpcN8AAF3eTi37b/x5fznM4DyGi8U
lRON7kH8aciiDVJTV8kQDdC43SIroP+WMWGBKajf7BlV3F+/s38+A0x0cOrAzolwHTy9fj0DqShS
hBt4OIt8wsIvWw0/ycG19SRfzsOEVjLVFeffnPd/8SYtbJYxwdYwasIc9NcXvbDFsjBSMm90W2Gd
LRuvkXkOzwDCq9fKz1+/R3G5jP7PDOlymXFtoe7nxmKChLvxr6/XU6XpEPDEgCB+TT0MNMdHRrIM
q2u1ki+Z0CgYuIDoY6IboYu5dtZ9Wzjml60yh4FThz/1YmaIVWg1uAOECRhuhuY8hcKIMsN64Jmj
fyZTpb61eDkyvsRZ5j4ra63d/fWb+VefHRcIGxuGcHiKXS7VP9yiSJi1wkwaoldG1TkRN5NvSwkn
X8Z5HVYDPNFfvx7ZYf/86eEN4lyuD/xr2HX9+oqraSE6KJjMSMWWhwjHSpoJrRhoTaowuLkm0209
qENFGOsc7y290F8A7d1j3cYMWVVC97IrY3HA+jPS4kjU5lGONwvP44OSxdZCm9jitJD4sHzrZWu+
tINBInNswAgmsiTlFYrEkNsm6XJwpUvF1S1a9TR0grF7YlLhbxMi0Qo/Blk4V/CtMrSrnva13sW3
WeSO5HIDrFW+gbEkylCBCA0Cts7uSDVvrhs5qu+tA8LtNVrRIS52u3T20kW6d/1qUieiqlvWUNSk
T/rjxRQVK+6+fXIxuOjCuqHwQHSQjgj8kMJ5QKouep8satkNDI3yGTE6fWJNa2hDC619KZpV3uSD
ZGTe2hgG2K2Ki2KmTlk4kmu7kxQ35iklJO61rvsGL9VUbT+ionMejc6116BMEHtNmD8oXolXpxHM
A4I9qoNIBX5oxatRTkpx04pEtwMAWzTZ0M2L4k/VLGmYRisWBnGZ0vlPrE41/ZG9duJ1iImmsG4z
rQ21JgEvr5opOduVLR67ssFnUklH5hpky0GTQ3LmdP0WTJkx/zSdsyIyUllX8E9cPouYGFOMVxW6
8maedqGRgfV4rrSHx0k0LJ/JnNBBGZC0vcoJII40ERWwC7HPaIZsJbq3UkV746dxLVngZzdDWAKf
t0Erj2NmKjQAkDVpmyusjCWfhKgyw7fbaVIBnFbD2EgdcS2IsKTTRc5IzNSiwWU1gMHCQKvlfn5i
UEvH2skyNt5W4w7YV061zteGWj27TbNCgLmd8op4CzUSFzh1lI4DPFJFO9dPPfKGAdIkm587wo9c
RE9ui0J0UadXct65ijo3m9/txmQPNVV9e5OYcrEaz+0bB24OJj3ZGEa7Xi0JaVyh2icst9kwM6sZ
LHxOW2Raoz/2NaEWFm6lO2tZF2sDzyYRZsFJ9r7BvvFGAGmkYT72metFUbLE4ZCk0zmdivxnXBv6
tSTWF8+FZU431qoOZKqOyDSwdMjjK4HoN0cxKZxpA76AsbDZt8U1RgX6ozqx2F3q8GZPDBFt91iq
A03DyUVUbs1TFgDHWR8My9aHvDFMFspukNJbzCr9sscBOjDWZP+aO0Mkg6SY636jdzrdTislzxQ3
2RYCXTrtvB/iCybmLDPAZpo5FLFxlqg/fOTorPu+MdcAIk+7sDhMlzt9VPqQ+L7FDVZ77WoYMt0a
6BNoyjHpMbcOJiOKywCh64ozZpKaMGhjxV2emKlxskDOEm8cqkFCcFtz4QMaEHo2xKg3gnLpVSxb
TWWKwwqtyUS3s1k+Mh0k0+uUNr3pFYfSvB8kkvtUliptFqe2XoQCYO9ledHRCanFFNpFi8taOrbu
16ANHGwE1PRQ9flyW06NrW7HxooTNt3lrlHV6O5yPxtbGimt5bMyja+K0bjPcuUm8jRMgjRvoKeD
mIN1jVZzU7rfrtMnK49PdTq2s2ayNXcWYaBja1OuuklQVskYyUHKgHxkW1LXCpeowEwH3nOhblJp
Ky9WZ91iaMxqYM0VQ4dOQtOIfs0xRUAQ+mX2a//WUy3U22mUZr+PuKUDLVYT0+/10c283l6wjsvy
erizqrRq/Lgn2w4twcU0vnDsMfanaVZHttRtdI3HgoG1DEyb5ptMW1vPMi/LM6F72TaxI70P5iLW
n8XUOQ8NsYD91lwE2oYVnH+v91Obhxqq2heoH2F5CRwkZCKBMYxkk6E9I8VAY1StMv9O0PueuROb
t2Rc6k8rgy8NTIkgmhXfZtdYiHI8zigMF8R2dnKtOm2Rh6pFABKNn9j8Wk2FcF8cL8XbkHeEI6FH
a66zvkX+NFYQY2wwNfWsDQ6tHrIXJeoLy5S6by/G7PxwOqfqbsLwQwsi3GX6gFRapF+yj8VXFsWo
6zquG+ir0n6U8Ihva2KrK5CDNtNCQ9KhHmr2B71f9ImLDrDMphfHifOIJ8hqXq848gIRNnZZg+gB
04M2L5iw8KcMeVpk1acGFA+T8iYyP0fHxRItwtvEQK9p4UidNmJ0/MmZqV3KEXZ47+ATbfIQUy76
G3VRMHxBCIHf4LyykQXNrf2kUUSCMwf5UJk1MepjA5EWHFACRT/aeH17sq0UZSuMGhgSr/AFWjQl
yMJdouiRPCGEznPVYufomHrxzEML7ZQFVxwiTCqYsjfR+mHllUxCrtDlvhyIIYQU7Hh8L9rYxJvV
ghFmX60ajOf7wu34rlVjtVLmre7nfWkxBK3sdA/1YmEcXOb2h2NHuc4zYKINERmo5rjiOnhRzq04
0TuiWSCLy1ugauyeWqOtkyAtbBxY0gTJju8i231V4hHDdZCw9UW31ob7yShoe0Lz6j8lG35JllED
rFOrK8vpoBTVK/bGQH15UTufmhsnyWmd7OZt1Ia2xOh8Me6MlbeABYeenaitiDAX0ah92q2tfltK
pQe2SgHlqXKMfuLRqW2vd8QwhEVZR8+dKjgXhq43NAnKPDqlzqB/oe0iG7Fa67dyWMzrKIEC9NZc
726KXBFnpZ4zeHijeLUtZb5xUvSnUGwRwpZ0VvuQBSbflFnHg0XVk01uxzX+S5jxuHadTX6rV8ix
Y7oT33WTrq+mmRgPSm1MyHnbNGYXKbskrOwBsYRcSpMc6BIsO6Kbfjb0ypC7bDXRH65a1vh8cOq5
nm28S7DUGJ5HiqT3eXCltkc3mD9ESG1YVwUOCP6kFksYGUWPAbVpZy+GGeGt67aV3IgWJZHXV4jq
vXhkl8D8PuXGUnOEfF1jkyRTD1TngXP5Oz4P3eUnGkq6ZKWmo5nMxrZkDpuN2v1aL5EetOWyPrc1
Ni+BxOeaJM7WBRfMZwnJziXksh2d3e5uNuC2IZNr+6GdGlZmMUvLhIpLkGj6Uoulu8kqOLWAXUP0
Pgi9+5KTzB8u4U70V7UBCw6VnM/HMqGPtItkZ75w0doPSTM1B55zse25pT0rAZwbnuqUg60bGGpq
YfZc1Gkb2JPTa54q2j6hd9Q0xOtpRYy1EWRsclALBwcbCSK8VTJFZxheCPGiLOikEHYqwKyIn2E3
lkYwnU9UzL9sUl0+dAHS5mlql7pg6WX20Tozsdow7heXC3hBtsXg1UcDqqpAmla4d3ij4x1gSDxy
PaGa8r6P+EHQjAQ/0pUU8UGFNmbkkJWvS22KOwMj6K+mVJcHze6XlUCKVJ09DCpyyi/EkQubDzV6
jYpxJNdOxV/e0wtFxDukmNWtxBMsDQq7xP8kUxP9uk0QAzMqjDI6Y9OlK4jNzPSYVnS+vRkA1vX7
DIsVT1AItDQfXeWmy2JKNKsV1R7jIJYkXVHyLwPBigNzvzS3ixbRVy80MR6arsFbwh5GB3ZPN9OL
KUx2KdPKKWrDHB0gVgxus95kStSBDUu7+VKRRLL10Oir+1GKtMBr4hHcP7asHbSf3CLIBSTlSZL7
NEetXd0PGmdmGMabeUmozqNRNmxZZ4QKiJjlcq1Y0zj6i8DX99aA28QlaU0wcejGVfs2KBG/yYDq
GOg4wupp/6OBZnmMyMtNDRLomGvWybSr82kOpYEHR2gVBc0Ye2hpc3c41/skrfCZRiym3y1sfjAa
A+NzTLPWKnDsEpahLrXU2ljkvttBXF1mA2ZeLWj5RV5xLXVR/T5SDEU01/NoRCPJyszsRZs6vyCn
5Ux6Ya5v7HGeWQeoCL0OiB26GfegnI14oWe+sqjqrZFGCzgPEgndX52BFg+jFGLCprbt/zd157Uk
t9Hs+Vc5D3CwgYLHbdvxlsMheYPgUBS8K5gC8PT7w3BjdxrT0b387s6NQiFKqkaZrKzMv7mlbYSO
ZIgrLZ0CdEBSk/uerJx/exVIG+pcoJn9bwccZMKzx8biwBQ5SzjICWOQEuETaFgm0ll2j6rpqnd6
KGFerm48WcLbHcj1L1OBNtGq56F8WRc9Gy7IKuup6wd1heMXchoCLDQZfQ5FGiLF8CMwDBo1CJHW
u6kmH6S8Uhm7hsYHahkRV/UWQtAwk27RFmud1P2C04LWr4bSE2Cpy24KtoJiE/CPnJiz1sgLcF8A
SflkjQWRDd6JeAjLyf7dipa0vg6AtEgTyV7fbJtfaRR6wx20/uo7jYOOfNBNwmjPZ7bwYOuyyh+7
Jje/dXKM3TX0dZD3ni/aYo2ZnSCh0htOTojeXgqUCbbbpjATHeuGpppem1Zaw7UhB6p1TTKYdyIr
6JzoZkIkxo23hhc18pob2PZodGWuFWwbcl7B/ZbnO+XJWbhnmJIB2vIov2qj4fcbFl/cZxKW0tru
JYYTXUMNvNIBsFMQdRArTvqIDy/86MZvQgxr8DBSZJXIhZCbQPz/ktqR421yaKG/YNP5t0NStDdt
Vap+VdcYQqzLpMq+Kxc2N5wJ7Xfi1Qj3jZodpFdmnyp3rfDTQ2yDzPV2CueYooIEGR/ypPmhknoW
DY+68vZG7TbffbfImgu6rPElwPLhH59Gzbj3Rtk5mwZUdLiZKkFJAavu8M3qTJ0Fozu2dsiOzPVQ
exlUw0wolOKg9FwbNXLlPJVrOoRW2hZwJ/s0NHfciL6+oRKsJbsWSXKgVjXOK45tIT7GKQaXqHV0
GbSQ2Y6iPr4zLKyPEzlav5vYkNde7Lr9BckbL7hB+fFXNCbtFxT3iBdOkAdAgKIiuYdyh98iC5fR
Ia0BgMk2Lp2VkzjWv3XaIKxkuTQevo+zkhg9HYHPR99I/YraBIgQWYaTXHUiJ3WE3TbS/xoAyoUN
Xfpdn9RIbZVxg9wFN2sGck2lPXIYkxej0+5K7XqwkPJa8RxKiD1xzztZ87guSeGqXy1N3npjl6G6
S810+jG0bXvTxKP2ox5y7UemU9VeW0NpcKuPfmFehXVNs9vn5oSTpCpZXyEMNYY7XozVT1m0AWBA
OY3GumqRwlp3VR56d9if6M/4/rqgmTxVUWbIpf5PO3hWvmr9+Zlcws5/ypoGJlsmMhcLGymSF7tV
1jcA5O4wU+Ws32Ospqfa8tDwo+cXwcJoQqdi8wmYlCX0BeovNS8QmPajdp0ShPnHaem9mLqd+/sY
Wn+5MUvINLwmOjBqFFQz9qaFZMylMnvvxi/SmBnvo+jSRIccaSMLdiCpT2e+uU4CG8woraa4dG3X
7jcu+heYuCFvQPQtgYAXZQZCpg4G3d0ULSZ/O1dRcoNUkLT7DlF6aK6J0+V4r+j1HfVjlLUyKx/t
fd1OzdfAbeR9HZt1s0YGLQqoADmFtUP+yoWEnBvyn3gk0VxNJHs04we9e6SVpkXgatL0G/aIvExj
1YJZkhxm7pjS0Cl/dFVaX0VJQyoJcI335cpuhA0Xj8tGbfhTr71XM1Y/FhJTtqodNS7Doktejagt
fFoVlgS8kEOCnzvEIPPgpJXpXlDo+1eNiXeDNCKvTo51/sYVN9w0ArWozVySjEg4FOpTqI8H9kbw
l22I7Waxsdoyh8osBei42LGCh1pmZDZhgjnSFfWT5JoHxdisNLQIkDNu4Bnd4OWKeh5EdqhOKaxg
wAWVH5PeD70v0ueBbyt2qtMsVOJcOBXY1vA4Mr3OQtS1jxSsKKN/4/7t2p3vGtHtgCyXfZnjeF5c
JiX67SvTdaAHReG8KRNoffd4Dg/f/hthS6EXLd4MNVXEh6qvpyeFVNXdf+MQjPhgriiEA9jPNjqX
9oXMqJHsTheNj3QVCNQmZtYIblgkiIcl4zENeOvVFNwr3QmvkLEGIxxmybVwc6pI6FFsO1ee82g7
VqfGh0sX6BnTu7IWzSQzV1ElOALU9Uhd6e86O/i+zh61oLcaUsKmcbmggtTNzpTIxSFQ/L2/4Jou
TQbAPjTPnEVNXtcwQzEg4xCrDdQ6wkxlFIG9yr4WlW7eaHTHb4WTVCtZye6aDrujr+vJqzaTFlZn
pIwXhrB/foyHR4LNjYKS87Jcbzc5RWrJNOj4Yz2lDYBeA+G0jRqm312v+htMpZo1Lj5IK2ptf9lb
MkNhrxnWaTSnrX0MdxRBCPjVbv1Ab8a4RDiUmi9Uk7/fJsQNk/aMDf/OWM6bU0tc61VZ03LSLGpK
XXGjaWa3aRI3vatzLXgOEuecdemx1UImFJM92kGQity5w/Khg4I/QtiEHUDdDH53ubJHNMlgmMi9
tOpkq2tZcCmMOt7Rh483cTEYOxMpDp65f2mF/r5UwDosJFAArOGPt1BA12yvgQVvw90eOuMqrjsB
xtAbnh1U6+5On8i5xbVogdEBQf5CuPQODGvRcjM66WjS4jq0KPpeWyk6PHWEwOJ/MAqy4rSn5v7l
TOj4OLUNCg8o6/MgNEO0mLK21J6LMpVneqSfv4X3ik9Uwal07l4ujhslZor1KESvuxozv8IMDBrI
9KaMM23K+f9zOGceED5mzMQ+bNbjP/wadHIDU0X4pgz8Sxf1/CFlaFFJbsf474dyWJY/PkcQVxZD
2STNrh75FF94s1xrZeBeGlmib5F8OedEcWT2XB1ei2ND8bJh3h5+lS+yAV1eknRuQ2gbc6mBOmJx
Lgx9iokAGQT5qMVes4AoLDacbXuakUmGwbRx2CZoXqLLG3hvQw8pN0XnhHdiMGyKyJ62cOhIOaoZ
/24Ezpmd/+kuQnLBEA4ZBfsFdNhiakPXkVpnowCm9QAUvX6+lYrCvs4GWSHjOkBlCP1zfmWf7iIG
NQ3DxyMJ6jSiJYeT7CqSk3jeosX8gDXJIcHiacbaasN01UAw3fd6622ymMbG6SP4ObwxtG0AVbCx
3EQscPG9YsxNW4v5Xljc0G9EgH06/ERewLlxIzXs9pRvGHeJI43rri9J4hPA5V6AO97pX3Js4tlj
UAiZdIFB2uEciC7AMZXH1jrNY+SiYkTtkrnf2NC1Q/pFu5p0T16cHvPzvMPVRcKfsEBQ9b1FRHV4
bJtFTWWOq77ajz0qDlOr21eIm/vrwIW/iyvlBGE7LM6EviPzbsMiBzNjswB4Wiw2fBtodB4xk1yX
CNgDZZPVNQUcntvQq78OrUw3YwoKt9XSaBs7crYxsjCGlEa4Pz0Hn8IWUQt0G6Ag8ERAjBY/ZMAW
Ope5V7LOEpHcQg28pUnTE4W69emhPsUShjIR+2EUkg1bn5fjw1WKemAPi5aEHyer9KLOsmBrm/rf
GcFxTWJ5PR8nC87znNktPmgUUWR1A6ZeKJDIvRHn8dOg1c6Z7fp52vB+F8QqH60rFMIW39IKNXgh
ylvrquId2Ud5iiLtLIjZ0/8/PW2fT4ZjzBc+TheGBxR9cTKCpO6jzmQoTUZ6t1WVpe3QVXG2eeJQ
Ips6CmVZ2KRnvPs+Hw7uZVIASxg2sdBbJD5Iw2pAOXGNaFwtBQ6rmddDhkJoL9R4AxITcjBEy5XT
nouGn7fJPDDpgGuAYjNmPNzHbSIypQde25VrsLDDlwys6WY09XNG3sdG8ZhSYh7OEXzk4Sh2MDSV
U0G2tHLDuy1K99uQaNXj6aU7Oogr5q8AqGW4iwDTd6QCeoejsWem1oUSdYbAVumd2SCfbCbY8mik
49ACvxxvnOVbpjMH2SNzNZMbO+vOVD3dRHKiGwpI0Kroc6+EL/UdGOXoEXkoYOANhj2UsxNjEyUo
fORYliDwP2gvpd17P09Pwifvkvnnwc41oOWblm64iwU1+iE2kMUt11Vu/6vHYf0dq6YnR03lNZLg
yVXWjJBT0YSEoKnc7hZvy2KLPJi6A4kcrUproCcoEvV6+ncd2+CYMDvsNoSWPnEupN+NFo3kcp1X
It+FZUzLphdoV+ROejXV/e8wQ+hKjP4/p8c9EjqseUvMGM3Zo3T+8w9hkPLazFNmU6QOhRWA9VRG
AhqKSs/PRSkxZw4HSSk74t2LGRNozK79xSGmddlrUx0DHEpz0EJVhgNWNsIOzoBFtehrrfsw9u8w
yHLvbB/728yftDPvtnfjsOWPIMnw4d6Q6AMMO/xgzOKoI7X0vAGjB2tQl8Y2I/FYuXojqdmOyaUY
B/+KhsXws9Ja44fpD//K1hEkIPRDMEqO7lOMKrdRXbsPYE6nYWXktfOMyBN1sUpqiPx21WCsa5wU
KNDHukdrRj8HQD2yYZBqMPCT9TDMNJcLR6dw1CuB4XotrO63jSzZU0BhaGu3dvE0uYH2KkAP3A4m
lbvTW2ZepsUM2q6Y3zAAIG0cKw9nMLL0ttJpFaxzRn5TXqDvdYCvT6QR+lONTMyZo3EkbjkkhVxr
kOepUyyCYwGUyNAjI19nAAifyLK7+7FAy+X0Vx05CC7zieCIDS5fLOMCN0ycCB9sUcHCPqMVWxOx
wvjeS1FtPD2UmCPtYga5T0wWj7cMQOrFHkQ83iLCyByuhEAHCE16Kmxjdy16dJQjHCrQydDFbBfE
WYmNai9V/lXEAdIzKrg2+vqvZ9gVhBwKQO9vxXdrvA9BoMrqMO16RHMtTSSQGkgzK8CLZ47e531D
zgAUk2cvYYB05XDf+EY4ZiZnaB1mQ/xaSAqVvfTVRQFM964saAmcnubPK8p4uJwSaEyA50sNBEtL
dbJNxrOMApsDFK139JiDHSrh50y4jg7lzp5PloG6zBKlG9Psy+oB9WC36yTKJuRHU+phy4Kgy5l9
+vk0MIYPf5ATiI2Tvtg7fgpWw83YMX0W45qSO9Y+6oV2ZpSja+U7XJIGSR6gnsO18kSkp4PigwKg
MyyTLa8RTvHWKL4CPHHS/uI/WKsP4y2uIXeo9RjVFr5KdtNz7aCwDZo8QSEnP1dEOLZWJncdFy1O
AahkHn6a9JtAaYJPI1Z7K8tyoRW3mbzWYDxe/v1XcdHZVMpmySNnnuUP5yo0VDUI1HABA2HF0bdp
AAMpF3fYTWib00OJzysGBp7KMaIjNEwsfU7cP4yV23g99aj2ICVkiLfaKXmnW4n3UDmGmexKpHzW
XW51L6mBCUvaoPI3l3Uf8KkL1old4bVT1AGSlwDM6fq3Vb2BTSHOHMnPm3f+kWwqASzbt805MH74
kXpL3lh1BFlnSKsNFMdgF9I83Z2ei88r7Bkk0g7acSTVzvLRRTua0lHvZtD8q3wfBXl2WdcOXh6p
XZ8Zap7Vw0gO2wUtFxJqcl4KwYcfVMadk0E/yEAeTUW6ASzgfh08gDUjHCckFDNXhOveG89lsUdW
m8IUn2hjMc6LbzFu4IOktUim1xhpOMGqCMOGzrVoL9CgvGbiyycWv7liq093Rm/112PqlnvMAcJt
5VKywrmrj18GkT7owAa+iFpNZ5b68yJQinEcfiUlVXqpi18Y+u1Q6XhsrCWSpM+aHpa33WwnFoXa
uYLd58nweZixp6hCsgjuIiGp81SnaROn60zz/R+GkXqrHkgWIpPtWD7UYzSeOWyft7HPG4KtLAiQ
OkXww1VPcEPP64pSSVlbzYunzPHJk5MjzwTh+Xcfbi4SOxM2NiqiMJuWXJMKncXSS1HBM2kkXkGP
nu176OeBmvaGGYUNPqZXeARp9B9Xfgb46/RBOvKdvPXJlC0KJDyA5z//cFzTZhK+kdNjII32t37Z
Jds0GsLn06Mc2SlkkigpzW8Q750h9nEUYqQEbdcmNHTN/qkd+0cqs/k3O+OqOT3Sse9BdswT8Ha4
pJ1FjBzrUIuV1gNkxKEAb/m8f3N1v/pyepQjL+CZhu8j+jaLzRnuYntMZQUhJ8OHZdBkt02M9t1E
wEO9ZwySTTwzJp0mG+Ee48EzZGO3HRz1q7Ubb1+B3UWXPQAIn2BGiK/YuTz32KZiW80PMOQEeDwc
rikwzYCkC/Y1UssNAjKSpnFKv35qkDSjkW3xFHeCYlc5qL90lGrPbOpPa8C8sGuIyvCaWIlFXCA4
yqCzTZSlkz59iTQ/vXWbID8zyudnPqk1+RFViLmSTMJ5+JmpprKGCznCKcE2RgpD8JwTFYBALzJ6
1g7WGYj0e0BABeDrbR5NPy0RYawCznyrxV27lZBoXyLQBZv37fFX3NP/Py21/2muvlA/P5yUT4Jq
mHT9RNv0I730/b/4wy8VPiIWpC7sTejY/A1R/o8ohjD/F6BDZNNgWxIN38XO/g+71EJKY66x0uaa
xTJ4TP1fdqllIMRm0soT5P5URyFo/gW79HDXupRwxazlSJuc3IXsexE59Kz2Ee+M4YxXOFk4zZhs
QqPp/2yNA7/n//rgHvwuf/n/Iv6fYSjlmkwBHFZeSoe7NlOG2ZeBRQ8gFvAQjEb/WmPCCSLequUT
AO7uBRSZuu5szApXRVsgkAXMUQNc7A1QpOLJ1V8j/DkxkkXRUl+JUSJW6sxaGDbaC1+gRmb5dWo7
uI5wUO07X/WzllSRoXFUItZYbk3Q9Ao0ttC+54EQzwpp2q99mg7dflRunWyivPWfQVa5OrhMWwdL
WCTXdSoQQ7SAmN0D3kb4+MNOefgzBR9n5vCKf58YimNcgmAkgA8tb6IxSEHoldxEUzCtQd3cuXAU
reIltM9kVofh8fNAixWY8PoUqmEgCICvY1XewaXEGyTH38fcCsSpPGy7Wh6Vp7/vMI9kT1lQexw2
Ob7KsyrMIiqGcdz12BkiFj5SWOlLX21xViqRfHWDndXDMkUw1D1zHS76Pn9GpZqPZTX80lk75nC7
1TqAIMy7sCQwO+hffg9YPpttrcbceKBI18CLdJ0UTzxA51HdlvthtKpNxmG5Pv391mFtkJ/CY8Dg
6KNew1OJrszhT2nyAqNX3GgAk5Z2tQGTa99StkSAIjaH2kT1lmYGIh2Wf+eFoQKJjmXnbR0ndnwR
9pmf7/S2029I2VoeWYEcX+NSBU9WnXaPYJv8EeCzEAptmrBE6U8btXFvAamrdgAr23qdTKN52/DP
b22jiq/dKHAeBoC3UEpMxDnxCHHttzna6Dsd01YE06QF/VOWyfg0g6FBRQob5oRrYzyA9HHjr9w+
0wdsPZrkR01xsz4TLA7Tpj8zRhP8/fHhoc6/uOFsZ5buHju4g5XXobbl1F/HQBvfKD2OZ3an+LQ9
WR2XwhhpHrVzUqjD1UHctHHCJNZWnSOyNQxRz1l7TdfemFoVP2BI0SIlg4xsQxXmTku1ippuLR/B
BkwXmM8WmAkorbuxzai8GnWZbEszSTbAK9tzdPdFoHjfR3QOqcqzjSjyz3/+IWX13HRIR/TR12Oh
qX2OXWEPYEiLNwTM6imzZuH901v32ORQZ6KezasTJOOycdtFsqrJWuGMcMae7Mz1fmO6UfQ/xkqi
mpQn2oAyjx5lF/mIAOgqAomIBG/RiG9tBrR23WvYNNdTDFlNFbPqq7Lz/iV2Daq7Udw3xv70L15c
ZvMckfnZpMBoy84FssM5mqgTJIHFanI4nmoT5CeSaAWH/fQwRzYNDyQH4MJcEbPfo8+HpRgR+Xay
ySO6WNZ433YDpJzReIap0T5kBo44VTW0Z8L3osfwfio4Ex4hDSItD4rF+tuha2oGFhgrXR/BgU/B
OCV726+hKyeQZ75b1Th3N5pZt961hqzfN9hbc6c4ZvLl9PcfmWZ7fh3OKYgtbH3xU0C7TiQVM10x
hF8xdHm1Q9s/3p0eZZHp/vlil74vSA2Dstby9ZvzTkJ4HRZXOvX6ZebApU9TmGGY6QUuvK/Qsn70
Ck1vsEZoXFKWzImCefSLV2x8V2Yexj6dF0BYdSPjDIDl6BTMgreU7ucC8+I2HfEjNiOzZadlUbux
KQBckuKEfz8KXW8weLyRaQ4vpTiqELQKNEENVKtoH3Adg7pQGebr6Yk+bLi8zzOnm3IowFAwOctj
7nr0gKaBeQZOnO80p0lBE4v8IqjN6W5w0vDCtNB4nyC1X54eeZGTzOd1rlY6oDN83STWH55XIx56
OwGQtqKkg8tkXEbQadlv2mOCndlGa4fyVod+8c0d8VRYKYTNHk//gsWT9s/HA4a1KTmhQsfvOPwJ
TVjrneXNl42KUQrVChzpEwuEeeokT1qnsosKjet902EoaoHXvk4T0eG/5qBAmrntFX10btYQjcLW
a6b+TKSZT9KHtPl9gthgXFK6AJIwK9N8DPod+gVdEXt4ULpS3KeO0z2GDWnEmgZif+NlopJnTt2x
zcA9OAc2UrdP18xQDLFZmNT2iLP5qs6b6dpSWvlWhH62FgILhdh0zdux8cZvp5fiSFSlSUymMQN1
eI4vNoMfdnpuA73EfKomFZM01UWlcBUOEfKHQeQEW5wggjOx7MiobECPu4KWKQmqeTjDgxHKPpuN
4t69LnVVh0gE5LXYSlN1w8oWiFvNrPx8f/pr31tPi6Wl1UFfCjoIeJNZKvHj0kpcihRiArOa3GSh
LqBxEvDwKGos/coZ5e7olbZtycCuqi4x+ysTU7x/oVdp2kphRBte1L2u/0vPPwkv8jT0BOqyOc3E
zg6TahNTSH2Lc3MyLvyuboDsh32Vr5E1q7MtTzGstEXmefhDWbPWKPDD7oKupz3ikJCPFm56M+ym
MR1ZYjIzNvZuLOP8gojvA4m3PefF8AazQzHEcO882BCol0EXIOIWEBRWrdsVIxStDM8qd0h9BPVm
NYxtl6vmDIJm0SB4P8I8hOmEcY4tWseL68j0tayz9Ykj7BvtdRCiSQzFsgdHKctoj2lMt06opG5w
o1A3mm2V1/446HeALK2LEbvGS28EdJtEpn9Xt7px35uKB+aZ5f58kAnfIDPoYAhaacbhao+GjV1K
D0Pd0Avnn4Rwth6RqvtxepQj8ZRiPTcFODtko5aZswWjfGT1SbyiiqdG7qHNZygnRIWshRvnBeV4
I/A3dyDaesM6Tt1z/cIj96IHqghGGuVV7sX5zz+kRnCHOtQRHZS8E018EwZks4T+6M3p7zyWmfKU
onRLy5BYtewz84DD9NTOKCdUmLdb+KbAhe0g1QZWDoiqgzYy5tiUlABl9rYh4x1SFvGDgVbjZRWj
YbnKR1l8jUoidqJP+toXM7d8TDJx5oXxOZ5yyC2KHtRpCC/LBuroY+KMjSabs3C5IwoT7nWlJ69w
38K7aQTkOobJ69Dqzpm79R1adRhgwP+JOXFnZKAui8hW6BKJrAgJliJB8iYzQvu+6H00jMfQvgB/
grUkZK5/ZxI7vmRhc4XOqbqTZVdubKACfwdLnE8pPwcgH7fYnJ4vkWCjGANDz2uSRg3dMFxBcQtD
OOLMOVswLf4MAwqMejuTbhFeDzdg1BiVcrGOhVFstFszVXj+yHFATgBY5D4XxfSgePB/n4QeVGuZ
KLinVQ4PJdZLa5eBVN1atKXQ5kjsXK2HJHoz3Amt5jpG5x1P4DNHdg7zy1WiZMyVa+Agw8E9/L0q
jfOybSkPKFW+WTDNYZ0jdbKO7QHL09PH5vNdB7rY0OfHnAHJYtlbC3Or1MTI3ExB4t13k8zidZKZ
L/WoOy9xCTwZQz7n7fSgR/ehNwcDC4s9egbLDCun7CYHnX3oRy8wTuvZrovobKRoX2LJOkVbLY8E
kmOTl67TyUJyv/H6CF+i2F/FtlOdoSocm3Je0BQ7bc/kdCxu3sIsh07xmoLT2+i7EKIijMZKoZav
8J49k08d25A0MmlmgsABn7jkk5iRQ13AZ9KNQjOfOjWMeDQmQ40Mqw+7IL0oDc1MUd3WQYyE8eye
jUdeAl8y86AEgyuHLASwBxML6KnDNx8/JlqiSN4m94gr+PGO3jiCraPtROLi9NodCV7ApynBzLLN
tOCX1RGA6W6KixgVH6EeYXgg1e6NPjpSvdyjbJzdGgHdoNA2YO+dHvrzVTaDfg00FCmZM3GLoRMx
gd+jAMwLDrGUtUEK9rVNcppputbH2mPrZ80N8gC2/Vs31fRl6AWqGad/w5EXKD/CMinLUrycITCH
h3Oc2RAVGJRVZxXxF1UnNtUWFB/kYL94jWwu+snjqaCbKMtPWv8NvFHcrJDsTV5qBXkrsX2Ss6CK
9DM5z5HZmXFGlMiIG9DKFrE9HiukV7D2RkFITN871SbODuEccRtjJD3tFV484XaI6/6ShroZX1Y8
LqqX07Pz+aq3WNe5cg28X/BkWEyOFjQ+3qUhlWtaa2yQYjOM4bn3yJHD6kBUoDEh4E6wDQ9HwUVt
bLGtJD66flit7DqJ1qSZbr7SSmc4c1kfHYybiooDmGwoU4vBcnytLM/WeIlCgY5l4v1si/ybMgbx
9a8njwInszb3UmHbLBYwddPYFuF8sjCBvYyKrkfNJYvPFJ/fEYuL2wUkBVgxyobgqpavG8xu+/Ed
njz4WMNKhNO+Rl3fmJdxXDY/nNyIjEs3NfDlgDWN3g2aL6tQC/8xFHCvVd9mP71OUE8Dm/NvDqQ4
W+kO3in8z0zEhHBqXpejq2fPfz851DvMGTNsggZb3BhUFW1vREhsBStKbBEGH1dAQq0zwW1ezOXc
mHO9cGYiUQFYpKoZ0FYxhYyiFZ2DuJCDB4/RiBezjNwb8tjmzE3wDstbDkjRjGWgBYaz6uKqryFU
NiTD2op3QLGqhlp7RR4IZ4Sp6fYhog3Q2oPhhn5gCpIw7bHWQ4oBQrZpbKo0ni47ZeMhk3r5hdN4
4a5GrmHl8zy+LDXzxvLborlJ0NU8k2wfOecOEo1AR9mrPg+tw0OBi/AgULJHNYnHEs9SGV8g/vF3
fJL3vM2hS8odQ7cIVaE5d/nwcIhwnu1sfIZno3X7Sk5QzV1MSbend9axA47mCgU1j9rtpwsNO15E
VgKyraYM/I0cHDSiMW5ONplAMuU/iCYzMJz9RYcPdsnhJw2TrWN0Pmpo9+fRTaxieVkiLba3ytC/
PP1dx9aIIw7ugIDCxbBYo8ZMa1WA4F5NNp3/QsjmMmtz60yx7Ej+6EBYFRSgqda5s8vYxzVKo9GV
OMaxgeNZ4RA7uF05tcAsmqehKTaYadZn1uvzd9Gb4biASAKCptuLXWE3saxMRJYwI6iqVWoN1b3d
asOZHf55V9gAluGSgnOdH62LeCNEIahwcJP1aO7tdJRfolU+CRd2RHSOCHbsiwBG0+2duWA8hQ7n
sEuERP6HsXgu6Zva02okJ5rpTGw7knVSwYPLRH2VzW7Y8yd/OE4p0LC4DIoQX9BG+yVxNl8NIof2
79TqokssBHdhVz/p6CTcqTyqr7EC6C4oN1uzJBFGDgkabUJ2v1JV+M9DXBa3ljElXxu9AMJzevMe
mf4Z0TgjV0F58ko4/K1ZX8LF9NlWDTqbq1or6ay4LcbtGSzi76fH+ryFqRYA38NWhIzcW8ZgNMmo
iQgqJI2OsBSaoe3NqKGqUZhymK8+GT7HnsJv+/SwRzLJw3EX34gnczdgmUohN6SOaUvzZ1JV2Y6f
Mm1cL7e/ZFDy94k1aZfu2Dr3fp/+zFN/wnMNh+AdihUAH1JV/jz9u7jnmNzDS4kfhlEL1TO61LRt
Dic/d0Zayv6EV4+Ofs5jM06a9qJXwL6vJKJMyfNU9Ii3GGGI123DeVzLGONyrGzbpHq00VTz11Jq
+l3hVNgLJWg88j4wQ++ZNh8+nSx85u7jMDS+JrbEw7d1B0m3ug8djczYt7d+lZTjGkk+YaxIS1BM
9Kog0dYertGk0I2PwHDvT5O9oZ2F4ZXrmQC67AmBug2CQiaPA+Xov9HttZ86n3fVelKqe6RIhSZe
EcriV1+KuIH4aWPJR0NpBnoP5mBDiPdG9O8U2/smc6l4ctfOjdu2xIBgBSJkfDUdJA+xmBBuvA4R
6JXMk1FdUzusxzXUca3YpFOqfg1GzUn2AJog0Fb79g3gltbZmFmLE4MOZusRlIr6LfUMXEkztPV4
Y8d612xDmSJ5M/ZB0m31riOtwgR7fLVJFp4CWDArNbhmvTcjWMoEpdLCKaYxjXGj9N5/VGiPZhB2
SgS4mp6cX3jKxUG74jG90tt+Mjco9Jnf3bqw/mmaKjMQs+ytqzBATm2V2X2/L6pCA7CsVygX6rEk
9WhcBOeCpp1+oaNZvTotVm2JNNcoXAfGqmsGnoIGGetKKrPx1yI33XyHmFVEdyqRrQWwQFr+SojA
e1IRvR/eS8jl7WMvwm0YdF5k7iMUJ59yhTRKA1Dj2zDmj2bdJZcSFq7YekEuf9eNIX6lfV2+Br42
PUxZgm8Ndtj2Px4S7OhIYn1e31V0FPJNYSDKAsmjR5Q4MHk6rnPDyWmQh2H7RfSd264Ax4mvRSbR
aJaFy95xEww21mUADea2jVV6HTg9Bn3WKJE7lSIO1UWaq/HREYH2U5fOCFZDeNprG4/er6SS1rQq
vDB6Nou56z0OjZzWeqAsB40o5f4YCw+rCg2V+gfXKfZBrqGfpVpnKrZ6HOff6jqLsTkMkqIHhRq2
Ar9bGTqr3naC51EhA4gJSChulIMQ3SpB+fGuH+PsLU1ydZch+PSWSsSyL10lkss6IxWcigGkLvXA
5rmEXY6xq4zRbqMeOxLQzUFcj6Dl3a3tdBgzVmZZRTtHDCj8RL6eJFsHJAjk+CBA43dEWBm/7TbW
sXSvq+CnNUxatMJcvhvX4RTQpmH/5asor6L9oA34aCCBbT/bEH1aLDBdWM4jGq7hBqFVme2TLun/
KZAx+lHXjUjR39I79M5EQRmEQlf1NcuTotxkddPXKyyo7bfOTeEMVUUsOwyNLJxIkEWzHBT5Gqx2
KuUXEnRpPObXsV6j4V37YsovtN6GcumVo/mayqaMEZAczesxoLM+g8X6f1PhFl+QdfTcVWfYqlu7
baOuAEW77mYyIlxCEpXHv0tfYAruoiLzzSnC8qYYvUQBlQr8H3pZ9N+s0kPMyJ0oeK+obil3RW0N
GdR4pt6vdehW90jol9Zaowz5RTfN6Vs3lyk66Qhc7ayiRNCrnf2gIwR8v+q1Qvi+R4b6fhI27qbB
ZBvf3T4KHmKidoewbdw9URCYHv0RwiQ7z+JVFNcTumZAFLixkbux+qsaZS40nCA41FgBFf590ZTZ
r7YBAbpRyaS2doUy/iaMNfU4ydh+q/usuddVKaNVZfX6m6q7zGXbqlSnMj4rnjXcVGtPxum/nbT1
1zHR0TRNrSZ8BM0Vz3Bbu3HWnGKkxpzK07GrKSfH2hj0ZdA4MikriqEH7J3EjXs1VBNKe1ZtdbcZ
iF1nY1t9ra4DhNKGjY4/ypfQVLW3p8plfREgjEM4hmnyhPYvnuYAUYJ1EOCVDpYpfY3Hrn22YL5O
FyDNkepULqVN5F379lWPiuA9/OREdQKFdB0Ex8NIn2ZPFi34t0Q49LUFLpE+Y2aUfSN4+96NbvFU
xuaoKn+1TpBGF26n4bbcqxFtv9bJXrysnvJdwDEdHpwwttv1CMLNuBd9AQ8L52odX2jdxIopMcNo
XCcDXRCQx/irmyCUb/B99m5UCIKaXADBIUKNFcOqKrpCv9TyJAMaEziousdlZ/ykHlzUIG1UeB3I
tMmvutk2B4k8x8EPPhZ3EHy4q1qYWeLCGJ2AUGEG6T396kBuQBKBCfPr0mqRlEd/DPAQoXPTxbZ7
22kpDpxtjfboKkXpD7PQ3Gii1UAH6Tmv6+CJPijqHLBOmmgXwTArt640oxflTdLY/2/2zqTJbSTb
0v+l1+3VmIctCIBTMBhzSNrANGKe4Rj81/fHfPWsS1Jayt6+l1mWWUGCDvfr957znQT1zlBgra34
mqd04V3bxMA8ky2tJoEdlpjB2FzgGm1Zfdsh9ZS4Hx0/gzQhG+dLn7k1Ga9gfa56x8ePdJllB3vK
aKl5rBgCrVa9B9kPB3jZa0XWP5UNiLKYbYAg79kFhRfUvYmrZ67c5GvKBvumuLh/s4RbaofW1xzG
js5iPJAU1oLus0CBRRxLvQNUjCy2XeNXiOpGMseRsShbeft6sbwPhnv7NsLh4MDusrkPq64zi121
BH6taPrMCIDBaHdDt7Zkj2L+uKbgS/MdiQITqbfbQHaw1Gf/w4xFJD8W/bBewOd4BGlmVevfV41e
h7Ux1T4+4ZtgaLQb67qSMGYzxOzQ5qXo34j37DS4zmWppBcmhDiTsATEMol7UtdxcWc0PaN09Cp5
R+aQ/80e3OUjXUxYiFuRuM++p4oZRFpBlpXZ9/Vn6sAKpu7ij6zo2dLmQLcX8/O2VpyVGXWe2CFV
1AgFdVdbDwrhsdUmkoyE0PEL494ZpX8VxTQ9dUmW3TuqT69ZprvbqRl5XY3NJJ+yNvX1aWgGH0T1
XFjlDswr0OtiG7dPFHweuSIQbIsw0RYOCU3HlxV0ZIBrIH3m8REvpfGx7LWSXUptpRWW0nHvqxEI
sm/JhWl2psGc6/0fxegIkL3MNDW1ZTbax56wUp1DMwm0Jm1iI6dIik1z0w92MQBdzgyBuGUgpy0m
tqXqn5xRW4vQnow5feL9yLrdOsHaBz57S2oqU+F9XADbV6cO/351riwLVLuXY6Y+u3U2oFOptGoI
R9LNYZFiDr/IhnyRXef20oaXSssM5LBMh4st+4TsYCw9ddTblQ/DWPbNtDfEJr29i5GzO61egWm7
1IohjUWi2cXenwcL0ZMkVc0Xcn0lB6N4bnMDeg9RaYKQ0VFYEFjTZnjVWhOjOf7bmUw4HSN60E9+
WkarXZRbKGe/fEcRZQGd8VvtDaR5+mK3a004mrtmJyDPugrtsqvjqfRRgU8slYfBLbMB1alXHHzd
XIqTN8vl0tAmY0y1IiUIUGxImP5qzuF7r24lo9EZ3ZsErfdRzJDFQpIWVNoQtznrGsCFe1euml5H
bjXW7l3VQowJKKbkLYieDEFg9CR86LW7eHFLXfxtnqfUjRXUeSxXlW00B0Pa6Jib1st+zC4BFpDS
VnWpmk27txND3f44QoYwWzzjK8fl+sbLZK87gjGqx9ZcbHojXf3QgTBJjp2RDB+1zm+uaLPLJCIy
oN/DJS3RLRjEJQZjp8/rLqWajwZSCIhu1sV4x14yzTubbIz6blBSpJHSEn2IOsxhBxCAxRhaC1VA
oG22Qbj0uLljPDh1aYQtmjSbN0yWN5poqsuwqDeq/y5p1t1AF86xg1JWbPvWkqk3tPL9PbiIxTxk
aiObg5zEsn4sl6zsIk+rEnKE9bnvg0TvgZojY7BIMDdJKgj+N9zP0kwlap7WpprCmQKCLp1m0e+Y
uIzGHzqcfzPqo6VBTNXNUYCsxf2lXVOCmQbvA/q13OwOFfL0TWYWd7uNfEbMSwnPwbNpOC/al3GQ
wynT5vFUdWvy3XHW7H/e1cF8hUOGoeNNEvpLt2pD2dUMNVmQrJls34ly/O6WTbLLGzJs/nC//72X
zC2aKB5EZOii6GP+fIvG9UM5bU58ca5iQTaTCIkTafzRCMMGtl0bf7i3/41sjaiymyYModRNovvL
kzZ7NAydRRvJchgTc9NrOCiFIuHGq9ZvSVYvL47dsAXqdf9aCq+7wi+wImkbEHcTVRBImvhdH1Ri
Xfelchlu/3Nn4e8aLQ46dtq5yFH0X0U5SDS11hkBu28pn3KdMy6k/gp4Ss2eeJg6NBeyabc/rMDb
b/pLN4OuAjourPFMpX41yLoppyNvFH8VSutZrDqc8JL0lbBofRWP7i0/2DOl2vXt+ifUze9/m8V/
06neSG4+44uf1wDA76T0Gv72oIrtBDvWO4xzPX4cjeYzZXDysNY0B24xEn/oM//+qN2b1ge831/0
j1+xFWsufLNdoCGOYpEn7jv1ydRAniuanuBTt+oDw/DiD0/69xV/8zXCa6SJw2zO/6WhJQbdr5T6
SwNcEKTe3G4GiuKntXMyFFRb7f95Pf3NimdjIZKOcTRKCbosPz9eoeVy7TukkKNo27idyMpIraTa
gWlkapD4TkK+5WpxUnrcvy0uJD13GqSc2ZOv9U0Ml0I7QZxFm2TlPtEuhkVV/M8f8m8eCscgOyDi
E7r+v2r6lmL2usxYU4qQzgkW6Mmx1t7BTY61Xv/2z3/r1pT+eakjvwaYiXQQHaH263RhEVpVr42L
BGpu2zu/dQdxKCxBXBGpqbaxm3wrfZdqFSnNI410Es3zmj8ykW4/88+fgl+E5jxsU3T3OG1+/lXQ
1tnQg27qhmSb6lNr3CI4hyy3nmt9WJ5E3+uf1mRWFTjjWVggpgwKK7wV3jchNP9PZIy/6bPiiUTu
dItGQ8xs3H6h/+h756Ynur8sC3MxGFFfKQsLEAVGB7Xisc5amtpQ3vdpC5S56NUGGMfs4x6412HA
t/lxpv8XyW5Mwn/+tX5fGbfPxcgJERSOll811oOx+uYGoxu9TV2Fq0LS4OYbXqjUE4dK9X/SG/6+
GSFpZc6AYwR5K8PUn5/DJGatZyEyK28W731jPAX6YIJYPfm3K0G6UV0XJe1FciCN5Q+vwe3//JdF
gdIHZwAr4jY6/OVHcGRRmF2yIW1dNgiufbfsJq5of5gN/c0jZeXxEmCKwSr5m7LOcQql36SGmaWs
lxIJ9cNgKD0eCRc6eiTT/MmB8/ucghOFARgvCgplDt2fn2lJX0IImyNN9kN6tWvNC5uiceFHIjL7
5+XyN38KjgQUP4qJm7b1l4kUOd2DPlk4bxDWkq81jUW0opYJFGjwP22sv28k/AUWC/UtM2m+2M9f
KyUVBn4/uVrrmtVnRzbdO0aeqmOW2HgXqIzrAqdyGe9qX2iHRRk/jBmIF6JKbdeBUNxJt21PFtEB
QS+FimjRJLEjrQ5LRukupwrd6x8+898+nhtxB18dh95f06//eMtnf0X7mfI20awqvjMxms9kMpDm
TKbY8Z9/id93FIbR/NY+mkJeYSrJnx/PjD+urLwmg8EgtPo6yHIEJgJC/1uRDc2IPW2uPjYO6qNT
sVopUyQjz+bPpPyVWK3V0Nc7r0YFFpqMLIzHLvNT//DPn/EvQcRPLxwyCbAg4C8oQLFr/fIZzUkb
k0pTBO8xDtze03y9EUWxb/gkU+XbGqZi3qq9ozfZsp9Ww99eERCNSIRLNwlXGAnrDhEEFDB0MVbc
dz2R0m7Xy4VyskU8zuRH3KfVZAwxrNZpCXoryY3AwJDUBatMmuVU2+ZwkVBFy2iqUsJLiCBbj0Im
GjMHUa7b/bga0vjDi/LXMffLV8ccdJt58wSgOfyy1yRJzXW1Tai6KOv2i+jFGlaaV36i92Bi/vck
RDYahi4Mk82qupgzdWlDVIHbBWPPut3BbSPfo10c93mUbmF+qpgvPJt5sX113YJuYeFbqt05Ez99
gCpLfiJC1KDFMFtbFRUrtAGmiXn2/M8/6m+bKA1LrhSwL7FCQFD8pZzs06QqqTeznQDlzwTKdnfd
sC1/0EL+XlahGeB+ZAL79qgibz7z/zwweVJericTQlCZdHdFLf11T4jvmIVVbQ37XHlCvZIYQwBO
njf1YSByXe5ywMDh3DHR3GUNQT1huk44sel0JEY0e2uh/qBk+v1pYHpDIMucEnIv/PqfP6ZDb1tf
GePtmNys+1SOjLe44EX/02fOi8426OHqur1JvywmeiJ2wctKEylzU5rgCAZ2syry7g+r9vZQf160
qEIgAuGH5pLMk//52wj+d2OsHTKzOsJaCVzUg4ROSbTVU9Pui3R1zvMAPW03rtZ4Guy8tON//qa/
1QfYBHieWLIRP2m/iXoWrZnNnmifnWW0AoSYRp4zTrM7prPpTAtvWiOQaf7eYC748M9/+rdzmz/t
I4PinoQilhn8z19+ZdQutVwwT116tQPwOl6IBEqe2HT0xzUp/0TM+Julc7uFAkVEr8j1/JeHnfCW
I6el2TJ1pXZcK+vbhsf+D7/oX0q6n3/Sm2mbm9DNm3mryH/+Vgk34anaILDkTm2/l96Auzzzb539
gaohi4qxTMtwFBluGwa/zRwprKNbhxJsobeEAKM15ys5LPKrsPSKZCgGiGdAo608MFmo3lGTrF8S
kUn2gXakqz4ai3pCv2bcV647ubGx5K4MVtWa4C75pJ/WTvdFJMtytkLFO+Xw8oiFbEJtrOm22W4r
r+3WwVioEEQy4ycV8DlHA5h89yqznw+4Zpw0rpfV9CPmsAkuXlTCVVgKRAHhZNWTimg811bokxRu
xRz06xQgvXLeDULS0nDoOuORO8nSvhCflGzn1SgVKvN1nvoI2TUsyYksBNAl3UQAVjmn4weFHIsE
obSz17DIMgymOQFhxn4qFbjyUpntVYjEncKZPBw3HHlZHlOEVmaAbbv76mN/SQ6ZgRXmY8eo+Wi7
3US8cZap4b92i//PO/lfN0n8//lvqMjvuBP1/Wv2M+7k9h/8m3bi/YuLILpgXC/+TZzM6/hv2onx
L1yeoHOxFrpI/G5K+H/TTmz9X2SSoPTiBGJvp8b+f7QT71828lXaeEDtuD4hdf7vD/bwX+/f+Ms/
/ydtA6MVn+w/914+ETQKBFg32j6y1V+reAgiHsMzqP750HrPLfFKJHX7B264r0UjxiN9sp7xCVM8
hC7tbpDuZ0aY3kNea24Eh6sIB++LZpWPeZ9HKZZj+nDjHWehGYjJuqjWbu5ty2c+UDRYGPCXOFBf
XaYWpOa0R4Us3JpNtEbjeq6QkHeZTqInITl2UQV+exngiQmS1Iqsvfh2jUhX+wrw4WBNw49R+DCF
zBOb8lNmzLG0oqx6y/zv7Xqe/bdJaQc7YRYHWj3H6PVK3Ob9WGgb5RopYBjykm3vE1fXm/ZXv/vC
pwNMi8O2bOgeq6jO64fJZwxrlJFH/lbev1Vzc9zKNfJkbCbpebQBQdDRLdSzQvxPYADovyWwxdei
1F6Vo46Lr+49n6KwZxjvv6AtY+5uX4vho2rsHWTcoNtIu2QXvE0N8fduFhb1m7nhiwWBWr6ldbfn
WeLzDvwcyuu9MZ16TWGvJclxtL+LlJzeET9yzXZQWQ+bIO5WjC9D+pkCMdATtLPPCemOlVEc9H6N
N90IGyfB9kOoQWaQkahdMqs7KC1FqsId+uKqco8p6WuypqeRnB8GGUR3rcudqy3XbBsCov4Oc56j
uIjX8jPR4mZQard87SpoIDAYBgInsggb/eDPYmeKK10EcnaXejqSFl88pvzZLEWyYpJmxi31jdFt
wIhi1y0P1XQqUF038xxvUmuCKvOzYybbu7nUjd1NA2Enw1OKVcfVH5KGbCHXxB07PKTO/Dx4pQx6
e9uPZmPfIgBlILb640pWYuA622Paemdz1lAykErVeAqWCHeCVbPibtGeRpuHrEh+MleQXAbiD0vp
P3Ttu6VPbmi082Ur3jgs9rf53ehCdZ3fOxyOR05SvA1kPBUlV4HNeB1x2c8JLS/0AvWGnkkd/WkO
7Kk5A/gpdvPYXp3tQhL0j8Jd70efftBAXCXglYSpvF1+rLshZLYUjh6CDjkGVnPesuehX8LemEJp
f95k9Yp455ASP1WRgGVr88NNmhC0Hpx0CftbBz7GTDf7lukq5gx9nwz5nOQNqR1zgFMjxEpw728v
LTGPVm4/jkRtgcs8VpY4LOZy2Vrtq1/ZH7NN/1oMH3x1GEUXJhON63o4Wu0b8UinmYzFurlSjj9L
s6qxuKIV1ViGznzwyuQxmesfWWrzqxBIsrMWXWeVS6Ql9r1U8/TZNYav/tCesr9+jCluMm0IctwG
q7AIfcv6k7cVHzORvPseL4mwzR+jr33HME3d4M0+TGe2iSSPMlWcDVFFckjDIq0ffHxU2uo90g7t
49rmmFUYrGII+s8kDH707VKFaV+6V0EPLhDKO2YtuSlbum3h5ok0XrPquiIYCPV5eCVXc4ci/aJp
1QF1SNA0H1UX5bb9oUyaQ58w9+9Noqu/cqqTEFKr0GlUsHbZF93r7zPkC8YyI1uRCnFBRRhBfut7
a4mlrph11yf20YVLGHbUhteaGvUbYfOR1zIlcI2zUbn9c5uJu5yr0ZEN3dr326vkDqJQezz0qfsh
YbCBA8F6Ll0DHU6eR9Y0MpslfzXQkvF5I9cTcaPxCOvn2nflnnj1XeOs3gnhjoydtFOHZCDusdWF
E0NHMk+g0IsIQ96n0hjPRMZHsk2u3kyPW5R3XmttL/R83lF0P5RFcS5c+14HmZVYZ8Z/5CHO+Xf0
q09qSawg953vQwICnrw9LwSqlR0ghFjRUnnFabCQutT2+jBLW3w0Jx8Fg5PhfWNUyLwRTUswD0Uf
O8QpuBtvkyWSO3iXw33eI0WpqZLQ6lR3rp30h2TamHF0WzPdT72VX7AQGEHpy8jLTSfQTDEfDY+Z
lNaZr+Ts1sciwWrqTb7zLAZbouPEG2kL7ZKQ/vxhkmhYmMXlb8PULbG9ZR0D+a0gJTLN74h7W88p
15owHa324FQjcjGv66MqRfxI1JcKeyQonIpFCb1bXdzBj3s18OMJLxQy26em2LGtfbW1hfTaYiAI
ONfK59RjXMFA0IvQebdHXXUVOXnfuil91oU4mHR44s14IlLWvEsQQtJ86iQTcLtlQp3z2sy+09wP
pkWKfTbNX5gjMw6rrA13rYukknrEZr81mnumyqRuqbm/woKW0ea8MBnujmvhsj9uSNLW9Id5O/5S
45PVaFqYeUYIIas+lYx295UX8pC7oLb6BEd7WR4nt7EiR6o6zLby47RmWmwv3RS4fvbOxBrjinlH
U0gerc19zssNHbVblF8nrcEXIJioJyUaoLa2vV1frF24EYEaMDv3eDKVvl8IOY557pQFjvGlLgqm
wqnOgnXAKYp2fLARPUZQzpKdBdQdeVc9xTX+mR3aTY102qG+No3x2SRhaG93BlITRDZ1770saJZo
VS87s7X7O6lRKLhv+PH8PbHXJs7YVe1Eu30xik6yS6wkF5DZutMAPxxq6q79yE+9E/1lW/dovoZc
/UinXA9htmnYE4d31TTfZid9hE2rRZlXsxsY1eXmjTPz8Tim2wUl9qMSLgqN5jDZ8sUY6lAn+JgB
5dfVLT+1PVWaABLOY8/zas+9a+94khjsOLHu1tUJdaSRfmuf8tHe++UAVIjsX30J2zrZLWN2UrUH
/W2Q+yrxOKj6C3Pwk7/W1xSQW7Vc+9E+NA2Q7q7bJ6YTiRkACZLM3WjpEU0r8g717p5nTwXxLKzC
P3VV434kqnE+q1lhwPMz1j9zbP1Kf1DuRjStKqhdbdwR+EL7QGlWcqT/6u3L1FjjAbBdOGUYdiCh
YyqMpl5B0FeLX0WWGpnImuNsH1IXWBnpPMjrbCZtp74z3TNFsvMFD9G6y7SkpUPglEBnbzO3TmXI
VJFCBJnRVjFjRxEKBb7eSSs/NmrrJveZ7MhEUgs0ioOp8Xt1ngmXfdIzv9jLRdkHmZX63Qz469OW
q/6pbcc2yoSiShoJx34m2hSlmbnVHiG+hWkRybjOV9sghbfvbO1QVGv/PqDEQLdgQl7S5pwcZNE0
BwBV2wscMv0y+LY8jdZk/6h1IiHaaZkefU18tonppprri+nem9w+WNOWeqbuNXFf1FkZSw//pSYX
7chkk0DvTHMfiUVx8ZyQv1jpbncgRL2P6OQN+BENRuLgeUitR+W96Et9GnKD08PtzS1m/zDNg9mZ
hxUP5Wn28w/GSKMl1gkletcrTG1q1rNwdGXx4MNzTjn/R1OyR7sMFDsveSVZ2T9aolH8qLdshCGh
TNmaBS30KM5NuZCGW/jmu1nUyYfaHKuTaS5k5dS1olTsNvezmimMRa+nt80J+9fi1vKyNqL4MPiV
d1x1GzuYsdQ+FWbVzd8UscaHlQnaTmTTJ9uZNDZEU4SukNbFaL2n3Lf39tqC/UzzcHC8uB+MECzR
qU/nW3z8Wu95kjdkk7gkTXuPaPXNKtdw2ZZ7Y22RaWXzup4p3zHMz41CryVUIMvkk2ktcUUTKTDL
5i7X9Ds/4wTcvOqoyfbFW+pXs1JxMaHrsuCBWe0L5+oJC3dEk2kK14EAciSFH4XU9cARerzmbhf1
WquipRgfjJu9pwcIRgMeSzT7JTKV5FIZ7QWFztEfP7MG211VLnRBnfStLdegq5PrSHQXBaA2Hts2
y04ELPlBacwEwgrsHXVqvatFMyI5Gzx8d9iVhvfFX52ZcwBls7Pl+anYrO7FMBi+6SsjJFVhbYQ+
5wcOPNWdVehGTDTsEHbF8Koq5T+VJWKLJlXg4ivnVLs+Sko3jZOkaq/9IEkPL1n4XgoOXXOTLgKq
dEpdKzY6/2nTP7U5noNu2tm4pxPM75wokQtaz2oangwS7wClXSDFCo0QrXjJ05sNGdutSoN+5Kdt
xN6qx/Te1+dvcrQL3AxTE2aVNsQV2sOdbmti4a3KB74hX5g7ALp2Tck5XBH8h6RPylBSh3JOiPrc
TOkJ4/N9KkZ5ajT50GUL2jGMX3sEalOQjzfdzBDao5WQ/+hkZJk34xpVJCpwURlc9CVF515KRNd7
ZaT5wc5N811DNXYcM8epAh2xdmzV4DirqSFKaaz6a2bmMyrMKg/rJPXOXOV4CYhxr2ODONK41Srr
4AHUO4m8al5XIfwIz1AGWa2ih5eZ7rtJmsne0YZhPyUd7tRVrf57T1DUgzM782vhbNWza0vjoNnz
FMvh1t726HG9G/ZUMdHqC8Riwn+GDZqhBKnQxI2MU7nOLP1R1/L6fem24eUWTPMZSdv0Zaa+OE3I
vE4aJvsxlr0+vfqzK6+ybIqTyLzqExG6K5T/EkuF1Qzzhla+9qGQOtOHyTaS5xKz+pMucw6imWmN
YmKe1y/S3MxPqKWzMgQGqzcBRpIErVy34tIqk51hNO6LDUY69ppyvS9RnJ2VnnMFc1mYjlvrzwnW
k5DsPnFB2LQd68Ht7xPsxQTbOR1bPYSHSQsn1Tt3bPrqDLSOW5tnD837VHJOojffdrM2WM9gKrIP
xKoPQ2hm2/gufZSRsaVW440Gwnoc0sKKvBoOG7Cio5pEflzTfECbOA3G06oLVXKPlXZoNFvJo5k5
mD0cIoaXZ29VYVlRj5j+wTfm7Ie0iNwNxtQqceO0SrK0QFPuld3POyMx9FhJl5uhK7rtXPoMKQO/
9E7jOidgG5qIPDkzKpbmLmPV5v561G80caYC2CPHkKDbBfOC81KL4YFzdgwQ9A27BI1MIa1nrc64
wpRJWCVLftBXUe8oMTPsYEr/5tezAzkoCfuSQQC69fr7JnPMF1VxzJN6jhou6AipiJRNBAnZfvmh
TYxqb7hZvCCxKkz2bOzdj8UNlZl5C2VX+bFBbc7V3Pgw1PV9Z6NclpDjXzzrNnOz8RvOzSCpG4wF
y4OazxVGhDr7oeiVMPQKMCa+S9SKvqyixdJlAKIX/42hTp6WJOFUmae16WHiLYr/DsxRa1RM6twh
wNoVmF0dchu93R8fGYRh1VDLfHAQ9oYwyR31WtgqQHa7K+knoZ5Bopi9aPlEc8Bs25AK9ai57cEe
Bj2QWI648Ondxei+T8ZVtVRaNiPiqqjv6Xq4O7107F22kvAiFjoZbt8FZL/7/jnvY9PoK94htKKj
ln4v9CYuavd7t+bVa1OLC9aiIXJvUYF+nVgH3WD0uBncp8qiu3KTOvIovwkGWoFJkCHS5yku0/Uz
MpAHNjn2eFAYfNtv24zJpvuQCLXtQCyHRTIv6EW5CUz97VKGTocNobT3DqpNCgR0EI4Qb1M6RmPd
cyf1u7NE1nlGhazHPYTtMXH8aPBSqG9lPYdlTZPQRmyvIdVFz29WcVoUH3GUX9Oy+yoyfwlJUNBw
FJYbk2PyJ+qmtUiSpQ8zVE0JX7WWcZbRROm3jqSotu4JgifupDZaRNCY29jyPbYWvC76+FK2610i
ParKsn0b0j70O+8z8IoZpFCT73WtvMwl2mi6EvhjYauoiz5A5CT6Jiv8S5poJikZE3mABRL9Lhnt
aDQ72i3+9oXR8Z30yfhkz0aR0oxnK59VoA+tHzU+SC86vYgoszuNPlDkpFbxOVVQ8DBmtO+4w3/o
y2TH6nbx1IaqiFLPuC8n68SgO6SZ8bnKc+3OSp07OQqa/CCtr+j//cu6mOuVwA53v7RdaGTbue2S
SObE7no6EWZOwyHj+hdoNmPgus/+0LVvmGjcyKro3zI2WXgM2HAY9Q6BlnXkrFerfSfoOD1Dop53
KeGPTBim+6FUeyKGH+uGkt6cjbeNu3bUK//eNFKeV1MrjZbMWFL4N3E9l6yW9LVszWpPvLxzdkhW
I8Q9O46E23oJq3TI1ge9wrhZ015EUyjitFaKDO/M3bdtzzim3Yo98hDUTnnrPYqs/Nov6YOhrBOf
5I0z8SJQ/teu99mvGvpam8FWWHA2JmlOvo61g7wBeq5rtMgWpD0k5N3CESIWtMz3RlLJndMwRtks
7wxlZNc36/aJw0qnts+jmVbQnSx1mqiGVmAW3IaHOde7K6XBRZ/GM4gCM5wXywy9pXgsfeGSqZF+
1+esjGZHfXVs5vuOjo9zrRSvfdk+CnNgkxxWGaeEyD46ZV9Se7SyClp99uKxVMapszv7bqv89NoK
Iz+MOnyafJH0ZLaGyCfCrTi4HioH9lLeOW+mLPfL5k2h4XbdAwcPnCXNP+jKs68TSsKgYQ9mKHvV
nfrZs3v2K/Pb3Km/TiV+kWTrQ5YoARmUNqhx+lcb2twBYSAAsCnGGYV3xggn2b+ZzqccKe01XTXz
mskjMv/QNR4RpkaV9lnQh3v2WnsJ0OT0Jx3hRsDNy3rejK3ce5OaX5pkbAPlrfJaNKaI9LY8DonS
LnYmtygvvI/S6ykM8+GtpyVGm52NVza3KxM2OEZs3a4jsYNvujJn11aQP8gmMKFl5RljZdho1xnW
z6kA+RkMODA9d46MWdAo7SPNafEBZLwQhWP6lLhbRaFCU1b2x9JPjpouLkuaBzPZ2R1kNyN/peg1
CB0yDiRMFpFtT1GhuBDTdn3XPGe8ZOPNMsHEezf2TAPLcd4P7LngLbsAvQQKcW77JgN/IEQrakZG
cyg/4E/0rX1u2lGGSS6tQ2P5GR0Dyq52GscLx6VNnu/GOVh0PzLRh2sLNSL3NHhOnSpix5AjN71M
2CetZDKRIOGOx6n+aqTuueybu9VJzWMpyw/DlmrnGVXKCerrsa7T7lBoNba9RM3w27oKS8yNeCtH
/Ts6+Gm/GPKuuj12UfOWmGN/mvNqivRti2bD5FkOX3w9KdpAJGuyA8t9t3gs8jzBlbYUQ1x71hya
ZL+ean38ig1ufCkS5zsCh3BOrZOkg7xkjYhBeHMipf6yk4XkkGwmTQf5XI9fes/+XHa9vyv92Xzp
vOWFZfAgmfSHnZl+p/ox7mBMn8zFsc+rLc7pjBJbS2kB+9uSR42Jumxek0ir4BXqhRVkUizHtDOb
naG4QLa1eSmL9cFw9Sv8n3eBG3OsrXpvq7TY94VxqtO8CYaeWqACOmEUy8mqnWUnDL/h2k6vjE4n
U2LSN6zKjuq6OJXj4kOkumTy5NYHt3xpysvUDVeuqXCn3DjZXIez36lit5/YFzHLu8LFXNoaYc3t
l55h7HXDxdKy62zpj1LQz8wGZEADTEbN9q+30XWgMO3GfvVdeIFds/CJgBM7/CfljqH3wdSmh3Uq
nu2pTo+2XK760J8GDFEIFLZ7iRmx67VviYMRGZO4ve9zxPYF/8LVlekSlM5Uk20Jwq8y0XS6n7QB
NGbiHVzhNeEmZCw279nvC4yc+RUz/rfGys07b8SnfAOfRdDxlusm0vOwcYPrXPU+pbaGE73l4L6v
RfXop1NAq5AkAv8kzO3QTFYRKn/cO4Qq4qjyQx4/ypEFtHy/PZJRcO048xbttXd5MRGQYdzd1zf1
GOK1qB7G5/9L2XntOM6kafpWFnPOAb05mAGWpLxSUiqdMk+ItAx6F7RXv48a04sdLGYxe9Sorvor
S4YR3/daPlafQakgpIEhCSP0Zc7uDzDmoEHjiSva7GxWy6Gf9RC70TGOAcRQN5LcF4kfXcQPWsnW
S+IbAHBe7WLLe0MNisceDtJp1dCNL/Ydn9eUtx6VyUqd0/NQETngGjz8PSHm5wSnjT8aVYTPyrF2
YCo3/IKP1cBrmSZvV/aQUfGmWXCeCBpCC8t7N/gre77To5HBefY/g+B+btSwtda5Ta4mNZ+2WJPr
9YDnKbAbge9jWpFi6ufae65rU1DYX6OIPmLuNrseV3iikVM/z+2DXSoP5tTv4YMDV1W2/eCckyQ6
VJHbcBWnKSNgEhQIwlYtWNsT3mhJoIrukuLfAL/ZrMoo4Z48iN3nppusp9qZ8agasfaMSD4VUIiY
37GgqdWBZXlvUpLMqkZPS9yz382ow0ICwR5T9g8QarML9UaSREswQ1wphK5q7q9XcjRqkLd+qaNs
zokt9lP6qlAU47/OCi3Qzdkf6tSlgYYlqO5LirqKNPSG/pwRK+VrKilqbZ537D7KY4YVRsnjx5Zs
K4y9Z6Hk2b4VxYaiP4QgnjygPBF7z1TGNX3Ib1ktznOb7bS4zcM6n5wV8J1DzDXKrLTLB96f6VCA
Ib6kVfNHMB++K4e9M134AcroPTmcgGFSSUCuMjc3imHWB0WX6MfzsBqWa4HU1GVTeRw6M30UUkCg
eQqvqU4YpjD2HmvRrYtMnpdG9wVKWyVZNnL+llFzVq0rAbbbHkuhVeTscS2McF6tdQyjiFqubotE
Unrscz8EfqwZ67fSzThZOLp2SZquiRbYIHJcJ8BtTdzActtrLzWYMvBP1mo4WsdUwzRfHWRZh8J8
xqB6NjjOY9GcEp00A8kGZoz1/VMz3z0C6Vd9l5mB7DP9FbENEcN2zC4zjlHkBEvPq0MWtk7sZxHP
Qda+mvm8jqzsRCboOm536RDm05ES240Zf3us4f09NoJpQJmR2rS6b+V/5HJz21JelXkrK0tutpzW
hvwW5lo16luetp/RrFzU8a4tMMKYeMMFR2ONG7CVxzzTAzX5xBwa1KybKcdwI9ep3a1kylUHKJPb
70WB71sMCV3CXsAMuKdOPaxJ3yKON4mekU/1sPggd5mpOYHd5+pucVm1/ai21WuaO/FTG3fNpSwA
BOuFbLiuVVB4mZ4e6EabfFEdZW7Knm+0Qro50odu1FYw9RXCXqAF+EcaXw+ZG5l3LQEvlZCZh7ru
75ELJbrSwapXVVGar2Wis7xNHUd9qoMneq2JDVHUZzMttXcEOQnOuVkC3ObxX2c68U7NOKJTVGhv
vSaHe7iFwOGYuvWVMmw7IPvhnMcaXp4ETRKmDnfeT06K203vLqTDZ88TQ30QE95taB1EnnVrvGjr
FNVT2iovjowYtL38PZrrVV2psF45h2il94+darpcVq8Q5tWmms3Kj8Yy8gvWhDJRAgSTMdUFVbQn
66MhrSH/1lP7Aln3qg/mThfib6SrTna18CXdKTJnk+/tq3TdvReB69aTdfbQ1MFJGmc14WnpSOxa
oeT06+jGKZ+EWdWDCRshIhPCH6ABnWic/EblaRnFtobFQKM3+oohH+dxsgk3KC6YWbcIpZDkmufG
cj6wmV2NUdmnhjwuebtJrbEFIxgzPspF2cZZesnptWEujJ8mNd0j8LuZ3K7+3BIxI01hbetcWYOP
EnJgiqdmMi4F0Q+uAipdGQYyPfjGHppGyx6iqKK3x+m/rOyv1XolUBnuA7ZUlCRAvEZ2r+DpnT9J
AAFvJ1dbbFAgqtUhlVY5SRkMp/lg+UIRJ9PoH12JQCtaoo0xZR+9R2p/Hde/fSS+DLVivLaTfTvp
5cYoSYyJLemPAlOpom0Ms1k7S7wnjg4QyapgtONDGnmvDIYnan6IHGiTy6R6zJvzCYGpP0cWvStF
cUwNrtPKcHn6cAjazv1MxpNtRyKMxnn2yw6EpGp4oVmU3erF2bhi2GvmdCcUI78uvVClDW1TW6ws
kaQRozhjhufud8WTKmgMaXCY2EN07emcVXP9ozTnnSn7syzTdQxWEYn6TzcVAkh175nSIaobmrVU
nFVLgGto9s0Gu46xdeZyXstiMlZLqnuBoGrKH3PzNDEpysK44DDb2WlBmEAXf2oCcka1lQ+tn01g
Ru0v1WYvKNN/sN6AyG5/EZN2jrzppKvxGTVgaHfyhi2abOB2rTjz1fG+vH6d5Hhpa70mHiMjMMRI
WGAIZBqtQLL7ZOqwzdPk14IO1Yje0HgmVdwKmAs1RXvIIajNDoil0Hcp4Nqk5de5f3Kd3ZzoW7cs
HqfiSc+UUEr7LgWgKWRRLbJOZxxbNCLtYm86NLOTrcSIf3IShMGlJd01S5evGi06p+RRwfOBWuE0
g0ZiswVRZrhVkROu68bZpI7X0sbN5k4EeaCmOXKcwv5RluKI9OPJ6pOVsmgFzVCD4RPR/Cg7vHJK
OlPMCm4+cKcFWixveT3vc8f8iVu5x0JxhVojOMZ9AOPYs67O8GHwmuyXfmW3VRAPhbMxmjl00PHO
tbXpvc6FC2q1MJW9vrlXmPqJMtR85WAgGcMo3q6GY++qP5T2YF0jjbcuviKnOMze8NvnDT6paKP2
URziaBGB3rff0k0fyTEHi+rbq2sxbQ/2LqlHlFbx0Us7aKicWo4URu+PGKJhZTq/9Fe9tFN26shh
BvEq9FObN0cp5VmMeDGLdkDBQOyxV3GO9nTGV/cslIpkAGRF+Y0hd6c27Wfei9vYRQY8hHOYRu11
Hpq/EiKXeNtCAf5WnlUebQ0AarPMv4vV9X5WcUrGuhv0rv0JfEyEU2L2q0Q0BDPEe92dL64rAgaM
zV2V4eTaGlJ/DM2Cfsulzxbf5RO1Zv2YlsUZyM4JRCaIqxjro1KgXCIrifpNbf5LcHZy4OORHt0e
GwDM7N3lQKLlse1qJyxBzPxOl4RrdAlh+D0IXjUrO7cZVN9GIcNXedoncVFRog5yizZFW9e2dyYy
VD2SBiIC3qPipbNzQkiVr0VKBFHiuVecjZYM/I1DKgiddsUhETNvXw0rFusGmm5HO5QQD6iB4yqQ
JHH6Ec8q14OyqdH2bFp7wLOoJ39W6j3NZg84nergdsXGi4cPafehax7LGgpmbnmjRZqEztB+lO10
NNkTxLo2Z+qfaiQZtvXqSXzqQrVAObphNQ90oM2l+FTa9MWaTHEocROFmZ5bX4ai/tlly5mqfY73
0Jeirt/1JD1iG8lhI+I7IfUlO/29UpvAgjklgSlQeBZQEzWccAh2kUmMOUOUoRfHaGoQMiQ7XNkX
Pq4Djn6SVB3rQghFWKt8m3Q4CaKe/Tyq/Vmc++7BE6dJviZOaobStnepXu9xrm+bZri6eV7v1JpH
y9KiZ0vaiCN6RDDEcviNN+5tY7pZaWOf1El3Qhjcp6WeSckoDiSInGTiPDc6b6FB4INo1yaImD8W
trKRClNObLxH1WOroHWrsQcreJZhIuGzCnFtwKaB5BAOe48aukYZT2+xnX80C+lVckyfOiX7HhAc
Rs6vwdjQQfKOlgH/Ye11uaGiqc52s1WjVoB1zfKH+2ORVutcLEGcvvTwel5/TcADxhUhF3PLXqtC
cuCaoupubcxIDWcwI1kk+r608K66Y3YUDpIwV129CHK3ztadYUeMFmePjbDFc9KI6NqqvFAkqepe
n2Vyt7wv26I3lN/MybNVLobyaUH++GcIlxtGl2st4yai/UScksIa51C3NBOqdZZvGSKtEyraYlO6
6oyioE8PsyLd3bw0xtoV5I3OjEDHwsrEV1SSFCEU9laSZ2xWp0ldF5HabhWMxP4IJ3qjieAz8tCy
WOmn08Al6bLq4FokRI/i6CvkgPVxQKj9kKciOzlGoe60bnjtSt5GQsMVOvyU8tWpMwtyXO8N2lfc
GEIz+2njNuDMXVHCu140M8TnG4pSO1edeJvdARGb/dolKEy1pGzuS9TFKXU9pO4FwgBy/blJaZ3p
PYBP47NisAjqxCGGQX1I64zGOMuP+2irAEBswZGUDYwyOR7mYmyTQV6axLm2wk2uo12HqJHRS+nl
tG8RSocT0SU+uRinytZuSSIPlf6d9mqQDGwgMDMStlnCx6fZJpuJTIGjitTk5qoPhE2RO3TU0ODT
iObH9qVyhi2kuN8w2DnarzLCLQpsv72Csbb5MNKvxfPAkF95bgPwYA+x0PKhEAK8JgGDX3S4JfUO
CY07L5+GEx0k5gjfsisCnCDYmRadfebEK5CSEy0iO1xDSJhiBIN68tZ6kbxvLw2nShwuabcyJ8am
tESOpVwql42Bg09PqH/dVUVxaRxzWBOWsjJyNbpl6BvXRK9zyyJ2HEm+wqrwJsrNQCtdlcyPeI/4
jbSMVqPidru589hwJxXEeXiiXuQYDa7nx9IrMXUl0440yngVk98ftvScBiW62UukKu4ryKBYY31j
7q9FFnijuh7KOw+Abi2rCZsZTMMhGsldaRgOAnyMdtC4XK35ZDt+no9Ba4mHOFvWw6S9kVZ16CTa
3NLaJHOMWDn1fjydIxJ4RXl3tInsN2HFDyldLj5mqYNSjZshnzeZYi/sxXQ2J+k0MGfhsy0XOgkd
L/oROgygROeqeMND04ujI38TXGQBuJS+Na15Cfop/+TK5dEZUb9V061cqlVVInF1udKhyjN/9Kra
HxoGs0L7dtLvtu5QoeveAxUIrd/zCwvJqG8xZOd1K4Na7UBc8zzlIBndVWLU4oSSzuds9mAiHJDR
vlrFXvw8y7haYSByfou2LkMVvI2YkZqcn+kB4+crDLcIeoo3UFxbxUy7Ylfwr4Cm/Yez4P/LY/H/
bIulgvS7go1PYiH//b9sn73/vP/9xzAM/MfPv1sb/tMvVqVM5PzY/7bz9bfrc/lPb8H9T/53f/N/
/P7jb3me699/+5fvqi/l/W+LmUn/U0Msxoj/2mPxP/tOtv/ZY3F3pv6Hx8L5V/Q2DsZnDQMZ6bj/
tFh4/4qRzyMSANWVSq3svWvhn4Wy3r9i8qUPRMXKem9XxBfRIZES//YvdM1ipcVlSNa2o6t3M9g/
X/Z/x2JBlvX/ZbFQaYbDnG3x8/if++//H/bcNIY6dhcIedUbon3XM1Xm84qQvFsUC+R+TrP32m6j
GhujVrfJZEpOkg8nSfuADCo7yPGpPnvWjKDGhDd7GSlvJUngrkJkTnnmzsl8qFMUexVEMVGEWoK5
ycuI98zR2CXJczcbJlJCuRu0YdWahm9XApEJe6YbDzty3mBIb5LI0KPhfbVtv58Z+ksRZb45tRkV
nNQqYtdKOA3FWUfshXAISaquPyCmDGQ2XTsdy6z5ppDmRz45FK8DwrekEFHLmUyWPDDSBBeU3txX
52B2lJXSPowKqN+ihEWW7tV8fiefRPppS9+aRl0n+2pbFmxOAAOzstUzuIWJYKDEisI2/uDR98W4
1+oPCXpGgsLNzlZmnfm98d6XP3WNjWp6GxQ8tnOmszl6RTh0uLIJZNpjuXtpci7ybnzpM/N7EQt5
yl72Ui3MCcgrwa3WoHDHvEPoRRQjkOl08DJl64AWYegDhcvi/agTcumhZjbHqzFFe/iQ6RVVXdC5
z453duCa0IYw6YOBTtV0BtE0AsLO+k1WoiZIHfHIRbtuhbpVDGfDbHZUpw8xpN5jjmnwtaIm/Fmj
pfoBmd+rlAjVW/kR80I7Vb1pTNMM9e+6We9lRql3+5Rivi2IbvaXmLzGQqANhqDO/aittjlpb2yz
OFgfKHw/wA2z40z1qlvGPXHnLoZgYzfctRdug+C574JmRKHHKtuuVBdp8Ry9jmbafC0YoX/d+i0i
z8ma5s82oyQ5ci99ml9aFBt584jRksOz9ZU8Cj1jisOiqKugqO/AglMsR3Biv2vNZ0yh3evUly9z
nnWUbOGoTSCK100aAdujtvf7SttMhhZ4hsEWCYZawmm6q1F7SJb8Ubfrgx0pjH1o4qRr3tn9ExZH
tok47PpkW6TWY+1Fr1XFW4p6JMv2JplvXYbzxrNh2otdRDSYHT/U9o4gXyg+Fe4ccaFSsSj1iEqK
F5cvt+X8YCsIquqQOcW5IzuDaSV0rQMi9fU8DAed/mXP6551QWly/r3EhxhtL+G4/NEH28h6GDcz
tIePpfjyukfbTPeG6OEDWYqBbTV6GbODxz489cAskTYfYPS/NNJw1anBJCUeKQwi1hKUr2lxI3Qt
HzJNuUqH8jS5l9Zc2iV9m2P3pC7meiHTVLMDg0oliIomcJ09tv386CVsdR4DHlLk2tkZU75zogHq
ytK2RcfgE08uIW0pMBUpcD25qNNW6ZQ/VIrJwXLTi5a1D0bT/41J8lG0vcC4md6qGEhICHXVDMYJ
jYRkS0rgolNr/taIxbstde0+jnlVIj0uZahybkDvac9E4A77BdPruVjAWVqQVd+kb28/IsQPSNwb
/NJrL3pnPbVGdc3c8YH2tE2ap+VftszWa067EXw8qtxGZyOCgilpSeEDA5u/ZnGytkAMY7XbDkJ5
gDjDroY62+k+CF5iCCpsSjT0L9iLbR5J6C7lKQJPCJz03aTvKI1LuZrcIV6XOWyC4s4kDPYuy7hi
opVj4mo+o6n30ec64C76uTT+xqYgW9Sebr15qNBA5HU/vLmGjBESxOJnvMOZhqUpxFcQNT1v6bFd
qRFaFoboEi39on6MfeYcSUaPsJO71QqWQa7IcPSwovM1bVyMrVlnKWHXIAPqZgwvpkrkKaYE32hu
he4+C+Qum9RTOm6KRf0eGtcAy8hN5M7NvCIobNU0b7rT3FInt3ysDm2xV1rPvTbJT93lPM+5Q3pX
ig7qEeMYgEpUT35phwoElLq/py/33kYa30RAy5hHo+aEbA532q1gQQeCAzl0o20ek4ZErVDG17Cu
+MoanwQE+DQ+rIxkDmhM87MR6npWIT/Nh5xayymCtHI0sVHnW8d5pjvKu7oQUNwQIgq7m8HuVngP
nQpjlTteyVVG+tYedXc51kV6FZb9ZGhqnIAzVvmhLtwTEPtHN6HKEv0Ey5mHAzqzoX1i3+yssLfJ
ihJ7XSVaxH10zfi9SJIwhl+OEjfs7+l2Tw3na6OrSM3jD9o5Q53BWZEZyTlTMHre2bNRn1ZQCMcu
vkWy+VAAWnAvDYYDHdJQlUV/CBH6HnE3giDkTIlPzSA3TqU80Gj0njjTzm5eiry9uTWAK6fggTSE
nHHXmFelinSNujqgYHhn4UnnZNek2ZgIW8WAxWeR2uiD0R6VMXsEvqx35oKylh6zZVvjXCicUxmP
G4c9mcmRvGQ8FgOf8uz9EPC8jht8gG4LP2HBI4s83/RDcpjSZoceg0IwBg2DwAWrGoadV8IVJHk6
hySHv1cK+uax/CJK4jAhdAVOiEI0JkHBN1hZbJKpquGpL7W1yNwfnWDkUI/NH2l7b1LDFznGcm/y
5KOn0IEvi9ZGyK0pBOCakV9afFW80g1Uh9Uhf58oZ8NmsqAPQzRhjvlNi+dpNzUdzyL9i/d9I0Um
r4fq8NxM6a7yPBmgy1xrDo5Sp71ZRvGsaNGj1pCM00iKetER0d9AejkZ78nG5KgigXitccNnZBLL
xTjUNv6KadMbaUCxcJDa/au0hx0+b978uun9hawCX9WZTNhIMlc7VFV5Jryb0IPUV0dd3TQO704z
Y33N9iVLa35PFDfHQ1JumA6qnkoiLjEEh120hpnaLCSh4jo6V5BpiNZ/B6P1a48tbU4eMXrBlBeP
sPhn/Y4Xi2o1GVHxbhDknvf2E7KUd5owi8LY9NUf+Wf7sTto8ScuvEAY5W7E+TUpI5xavslQs3Q8
Nigu4vJB1A+D+xHpe3V41Xiio9IMkmI11nuigUuvRKU+o4ihLY9Tlib0mRRlxXs1UGe742dXuCT5
T2s9OyX8hwN5NHycfHbAD6r1nOYWaolpO2qC66L4SO8DHr4fHQsZEtnICuAffHdED+FO81YfXUAN
2zloC2TJkJAa3z+lo2uvElDxKkr/VJdHqc9wYI1HJGU4PNvhlIqdZgLF5jMWlUI9TVOD8tD8bvsm
8DB6YuSttppUoCFjTt0angftHOnJsIaozt27jktnfJu+yroh3QcpZIuHlXynvZ7Yu7uFiWj+aQ1G
8EL0x0q6zRWmR0etugj9sU/+HJU4b41Fu1L3nUBtv5QXwoaSEPMNy7vMOOf71ybWmD8keQERsEcb
rdDfrFHuvppDu0sYnU5KnlBQ2kU4VDIOThNTGt/9KFsBqkN72XMTqAT/T3wWqVu5a6kimO32hkXq
DNJ5Kzf+7Gh5qUZeAiFtVIb0zhXeONra88hSkeoXUnvA9gtqC9ovEqVk6E18JvZUHZJUuaLC+8AI
u1o05Uz+EukM2W6sfixCwyKL1aEQZrXP1ZE9YApQ3z/1ywu8qO+1vKFVtzMyLxSLTvxo5T4Qr4OK
rH2V5rKli5VA//EVq+JDnmgH7gni55hrKvXQ0AKS6AIPR7WlS3WCs+4PU9foAXHcI2f2RBAx+fql
biIXRcumZzokZioOja2uahPobAEUbVotKKr+OaVKxFMykNDkeeYtV8Yi7Ihj9tKlPA4lOolO4lq2
B/niFlh1QKIENoyF6glwUzW2MDvIzw4oAmGV+s3o2r7bJed/NmnqCQoFWikZyk3SGV0w9JpZAqPq
dmhrmQYH5eizryjNAfNDso31edPUmrF1VQOuN43DREZPORKNSz4pJabgtn5BaMeJK6pidHCmTtmZ
yqMJ4WGtrs2hLELPIogKExWz9CbSBn4HMbFdemunzxn9G94MNFlvk1tFF0Vn2RsAq/IF9n2OjN3S
GsSx9tYzNoKT61JNwTeHb2RdTe66VUYtsFQsIToYaeWy+FUDxklHKG/CZR1AvRl9AHVfUlWBTrWY
2CE2znPqLKRtZHTsZBIMP6OXgJwXmOVqjxjvSki2SgZ6fRJJVQdlWV7aIcqCofxJUmuVt1IPbRPN
b5NkCqKg8lOz0/SSpHH3A6XVbd3cJYxDJcEpYXRryI4PRidVNm5F8Kx0zDKwOxSFXZIETQIwRjKR
67cxLV20LO6twXzGFyxCCnOxzbBpkQMaOpP+Oeidsa7KvtkihFSI9Uf3tdzD9CESjB3zz6YmwZZI
GmLCVVICOg+jy9Ct6xKk0l7Ossl2idPCmXtn2kwx20UYPIYfh4yk0VzQA2NFdhb91yizY7nYSLMQ
Sd8fFp3QEr1gepQaZtu2AnFDzSbOzPEKtbwzeLzkY4uW0g5qq+jWc2vod2MCbh61+6hb/Ta22tWo
9e3cOccKp5c0yvPEN/uQJX+N6b63ar8dPeevTNIwK7PfFrg96aJP1/G2evHteq8xbBXqgKc2N5+t
qRD7aBbfimN/Wm33URHUiZfqCiSGWsjUz6Q758R32Z91zKOgJqvZE4zMk6QfuQ4NNJpJ8lOwxB+E
Xd2rdTUK0QYst1Zn2f5MVFQFkb0QtG2k/fLWqla8rhRiVps5DxE2nBQFf1W3POr1JLZG/lETW+rH
6r13zpLnymnslZXneWhDkCiWYp30Li+Cwq1g6RGPVNj3uT5MlEL6VO+LpP8SE7I6p1xqDhnqyZsc
1TaZEvok9xVawbwUxF3kp8jqTrWeoUJjmKqXnyHpfYOLNxAtwdlNJsJGcl3TJcGCPK5mVw3VPN2w
lV9xopEOjVdsdubPURm2/dIpR8eN/xLGHC1OD3kzXEp1+PGItAkrE73V4qDIWsqbuzhr9Z6wTTQI
QzsWjta9tWnBG6TeO6tq4hz0e5ylTjKh9pGk8pKIaGsRgG7cLxLdxmfskvpJtRrLahzmuB/ALTdt
h+J00valZhzutmI1718svQDphouNJmc9uFqYYQpNUAk4lLxbjJLIomdUgzPy1on4bBCi3tDfgJRH
H5Zga2oopOGn0Fkgf7MZpZxPM6m2hdvt+4SbUNa73gDSmCJCuL0eTnP2cgR6IpiHSLu0rThZhNRD
lr+CCw5BpdQNN27qosm/Swviru6PDsHIjKLTDri4Y2tNoROZiHp8Ovq3yV0nlSXUCBL2XdGBpuF1
pANkRE1i1JO2E8acnKhF5EJUCJgb/QXp76MzxrRujJY9PqYd6h/QjCejgVZKVWO+yVrfj6Q3jBPB
er4c0CD1KcJVmx4eEu0m4tYL+SyS6TQkxm9VEpHqVmNzio1aqQPLbOeXOMJUBiBVADQ13LykClMH
13MB44Vw0qbapkqnXpuoPPDPlgEWvSfqM/gm8JCs5IjcfkL4P1RyNeCfryR1K/zhc84nr8BAj1Xz
INRknRV2tVGJ/QhdlRvGlPf3HHGSO5JhnXRQu+IV0cfKNYFl+tGyjhZgzmng0UCFyZCRzhRyuru2
nokmMrsmtOoR8X1XXUlyS479PM0rJynXIx64TSGn/QKB6WeTM/m02WTPTUsmRTFDDWuEbYdKnbk8
VT3fkGL6LqpuZWm1vKT9vHbuKEXpmGwi2xFXakSYh1aoMU238V39jPaJBMzYPnHIk8KuA+yl7AKc
1+9Eu5PqPzK/SLvYEPUlfGBpJK9WN73MRTJ/Krka/xGwS1LGqSmUbdLE34YuE8hylCh9RmyHC/U2
cJjuQfl9eIf9kL9a1DVQARbENWppt7eeegchhJy2mWPbm8HYYXn9MxKwj2xWVoWVPOKrWhsptEeE
5Z/WiAVJcP2mGOoOG9V15CGGaxDXTsWDFUcW+p52c59RDFwjkUrM7UHR1LCyzcC0uo3W5s+u8W0Q
k57TUYRF6eqVSLtobHggaeFHJ/1rrdO+PrTZgRCpfKsv0TU1m4dG1zbqdC+rGPh/B8lXP7+/LyJP
rm2hPuC7nNZ4UUwMtEbylkfvXToddXn1iisS6208WuuiXrQzwJRtQWBn6HTSiZh8p9E+lo5O8i61
SjwSaVg3+cmE00iir5o8i8WhvnUBk2uNG1qx1rrp4HJgetNCjOOQnpJJCRauJQXeDfYwWpk01jCL
LDdAj73jqFsNUXpAXuPeqbj+8jsXqTVPQ6SwwCXWOxmSvV/ebaI2EzpAPXYO3Ls15LC0P2YKJLi4
vZXd3rXEsnBAVppDaj13sRNaHGaSO5ZK+1UZJ4e80vauDdqTgAB1arqN1TlQmPb0gnZtXTd3MWvP
fNf3jQPtJbP7NkUIqClBI3SMuBHBbVMrNO6U8r1Tzh2oNBSkW+srm5tntqYNA7hvd2loOgvn0RJ5
mEjjabwJvDTKRyX11Vh2YCTx3/0BsxG2qGWzUVr1JonZYEPPgOvn04jszMG+h8LYFiqpJtgSh83g
vWV8f6ZIfeyL6iMzVYtisGil1znxMRzJo3yqOC6i+Tm1o7BaMHPz3qeTfBgGIkHU+wHtbcrpG4XR
R+eJcKGuB2CiH9a4Sn5TthwFADQjLqZYREAT88Z2+n02ybUoVmW/yvQnMf3qxWfu3mYUDMiqJQE0
XotDlYghO3vvkhdQDbVINjUotGouIbjCqaPqrOtYGzTtZHrKOhvIS7VwThXxX42sLtOKhzaa/CpW
N27v8QpIERKNGaoEMQkMAsTIoctM3bUi3hyi4lh0eedM1DDiQ+jGDl56pwyXXANFzmya+QpzmygI
MS37YpVProEShwrtWaxoYb0WOUt9ayqbXh8QDCMb7xL6rNjb0E0ZK80mcthow5IUGr9Reix/41dh
xj+Vxk04dfUlJ+WCf96FgJPjwqnXlMkudxfIiUKUexRpb3fa2W7emuFUwoRE46tmJOs6/pvgE+g9
avW3cjzjA8Mr/1rNE28uvmZ7KS6LgnZhNMudMl2zATpi6mw083KV4+fEaHZU2wpQOA4H45Ys8q5j
ekYul+OhTwfnOnTmJqU2zp7g7qNDbL2bibst64GaNs956S2kkbRlHemW2iRNfqgk6ra+etYSAeak
4HdDxl2RmoJA34mekjQ6kBAGOQ6Hr8/r1KK5IRtxh2MEMbHvlJdGoAkmVCorrv+LuTNZrttYs/W7
3DkcmYk2B3UHu9/sSVEkxQmClEj0QKJvnv5+W/Y9JcouqU6NKuLEcThsa3cAMnP9a31rdO7xw64C
pYpLD9pX90w2bUbw7QCbMtVnpJqN0I3wWtRr2VxwlnLkeWEuF3zbKQJlfJYFR+gJRys6K9khx+k2
Y7NI0qN8yEHheBSnCQb0V2N6YaqzKfIPKXuIeLp3hvSSREguZhYRuA6MzOgqTbJoE9T0iHDJnI6G
jlUdkuVbaE8bnU63eVWs6ukxgNAVkZkbcrw1/a4aT9LzcsWgdleOsMjJ4CqtIAnZ+9Q+xE5y1dSX
7imoSLh+nTpslVDXSItuICoe/dq9ZrStw0eWAOwuRCuhFZbnbn7piYfWOlQdctHOTiR+p7epfLBb
Bl/bBD6ZNP5dXfCvyuoyTJBEVH7IB29HUJiYqvXQyHTbJQw7BmrAagcHyIJrzj5UI41Tec+A56pR
XLfkD/T4xU5vMRPPgFOQWFZOai7Kco+/YI1E3Nk8WHAe+CTD9LJxJvlKiOxT7JfRqgGOxBaCYQUj
ELwoUvu43YkmRQUWLOUUl2R7iepq/3GeR3tLGvmQcQRjC7XNquWo8LQwLdi0ZDJjfkQRX1FZQdHS
iQgXqyS7H6DEcEggMTCgi7jxESIAdSYiKMC+tBzQ8gsjEW0p6mmXrsK8aq67OHwZverZxq62dP0j
IOj6MR3y8gzsKNtCmZnLWTdfsulpEUu7Em37tcqTi6ZY1sTmUHu+Y1i3QbzpRLArrOsMe8ZJJNfz
vG98i6ewtzLzdSj4yPMzvUWchJ11X1fJZ8cRSBwHWkysw9TuJzxZq/kU+EXyvQd7sq5p4d0WabIt
iPcV5mKu2fCX20I/zPIBc4gNAJct+mqxgG5wfc4kYEN1UdjDDdmp0baOSdVAHnrBiXaXosKqBHdG
x1SGgO8ys5epdw1KcoZpNz/O/TYOn9R4XrqfULmvGpgZ5163wCSDWOMKRKi27kDOnfILnQ3Matzk
+kswmAvj2YRAmbLVIWnxOuBRAuMoXy7FbH8rI6ByGnwYOqVWwCni0E92tV9eoRfYaFFmwi0/XAyC
N/ndfTG6h8Jts+uStq0v3hJ6u2xWN9xbxOeYk2yXeB+gSGjrC+dsbiefKVDbf8kWWrtwjNi5fRsB
mD/VZL+Fbb1qc3Wph2g5S6Zy22XkR1q7QZhjlxIAF0tTruRaok4jh26s2T8MvoVh1yHWYxrrtbL0
VQlbaLCEc5VnOjgPkm64HxbnhYYE8id6uqP/cDfp5r3v6iO1TxY9oVHH2AvFXyNPrpuOmcg0UYiZ
iheqrrxDS5/UmccRxV+6dQ1ajVE7tm85IRUhsUSDVxx9PV9SIlbTgXui34TRhCYY17eWG94tPacP
MBqftYrsNUqkoU2EYEYEmwJoqLRvC7kLKZ9ge309xvWpGWwcV0Viv+iYqtGZmAVHzgnvOs+jVQDC
6lCRQ+CpJZLwkYOh5hLSy3mKBXcfjNo6K8goulsPeuPOR3rHG9ocjI8lb+LXqEcHXG3zOFK5YcXu
i7bdHexkBtmOeojEwhFM7VqCwplarr0B/5JDXjvgCmxjCoDERafFlR/DxU8tj1jARApzIXHW6/hi
yshR5Ysl9por6QaoHqjxaMC+WEbRscxcCoOJGGHDSfP8UfXGSbcKlWTfto6KN0Klfs8xyVYWz5Po
Psl6A6+sjREvs5jX3aTEhEcv37bG7giWuaS06EQ67x0+U8vUAY0WxiKtd0HiQhox1b4V5R0w2vKu
kgxI9Rz6JM0UHaFl2m0zL1Gf/dZcZmNhbzlqVuvlZAaShrPNYATksQqpYolF96lGddmi6MubMRcx
APjZ6w644ZhV97Sh4ppQ+LLqoWZGTgUFVljF2Vg46A6UfH3KQvO1D3qZXZWhshEbMNR/GfEAvQ8n
kTdSEpjBiNKUZ3XzvgD6Wulo6d+4B4mXh3YPPIA6SjtrUFeKlGGwASdV8N/hZJjxrPmLxR/BNMbB
Vy5PnVcBcoUhdJPHp3Iqz38Y6DjD9RoeUswbu7gv7S+M3BlMVwY4h1qsrSMA5rXlKDfC0O7sLol+
iqiyRpXoxucgUAQ8a6c7UM/qXtQtdWgQOKvzCL/DmynTsVjNNTt7gcc9Hq0DHjjYJ3qpUdq8uL9w
uPUPo3DKC89CdCL4xG8BOoXzxllZN2/dQOja1TEnR8aRrLcT/F6WJrQea3DY18E0iolv8Hwf+yuZ
z+7TAJypWsu21e8imQgEOsIa9irHEWpxtiFrXFFuxYlmb2IL3TeM65b0F/MszsH5nL81jp/BAQjN
3VBOLQOUpdpAhnjuwrLYiWLJ33QKMGTTIhYxih0M1vciKdPbto/wgC1s3SQDJH5kzeluIJLCxkKt
dT2qL7Ls1XUtKGbuONccsWIWl4CI671qXHVVcH5gh2PYUVWz76gNLF+JX6Z2WBXHkPlnHtYe97Ws
LtL0xFAYsaGaegLfF5QNv1vDQIVKVm9fisssmOHK9ZMTfDPuUGyZaAugJ7hbrinh1K+0ocl9upCZ
GEzjXoa+K3ZEUawzFGo2Uayl1+1gTY/+MFHW20CJwP0O3w6oKWKlcb3zprH1VZDhBxxMhxPG5khh
a1CF8EvHmuOEN7zmY0TIA34hZxZQCYDmm1KcNS1+7FlF8k52UYFv1/arLSWYp/QxA+oqocYa10XH
oM/u2kssIU6DKDxHNz0C8LZ35HCTeROfrwssptLSHzEEd/GlK5kGRzYcMm5ljnIZbmJKvMhIWEY8
BmG4NDtKjqcDHQ3B85B10bAWWbHUG1Yx605l2H583/omwlOIKZ3Db0UD4KYoGTq5tpRb2jCrEoki
hE4ToZo0ue43HQA8fpbExXDr3kxhTTUjQ8xkGxr4V6XvEfMwlS8fnTy0bxB4NFVGND7LK496OmuV
AuLnfGDkmtK8fmtZQSq5Z1V1gbaB/p26w8Z3IH4qGhPtOQ1ugRHOezgt6blo0mFbjViGIt/zD0HV
dHdhPiW3hvNFrfziiky6j+ljDN8TklPUUdRRcGkqsj3azPs4K9eybMSu9+E1EA9HJTZK4bA10RMl
PM5ZOrqPY1XWcFnL6UYpkJ5DSiScj6X4rsPwgIjUnddZKJ9Oj8KdqzlDKVPOn0cx8CNwTdxFmXL3
88m5P0wJV5HTiKPjVPO913uoLlNBb7GNiSZBn7gVDeEylCpjMXqfk5HsNQwhKunSxqdX0XHNJu+K
zzGThDDARFnkBSWo2dxh825r7oiIGGNA1tRJ4MmlbtDtKqJga+4hhiq1w+Uh2eZ/S0cyeAhyr1XP
xLwNzF4vA5PkLkOOyaeFHHClOT6BH5+5DwvnSDJbHLxJcQmP9p5SsN3S6uDo+0Rq2sCv1/j8z2rO
2bemdPpLhpaQ0ahnvLQpcNxaXc49ljblhhYK724KS+9SBWN/PQ/udCiqOnsIqhTFyWhFxiMdp/7K
ZkpCPV0iQvY7Q3YzdVOyi09qbKfiuxl09/XMb9sTW7bsLeMk/5DH0wNIhfyW0ov+YnD88LGyZkAY
MnuSqAvrwmrlZpmm6tBUxU4PMMrk0EBrZdf4Wbv9E9iLYGvAmSHEz3n/EIzUIq2qOvLI1nkdctLi
d+bQ1GCz3ClTlylVUcDTKtzCHpSfJmcqAZ4n3C4MSK8pG8KWVaACMUk+n7IRsHJN2zJgkWeEHvSZ
apxew5A2cief8F6MHil7T0kYYM0yUCneG04MM/UIZioQPC3AM0VTwC8cSj/Z+mNe4puOOxYNNiJl
1hpwwMOxQM3Lwe1wfFnCZxVl0uGB7WEaAhEVbqJKZy+y5KcLFcYCu9CE1rPk5L+oJwKwFNTys9dF
+FYSn7yAnnEEJNZtFkJcUZ3mGyqY/LUQI/ECcQLIqNF/pXcecyZDyWtMHDYv1Pj7fIk9pjxSWVdC
xXzuKgM92hPlbQCwH8U4MASa7Iij89wBZ8tmzuVJC+0Hx3Ny12FsZIsJTHWbGpUcOvYfK142eMxP
DOwaZ91Mr+bAzxIF0h82batiKov8YrpWWd8hGeFiuyLsirY+lhMZkTDF8gnLbA0/L300nBHwfNWJ
2hgZTe9jUSfXTr5468obOJJlMaHEcNQTyXJ4CwQVHLpctQvp7yIITH2TEZ95baF9nZJcvbiec6v+
NnfV8k6rYXWmFzFnWz+ymBQQNWUCO0XPODDca2j9w04hQJ2pgV4czDFufGvNZbldItmdjz0y+Rh3
8rBMQ/uli5ZoE2naKKWdmzvd18QhsHFvi5GwXRxPX3LOD9yJlYVg2GHyuO/DaXmnv6C41GE47EDk
aorWFZGeFnbGuhc4/6DwNNt5RrLQiur4U95x2TRLjY+1GIPmegKcDJS1WBuWpKMXlPJM+azw2TiV
l3WLw5u6k/l6qrDzNIQZQuaTO4rnIREHWe2tXY6t573VVxtr8rZgYJZnmojMfQtH9linFSNXf+oe
RMtFtZoS0SDQdf45ZR4YFMdb4tZPKPCYEYj4XYF5JEJTqv6aRl3m00nm68+N15tD5eV45wtZb62q
b29t67QwTECHQuODtBy6BeBHExDQBWIZXC0lpivuGesitqXzChYpuYwB+rB+RjVjdkzqeNgnyjWi
hbrrNCVsMnjASiPjwficfB4RmZvKRx4mrz1TxSNjYTITSAvbcbTmXZlMKWDclHskjFLuhdFdxhdP
z/o2iC7zkNFHfK7dm7CIizN4HM23orRZncKLmvwbejYAvo4tAJyYnS9Pq/lindcROqXTlwxczt0B
1yEANSEdLLXFOUTQbtNByTyVQMNdY2ZiR0DWKTw4sEFxvzKTcL6wcoR7vIowwcfKB+VeW+FDX5Tx
AWu/ZnrOiH6CzycsNvapt/GNdJxNnkNaFg6IAhXE+0I2xIKTB4H8RxBxkdFNYJ/5TnNoSIfuDGgN
dn3Ncsx9xPskgoIonPNsIX7Qk76xsuUiDPoHq+Kf2DGvplDy3fnt37f/31cF//tu2f+Xhf+7P/0/
/+6/9P3/aPv/v/u36uqleGt//qP+F4YD6Ez5RTYgf30pP2YD+Pf/jAYoSZMC0wUhOYZxKJGURf5V
v6D/oKqRni8P/Yi6Pg9X/v/PBqg/PLICaGDK4a/2qc3hr2yArf+gdIG1XEjbI3HAP/o3sgE/dS8o
GfDHQ9TXdFArT6mfOhxrnnZ0HlPWFKbxcJuVHU9bIpPWtqIEtvxNC52y//Zy1Mxo1xE0gfJV2N+7
o37IIdRukUJEzHC9NpVDTrGDceDXMVOZtq8uA4s9H8O/khYDjjfja8ucmVNhpIarOZ09+8CeOVxW
SQ9/agrniMJJtB690b1Jbx2oFNSUdF4i1qFN3hCqLbHRojTjEVpfCbkY5DrmZk8EMNMjethZYUif
D55qEDpCibnRV2nx4MZNAaqiSe3bjAzxjR6LgfdCiBKDdOIPa6fLARNZTpA8NaGJjlHSYwt03V7r
NXyOkbN0YhggiaYkIY5YoJ61bbGTgx0eP7SapqM1h2C8lVNZYIByXZrMkLg7G9yyB8sHmoQZroCJ
VI/tFBbnyK/pXVRykD6kNs1Lp0CGYXs20pPIFBrzyMrq6/pmGHwVbWU3y+Et9Vkn8Hcs2PUr7V7H
YbzYu3lihBbQAg8OpckV5MFc4cWiP6Z+EKOcEqzWBSTDJYvmWz/rMPyUs2LmESAF4PNHdAbumFcb
4QY5xtKSUzImCSy9a1uM47MjEgbnKpbBo5qHycYw1hWvRcGOewewHdNWX7fgBFvKpah4j7S8Ha2o
sA8giDHC+ovsb1NoxRYaEng8hNUksFZ4bAaxh7XQg4wfmwByIdwRiCizvkcwQN6rioDweVSaEkcS
HpLnePJOh6xOOS+c/yxFwjXFcOdlM2nMspnrm3nshleIRb2DkRjBd1VRaOquC6dl/uaIQH1m/EW6
IsMcvhtqcqb7LhpPNuFxnD9DYwf+5ZYsTSvP8YZrRt2o8cTRmxoBoOJsZ2l/V3qVnPZ25zRvieGM
vHUUkLyMXV1+ETTxiA7bBN63KLU4ns35LO5LBgXJhsxos2xnM7QMMEXDcF3mQ//kALfwTlMmfJ02
ySlmBjT6PUcxLsNVOHk0DTVVg6wbwTiCZAyoCG+1M+riWMytkx89SCpkpn2y0kHq+azWltV2p6su
dFctu3B+2ThMuw1HfdJq7KJMtepjq/5kNycXsY0png4De3LyrcocrETMH/BotDW7bYRBrCigrjqO
G66CODUsdo1t2UpaUIRmhqeHOtWCBdDe+K771NBgFMASmXgbWOensT54uLP9rZKKjR1HDMMRCzaP
tWYg3cmd0mPPJgeVYMWjqyF/agfZpe9WzGIyawquqGCl3Cle3PrbYg/sRmUoe2a6iD3zFjZ992Lo
XWOdFhEWbmig+fM4dx2VB70JGxBq8IMBf0f222i7RUfa9FQUzpmhrfZLzHn8TEPgvo/zkZywmsqm
3LlJ3X0lRux1634ohH3ZzW3GsW2iI5xFH1oT7LNlwUHp5d7z4pGgQYZp1HXn+fODj7Xv3qCA3EU6
zto1xMbhxtW5C+qlDhQmCdSQYvPvL+P/vTX6l1m//40LNT1f//VKvXmDENxkP8b+PP6Dv1J87h+n
hlQWZAZO9Pj6/1qqgz+EH6ApMIUh4XeqHP3XUu36f/hY5mzKPn26tvjLv5Zq1/mDP4613fEC/k86
8n++VNOcTbZTs0SzatLhysr/McNXlVzeabKM7DBPZ8BaJzShgLqf6Wo7/PCd/JUg/LGU6WMb3veX
gufp8CrsV7iBftoVsMaF7IfB2gM0x+mM9W+XcElfTETPLsgfmP3YFPnn1DRIhckQH3/98vbHuOKf
r+/bKOZUuLPTcX6KK/ZIKKSnGIUkRNziG6nigFstSIJdauOqWVlJgddEA29M13Qv1Dgf40h+8u3B
/xqlfnjDOtX4GxQD8AYpdQfYKmXj1+iYFoMQgspFuae3cHxHU/RTJndxzYQt4CttLCh9WCEqssEx
WaD3CRYyAzemBgjoYx3fc/0ElFvSN/Ea+fPwOAyu+ixaq2SsRBYf+0Uef/71F/J9k0gqfSa0c/z2
H//nr2/EAeviIGvYtnfaWP2wcZqNIMI/px0OVE0AuxeOegFsAMcOpkmB+yX1nEegNvIlbz1FTi2Q
SFym4hSOUdTmWchxVlFhFboYHHIGSET0zNdWTsZf6QF8O7G2NPDZbEVuus/hE3yVk3LlPnKz7j7s
1BiDucrzVxqKTkUXQ9BMB0x31dPUB6Q+E7B2d24N+ILjYEweiaQEaoYOmo5w/Tzdt5nfFkQusX5f
ybnHFjbhqaZ6wMSnvQlsbYRw2OtHgQ2eZEuKtrMqtIGzgWrTNdts1Niqm8aJm02M3OqTLy27F5EL
AFSlN0uyL73yvcslqHyCSa1NkEDWQXao/BhUPSkVWoiSZvLBUgA9AD6y9B1+JCeKbpjUUH0X1kH8
4je+8g6qAv1JCcBUDGuPsBaBPWqM623WhVSFmdZl0RQLVUqYNJmjbFI3IUi0OAv+oRrBr8fCWWqm
u2yCRA3se8zsi8EKmXS3dPWwRWAxuEs8nYitj/dabhTYxH7j0JfjHxIJDuQrHxgq5UyTOt3UQLmS
2ywM/PEyjCwd7pYkMKBc00HmsOY10ELahVR+DG0bq1A4ZK3aYi7U5XUq05PoRiam2yD657RVpbIh
ukF+fWMTX9MAo9sSp2wICP21X5w42TmdjfeTHwm0YGrVmEcXVvd442f0Zq9EWRBBgwzVmK3T5+PO
ykI0RIE3dfhzqeIgGL1V/82HEcolIpPtcYhyf+pxxBg2Z4Po2dJUvt5De3c25GeJnUnF0ApH0rRd
BupoMI9h4Mv78P3XN9/Hdszvt552fEdwUGIf558WhR9vPQzSUYL/e1gbonggNCvnXJHrPMOmIPeV
1OnFr19Pfjwk/fmCLgc7FXic/gDrf3xB6IyyQh/o12NJz1PnsK1o2Gecn+rxXlARm0MIs3jTuVO6
YRImjjllJK8Vk/sZQsnJGsFUZLcg3Z6j1zA/+s37Oz39Pz6LHEFJKMKlT52gY//Uuq0Koae6zhlU
WyE/sJ6BKtmwQ0aB6WpFL40ktIiFuhzQ3QEWKblm/7vsqsLq9pw8xG9Wq7+vFqzVwnU5xbJu403+
+H1REVhy1gTgQTKPlMaQjhFdyTMc19988NMv/fGDu+wPHNYj7TsBWfqPLyQZrY0i4AAQV+NwE+cp
JeA8zmwCX07rv1lThWljSl0PJbXBu72i14Wl2vFiRGXZjwTWMoYlT7W72HLHjKIW1IU4+R7tPCw2
PZ1D7W/e898vXld6kLV9ZfPNsAn5+JYD13f94RRtjIfFvEq7ajFghwUkR7znCTDG/W++o9OP/5/f
kS+E4wYICQIfiAi4Z366Wy0feF5kEVMcrNx5qEPKJ1dJ440oWtFC/0tNygCpK4+uU51lD+PY4NAf
69ba/fqNfLwo2LewcwGfQKWuJDDyfSv3413L/t9II9N67QTWeJtzSFwhp8/3v36Vn7vIv7+MpIXB
FQGnBvZoH79fOY7YCwjvrbFCgnmVcak/FXXh3SXMfb/2zMF3Xdssn0GgDBdhBOGGrr8yFZilGNPt
LBlU8lBN9QuELzjJv353H7dxp+/A0YhIeCpUELCT+ulBYgJgjHC363VDJPJYu4G1nXJSrSBQP0d9
lmLUHuQmJGBwLuah/fTvv7oMuAhcpCyP0fLHryZpVBs5vQewbukkQZOc+UOVJWQscJu0jIrInWI/
RG6WRtAd5i/j86/fwcf79c/Pj6QluPR5cDOY+vgOAl/EbPK4BoYyhcLZmRATXZfW001FiJVWqRx2
0AyO69cvKz8+IE+v6wrnJOq5PCUd7rCPr8uJF0XJ4JhzKDxnYKuE+JxHNVujwY6yS/Zq/tZqK3BR
hZcSSZziEUYGndKwXt18MTtPuNgTfv2u0CZ42R9vzdPaKV3qXgWRLC2Cn95WX/WqnbVXr1sz3kS1
HdwmFlrzqiSfQT6GbZWf05OmlhOfrr9y+2KrM2odT0GnOJuyNaGo7ByDiEtUk1MDbh6bSSq0ppBJ
lMw77ytVCTS7tLRYVRsTpUzxabCKn7zY1ek2b9lRmRBGI9/FcuNE+jGNRHTh8xQJt5kVxBiMReLz
ZHVPdcus5e8u1R5PjjVhJyu7OFm2wjWoR0WLtLYrJzPT7BDWMSGGQB3H3qXHbyk6Gr3CTMHoKD2X
qzyYzRenHsW1heevIDWI44juAF78PBsCJoh05w7+RnRhcq1ogANJbKQ6gpPU7ZFtFAoI7kyPkXFm
3E9jpYEN92ONYNM4TPnW5QzPbSV8j5ILNow2AMpEdu3ZjPa1K5JK5ht2VMH7EgWMOqax05892ePk
qNnLT5uoPfE53Q5vigpjSj3RHVzqC3MroTa2ZYMVUWy1Qf7p7ifXrp7yMGnfgoi68PUEuRulqW3S
t1iyKzzyTMa7ZrdMf+HSTeMrKzly6sIieS+cqJh23qJBDeCLI+eaijCLdmmgMKnJSs7XZZ/Ltz6Y
0HJkHNNaY4FN58Poh6EtM3aFSetc9pYsOSlVKqbBJKkq+EyTohu9sHqdwAAosmytJgGn0mOGTeo+
4rJejWbhnfGwqIOr3NjJU5EztyGkNPODdiLOgASGfQOfXsVU3nl+maxpgdO49UvgS6F0MWE3OTns
Zu5JTI5s7b8R61oenJBbDDCXG56C2HhCLRQdfA9mpnusRobj98vblDn43L+kQ6cdWDBCfFFsVb6x
s6SyoMeS8+4B2noCZEiDUyYmOR3R4wDIxVZp3zdWVn+p+lHcVkrqWysfwfziaITcWoEeWGUl3/ka
dYq23tJbpquO2EuLQ8Se/SOfy/8q4ULCWC4QVVeqcuwzNwu8cM829kTUquy+wWbvRgNp4oETg+W1
AZV+GIyi3cDmuN1Qu4bnfuioD1/NbkLQu8smBq9BjNTMcNzmY4CtTM7oeiM5mQxZz7UZYqWigC3m
pCK9qn7xgES3sERCM645JBJ5nwDwYvg1U/3OpDx+wYhpGkbweBLXM7SsYVvQKwY2kak/0m7eo+tl
LQyKs7lBTgTqmVnHAQYQTZJxDnqa7qGWYnQHsztJRM+c8cnNd0ZzJPcYvViLe5uhyaYxU0oRUohE
Rx0sbWYd8UW2VXvHnCKybMaMWGedB/O7D/ER7ZHKmKXSuBfZO+ZbWF4w76onznCYvoMktK8yLtZp
hQLqFQflDSSKmy71zJZeiFBtHACu9xpdGbxDlOmrit8owKMc4TIauLkNv2DSXdBumbWbyCtBkULF
I9bfYIJ7ihIgzxj+tanZXqfew4iZFI4YsFFYZWWYPjl2TtYAxH1vHTNX+8+mYlK4SXUlv05eZ26J
dsCDRH33vb2VWJrffCaW1SwR8QdO5P4d1NIkB/NBZwh+OFt/UdTrvHda01vnlguDubw/fa/T6baz
ob3M88KgWhE1K7c0J9Gr6VIZ7+9aHxqadCNW4I4gNOtd7No3kUyWArhN7HYHZUt12UWOCbbewlez
dQ3IjdEMNedKMzh32qW9hULSoF02bFJqMn9ZP34yM8sL9AaJ/cSZCSyvlHIxHkR06F0kiXQNV2yH
KM/nFue2qJcbDDr5J+wFNF6b3MaqTeyfrtMpj6PqoFOU7HUvlD1t8fJSL9pRXL9uJ09emQqD3g5h
IKKD5HTlEyuIvgFEjACqZpM4S7gi9AZqhXSosnTYaeuugOQKUsaydkHnsfa2OQCiCOTQrTWq8k0s
dvrIn+C8t+DVxk061eWXoGDqTy4yA7yRYI0pWeMSQwF24JwkcQ/QjR0LsLtJW7rkENzYPp8GQaWf
rUi+Bsp04bqqbdQj0Xw34tTzQ1pOg0+AMgADlVekQueWi+XgtD3eBXdo3AF0HGfBTUtdQH6YJBry
xsXD1K/YWi7vPDnllU5DDnV1G4wQT4aYNkEmGR00OUNvbD9Ofk/SgS5IVHWsCP1ubKuMFAk5K2wy
/ej040Uce+1NHoetBxgA/wVxK/Bwa6x9uANMaYrncsGUyhVHKZsPEHqxUhoPGmcmwsF05lLWJfgU
mVYpVbOJAzzLVsswYRwGlUAOy4ThDoz30K0dcik8N2TcnnHn4AUvtMdksXJ7uJaJ91CrmUreirHU
ccmL7FJNLSthrGL6SFK77/s9WYRtPlbWxdifQutOCARm3TZ3SehRz1APMJDwUVwWYEDeCmikj7Ie
MbSx/WZPc0ajbpX85hT19420ixbpwXZzXeX/7cTbY/pO8rAiWyLhHUeSB0KXLqxaxrfOkQYoS8CF
taGEWFxRAaR+c5b5eIj7vp9k1OsKprTIzI790z5ezgpcI2fEdRPr+WrB2b235gaSU9+LnUcDx28O
1H/fN7sUgPiBLXybwbX/0wEfWgtk05ZbspyAkQCDoVlU9tMu4Cb/rJuUcOES5re/3p/+03ccIGy6
QglGxPL0JfygcKKu4UkcPJKAOjEXORyIRwIAkJkSkjuEevujFffh52wgCwe5W/77n5nOQq1sdBfa
q8VPB2WrTII8CWH9tFVqoSR03laPxIIHyI9rP5bE6OZMHH/9me1/+NDoCYrxgKsDRvk/nZZJOvg5
SDHAS3k7fCu5BJw1rjnA3mNiyg76eJeRfkf5CfdUZRPmCnU8v8Qd7VdAfbsE9KZRTbmduiXa1dKl
z5Ieqv5SqxIisvIbVnJnDEZq2YwEYmS3rCWk+e6X2WSbKE6JnyzQnyDN2JfaHSq5KTufUqHCbyBx
ue1QQREugwkycMHIbylVSeAJ5R/gRj2H3iZCgG33muZj1ExBNpBoPn05VUcE9zfn2b+f6TFSKOEh
4uKMQIL5eImkBQBllmBafpoyfJzTJHPXeGgoPvj1z3L6c346KPmcWX08FpCSOT5+fB2LV+5SE5Lm
6aTNcTVwWHulJ6kfr24ZppKuYOlrEoxChCV+/dr/cK9z651GTFwSjtI/3Xsc5QVbc3qLucOGle9E
3bEXU//g5M5CPXATPP769f7hswbI+D4ESkYt9s+jFntacEBliI2ytPUpn+duM/ZgUP6C7hO0PJis
VUz3RqW93xyT/+HX5JVthlmnV6Yf6eO3vMi8zDF691zHHD0jF65M6ENm/PXn+0lN/f7whMjpcO7R
fK/gLz++DOY/L3frBsuEiYtDxE1+aTc2U+pelvdUSpELAafdt+yYaHKFUcD897PuInHJQ0aftQWt
YmnjlC8uVRC/kUjk3+9/Twqes5AUbWmjhX18c3nFto9Y0Lh2VUYoouwqSgRGLM3Qtd0m+5q4ae+t
VZou1ymOxmI1+acDp4lnEg2FpcgFzNQRWEzoxz4lVxL3z43JDQjM2oIEA5o0oTqblqEEQ3ie978R
Ff5B6kDrO711BkrCBov38QPUkzQFlN6JKILAyxfY6d7MBc+v3sjum/DrT0SsoQjHMPuO6Nfiq3Gd
6T6xJwZTgyjt6Xe/tzithh/vXgRPHuB0jztAV3/+wbuYy73EAr/WcLvss4F5OjursbJf6A5hyKNh
HOH1xq75gN0QRptpMmri5JikDwzve6wBgRxudQllCTiYYDTDBtE7YWWY8dBSL+M3V3kxJJy8G+gJ
i7GhICapYT695IyMYlnxt7Hz8EqGMUFbaCuKfRbEhvy1htksKX0jurFOXJ8+JcHvtRqkZXXgSubw
U0/iC9MqwYT7kG3USyvCyd50UQ/Xj0nQl5z+b6IIugaykJU0R6/F6FQToCOng8cWBprqjZEr7rCM
WBzPPRhBnykj7glghHbzJWZQDZ0uK7C6AMA/hZCBgIHtBrhqd51fbx3meNa5XaVkq92ox1fjeWQO
cjqQ35MWtjus01Of+Mg51d04NrkHurKEdyGYqT8HQ7O8DISocio18VOTraJQfKMA9jFhQjMotsb2
05n9K44S+h6AKbtlUWC5F1W4zaO+fux1I0nVu76x13RkDmJdtjp/JsgQITC4Vb4loDPIfeC32bvH
+d855P3g7DrECLa4CxhlnCoFD+okzUy4zr25u9aLn+DVqckm/z/2zmRJbiTLsv9Se4QAinnRvbB5
8nlkbCDuThKAYlTMwNf3QUR1FN2c5d4hvWqRzh0zk4TBDFDV996951IaQTtUelnW5MRFISQA4ZcX
9D1s3DuFlmiL3o8K/18v7g6vwKx9mxVwqPfevy1TiBYY2zQTRQRSWzTHhHtaZFKVPvE5miSi9PPF
7+Nm4uAHRtnn8SqAEz7bMPWuKiarQkUVhP40E0NUzHh6CK4ajnOEdjGv0L64xY+rOkMyeMaOyXjI
ccS84v1yjHPbgv++bBhUO9gqI2AhoDwD839jqP8Pp4Lza82a7s5vOjA1g5Pb++sYbVFDb+VI7o51
fM2BTm7akAo4NCrtuc1o+dhUJns2hW5tZpq8/vyb/dhLpafApkmPl1WDQvn95XUdMZ3eoVDohsbb
tK3pXxst3lVy0Irnzy/1mx/R5kDAkIEShA3zbI/QvZpwT9lzp+403iEmwuhbhHibPEKeMXEl9eO/
v6DH5JGbY5KDguX9vaWNBlyrMLAGI8XeeAwPMBY42b3CanlSTi+/uJ6Yt+CzFRvVjWBkwwiFw9XZ
eavIR6d2dJ6ZKqPKXJI5SdR5RqL5CrU9OR614U/bpG/H+9KxNbyGyrcetUSO5MS5SocXl8ioJB+s
ay9r0rI1AmEwdy09e2hvZUM0Nk7DkUPNWPiYYvuwhkH9+Xf2m43cBu+NwpQqkdPM2XeWtRFGNpNO
W0hLHLYz2LQsi2mMKBuwoWuHIYmWeGnqXJp7kNiT/cV797Fm48RqoRCx59Mcrf73P1pIb7HNrYCn
pA6iZeWBXhz0sfzZBIlDPwV8pqMjWfj8rn/zsnNMFrptojeZAc3vL1r67tjWFYDLQfBQTkx3DmYk
p4t/fxXUSAwyedfng9z7qzD2bwyRchWncKcbkLRgIX23PH5+lflfOXsI0VWDnQWdTaV9/tRXVPWt
XgdoUiuIXsaYYV2SJv2f3J5bJDj3P7/eb1YQl9rPFjwvQvDUvL+rzC51IsHQwBJMYR99EKFPRd9k
G8Mq6PN8fi3jN2ciFxW5y5DSZAsSZ8sVa4ZLBw2aML2qP5kbVMeyVkw8OADs47JRS9PQ3Gua/UxH
Gui8Mo7EJbC/cZPoDlFtYYd34asP9ZvX3kNX6vscs9A12eL9N9BNlQ9wb2ih92rBlWfl5c7D2fHY
GOVIlLLeO2uvDIBhlzKW33jAkdsKBMBffDfzZc5+eAoExnUUlehp3LOHOG9CMyIpiPNiqyx3UTJO
faiTTNypMcTFq1U1oRJJ7AULvRiGH17V+eN1GkfGG00fSIlF4nnhF8vJb95mj5GyMQ8QIYz6Z19N
3dVe5prgnnsteAFCM+7N2jGBog7T2o85rvVoHr74Iub7PP8ebJO5IM1aajJrfoZ+2bm9VPPSAUTn
0sonOQeKpCtjph4wCFBLDLtgOGUHVKrr6rfPf4Lf3C34UY4MJj0nPsHZ4hkCSSTDg3Twvkj064jp
6pUmwAqFxNPsRrtqXtNcFi+fX1R8vKrnmq7BnXrzHn6+rBRxFs4NUZYVp6i8pWa3ornkzBaXq5qz
A44mvMLTzAaajWo0NTBP6vVknJTImyfwjRKIXGnBaxv1SBBlFFqehX6rTQHoJXkv6V2XxiWyM+It
Es/6ETU2S7NpBFRKoT0Q0K4soHgjrRpnG/UxqNEirMeLbArqL84QHxcbBA4cWEhhNXnVz2siLU3J
zfVoFGttZ28Jf0zRoXtASIO42H/+vX641F99UpzDwndRvM5K2V8foySQmYwKD+CzaO4x5Q/boCKk
riQe4t8+sJxQOAjOLRFmZN75SxJ72ZgZPbUn45t41Rsq2OcUYEtdI9hwqI1gpcyyvoXLUG8+v8eP
sg8eVs+Y1WDEe8ArmDfGX94VNgbTDvCwLX0n1e9yg9A4EzbaCSl/sZvGyblOcxSAuCqmFVMzrKmy
Lm4MgE6LtgndfSJVfVkX8/Lx+Sf7sCM7fDIGJbzDs/DYOdsrdcI3Cm6d0LXBCS5gpjpHO0zMw+dX
gadzvlhQvSCHnvXILsMe62z3spNWZAouB5kSaP42seFrmHrcMiXggVn8c+OmxbM+2LMqyx4IxQ0A
NzAXNwu8AiN1+LjomUmnSz9iT15UTVT96Q+J91rIYjAAyPa5dyFoM+frPtH1OxC23RWsx0ahttcB
OXH6U9MqEJKc5JTaBzyD0pxob/VKtAsaK2ClNWTMjBcpB6M1ZFJV4UhuvQtfAjekV8JIg6DBiCp/
tGLoH3Vf0VXFUEcFDxXkW20YyD5FVqFmstyshX9ejNOPVrXQUgtgh/oRbT8E4hA0Oz6Gqq3hldFR
rPd94nQAkn1oIfvS17BWpKz12qrszbbetczA3dvMG6tgNYU8ED9N1dsPvhq677ZXgK+IiAGHjOua
JTrDqhqjBesPBlA6rkxHKzTJ+QqXTvMapHiLGBvWIMSx0XBsbgeGMLAZ1HWTNeRf8EMFiJ1dLfxh
uyGxoDXRQUyHHGW9xRCeisXYKHg5RWD9RF0gjtMgZn5llZRA7wof31Q2pvkF0z5DHiaZEIjioL1C
wWOGzR1TXhuoChUsfaoRswOfQ+K01p0xJccxr6n83NhxMM/3psvVrbK6y+2w0rdlgfB4ZXcNMta+
yadHzDv6Q9FYnlz4w6wsmXgYvAUjPPzyqExVAAq/L69Ca+jfPPK89DXJDOOfzRSQGq9UmT3gggKc
GeFvJ5HPSUxYipSrhITgPifKoOtzejoofKMdTqMk2bYizHc6AqRqR9fbSzeJKkEmWlJXDXNcigko
bNEMM0rGYY7TasRPK26qehnQgyYdh81RWwyIVyq2AYM45Bxn88LvRXGBKC/zMXxrTLezLOnB2mck
ryyGDPboXjXAFNYI2HoS1WXbWqsgynXCm4LQNbfYS4ZXaHSReYpE4G/01sGs244VgemF5nQgC2Kr
eq5Y5a4LJ/qLK6zaCwRH+ZOMlLhvkWIU4GqGoF212ty+ISnGB8goonscqb4D6akMXnVmx6/11PXY
gtEZP2ec1YDlKmNCOI+4lEZw3JNapjxlw4pgvgxhtQ60VWXQi0FpqokHCDmAGfE2v1HctBjkTdib
NZjOZBVFrf/GUXq2RncEKOfWRL5EY1t8MV3dIBOvehfsD8AIZg7WqBXpMud0jibdm1Pk84RXEmys
8oF+O+o5nehBLZrItJAtCaM8GmPj/xh7eE6ABiKStfTagQxatB5U/C7OI7QElgPzwaTVnq8az+70
TR2i1gaMGyeXlDYwuiqtQJhHURCKL/ao3+0UriuIccLMyRn3vKyoGY50jK31ZRNZLgGGIncfcgL8
QA/Q5z0y0YQm4TrDcMtLFtwq5ub7XBF/2udh0h5nQRcApNaonujDyfaL7eI3mzXFqu4yfaIHzZ72
fh/jvJXmGCD6pcik+dqgOVgWVl5/K4roi+PWx41p7tkIlLoQNC3XP6tAYkgXadxT7lih6lYJL/kW
fu301cb84RBLbw0vjk97DbUr4rv3N9SQhOwzq0ca0faIBSremz9TYwLlG2jegZeqvhap1x1LC0xJ
GhXqGwqb2VedegRFzWOXSajdMCITE4jOtugnvpU4/x8Knsfqi2//r2PXuyM3n5YDL7plj+qWScD7
T4tkpki1oO6X2NBCAggQ7XPq9OQPOj7OVTv4alu0o7ekhRtegAAujl1vtf+28OVD0C5n+shRxmAW
8f5D2CXhir1iBpFlQtv2ADEwyw3fTLuxLru2NL4obT6eHLgcdS9TdIMf6vyeh47xmecyxOsignpC
PcteB2tK9pgRsDb5cfDFI/GhM8PtUWRjyuG4hu/nbP6TsMto+oyVExqIcC/JSjKhsny8yAFswQfC
x98Hk3cLW52kZy9g7/v8sPShzpg/AL07lKjC5/s9OysWXjj204CZSi9cWDRt5h7ManJfbCl/dDLr
n4fIsp8+v+bH95prciyjt2CBSLLPblqHNp+JmmCYIE4kbe243A9ogJCiwgP54lK/+UENQ7C/2xRv
rpit6u/Owv6oRRaTkCXdDAD4MUqlYdFWlvOtB//eHsG41d/oO6Th1pI2HWhHj+PTFARs7ax21m0Z
he1TrElx12iEHS1wnEzttrNL48EhKQWKSWxfYn8KbnTGXyRE2xn+JQDpNAS0qdRfp9y04qWDoHSb
0kZ8gFwevQS6CJHiUScfe/hdF1NM2tJGWJ2Neq6R2bUXyBGv8FDn7qokjWU7YLqMVzI1Q2+tKpm/
jK4RwVvUzPLVrjngMgHpLQo2CzlUo0nsJrGW6QIrKYy7rWuG3U/66v24EPVEhnnT+1UIybId1E2X
RV62pAPn+ig2upgdFTPhV22D3/0UPGUOZa3gxzgvS5iZN45tEtXFHPVbljniNBALsNK6Ht0dcp6v
DP2/uR5rBk1bCj3UE3/JG34pgzyTKC+EaBxgfOIt+GICDRWeS2gIkTAQbiNL/2Ib+TjOpe7AFkMP
i38dh8zZaoVvywZBNw2Mc6eJzHUOAlC3i0tkUfVL0UQg5wpARHCkoNX5ZsX4GrG5mzjPpa+T6RJp
3roDvL6SWiarL9a237x2Ji0kx6D65XvxzhoZmuo9P5890Qoj/ZMZMYmTTefSwXIILP78vfvNsoLE
mneb2SuioHPnQdNmfURiH9fyZbeIlVKnsp30I5JikhBUEW0DBvdf3KD43S9OpW0iVmF7JaPy/cve
FjKKNZs77CIfS5QaHSc4As+OrE1pic7hgB6QeAY8STxFSsM+6cOhXBgNqtcVhKluPPFGss2NkoYW
qKIseSu9wExRsEj1hB6vubNpwU3LqrbUsJky5V3xbxLmQV+uXXe2TIBxlbL4iQ4ccUurdY33xZL2
capNYS9gY2D7shyTn/L9XXa8uDCSImPpOW31GNOR2tCczrpFaeT+OgwqcsUtUyNcHplilJp0iBOt
sbDWOPWpUn61+/y3/s3hic/juYZPza3r5xa0yijBfOshIt28hFbceMyeFozFwi/qegzJZz1Aanlh
cR5kooXX+XxAWeE/9cu675d6OMa71tCJBBhRRd+MLrxGwqNQ7DLZk9HLRAdoxgbg2Mc7kIUvcqBz
DZjdjPZxFcAAtQonu9U5W7gHZXH8piivDbVs3ZFIBMManuIUeOByiuf4BKuOoPkxHZ5RJAxQjwlx
v9ZSA5/wncrX+JGIwaUY1+38FguvPLmkf1wnKbpxcA8NoVWeriPIl32gnoypREyRuIgWwYEp5yeI
w3TajJEKeTWEtL8aev7VP393kEPC+TdAhYa+hVP8/QMTNq4nQX7YS6TrRrFyNHyx2hSYPXPqqUNm
6hpPNOfErafZ0G/tpCPsDvF4di8D14HCbeXhDUeP2toETBDbkxYM2Us+4oRelYlLo8Ln07drtwZj
cOeS6QAhwUzj6m/v4WzT/y+zJWm7/PkfVs/ZH//7yN5f/9L//H8NC+CzR6Gp+uW9mwOE/zMYeIYQ
/Y//OBZ10RW/ogH++Uv/oHzQhPEOeiy8NFFnN93fKB+h/zE3IvmvkRAa84T/Hz6AZf4hkFGaOtCA
WevkiH/4AJbxBwY8x4T9g5qNLfRf8QEwiZ/tP/MoyUIjyGh8nhV/mGGlkuYrcDwEJ7qqbm1ZTget
rcM9pxkyzKeawpjAMkDwi3CcsXoE2Dy6dvk9LNI/O1LaRNu8SJ0lzh6zaV2OuIHcAg18YcNjGSbX
vBm6AZIdvXqabvVLGA/9ZnSh9RjjuPIGHwyV6q9CSX6dmZPVCjcudJBS53V2o8Gn30UARJe06JZj
GfqsMgZZvsM1kNKYnAEMYqZmXHhVLO6q/lB4xmGQVXiAbvYwxM0PIcvZ+9+3l7nAlazlXbAKWmY0
jmHTsYorGKJR8Gr4/S5y1GU+2BALkmekZwery0hDtRRCmqzdI1oiCtNPToEgkQ6P2i2GRqJ4wYGv
XFK+SV1LL6daCTLx0iMgxpM3xkc8wtZFHNs37Wjd5RORDfroFMvRL4qNSuSV1MZ03ZltgO6lvubY
qB0sxNFtNe5kp9lbiq9868ts7SX11gXduRREVeCOAbMinMeGhC9GYsuKuc9CusT8+cRFDqZ5F4bD
pSq7pW8Vt7o/rhVgtlgB350IahtIPS5NfD8h0GxzDX391HMAGxQEa+jPywwfLE/CfYpBG2Kn++DX
GSikwHwcXZ+uqUbCLePJrZ9VD2IQG3sMtF0zifxitBB8Sp38YAh0axYzrEvhW4LyE0gmMi9iVcgQ
FvtIld6KmLM9cc13GbbXHPvSAgyvSeIbWPTaBPdnVWsJa99Fyb/EvrNC+gexP9wJIOjKdi6wWG+o
Vba5q0i9haa5Qq9/hLp57Eu6spoE+KJVGYh/t3g2ZvooLaNmgZ9iWRnORuC/ZURXz+Rh7OAJMB+k
+Is2JnBItm+dZZzwmxI4XeNPSQTE3yzZWsrj/2ekW10ArHGnaCdVR6qPOb5A+f/T78Pt6Cmyr9r8
hFb9UauT68xpr5ThrJK6uw/QLAVWShIbzosZYSoISa2lsY1LmjqxLIdVb3mvc8rz4CXWxslhTusG
HVVJdC1Jb8Whd/VdYDS3Q4ffzHROdO/3jpYQMzca2iJpdXNRWqbc8Pw8BrlLrm6qVnT1bw0v50b6
4kTIbUhyk9olg8lgXM/XI+ymZSzycQmQapU19nKSAtGVFd6VebIJy2LtjmQHjGBtYdm+qhhTxhS9
QZF6hJKoDmZorcaOSGoylqq6OYYienN1WKfaYN+Lyk3fWie+syvsVq5xMu3xZJIWkIxqJ0JyxUb8
VL0db6VjXFV5uXUTUOeaTW7R6J+KdCC+Q96Q90kYjnmnRHiDMvk2znla8PMIRZSj7+T3QppgAhNj
46XjFkSgBOPpP5lE/7WRSUJM8DIpHm/YFjcM7Fdl0FzQUd3RMrYWuvSXhBXuDAnJKvftHZDu726T
4pX6LoBf0CUs7npDO9RBoi+a0ApXVUVEiZezSAC3XBL90+zSnhhBJ7PeQOQTtskIYFMOj6YeHoGH
AWbP+IIrnimRi3v+kCyT1l2P89B2gsrMmW2ZJgCYXStbS6XmlIMEZ5F2MJx2E5givcJBmO+dyt44
5ATC93/ADHvVzbGXFREAScFpqdGbbBUg99j2vgkkvIwe8DOvHAptlfhPsTRXAHwvOuSZK68jbPpI
EpTvPPr5Q+Q9ZB7Bq6NZbPBkjCutN2+6uGHxnzrSvLtFNojHpKq2jR+sam98K0aSdK2QseCorE1c
+3JHj1asDRLgmdEzCY4vdTlUPPR5uzRj54ht4SKDdVq0CM8ReRUcwKYVZ6UH282vXZuXrZ0kb4lA
kDeiIqI0Nvd2236LXfsWGugyF9kO0N01bFo6nHW7Cky7Qq9WAbsmA8/LrMuIgxLZqN33GmPa1sSO
Aqpe3jDo+DMrQhK0azJwqsp7gEN645d9xZUKmySf7KWPYvz3WXVTKH2TTQQ7CJsld8a29C1/qq0Q
AmNewD/V/NfezmfOunno9fyapWBOc+2fnMSY7roBbpuVvzqhc/Jz9TZa4jrM0meW830VgGDo/Ino
U+o9o33Uq3aHNBcMXVvtcUDyNsd83XIUmxRpw4K9o19gF9cxrCD11Mfh4Kj4VXNoMdDEhhvg9tg/
m4tReG9pN+Srrifl2q/MRxJFmUg4KbGdsryiHcHOlFZLI/R/9oY3J9ciZMiVAX8lj8O1xJNKOF/4
59Drz0S1HSaLSKuC9gObW7IIffcNCOoRFO5VTOdqMZGDsSk71P4+KwMeufwpx0S/gVp7HZsj+liS
YI2I5A5i2NBH3zajEy/Avu9Q5Nz0bnKBJO86S9VLMbGpToa7APN2aRk2HrQYqHU9HD0Pn5GXuLui
N5x5O6/X2eDvGtdZRy2JwX1s4BwzxXdXimt+zgcWruqUJOUugUa07AKvXJZle+v2ZccPxPhOlywZ
owPhvB1+DICAmkCSxa51x8Yn1k+SyI2x2eOx0NeVlChKa/xUotjE2niDtg7PQs0QwiqSa2rCQ0ZO
eFwkNo9uS0Rqh9d0shSdrT58rQey0TpfuyLq9q0W3iHykceMKCYuONHMyd9zKo/vPmEQI1t2qol/
6cd1ASQG0WxBrFT2bJiKDDY/3XX40pean5QQjau1Z3SXhN2vy6Y9iTR9oFz6qflEr0wqXUSkemfF
AD/HO9LHmvYZOdML7KiMN7puZYbQwFvRGhdx+c3R8IkRrhTDbBmTbt/Y+mXS+NsIXODKb2ZXpjGx
PNSbHoFPOrrgk8jPsUGcLw3oybHjvY4GqlEXj+eitUHvunLrl9O3IuB3cgzJP02AT9lLfpLkpSaD
4GiOwzGS7BHC7xi5lxMOqWxrlng95VjzOOfmKQbQsbSwxC7ABJeMjrNuC1w5XvqZ/UKoZrpq4v4i
zSd93Tm06RKz3mYeliCrQxKlJvlgk98yqvxNdRAUKz++UOFgLI0MdWTVxDumKVCn6SmC40nutVg/
CTuQWxaydh10uI+Bk6g1YQIxKdpVh0U9lZvKwhvppSB5mEudVAYWeSbfWdI44B9maBiET/2g2s00
KnNLW5yQPUHYUdYQJxfZKeti2ItFAWchsWDWNQh667y4zF3xYuCtW1TsBZt6bC5Z546d2Z1YyRGM
i/jC9fIXN+XnijWyMXqv1pYx0W9aI1etHgZkmhETnCVxzrh7sNeqTq8cVIbr1PYeGjHeOm38rZ/G
C5HFp7qWL27rMsxyGz4NJeZaRAqFZFObq9EHUeEoClRsJTD/c1eujdD9UZpEKbIu0vZMxqueHddS
ctdaRL6Vgc7MrkeJY8pVr8ybZmBhNnL9sifmqLHM5ugNjbtuNe0u6+dcsuaYCfMQFmOxCFrze4nS
7ugO/R3O1Ifa8oAUez/7yfKJ97Ux7pSotYNN5OBDmuwMyZ1v8moRHZBmbOEmLmQAOKQfdYWbrmod
orE/9t9G0sFb6OOLyO9PY6UjOwxY8ZuyW8XOGOxlGtz2I4BiRYoiS6Z8QWF2YpLfLExmratJ9Ih8
+BA1ePGlGdXTJmMEnOiACxPV3vD0zRmS4nujiocgyPdybFeS4I6yMzE3jtO956ENkqm6J4W8XCej
eazF+Ky5kEo1k4TRahjvRVCdBmneZ4Fz5SXTbZ23jG5CGC96f0+Ss1pKw36t/e6i0Zm+hdpwMGWK
1qk/WpG5D2d0ZdfM2TquvQZ9qlZYQq+71MUpnmk/RKEuMlDLnAdSOJ7SvwrthmTWtDv2Odm3YuKB
HAmZ19vJXmmpjXMxIblT869F6e+bOvxJn6bdYrci/dZ8lBj6F0Fd2AeV9U+JF0IAIx+71TCpVv4e
J4l3IhI026LFJ6wtcohYQ97Pt0cO5rQJmTGUyt5x7FqjvH8u3IFVRy/bvZ5mzY4GcrdxNL3dqdJ3
QtKa7H1ks1z7ADd3Y9twGmdZPYxRo6+bIO2Zj+SHyR4e8K4fR7MmkCf2X5hFzQPthgOuT0fXtQ9l
qxHymMKOgb+ackzRR7zP2KYaYnaWkLAPg6knGw8m6Urvx+c6LQne0+3ryGoX7Qi9R0dEQ1ZD/WQ2
2UkU8aOn8mMceCQRFSb5wU7yYpa8jVbhektyPDdD5ff8rYpjIICFysyrDQk15UqTcypJlV53U1wv
iUklAKFXMWpV+Qq+bjparX3IbBOiFkxHqjptawFq3uoSgGvgUI4iYro0o+wandRLY1cki7nysoEO
RJJ0sdFsheGaK/b2jYukIpm8S4tTLP1l/hE4+RWxT7pXPAs8gBR+EAmyCDCRtP2c0/P4p9PhpMji
B17XNzqNV1E81xdVxrBvrL7jiSlhwEZ3Tv5GcNQT2v1sU5nZxuJsTQWr0MiA2F830PE2STIZf8Ko
ykm5LKO1YxDcOpWauRyTMj0xA3sxIjqzsNcAuOEJpO8S3eFPRJbcRNNiSomLTrDLOqNGAeGvlSGJ
yrbiVemcRk97ltFNxkGwSQ1CzQyopHF+PzUZAWrwJmCxLYDaLwxsUHXcffeK9TTKZdBxBCEy2Wqu
53TNrIHfG4TWLuqSW8e88nOplor+zUK4c4JovS/L8WAV6uDopChqnr2JA6Y6deTQQNd6/vnqOUcf
yDJtsyi2zrh2NAIgm8m6afRnup7BXpSkmFLkThlRZ3k7E0vU09CRpBio6RG1PKcYoiBYvYN+vCxq
s9oErnklMN4Uvrv182w/FP1NngT0DZv4ciLkBsDBBS3/i4YjWOTkD3VR3WdAR/ykeDR6Y1dHUbOw
DTREk7WOovGeNoK1gFNy7ZYxEAXiApagC9N1Kr5hWDYWLaMoit32WcrLrFYPVWYTCxXVCXSE8Xs1
WQdVU5panMCCfi7jI1xFJdo1EDRYYSYHXQQ937TqYwrj/ND5kljbmtFbyHu8MIP4ABtwoQVvpPX2
LIjdpG5o80fg0NPnY+b4F0VJnltnHPQhnSNzg6uo6tI9CsvDrJGrsnEOAI5+oBQ6lTrDbj3baqDV
+QTq5LbQWVxmbk78PGUvqr22yxfwXMuhScjQ1kg/LjmT6BLsPkTDRWwE+6y5rKsWNnFQ3A7kESzy
OANjM0R3o4lfW+9biO5A5Taq6zjru/rl6Fr3yHgfTLTYuJCIyRyrytglTKSLdp2aRM5PxJ4RznMJ
i385ibbftlW5A7RzWdZkRwbdzqnqe+i5sIVHRrv2i6tcdH7DT5mC6KCTkOX6lWJCc2lP7gJHOcni
Q/SEb4XUBe85V1Oxa5vkexFwF143Qrweobozn1jiNetXLvimRRNLgL9MePjFA2PjQucJCZykzPLI
pHcsBLSthl8iWZlDzmfHJrLw81j8BDRMmFTDQccSTbAVViEvsDOSmFS7klw3k1QMgzZAL5JkxRRv
Wtbk0/7VTP3/veX/EPMc5b9nzj4k1Uuc//i1sfzX3/i7qWzpf6Ch9FCr6I4ONHtWCP1nU1n8gW7o
LyMw0iEL9cw/TWVb/MH/gsoOjxVjfqS2/9VUtv6g/0wHep7h+OhQ/X8DnT2fPOEeMxju+6aO3hVj
8tlEM4taJUVbwchIhH8IXWkdkrD+Sgjz26swr/pbIGScyxWw5XlZXE79Sgs4/871XLMDGz6+/vK1
X/89j/kVa3suDuIbQYCBCQJNvU4X/+xmGjsrQatGEFsIiFmoSC+W7JQkiIGFPrhtXj9oeT0di8T4
Umj1YW49X5t0IMYDOpMo79xlkAUc3omR61ZFCO/jNVVIpGNcunNQtIbTYlo3IyqVrRQwV1aMIUJ8
EJXxjf4IsscoA80N4t1MBw6LM+M9q4CJEyBqRrS+P/+aPv4aNLJ9bHoMem1++XnK8MtU3/K6joBb
OJ5GZDZzES/DPUeI1PzC13M+wWZG/rdjiWBz4ITn0jhJ+dz3zjSw04MkWpATQniLaDLVX3jYOOnm
l203yefID2M6R//yJj38wVgrMKAYzmx0e3+TbdNIQ5nSW7m1hmM0Gt0jZXm1+fwqZwOZ+XXm+AOD
EIUXL/K5v1uRqxWEhsJB7Mr6W+d4atHZZvlox9Pz51c6H8xzJeyIeG3nYZMwxNmPZo9+meHUMlYx
2oNokTtojlUXuExlBu2Ykkk+/vtvEPWWDpABtQnH7fnn/eUxiZGstsKhAWmPlsfApeuXgwO15fP7
+vCQsCBiD4LeB18Re92ZRM7OmRxYkquYekkYuUPcZOrGhDQOsblnzPVoEiZ1/X93zbN1guA9a7Rg
7NDIVAEC8GBaGYl6KzPHeWpAFiy80HW/GL1/vE+WJO6VgAxXZ00/myC74UAqqOwE19SCQyen5hr2
xHBItIISwJY91LAOBWWw/vxePz432AYdW2dp4gE1z9fEMO8JhlNzT2NQ6W1nV9FLCs9vwfLroqCF
Fnb1+QU/vBKsgPyHXscs4ME1+P6x4ZgV1KlCTGw0XnllwNIqqYozQnGUJ7X95xczELLy7/0ymhcW
wiTeb9RUkDxs+wM8p1AA/FVCgJUDUWPLeVjmh1JqzfRE7ZRG25CbDDZhxshri6MLMKQIRpDfqe/4
O9uolPEypANTVwhSzO0PdYlXHvSZO2qbEtWzuyzMkRyDYShz6rBUWsXaqOzAWeddkXdbljWwk4QI
DOaubd0CFUcV9+5CeG1ckTiGPPqqqrOJUrdzjfzQT5FpPnnT4IKNhnJVT+beT9EV4GM2yGRTeTgJ
0jX9oXm1GANia/VGBkE9Amln1+mtbxwIZ9fejDnKchXHWvlc5Oj29gAJpmZBGpbL4bhru3wZYJjP
yXgtCFNGr83TDnym28ZpxXw1yErGYmZatsmF1H2mxpjbQ7ENMdRe9+Q/kxKCLqK7Zl4V4U0QbvmM
zRbqlpwkDLChUZZ34vQu4EpVOm1bo9KjK3TShrlzQr1+DHTfI+vECBN8A25ejuEbq6M1WOtShIKc
ipmUzVdbci7tSbZAdPLQ6IOVL4h05xgtgDhOi6IJhKD49SgJpzZvHkdUb+HWZ/pC2gtBNgXJp25a
HSewxjtBSUAGaeIyv51MK2Bi0NBG1YF9/Aldu2nJEhk7IjFJM6kYbVvp4Bl3PduFcWMpW9KSHMdM
bCdlNSWFD1VbuKaJ2/S7YfInsYmGroNdRf4IIEIt68S9WxBKsSjIlKBf4nhhDx2ncUBoGQycqTAb
J7kWBnjxPRp5KyOKni7UHsWjRR+wD12oaDI3nqTUvGQV9Il9rGt+dxAHTDTqUyBj/z4kGQ1AvaTz
RrO7U49egG+FvnET+8vBDKzk0i5lOW4QrwTUyWyAkCsiSOFFUzp3VRUQGRWYiSoIum05bGSlH46r
vKpFtnSq3H6pcppwQPI9cOtJSWf3WTWN9SPIIxLtsnHqjA260yxGS64r5AJAMx67xtTuhVBDsjFN
jUFIkQZ09+lK033oQjkViyycA9vnx4bmYERn1ilKaJomlPTHpO1UuSD1pQKZ6KBinWlHvBYxGrMD
xN0+WuJ2KW/y1gDNrbXofBA7ugatjspvza2bF+FTkaJami0aEQiOWphAGdtRvaLWNPxLklvnVi61
MCWlRzYMU9mOse40RS5y5D4wvvtai94LSN448Hih9FhynebNzsSkk56dshnVFqioRatV/4u981iS
HMey6L/MHm3UYjEbJ12Eh8zQkRtaRApqggRIUHz9HK/eVFePddnsZ9lWnR7uFMDDe/eeu0rS3dyS
JmDg1esJCRlpjtq9TFVWN+qZSnrONt33FFYc6YqmJztw5b15bsWc549sglUJGNrgwmR/G+5gv5ti
Z5dj+4Edwnpn3F3dR5gCvONULtAzcmIkyytloWzfxbFwohcHKcqZV9f6GGdD9qvqhfNEq3KLv9fO
GkGJQm7MHKWObBV/dwHQFA8ujBE0bMZGg71wACahBV1C5g/FcTAerqLOmtWbzSBNP7jhpPR12djT
EzRbktUtqRySnEm3LZiBWjWb8oGhlJNfMeO0iPPupqK6YZzV1AflrNp5GPIy1I9zSMI0CYGjEuZE
WipoPb8ra/Wzqmt7eRZDWXVErBGnsJ89+se/8mBDHd5Qm1aJM2WFRQ9PkIxOkvUmEtn1unsMYxHs
VwWq6rBAYiNrO8zb41aG1ndyhECxwEev+c4kin9juEeUvU2e6iNFtPVaAFBp90PU+2kctgpowNwM
ZySo1ods7eVXANL5N6y8wD36aijuaVqWPdqVdviqRNd/96U7f3OwTTGwyIfoxZpGn1ngSAMppLu3
D2PWRQQXYfRYNbH42cdye9fzZaS9ckSsmPxwHD/LbBmONosn+axIEXiWLL8Nocfk1akF5NOe4Mgw
1upCF3RL5WxJpKvZHNSK4Dt16gL3DIgbzSVcHKZVyCv7mzou1HNY56xYZmBlxGBFA4kWzswIzvfb
1xmITEdmIF6q49g64EYj6fvwJcDO/kKWr1GrxEq84nVzHjoxCRfo49TkqVau82upK787OIMkMZsx
pzlFGImZQoEv7AHCRs0JNkCmCGgYg8+5jhh0OoREvGu7YQzZeoLAob5aYYR6/fat0aVA2VnkIRMb
WkPiopGxNjCkGT0uu4P8ye2uJPQ/v/qk545VjB9c6XQoer5543vYGczmYDJrrMnND1KQb+vazaCe
Z2uM88SeXPN5ubU/GuoUCqxxDuAZC37pzg7KuTyueBxvaQ4tUTI2i3dsDVSKvax0/mB5LZtP1a3F
++rz+9MoqnS3ZxeGYYhtZHDAHiuXvn7W1Q+b2IDsjHpco5OB2WThEfQGdvCwXyvciaX4wkoGLXoW
MrZTU8xFcBkrdN9HJyQSeF2amsByjz3k2UKWIUjFMM1tN09EBxdd1O87q3KzU6i78lfRBH2VdCJE
GuF2fv8jwBKrD/VUifiouaK/q6hSIiW0FpEJr4jHHXVJZfSDMc+OBHvxeb2z3pOBC615COONiLAV
zCP5EUHz5hBBow9dBiou9TP8Q0xyuxK76UjJvKs22y8Otn8RIKHSzshTo8f/sCjyrNELSPtTg4sj
+twqrYUI0BqmMvix6BOKW/YurZHWOJoWcKaZt7gvGxKNlTtr064nn0t+CvSgTQpB0Kt3i3LMSkds
oTFH7235HjlNlh8YCqpHMmC2IuXscglSrGM5HzuGaxZjYxLqU8wazbLHkW0dhHbGKeENoRGs3ZaA
KKy8xHtT8nzRis0eIzZnrJZepggZjuZAH1RXM/YYqb7G/bhFLJt2IaXalZEK3YP2Nmu8MmJE5jSh
+fnAbMT8rZ42TBE6dxhE6myNY9R4RrOB9xPz67B29GmBiPq8RkVlXWVdA3p3oWGwpCjse0Zu+dCJ
lBRv7mo9jsVjSF0q0plc7jpZHLUyy5zKfu8q2w8OW+MTbBYZtC25LPMxEUEV4ERkLEKnvAxEl3gF
maXJ2k5kKStELHcVku/5BBeI0BaNecdl5t3bV2XXO9SQfc2UlqEGYaj4dcF5tW1hTnMQkgude914
RkxMkl48e8UrgzKKsmhBibUTTuFeup6dd7Qw8wen0G2rce9WAwVwaevybd4y86mcuYr2hFtHYeqZ
MvydtVUf7LSbFQz8WaZ/Gx+wftBM8dma+6DC3t2rV8N053V0cgJZEA7zPBcbkRxjrH0y2uKLVSSX
Afhbb1rV6zx0aJOApfZfiyzkU1ca86IJj46oxxEOhXLkR6u+9IOk9iNg7cx7YhI2kN7DFPcAii11
0H2D6FqBjmLONe6G1kazXoOkRBtjdWecmRuR0uimL02dPnwVUK3hJ655pPbY0JgdOa3hG3Haozb1
aW9YSaCdAcY3OQj4RteLfDjsAlrQ4ATCaxykaB6LwHZvt1r4MqW/xQRkW2ywlBd4JOoLyjjipUcL
Hxn2xj4+r9lqzN7OguCpCxevPva2393ScN/eId8N1d5dyPdBBBVT0Dll5VmJuw3zVTgW3VuG/o+K
SLbtHbdzYA5ZgagFJVk434JRr9+LjcyztDNN+zTipHhynJU5RTVfwvrmMftlygXvLDHH0wNOIHyk
cLqV4FkjHzbKUIAkqOvz13gjv42YukbGCSX28sMUbXfnuTT24coTJbLzGaXpvcFySgGc4yWnVsQo
x9HU6q76qBw5APiSILw+gH3NCWtx3kiQZFI2+UqSubZVXHxDtvoVsGZenYyC9dvGCgkTczKyOsTY
zZ5Wb2ITaZYGHQeynmFf2lP/G5QwJDiZL8OXFzjIyILCVfczcm21Y2jVRrtBbzOsayQmT7bT9ocQ
B7WFBmijAikXpj1pkY8WspElmD9IVUISgXLIvwVO7qLo0bN8qojKYHHusfLugLwzxyYwI2/PqMMQ
PCwsRS+mr4ovXCX9cmrazLvvzNYU1yyR7Yde3VYex3mJnpqMbWxHAMn0fVQYtXYiJ0p81uDhmV3K
7DXiQaivcHu3b7FloFYikbFJuR09cdMPK2toW83xY0M+p0y9AP/IjsLW5zxIPU3VVFcWL+ySM1Kc
EZ9pthg/pDRpcvs90IW+8puQ5Z65H0gu1Si0RyuHxV+QE+twZzkcXPdLTnDMvrLbQJ+gEPfUNGJo
jmPdjzI16BiJ4gzLFlIR4YKcgsKlJRQztMKj17DmJqC6gZbNkx8WR5ULk+2wALvP2A5YnP058j+o
WzwntZG73ssMk85OmXF0d7StydZwqASuB9Nb7FY6q7pdOds6+zb1BEjhaZjmD+PG3TMyyqxhZa26
uwll6XBHWzBmgVEWtYfqHZy7/SJxPGMd59lDLseYcxw3oNxRLofvJVR5JHYiRuVUtOO0YjeagRH4
U9Q+o+3znq3JEj7Wt8h9KrA5RGCVDUeoIaJo5HSu4wAn9FR+FriWCKKMm+2z3WKOZ1EbsaRPPk/6
rsziMdtNABB+I6couHPlVBwyk9ffB780v3pnWrrDUpRsTdwP5MeLLoHuGUBL8MMwqcPvG63gd1BZ
q7zvkJWsNAw3vN4Sq32YwpNewrRyUJQdLr/0V0H2M26XqmhwxWIQPmcdRa2mg+QmDeeLmrS2tfpV
CtCFuxZozbBrbWeDnoucN4BLRW2/c+a1uXFHT75PU+Pe5NoKBdC0ngNnEQXOp2O34saoZfwwQD3E
DuVlCRbFrcbHAfO2t4t6q0AO69iA42vfb7iQlxS1Q0C6xxflwYS2OURRt8tEwPeoJHGzO0vxPqAS
D6O7MKzDJ+F34mUiWfwzy5qNnd0t82dMLJxmqgwgYSJUFjwtFFEF2qRyyFBbNLF7jE3M51Ac0LVY
OZT8dLRXvPe+1b9koYOkdwQvOpLifJk0j7Bi+sv5SbsHjGzwrjmkUl4qcjH5HTVVx7Gfx/a55ka3
SdX6/qnOpTecjQd7MLHGfLyA4ae0sJbumqGE30OLt8r5xIrKaHLAUYIHyendxzmoB3tfIgDxEKP5
w2Ndzy3lvOdurCmk7lJIbxsm+RBeRYVSAfntSdS1+tZlG6G1HNouqp2RdXgvIlmiHhDGz4+Tr/t7
TwjnIx4Z8yZOLygeWZeRcUTTRHupp4dyM7WrFMcsDKctnTxYnxQPHTqEVoXEV+OxLaPPDuAtsPSt
XS105NJ7A05IqEAQzxGKWdsq7N2MkeqeODl/2NPE2tDwxONSpEiy4qsSo39AoMdqkOg3i3kdw4pW
jTca+3OiPsV4iG+UZLyeZ/Pc2bWdnwwIBBK+jagPF1smVP1yBXzg1MgDrlvs9/w/fE6ocDas93np
cz/xS5j/V74K+Q4dcsPPYav5MyTmtPG10rEUJyUXZuTwcHmwPAOHcDevfcSb0RWBf3KzjUs7rUz3
dy5otPLAiVDflpZdtFdzrOEJa/IHgBhUTK7RLRUYIvQwzNtBlaOMCfsgYAlouksqPbfPHCpvEE0a
aJ6VPRHTUf9u0ayqDqSLszIvAgAhSAm/DxKXUyTg+8HWRxt7HQCSocL4ofrMiVIHkdYLb/DmH1xN
z6SQpCifiHGkYOzaDL2t8nsL47wfLL9qW7rvHDbWlaVi3H54+ErPDm4vm20vD959bw3fVOWoH3nr
xXViPOyAO2uZ/V90jxvKES8vwahQrWDDnJ3p5xwujLMp1IePuEMYHo19jie7zKMXdi0Z4hfgOT0a
XCDfmHFYITYQr38hERk+A8iS+AFQdv1OXyOrmfsXI4U0QcJTqm2N4XEIL/s++a9K7tzBVojy+pJ8
3ojTxY8NjDxSmIIxpoYlFiQZnlU/dRDwXZIKcu+LOJDsSUeTKpI2zCyfDEHoPAfA++v30F2tJrHH
hm6TUMadT6RrNOUDgPSpT9VWKEL0Qh06p3Ic0BTDY1/TcXZ7glng11TMt3h/H5zN4Y2Y6qD/3Uk9
mROgNqoItlRC440sSvD3FgEKL4AN5cs6MMvZldu4PPdq9IpkIuQIfoXPIfRkwjHEFT37RGgsS9Xf
gPxhOfdmE7MqGCYM9P2gi+wCH6UifTYnvJm8RgAEn4o+S5Gb5RFn/RJ9Erb1GH0LkvDdaGf1ZwFQ
ZjqAyfHXgyh9CQ+PvNw3q42XPBFOH4+IF3LSchZZrZQEug3u1w3r06nx6HzwEBX5Wyxo7iTTKqHL
0NOj5abL0PvJrEHZKek1dCUq1XugZ2VTfZRIQCkwNbST1F4IbNpJCDTRiaXZvEdtF+QHa/VRnC8W
radd3voAVZqlmzIkHkP/Jgcpf3mZZT9VXTRm+wAYMjeT9lVC4tHwwopp7hwTooIbOWgiSGWB/g1x
vf5yEMdTCDSkrBzXlmMPeRbGfs/8fKmSaSL4IjFzOd36A/6apKxjErXn+tI6EdIHkD8ytFz5XhBo
r8jJnOl2AXfJTyVSqCIhkiV/d91ueIgb0SqcPXP2bSUpZoWHvFQP8VI5xJjGnXNCe2vig2eb9k7U
a6tRlZFReXFURy/wOVbeYgLIEZbSvdKUbY0THWSQ6WJP636jognhRBw4VWXks3aIZiBOkkBUtRgR
M9qsw56MnOK3FedOc8CGUiByjJv+GbOyz03DEvk9A08GFomLgF+A1h+StLkhTMeFAfSA+Db6gQXB
2LAq8vbNCsSapb2x65fSSNXubcAmIJQWMv+SsRThi1nqgV2f9WE5NOCGfzBspolUtWUuEqUaf7uR
dY1RSPlO950IJXCxoJ3c4cv03pbtxyGk0cxKGecPKN+s5krOYv7l+tP40x68hSRpkkCnM2QRzgpa
zCI+AGWy7z03NGg57Vlbe9DT9ZIOQ+xz0KFrcatYJwTr4rSeQm9yxxuP/fnNsol9SjzKlSt3ngwK
q155Py4gAFRjQ0bfVgQRYB3o8zjOAF7dV0HvP0LjcX5YtMLoJy2h+Cq05KTkkcoaHXHnkUMDqrP/
jahMipRRQH63sGG4O1+7zomhdtOfnSGIrvN1GjQN954qdaR1+yuON8H6hLzxRog+zMi7anzJAX6r
v/IZwTrvk8Q+UEySgY4cAEnv8OJTac+VyzK7UiLCYxjHJtpxbosoASNbjieJX+Msgmb4WflWUbKO
Mjtg1ZxLb99G3KWDt9Z+l3S0zMH2qgx89Er/zEnNFpYfdjTwsHBim2VCEc9bHGZ6vMeMuH4nbR3M
0uDGvL6UouW2o4uvh6NgWEu2lLWq56J3vF8OtGmTVr1e7prBtc3Owlim2AjkJdG7FvYjwlSqi8y7
2BXFWhhaHjmPBREJWWkQhlsUqisH7eqKKZuPaHk0mqOqa+h2zHQW94GK6BC4tGycPbVD7+/MBSjA
V7mooJDExs9z2+ZZ4mQ07ncBNWNw3RO746fkwOc2+tjIvwNTYj1A4qb3n1Md2ekw9jYt2YYUGOZJ
LRYOr+n9m3lpEBvKzt8wBQjwSns0Jlm3m+uVN7pR0rH2NtlmTM+UyKJjUTCmPMRTlrE8dRdRZa8b
WuOxpCezk5GEOpNV9DRugj9irUaH7fG2pi8qyOAhADptyRn7QBcvRNLHtU0MNIfNb9QjQu4pN6m+
8LfgHxg4F+yrFbA+B+ogLPcAr4w86m0Lm4fZGcp5H7Uoj5KQZrCFO6KnAZI1tHZISLY1yRBRnwdk
eeIeTSJuMNJdXhQC31AlO0lHfC5Dj5mWF5kTbfw7xoMRHcdQIEyG/B2SRHs5qRvOpre2LB0nzdAY
sXr1K/ys1jFuc+wYgajUxJm5nuo+mK7At4t7eictHbUiqvJEWW4mwcuXxS9vU61OS0aCDVhiztUH
Tp5BlBCipnAByKoiLlWp9Zn3thV72xvZlKeNVeHQh1Z2Xzaud2dJV34ZhgGEp9GzCYFvEY2xU9kC
ILjZKIUSu6kCSahaw0mpGZhJHYAYiJU1bs0e/SaL1TEeivqyilfSxSXjcnS1DMR1quGFHIF6uGQG
NWITZ8rg0D52prSKZ4uG9vijJIgqOvTuijdStFkk6O/wV+t72XeBOlLs06THomPj5Sospp8XxznO
EqdBFt+vHMsO/azVNewU88aeOToMBAb22w6trT4wzW+qkyub6R725TTdcUzIhkdAdxyHJOtWsMvz
0LwjCaCLDMPNTJyNm8hed25Vl0XasEvj/mLmEO03ObkEDWtMFgFabgcQrhgfUS2V37UsS9qyBPVc
0Gt6ZjUvqVYnP26fWuKqbpG8rPmtl3t9fylnC3HQTAWKQ2t3QZ0I6HvILBeSAHeuv011esnHGpHl
x03GYuR4MZGCxiwnRNFZcFjcrf0QYaitlBxDwRB9M8GH6g1eUmo6CxK3A905sap2VIj28+YjNsK6
NuRt5fu+tqrf8Srr96VEV4fdsZl+xP7Uq5+cYhBjHUgW8b0PyWrVDsggaSCT6Tm2LUpa4mL029Z4
Ik+DhsCDJK4kkGd6Y4hDVTAxQMxCZOicZVAU7MKlZ4VwMbiuCMTLyPwe2qJgcdOKxitk0Dx7ZhRR
jJypZvU5eyHrhyjCId85VRZ4x7lgLrPjrAnDboiz7RJyUnmnC/zeppMcl9HeUoiX9hU75VMXwXvD
70NADrS6jiBBq2pet2LSXYomTerriIG/u483Gw/TwAaxPa2l7S5Hr4Ajscsy0qFTbxPWSs8+6Iuz
VMwiSWXz84LebVA0KeJydPR1M7niqp/9+CGi2Gv3odB2AA2wqDL/RF/GDHni5JRYn3EMOvW1J2xM
XYGn64EqcajnQg2h03N8z6L2vhwqEgws4m/KS5u6gewfq4yOq9laOmFKd8TO9wDlR6RhRE8yHZRi
O5BrTpIBLY1gPs/ztKCyaOv4kBHFlDEn8oh2G8jJIzNoLLAjNaT/SYcZ4UaA0Lx1zJPB3IagcHya
Ily41caeTGKlvCzTZtsIqyv6Cl5jPnKikQzNE6Y4Ea9eH+ifI9vUk9jmjDOhAPmZ2AUMmqRZPf/K
y2b8MGIcJvqLHQCH1KbXS1YmccoopbU9rrsauDkND7kwQ/U7Fc3Xwjesb3M89tvRnsoqPoOvcG63
FRdPWIWNfeiGKihgnEPBOzrVBTjkDRCdWR+bdeQcWdF+n5RTHmFCBXy4V8vtBTMauVCFDEBYTzZI
EprOPJfL1VA3wQ9IVPEPexhnaIhoFgg+M6GQwS1nB8I6RrQLwy7urbB98enxFw95vTT976jz1LHW
c9XezQCm2itDv7ShLchMYD96YXFPi0mPe/ooeJpsQb+O1Ai69t3ryvEVJP+yadIQUVouj5mzzPVV
Yxu4KezmVkA0O/IBdMgRTf9xQh2deMSaOzd27lLKb/S3LNyf0i7uF1V68R6g3tC/O2yK3YMr4kEk
/oL0I6F1QRfQxf72T13Y/yuY/wtp75+EVf9Gxrj7NRa/VPPZ/dR/VjH/8a/+qWIOLyJmyBgk06IG
JDiJz/unitn9B7wmUr0shy4vktJLanYncXr893/57j/8y3/hH1IUw85AC6bl9Md/sv4Bjw73jY3u
OELE7P1fVMzORVT2JxGYBaoD+gcMRoS/fNxfCdN2tGnAkfQ4dD+I51XDEb9MTOjgwIu54KGY8kEK
5dnVYVEcmYiAaRAhRjd/dph0k8C0L6rZQQ2QxR9btXRvw7JccntGqNmHrStqtlVE+c+ei+eXV8eQ
Ckvv409X/X8RMF+Eh3/5GUDWfPiXBOfRzfkLfYnKNxrcSMFNqzaXEsKM+DRyj9IyH7FwN+3wKBev
OHEWqq+szfo7RLh7+QP/9gUiywmYkSL8/CvLbvUGSUziGhH30lQ3qrLq23EuiYIZh5FdMHMnsnNz
k517ZvyncKpXhiDiqQlyfYW8aw/zPUzceDvxLfU9nIbh3gGvfZyBJh37SKsr98JJ2UtyEi49DPGC
UhJTJAzXjwrpnnfrKbsKkjWst4PPtOn8z0vdbib5z5fa/qsgk0cGnThqKCj9qGq9vwhquzy0THhR
xE1l3T/W1CVkS6AbOWwbLjYoY2S8zlFcBbt6weOcTD2SSRygwCqaKC7eYjM3nyF9ZEVfjJxObDU5
VCwEDZxA07mqeOL+5iv/ocz+19uD8D+GdUiLkPfQv4g9/yTJnV3PNPbYMd2ZhubORrPCcGXbC37g
PnZqc93KOTszu35yYC6eQvSB0A9G/2ttDeQBTCPIwTrJxrUUA9xu8qDvaHpM1x7H6ZeNDOMfuQb8
sZebYmKBzmZ4gegqdk0Vz+e1dKeDi639IVolvTOGvtzG4SAI00tR55BIUdbDV72M6hbngnqrHXf9
zYYqHge7bc5hGQNGyHrnrhc4YT3piX1IGyGx1QUFsujwPlpJKaVB3z2Fvokxy2wvqo62VzkN3Zss
uu5VhA0QMhvLd5A3w3WZa6iH07A+6KLD+UpcMSVS3S7ndquCOxA3+hbgcnevHDJcVWbcN1c52Q1N
FeaUcf0Ymk3fZfiSYeeETPlq1cxPaNkq4LaCUPVLAPNu48N2oVnnWzjLN9Su41Wut/JuqfS9aWJc
gz6ocM5P8WR9OP1Q0IOKohERM504Cgln3AO3sL5hwZk7nPsmOJJElKftElW3eZH3KchAcAKx5N1G
H8ekRv0hvejf4OnEBxOY8WEgC2lfW9N5YBZwUFCG/0Yq/L+klfE2BC4YezS1vB5/WX56KACL9FeM
d5GhQguWi6BNajMcnb5Xv6fFsU7raNPrqMr1frZqdbsG4dsoHNGmCu3suluAdNup7ZkqDdwc3AL6
kJO5vP1OyNluhSn/NwJy+9+YZixXbuABWA0QyANu+teXoouMCzOG0RUYYnTjvcuQDYAgi/oanxae
oLBlXoaFa8b0art70Gc6hQSZffzn1/OvCwrmFr6FG/k2PgCbNsW/fg8sn7JAL4ugYTHDMxzDHFfA
UCIXWO2Do4bgGcHF+Hf37N//KptFCF0KPpUdOn+Qy/60JFh2kDtimhENQZs1+8LMw7sXqvzHBKYZ
XhLm5/noV1v3UpMBeaT33daoJacp+zADkp6xiL2PYdL6RoAA3fWYqK+DYSEgu6Vd8Z+vUPAHvfHP
C5hts7uxvZFiczFEXaqSPy9gasYRj/YrQPSDOtmfQvLYp69ivXQmatRQR8LWUqQvK1gcmtPH0eCo
L5xcJkvDCEbr0oYZ53z2nicfsAKrOzSPIR0hqmPhNzY8nkx9Mdg5lUKWZ2MYzDZ+9+auA4x3jBpJ
2ensieCB9ioYWusYNt7LZXhop1uUrUfvkgaX5X30hF42TklqsXfaniH6FGM43UUW/wOdXODsbC28
Y5w3N0sBSEN4KPigCmOUHcz0hgqVaDhmJg++TQ6eItw62+VZEB02ayu+l3G4niU8sSN5u2oP3iQ7
MChWW5IjyjuIeQieNACvkxgKAsShPGF7hiAB4ZqdGX3nh1/MfpFsDR++VXbwvnBywkhMh4TRcj3f
dEJ4IgkDfVZoIB98f9DfRnhaPxnb2EAXN8jYSLBpdnpmO+MCW7ZdhfQ2zaXAnbQM7m3hO98kso9j
77j9e5ANErlb7t/BcCkfYG44Z9RvGQSS2L1acOXvFwlNfJHo/RjAFWcdqO2smsAcWzfO79veaNZs
JjItdlkJlKoPfXmCBup96YHsTdLjNnQNU+7u/QpsymECjn8EfTXT3ESUu3oCERUYGxBYaA3TDtXv
p53LPh0x7kcAhK7avJzu1pKEOKLCl5tqjK6ioBwPbea/g4d3cQAVr0FeCVqfsbPTpryNVirFAanv
juxqfdcgwbmhMzke6VzHXy27DbmsQyTxZsgR4ilwpdQ1E/fZl9HtGKmXbW2yWxrD0X1ktjgxddfc
hqar8Uf3/lGH1oOlxfdClxDAFXpogTiBGbPBClIMTYBcrEKkqpxjxbkw1VX2Tp6D/IZzKron1o5m
BbUQTvnVfqWMdq5kXrnXVl5fAdSIjjamejr29frcDg3D4qbvH0es3NdLF61JXwVvnZibJBDe/KCC
fn2AbVKeRcc8Z2spZ9EDHrFNzEk/jYizDBRsvhsRhbvCREwLGqz4VdnNaa6X8Tv3cH6CNvA965vy
zPDWeTCm9G/8VjOTFU74PtTM8CsnkFBw2yzFfUendmp+rWIVx1ZOS5jEi3vB26PyPG8D2sW2WLIk
AK+4Q3T7S3ojHt2qDcvDUiM5YwTxnHXg48p8G24ni+r0oBwpvo28MN9mMsO/EIHfwnWBl+Yp+YNa
DFGOiS9PEGL8s+u1zqNXAAzYIjW9doPzVNFGOMNPtoZdg+cicXwe5K0k+3oHx2hMWyQY0KGC6K4D
ffxps+i/iWBsT5K15yVqtv6+1458p1Qt9mSNwzx1c1IBdC0AqQQVlo1xbuZu3+mymA8+BPacc7zt
KGIdi+xdjEFwIEy6/KVCTPjpiDLqttSIZkvpzVdN7jhHnrHhSyzDj3DooiRSTgQrYl0TjCLB0a7z
9TpkAoROu9zutaP86xCF2i4KtzcOxr+R9g6HKtBHtsb4kFto/Jm7PTgNkyMmfXGaNXZwnOLQ+zRl
cJJx4yRWvzAwb+I6fA3jYih3JoYUSH1Uzq+hM4HWW8iLT9He2gNknXq8nweZ/1hrumRgRfEs67lm
HoiC6TgBgWfwo7M97ovsFFcr1n5KgbuiCCzevHoWd/Nguqei6gTLQq/LY0PtQH1t5adso3FES6hF
sU4EMgqQ5Wsl/e966GV3y9Sy7pOoiar9aJbmZwlhJNFqa9/Ae4H6QZr/NWXr9FRMgoV/9faZRoIa
G2++rYJBnXih7bs6Jv5iRrJNTCkxnQGALNqzZ2BMXpLXIRL0vPMDa1d6i8qOTMouILDAkx/rwMQk
hUakzjbrGI53uGq8AZd3v+979AhkcZ6szKIDhkMF1bfPpG9v0Hyt6MY6Z3kpA5/TndW1Y3pJUFlg
J1n2z5lOtn2P+BB1xh9/qZqr4DZ3obXtsstrsJJDdW6H1YJcNIFg2LGNzM43RfqG/DnFWZPAcbTu
jMzcFsy/CygjD6zthkJ9RZgxxHutxyi1Np8NuEKTdOw74Ixzt+ooGQIJ0W3Z7LswAve30Za/qnwW
36kNWvRTi708dCj6WYgzVfh7xs8K6o1aPPcwm3KY6YdTo1yD/AC1H40tV9eqy+NcduVxaaPohn08
fuWPN8OlWV1VX9nS5e6DFwwOmVQUIzVVsE3rH7yspRPy2nrofUisfqLpYozTasz4ValOf3xVxobe
FaNzhNzObD/3VqtO4L3sOwJS1Mkm7u3Osvhnsc1mzOFNRSkKEwgS7DI3dttBiJKXXw/hMt7TUlsf
VbwiO4a2Jl/kBjJn5+C9p3ktzfIw+lwtRL+BeVzA094VmxRME3Lb+6wGeeEOLmuIm18wuj6QW81j
MNeIzHV2+SCra9RJgxa58X2dk6viNh8Qf/kehp76LrRU/xHjgQF1iDz7kSF8ODCkyAEfx6bigZWF
dzWVEz8EExF3A5VDOKaOCIGs6L5v4dVUUiQO+R0PDSqW/dTgN9mvxaxOGHz8e0md2CWNHbcFG2cs
rzG8MfIKIca8xrnk0qHwZ6SnHP3Tk2H8um7waBNrw1VIRbH4n/h6rDc7Npohg40V7tBLzzxUtER+
b5Gobr1YRgcf/PxO9jEPaLEArmvPvcqGi9SfnnLH0HPf+aGfziEZ2/s6GJtDXDLQ0+hQaNB33yy1
eZ+Nbzu3/qquZtHZe71poG/DUpxz2rJ3xVQYO9VmsxGVhjTam1ote6/yf8hi/B/2zmPJcSTN86+y
D7Aog3Aosz2RAMnQKiMiMy+wlNBa4+nn59EqyGCTnXMYm8Oa9aHasrKc7nDxib/QDPx8o/DSyLIZ
0neW3tlGUj30mS5uFlftUEct+Hud0VzS+Y790XVlptZiZyyIJDaOHdjftbbOuH0oZ+6gdONA0s26
Zwdx9rO1iTpqfYulkJtcG+AffbPqkbfT7OJ3MZfTDVgW9RNOWH26jhYLKJDVNVpMgbfqvyxdJkOV
Cv2wEdbEXRWksbmK81rT4akV87apjR1VFcHGs6u2WRflku2sLgpmXlAjvtJrnmkbFhgaSAJ9DqvS
QAqXIC8JJywt2IFCQVe5VaZfOOy0nsh07aIx1OkS/KH2mIhGt9Ytmf+uFAuNm5STvc6G+SXQxSsx
5pMdhejZIIKi1FVz1WJ3s8367lH221emMW8o/jTfQ9pr684uzRWU6hCODIHUbObKA7BXonQnbrbz
ojxEo+ri/UQuqVjm7IP07hmLh77Tzeku7Ib+qsQK6g5e5LSjiuB8NaJCv6exJO2OU+MuCTF7xdtW
8xG8ARU6I7XfonF6a019+1AgMfk8KMZrVapiZ7ROeWsU/Tcwo+VLAzLIWisR6Ks4iWOPInq8c4P2
BfSm9aWfFLShUJz7SY05xkrYadkHHe3wxRodAkNHbHXoXIsTC95MAMWAplUgFBiE+BF4Jxw7dMHX
N37GBZ5O+nyzdFEJ8a3x/29chiVId4CpZuvckryEfjlKkdXOeS4IO+NZvQP5PK0KzELRq2q+t1b3
6PTmD+zBX4uBO71Wq8cm6J9SJfmE/guc1PibHqnPb5nYH1W6P5U5//t/8u/8Uyt6Xzn6P5SK3v4q
pcBye/if2vsvo0L9918nq897/8eHo9jND/2vZn781fZZ9/Yr0LOW/+Z/+od/V3r+NFcoPf8ooYHK
/1pIued9RVumx/9eyGP1iyZUnx/+hb9VwK2/qC1QfbPeqt865cK/1b/1v0xKlhbZLKBPzWQH/Kv+
rf2FAoKlubCWoVdgT/LP+rdw/xIYdrogD3WdSsuf1b8PiwAqGTWOKwAs0SMwbP2g9KAKQs46t8xV
as6qH4wwWsr+tc/EVTA0Hd3+dvtuXY4Uqt/KCu8T+bcRLY1SF3ReqV6yn8j/a6P3tf4MJOFbzF5N
2LMte1d3+wceb5hho/HqsrtVo3lM4ooyZM1JUoxN05u/ItO8TjsUWOv2MwzrjGeA8yI4OKd/K80J
fsz7H6tBDtcdYdAPN/mIh0oG/UzqrQK2wI5gXNYGhvar1qrT2yiGNbfimwIvFlGy65xO/wSgfXlI
43TbgCfcJsvyPJeFxVtfNOCIg5hQBZCaMbnAjHSdlNGIvoAqlZKWwbwGxGV8dXr3oRFIGljke9ya
JDrOXRg7nV+nUIjGSayajpbt0IfDcwG+2jPtfPaQBtpRNpGu8uH8fcKtchowLFVydHxtRWs8Q6O3
qGNWFnLJP+og7NZ9Y9TbBW4csOMpRBk6wfW1t8Ci2eXXfHF6uq304GiAaplXWK3jRWaiPdTdoDyQ
zlsbVy+AP5BmA6RA4a6Ggr3OetV3le4WZQ1nE+Q1iipFMhu/glRJf7WlkFbclAk6nSqbCdlaBeMA
yDZ+ap0m25DMvEadcC+oW32GZPRkoidThvhNtzDdLlMRJ9ukV9OtXS8LsnOui35S8KJNIWChyZ1W
dF6Q+HXDxhMOjkV9E1cbtaxbPxyUS3eon8M5Vx+XoRqRNhyQZlYG5Sal9v7dheqxDWZjy/dzd8AG
+7tQpe6bDYV5E+fiIo+SnyOmLvcZmOVrs1B7zSvALmxjiMKUjaN0m1B1oNJrpF5Xq+aF6QYOECo3
EFeQXgFEZkv0hEOo7pcBj3SN5nWXKALbAbw/u8FZcQLFc5zmW+yr3Quar9/wsKPiXmLaOBcuHGO9
AE6XGffwXxq/7xbINuhZ0e5tyltTAdY5pOD5ygpCyZBiwhBlfXWTzQPy3k7wm15x+DMkIkNxMkNU
HUrHOraibldZefmwwKwi69Ym3l12aAIszKtJMgmnIZs3QxRuTMf+UdgLz4qjvIxRZtwZQPevlwhY
Mfhv4yrSwm/2Umafa6tVn9JZCoKjEYKcrBm0XkU+ctOAFPBpGNL3N5NoXBd2VVw2QXXrqkH1tZ4w
XUo0xAwLsIRem9togcdVAdxLS3nUY1DIlXUXJbA7OmTwWBwzv8gbwDoVNazbIOgoxGeu+d2OQYkr
9WwC65qwYJ2i+9JEHNc2C66b3HV33H3hc61OjyUVIA5omG2ajuy9DGBn0/cG9zViZte1XtBUmR+G
0a5pcghH9Rg8ZkKHNt9Tp9ELUd4qqrt8ga49foHOJx6yWWv8sYnQvp4HCnF6TO3Kdh/aou2vGmtu
VrlJS0CQN8Dyp3CZyQpm16u6AYSq/54hd2NhyrOuiA1UGSQERAtIQzwLogeB7iFSw6O9bWVoAUF5
IXeUAceQ02MyiEEMGYyoMiwZR7uuCRj01m9l2JLiOfQT5pS7DhuMmJBReMllmDNHBcLqMaFP+xYF
hSMBEWLO3xYYTLcaMIed3VivVO+S5zq02ge02wOk67TwhisIPtTQan4qQ69WM/W7QoZjTTnr98hV
OF9npUi2MXv1AVGP6hoAdnavJ+mwtqU4aiADPT1OQYvHhNl6UH2DNNZuCfO630FUA3eWEaMp8IsR
MUD2Ue/Kz3UVfZ1zNKdzQs1OxpwR9MSr3KRG1CvqXReOnxQC1MlUX2DsErKCzQhvUnBbu/QtpMWn
V3tsZZxryojXlLEvmpHTL03GwyiKBLvqLUi23wJmCN4Ez0MCDjC3a3Yi+KgrMBCE2ZAus53xFnxD
kCcQbwnJEcWbtzVwXWBQbyF7OddE7/i+Q++cEDdBgKT/Yr8F+lnQi2VVvyUAhcwF0EqdWNmm+A3l
NN8tnU7/QQts/E1CmIwkFI7MLHSZY8SUGa+EzDsmV6Q52T3ZiCnzEkOh3jm8JSuTzFtymcGEJpi4
IrM6mDyheePITCeQOY+Q2U84CeUiDJD9WoW9/mOJYV/5ptMHn1q7pwr+lkaVczXeBjK36mSWFSa9
5rOtLzTaniBsW4R8VbMBJ66W8D4izANCi8qsn8skLpfpXCcTu/Itx2vp8PXJSCOQ9C9H/xPEKikh
WX9yA2c++F3LhJF+6ehuNEDaC6dmA7gWYLqejPCEKVyHmG2DYIcznLnXKAD8HpXWfSllRqvwxn/r
Bru80nsxEicrS3+lR/AvbysMHrZjluSeXdJnhMxJs7NKAvFdmVsAUMYo+9HDk14XwSVZS38VmjRM
4Qwgxuz2v6I8zOj90k+z7FHbtAiUNrLXhq50d4/4sbtpzfy1kR05BJBozgE5inZzjEM3YKjKK2QX
L1PV0JtlZ09/a/JhZ64+lLLzl741ATER7zxwfCSc/P8vJvzFzISq1tM+dPP6DqHa+DYdkd0e0uAa
gcDxhsgA7uNbAxL58YukT2hKZrI/WclOpfLWtKToTP+SRmYHEHvNgQiuFeocrzR/IkTV6XyaTi1Q
YTV3+YAMC0zuEUnBTlHJA2nHXNfAgi9SoQW/e8R8Vw4vxpXSRtRQRNXsoF/+jlvHuIA2W17VWua+
xC2blCsbWHHktZQpm0sVIub0GKugvtdOqHaX+ME7tAqnHlKmEWXrrMD5Bs2NxFtaa7oRNaBI3fqt
Z42g0lwuAGnz6R6yfUFJVmttr1PDmyZCXMDJdBdpn2GgzQy9jayVV60yBU+SBYi3MWsv61HAWeIp
2CGyWO7A/AZX1JSb63CYktdQiZdNW4H0Tnn+rhqMztNV7fbTxsE25bKYlOq7oBuIsL7V/lKmAFrx
mIclTN5yvBnD2doaZtQ8Cmt86ICmUT8Jn8YWZf8BfbP1Avhr6xoFXuFozQEnQX7TQFt9Ry2m8Puw
qz2bLs9VqSnGnTPiout0MKpAs7SXhTt328W07+NAkyTZcp2ABP1lijrYmEqq7uwI5WLHQDKkp4wE
YM1dF2iQ+LmGEElv4Cw7DnWxG5JYu9Wm7DVFnPQ6EsEjFF4bELSJjW2cFbij6D8LUN2XreggjeQG
JO6hewiHZZdFDFuqpMMh9ZGlwZNhGBGAUekSBlHygASn8GNaAg+907c8bHBBbnlJk5eh5/Gk8F1y
O9b1FXytVaKO4XUBZuJXYLTVDSUv/SWOQ/cV2gZkjmR21wsY7glEZ2HdR3ox3o/GnFJqDuGBLRZ1
51UJQB9Fz6S6Mt2kBSibfAZlQfCI6qlnONSlMUZqbrU5JCBUsoS7u7wPtPyTaJV2rSNgTRM6MbcG
gry6MsdPwI5v6gwralNvfNDL8BON+TNCqNaqw8H5ItFwhigbnF5gzm7Myn7ipovhCcX45Ni8ZEOU
/K4aqG9keT/T3vpGmefTXFYPlHjsmyx1flSW8W0eregT5qTBSgv1mxQyaEWQfZnH0edMTJ0lpbU9
UL+pp44Okuh4ttuw8KrvY9uG2BIP40USgxk3taoCEGr2O6iG5kaKEXlloqfwvqbqjtbdU1MWziaM
AORk7WRJkx3WS9zzJaHdzM0NhNfqsdLpRM85L6joK2nWFfxUIPZSpMcyYiDcnJ2GYeeo9U01TNZo
4+Gu1c2ZFxqBAjanrT6hcRNdg7VUtqaFrwilQJO6/oXatvlNZmb5Bd2wdrWAzQD9iPT7MDj6vRpn
dIAEhnFjN8BIWuBLava4SarR2aA6bT6OU/XTAJuzCmZkARMDQomaDKsJ5yx4usblgOvXLfgE7IHz
xUA42f5qgxjZgQqc7kQeXyZj1m3CxFmuikrQKiiUJrqeM9MrRizKjLYx12mmIJ1qaw9ZmaJ0YgnP
Foq4rmi33EcxBT4NXQGqpll32aIZ4GyUNCtfu1ZRgVkv1+k0OT/drgQWXHxX62X0IOfAxTds6Muj
rg7fsS8j9rWN7EnvQjCVmaOzUSeTai215v5i7kuBiIneezPemQhZABxb4Yvd7/ra3bm9spsLnFkp
/vYFxPdkrNh6pJhL0P0OU9X0UZrkOo5LK14vncmbOCiz17Tql7r9PYbTdDFQVKeLGk/4cA7uHX1o
94eSLlhXNiXasERIKxeJiZWmhRO9tDLfgoB+bHMLmfPKeGhS93vRqE9ZR8VUlJyGeCGN7Gb7KY6S
bqebhvZ5Kqx4W5OST7n13Ln0QTF++Yr/w3yrypvOdjFPAB48bTET7P08F7hgIt+bQ+HQ0vLazbUL
Z66ydaLbhefq5c8WhuhTGtIlbgsTd4Mwvcs4fB4vC+yIxkwvxhziVxPzy2rkIPhNX6z5JZvDeVNo
5R3Juv7Y2NN2tBDRWuXT/GgC3AEWb2NrrKdkyQ6eIX2QRlu1m9F2BsS25cMwNVejF7+QL/H7ho06
ymVyOLCAWxJPR4SJg8cE/CZMLvEPyjdsIB/0c7p16XQ66nQ96hgKtOThazt4dOc0vRkLDEwzpLSo
BljPSNnvRNjx0ekzXMcLmeuiQqnD/vd6GRTxZJSR8kLM3V8PhjVfIPIe/LAn8nXLyfpLRDRRwErb
1wYZdpvKNjpoEQRrtzRAxS+OpyC9gvgbrfq1MCr1GYXsiv6tqtzgt6pfQJZtN3ZDcTYjl/21oFv3
YzEaPBCS+u/ykP+/hHiuhGgi3fjva4gv37r4x7fi/6wpae4VEuVf+1slUdP/EqYj8NdUQVrZOLn9
o5Yo/wSkLHKGJrhrS/9XKRErOeAywnERAUUX2NCRQfw7lPbtjyg+8u9Dr5HGqX8CpRUHxTKdhEjo
NjBUjdfL+gDR6ZATC8cJpwgpQ02qF4uHoINHX69oObXFbgY0Mz2pdBDd3d0mrx7d+E43cFqOdM8E
lqcQmhohqlMubszNpwIFT/RQ5+dofFaX26i+7wmJsBvh0UimrRWsZ+fBKn849m04XXOqTO3pbf3/
xzbq/8IytjQI/fdbcEPeDZT7/e6Tf+Fvm8+gJk0lGvQVPJi3YvY/Nh8ehxL1a6DdaVN1Y2v+s5Bt
Y3+IrCcga12T5ocSOfgPILf7F2guF8tEKqtAho0/8jikir5XqQVCZ7PrkNyxoboDQdwvKxtGEkdu
Aa0NMcBeipM542VnhdEzN2B38W5RjtSwD4RDAayjvW2CQKd6LY8O5/M9Fi0xQ2SJuzj2EUoGMdDn
tISznEhhzDUbizClKNdQ6VBxpq+cntFGPjq4hZcwy8xBMw7q5yqPRFKEWuTXQomvwEBU28YFYiHo
YHlNztCdE+SX1oh50elpfzC/fZu3Y0upFEfwC9ga7+dttINSK6UR+ZUBxpfCRoygHuicpKQaMI0V
3T4EWoqrNkQeEAWpiB6UrV/oJSIfPaoK9bkfdAjgfPtB3G4AKFkOftn+D6KyraLm4MBlLILhOiMW
uURftNuxJZcNcgvl79ylL7dy1L71SgpMG91M3QdHtc5iSeWyv+8U8FOAVdNGQWIMdoJ2sP+WAE1V
csjY72Z62klRWC5mH7WLPnbU4x2mRPm9MrYYjStA5b+4qAH9xviK665vQpIXlEmaayvSVNfDjtA5
jwA/8vsclG41qZTMiTtA6E44jbazNSeoGI7xo1CHyScjmBHwdEy/KaJ2m7Vzc0WCVGzaGtufOizb
M/2UD4BbuUiuphGBC4xSuSz2vxcUXDMKAuA3kWimuzquhIcMSXYb961ygeiK7eFsgMjNHDbpNTo0
8A8Rohu+2RbOIKc388f7gp9iQJC0DJWdI7iX3u9lXtjeRfsyBWmV6D+bTKSbCWjEtgsB7ZweSn76
w63xbijzYNZVgE8Uyjupr6vS1XO2FZDYShB8NUnR7vtMszenBzyyF+XqclUTCrj2oTJ2rLmJklWY
2OAzrsrGUnElRGGcuQXlaT+YFgdFoBkBR5irXV5U7/DDBTKnikr+5df4cHpdisfkspgUWjIb6QIH
n4tU2Ge+2gexfHYQg0pXc3kFacbBWmKkqqA1NSW+leM30+fpfJ+0XIZ5pnRfIb9F5EKoG3EA3HXv
LBX9f2rSQGpU+x4BBn2rdSiFr/TeNZ+XYcIm5/TSf9xWXAC2fAbp58J1OlgU7qmsjvuSlmTZ6ViY
AYia0ObeGrUIzgz1cVvRQNW4+CTxRVdlLPh+/cEcQhKlpcZXNoe1UpGiB/ywTwinDR4GneEfynPL
LrW0PYcjZTNHU0793ffOp3JpTYisfiq6CGSKZW4DIGgXVqW6/p+vIoLcxLrsLBbyYBX7tOEWLcPM
dwbXpu1TUb9BXWozjaBATw/1kc3DtHg8iH41g8jVOXjUoHbB7MUOzddTdzLhSCogrIdxMlfQjZ01
6TW+jIBbjVsNbu91D9/+JlS6CG594ELg1frXuBfuPV6p4+es1Su/VLrJ8gVCen+oBC+/ACw104Jf
petcXvtfALUcjS5ZkPpBpZUUSSzMjnraVlxvhqdanbrpCqSYTi/Qx2MuB2WBDBSP+PQHF+WS5gGG
TnPqx20JnNzIU+fB5FDtGmUpfqOgHt3CF1C+nx712Dl6N6pzcM5rB50BVe1TH/9BcQVV+iFDwHSn
0Ew6c4w+XpbMT8eMATqhyyQP9pqDWBN6iMwP51DBI+iKm0QsztXp+Ry5uPaHOVjGkaZao6Ed6ac4
zl9GsoyNbm+800JV82nBYC0LU78npwF7WpkB8icYOOf9yqaUdqlGaf2gTEUAsaCvrs1xtu9P/8Bj
t4lF+uZy4jDAUGWo9e50DyiT0KosUx9zpnRn9BPU+M6xnvrILV/HUQ92p8fTjq67CV5VZoyOYxxs
5lKtOmtBjctfQDl/71RX/YXKPeUJyuwIbY6tO37uhqi4L0bTeXA60U8XkYaQHDWTdMEDSw/Ub+Ow
gLS1YmG2Z16aY+uB6QHJsbwaiFf21wOBT7ZaNOQIxXTj07yMCsJRZa28cNmmV4U1l3/8nDqEsaTi
MoVW1cO4vh87wx4RNvTpL2LMnVNm3Ma6nb52Nv/UYfndrJOhcB9Ofwe57/ZfcUTBVUOHA8Q06c/t
zzONNG2cc9StUzYdpqlz4NcTBqgq9m6UzGKk8HUNkSsDgDSmUdqZbXDknDM8ucTbtSYOgwi9nuu8
RVLU150i8nC/wIOtApWd4Rp65iI7NpQu6O0YUInYcAfvpVkSF2eg6yHyIrrT0rC+Sjos4nPk08Iz
l8qRS1MzhES5GLpwJEd57zTZfWCVPVZ2vhtQinMKzQGVICjRkTl4GhSTLeIS5p9PEGI0TzTMacFL
fDDoYLQo5lboayJ+FD22AT3iGA9Q5FPUc+41cvcf7BoLMybSdypL2Icd3BapY4baqIfUbvoEEo9G
xT3IqFib0oQuI8vxYjivF0uU/j69XY8NjNb9W9wji10ft+sYcJUrnm6F0+dMi9rPGM1HW4MgCPm8
XvehT6bPMvo9l0IduRGIFFTI5zIQArq2/00zIRqB/iGWDlAW7rI6/L20sbUBI0Y9CoH3MzHQseEY
jaIGtwGh/MESk2aTowRQJsPMjW5CDVk9SvTVSw1b9VGjZntmZY+OBxRRBXTMM3CYpdSWUhtoXSke
bOX2uuCxWrWC6JJWX+SrOOf96Yd0+Y4Q7hlMfk/5c969N4lthngZDLBgghK1KHXuLru0zXyYaf1W
iZp7sNJPRYTY4ulxZbnzYOsysI28lgt8Uockvj9wnKfF1FOhBKeS6Bh+ZXl/l6JkN23tZHIfSqjO
BYK0nGo62kpcgmZQ5vSqsq3pgn5sA1IPAMeVrk4hFoWYBf8EMYTQ32gk7oudGO4dknm0+iGPo/M6
hx1KiVFdQL2AlaTezyg90m3XMqnajXb9V9zgsQWuo9nxtQpqwpmb6EjgAYgUByGuWFO30WHYn28j
elTUljH26w6xwqyaKl+zReVl6AN6WD0E6OV0g1+oauYNM9ZGIMnzlfQW2ugZtEclzeerCP0XgBRo
75/+GkcqAvw29rip8/RwYx78Oj0ek3h0o9ivlkjHZnnRH0utV5Ed1cydqtFb0nCSQj3VFWsdUZft
DAx7XaSYR57+JR9fB6i3AkcpaMyuqx8mlrmhzQKxwdC3tNFGhTsv1h2+LBf5UIkzb96xT2LpshrK
lA1wpQdHu3W7rNMGLfTbGSW0lYbA3eVgVLYHPRFLCFfvkmcTSQGUgepw+KEokdGtxgkTTgsOyqVV
w/fIllzdoFxob5IwL+Mzu+bj+0WBl2oqvlp0FegN7G+aAffgqOrCyM8SPkuJIzzuA3FzXZmV4+tK
GIF4xAbz9Cc4OqhcFaJxkMjGwaAh3HEVBEbo9xNnk5JZBVBLRbyO1hsCn/S+Kavm9rkvL+/t/bdM
FrP/NezBvY798Dihxs4lB23qInOMhpJccU6g49jkDHjWpqPxYpKo7a9oiMB2VLVcO8jZWRfmksJt
ScfBd4LIXDdJYfpojlVnPqMm06TDuRmuodP8IcNxDg+/vkRgeJGP87HGKMHShCmSeehiWaayPLpD
TO4oQ/u0AOKZllO5oqJhn/msb+Xwjz+C8jxCpAS26sEZdyvoWoH8EWWcG3dCTOHODgFiWBmQRT7t
8Go3Y3QJbiW/6OIwvyiRNLwe00K5tJA6uTHNGWWG03vtY9jr8uhQzyDgNmG/HhxB1LsdvbEpHBGI
Vz5wk+JKccEaxJNjr6qk6q4xqc+3AKUcv6cs650e/kgpnfENqrkGeB2D2vX+duglZlkJGB84ebvB
DWzegEk1r138WNeLok9X5TxOwMRQnPveovlyUyCQ1CAbG6GBolTGmef42PWHEAJxhqFp1PQO18Pt
6qFuGuBdyPPvtKEfNyjBvjghyrSnp3505V3ZIaQyCYrwYDeQ4eXI5k4cBDQ+d3MjxBfU1dVt5c4t
7vFKGoDYHY2dVmjRbTBM+pfT48uVPdyNdFCl9RsT/iB7oBmxFC4j8MgE1b+5Dn4ZRdF/mpqx39lV
lFzoyPSux6YJv50e+Ng9g3gBvRMbKBwpz/4nz5dosseFJQZkg+1I4WZXdkAF/PQocvkOp0cvzuHu
pkvnvOkdvYurrJJ2lYPwsd9XherHKma/wGIbzy3t8BPu6fmZwsaxe0060KKixM7hLd+flbK0Wjzk
jLfE+nxpSvbnCmAD5sVV7SrPxDbZBg8/rF1Oz/PYuGhloN+h0vF2DldTkg7VJFJiXytnYPe6/T1S
4EhZY/wb0KsG1dP4fXrEYxuHV0Igs0TpGZjR/kwjBV+4kJDfb6RrPCYVHTEqmFBvoBv0ijUQSj95
5t63eXP20Bw7nvB0mO6bTsjhexzbTpHabhr72L3lXp9LVEfZRECOXXHmJji2gd4PdfAcFkU25dD4
Y9TesfpyLCBRgwHIsMuLbtMi/HVmwx79kKQyrgQP0F4+OBYUWRSwbXXsoxvlrBtAgjeokkO8neoO
XWXkL/I5G7env+Wx9WQoeQORz1Fo3P+Wom3bMdCZ5CJCOpmNEq9DLAw35OjjmY167NhzrXKnQmXX
MCLYHwp/JQjjVP8AEMaO9EtYNnMVJv7pCb31dA7Pve3I2rDN5UYd4GCYLq07wRL6gPGbyxmF3g2d
axpouGdUO3wprwc1ab6gw1Y92qLUNm5ddb+7eum3elvXO4JAoGpDZfgo7dKf0oPYE0Y++rZuVmeu
4GOfnD4gnXpb16hjHwR69pKnaZfhNrM4CC6g92l6VWMaPkYaWO5U5bIVuWU8nVmhI7EQ0AAdHh4V
L87RQUl5nuyySJsGELzuFtdYlL0aXby8YGqzrKGX4NWONNau0aJ07WDJMFj6eEZw6Mi8aVUDGhAG
kAcaofvfSGk7mNkF/XM9LnpfqBPqmkATd66hCJSP7HirLuV0ZrGPpVgUaXQqbIAVLE1Cg95n2q1R
ItfZkG1Ug4OIbEUbzBvsyF5TfkVGIBvSzaKJ/EbruuFW0YpRStHEySamVWucOQxHzh2/Betoqqrc
ZYeZTy/0fMpDEfpIt6sbwd19Zw8hfDcEM8+0q+SGPzgQ9KiERSGMMEM/rOuHIfDvDGKAr3WphmhH
0EVfDBQJNL+mx7Itwij9BYK03Uahi+HVWDTNxekdd+xzUwLkwxHiCeBZ+wuPzVUIjr2MfFpP4qro
S+MCM5kYlQ7td62YxmqIhn5zeswjt7eEgPE+kdQgxnfwsbWJ9DiJUro1GkREIwkH+FO9c4GzcLbr
qzR6OT3ekUfR5fVXHfqysqd/eJQnEeBmUDAe+AUfsVbpt6Ipa/D9P/pKTNfpohZnXowjm4i3ggNE
WYwg2j2Yo2sqOIgWtFJ4jDHHEaO5zQw13hiTmT6cnt6H5SRhwWMab2CWEr+Dg6Fq+mwLWTyMDuyj
ZIbWbuET1rsC5xNPCdT6zNQ+Hla2Kg+T9Fx2occfhm/4u+rI8aSKF4m+vaAWYfqB4mbY2qpp/RSn
2nzRoZrphxamqmlflJ+ixM2lmHl25vwcmTqNbF3leRToSR4e1XY060HtqFJBj8MoTcXGsM42I80q
hM83p5f5wxspZ40uoctjTCnIOTgpCUoG2GAyFj6OA7hjK59RcqzwBjxz/xydFPilt4EMgI/7RzLs
Ugo9aqd4Sao4FOdAzSuFOdA4H1xkCVCfPj2xj88yGQ5blU3qgsig3Lg/IOoZXT/Ts/XQ4a22ZuPg
CzI28Q3IuOhX3dLBTfREXE3qBLNHKbo7EU3iC7ZH5iZsB31jw/tcVWEc7uraKb7Uhd1cp6VS/hpA
4p/Z7B/OsvytBES0w+kEfdC1dMMJbmsVYwGJ2AwMCCP6vgxq/wXNoHBZV2bTfCmBnvtOkytn1unD
kZZDGxgxy9uaJEnfXyYzh8RQIKLhqV03XwxJrX9qFdfcNG5y7j08stdAGxKR6Whh0t872AI4MeMt
KRTZSZ3Dyz7DMoEqe/xy+sMfG4Vu1lsvz5YZw/6EFoTKQNwkCiw9vYTLW/dXkCnO9eaPjEKTiQaM
jpIuu0u+ge+SvUQLjJICc+BNucDBDOF0wP7muQLOsVHeqlZk7YgkHtYqYhcEjWOPgeeiK7MraiXZ
OEPRnMk7jmwBUivyY5fsnOkcrBi+sT01LMRqsViFHxJ1xmYwHRTGq147cwt8GIpyOPhF2eUwQTQ4
B0NZle3k1IRMeB5T46NDFL+meBdShsvDH6f3wYczhZojNT+uUVINWmYHQ41QVtssHBmqSbTLRhOB
36RmRECuIakStdHdHJif8rHTvdMDH5mjaQL6JtSVyBZx8HI1XZ+i/w1gAE/d+A4T1dATVe/4yaI7
Z+KcI0MhveUioylxvMT1+7uwCtXQCVvNxX4VS9ykG1DWM8mMr3rIoLN/el5HFpT+Ho0/oHuOya2x
P9hgWTUi4qPrORNCHus6caarJgDDs1La1v6GgHj1aoYpHj0iC7M/vaYsoCKkcg4RIp2jw5gyDQw4
wFoaeE3nfI0DipZ5iPyCE4BP+fNpWiaVYq4qzfoQOyINh9DROAMGnXQLFfpumj3Nxd5V9EvorHOE
1S8FdOTXMKiSL6fHPvY9USUBBEIxkGRF/vm7WyU2ByVxB8v1sJU0pFOb7aMnbSIiEZ3D8324WlhQ
wGSuRWefvrxr7A8VADw1CmwzvHZ0tYtJXYbLXrHaMxP68OrLFhOwU4MKgzDQOdkfxZm0cMRnwvEI
9ItLC0bQesJp8xa0Fv5KU2v9+TaxCfpBESMpbr6xNN4voAmiAJcTnNXyuALZG4HEpFuu7NyyMs+8
M8emBuIelBxd4o9IOZTCkPhRevg91JovuzLJdwnN2gyjLGJ2T8Cki3ent8fHej7L6RIf8Nl4Qvnn
/eXEE4fcjnvVszvKQasB45Fllc2Z5pdzODzmmjWaqySbF2+u0SRfBbniXCq4TKxTI0Vu2ioNH32I
+Pn07zqybflZLtAlkgKanQfX0KA0Rsv8HR72qPiq8sQPXhgO83Z2puX+j8cCAyDXHcaBzpj7S2CW
IpjRoHPp2EGZakvD9iQhCzuKXN+cHurIhfeG+iMiBFWqw5LYO41NZAdh3gWO17RDvkH5osdMW9dK
hEuRCo2MZnhx+uWhdfPy1+mRjywoI/Nq6VwC8q7dH7mHwV1hoel6S9Lh7jcE9a4C9Lsy06E+t6fk
gu1l69TgVOJxPh0JMxSi/bHSBOkrPbQ4ojkgy1q0CJCJfNymo9AuLEx7NrMxBNsa+1NEzpJ5E7qi
+PN3zCFtlhgIbiXnEOCKRXlE01ND7m8G9jQso7hE9U3zzGIQn08v7bGPCnyGOh15ngVYe3+64eiO
3Yxsg6cLW7nD49VZ93SfNwGaJJ6aJCa5LWKmGBChi3l66GNfFe1gtKg0eUwOiTKN3gE0cxE1DLAT
yxd73IYGI9NoWc6Uu46OROQDXBjwgRSq2tu5tXDrOezRjRQVFpCLRaMRfZrv1ji6Z77cx1sQFIAm
q7lctwAYD4KCEWDeRKPM8XC1o10dwxg1xwYr1ay0rjssr86M93FmjAf/Tl41BDyHqLXeKtO5ahTE
Bsb2VxM42Q4pkLupFtP2Tz8WmS/dBsEqUtLRD67aknzP7CoTkitImB364wsiAqqKMM+5h+TYlLg+
6Yhx2HGDkUv87tEvZteYkDa0AMRo+oq9aO7COp9kXUz5b0yKN4uU3yZcdA97r4lWJbOGS48XDRnJ
HiB+4I1DDi/S7f/4JabNR4LETuc9poizPytIWbIuWll4viWRl+LJiy2q0gJm0C3/jz8VpAKyMYxE
yGIOs6RKqSk7YyHumTX9hBUy6dqu0ovyrp/N8fvpsY7sd1l0o6MvpwUk7b84O4/duJF2DV8RAeaw
ZbODZFnWOI3tDeE0zDnz6s9T/oEDNVVoQh7MeGNgqqtY4QtvuJ7WoIZWB0fIxmbR+QJ0dn43RtoQ
rAqaVsTo1s7t/DJKAx0K1o95idbl1jwCe9WoKTXEsT0HXd5UHT3Eu/PktQUnLn4+1f+QWZyszaQ8
UtiFErRN+YGmZdHh5jrGbXcXpn0Fp9yll3F7FUUKdP3mXA+42fJQYjq+o2CQI2bga6biHily4BXb
r+ZjMhnJsUPebGctxYndDgoEwoGdw9sKNfL6062ohCDnyloOZWG/9bwZKRxzyS8uhtynnGLqoVln
5w4WEppj5TJ9vj1n2c6BqEndg1ACOanNnUwaODRpYtqBMq8h5soZ0r9mX5wKvuoFzK/2WlgVH9Vw
4etQOCALtrc3c4XwXWosHEC1tb6mYa/A720m694t3Gqvuid2yIu19SCC2nAjYHVtdlBDgpoZHZPD
rYSeDloHd7lTLUgqa+lr297MizPh0EOzmd7WNghH0wmXg8YOJjXpYR8ZuggYOqSM3fY9D3j6hHXc
Xzxzgn4jHh7eHcql13unx9m+c1NOSLN02YVeUR/gvYslxdyiNdKne6Y+svUE/iVEKC3KMtso13S5
m/WESdYIHJxGG21hFLaUO0+t4p1892XhWyyoIE5RAKY6s71jSqPJqYuyUWxTQepu1NCgRGFrDe9N
IM2YszfKpxk3WoyuO3SutLY/Il9tnhcyjJ1HQ3bdsXn4OYDfXIKK62UmX83CcTSYdr2kdGytKaic
2NiJjmS3j8WZELhH0hZvczKUpotBS4xWkDuRG5BRIZ0TG6NvYmR+skNrDLqkdHae3pdxp8A40h2m
VUPwucUwmI3bAvO3yeXruTibqQ5CfcItEysI5dAj6hVE2TjeeTHKOq+/eEQmgT8VWDTq/NeLuhS8
jegUW4HlxsW7LC0bk8wxoW5DlxlfXZsqY7YzpuxDkqLS9CVXQ/xgc9lV5qIUnYGfN4ij6LSg/X9w
UIjZYWXJTsnzUTa3TggyO2mTlRIfopDHRenwyx69FduBcQ/cIxuK8jxAAgINnf7e9SJORqO6a6JZ
lMkNsGBquB5iegPHsraS4+3v9RI6yHrBaCbr5H6DmiL277OAcJ3zPHJ7ZEVaOx5U3MQz3RU6ju6X
zEjK9C7NYv1cDJqXH0KTajDybCA3Jjeag9u/RPYVaYTBtxdCAYQI1z8kKY2h0jRKqJYBZWLse+dt
XLjrv7dHkb3LIkSkeQpMmtD0epS2CMPIUyM7qHrMiP18tMM30OwmNLf7ScFwsImHH3PZ5OUhXcPu
fvZqYrvbv0GMsX2/iAsEqR+KvbflaPMu5jXiQHaQewrSnv28nmxnnDD50NCp63Qt+c+yS6PYOSay
mACc0P8kDcAjbxbYSK2qj7Dn4xuvKnduO+BdiY2t74wGjrJ6qOwpCchGBJoGrljl/QQCcr3YZaXP
iZ0MeH9Vqv3UqYqKsjn3eGQO2HtjwLPHx5HtIQErhkVmcfn82ezPNrOCvPfQJpiNkeamGMJE1ePk
zeG3299PdjxRZ7GpZYBf5hteT6vJI9NZDN5LQI14vZmRe0RktTi4VeZ9vD2UbAWpWAq/KChDxLHX
Qxl6VRjjxEVuxyGMXEvR4eEqqe/WIPhx+Fp23sSXgFWug+cDbp6rSo+1BfaZhbYtbnH4fXtoy5vF
wR7c/NA0jYd405SdVK1z3zZ19s3FTeNoe2F0sPshOd+evezX8D5TiAdJQzXS3pxWu1Xa0rNJttam
bL4loGTbg9LWWLUnilX8riYD9dfYjjIoV5lWKOzipHhAtgLvBVzp6vmyrH33anQLDR7QPUT1IgbV
zO0aIYmquTOx/QK18Tj31EL71n5Y5srZuZ0l+/lqpM0BalJTxz6QkTRF+7dus/I8r4q9k6pItjOD
EKKIdjAT2rw22hKuqpHPJGSthThVuxBu5uEUdFGyF3JJhwLfiO0wfAjShevtvGLgOw6Dyvcs097P
6LLgE9l8xDO73gm7JAeHC57WCnId3Ajb/GtKMf1NLSoCTmv2p3zSnZMK7O3iuqV5NKw03RlPcqcD
x6HFwT1Ha93cfKkhVdzaEDaHWFfUOJQ72KCg53eJU1fIS1dZ9snBpXyvyiedJswxlxILlINt7VbD
mMCZS8Jpq8K1BHjL8kR5guQyW8NHE9PBnRMpeT5pN9K6FxUdlx7Z9QdEJKwtzWgl9dLSiRpLtR6t
dkCIhxNRHtxyKM5ttLhvp8TsDjHqJzvjS5f52fhigz274NNxwCWZCxEbN+wrdeTGj12uu/d9C6gf
1TXtYC1oQt6+hiTRNG1dWBVEJ7QdtjGDq0Zzac65E6RVV19ix9EPWYUpT9h48aULu/zO0DAcwnJA
3zn/sukSExHHc9XwAIi/fzbdJa3b3OFaCSCHx2deohC1+MQ4JEvVPq7Z0FyGonk17orrjfCEghn9
Tz725noDwJHxSHNIU5fCIMkC/lN5mT5wke4pmMjuA0okEEbYwpg0bj5nsbS5MS7UPVc7goE8Wv1h
Qb/nNNJF2FlK2Ul5PtTmlltGWxut3CHwW1lKt0m1S66Fmr/UpuFbBEKn25vmJftLwABYrD/PKVXQ
TQXIiWLsr0ub9DIMld/NZJv3Xtbil4VINLH0GiMmqLaILR/SZRzfVIYC7ytbkigY06k9KomJP2pk
WQdjSNcPxqQ4X27/QsnjwrbC7UCoioBg2ZxlF8vDHPkFLP0K1AaJjH9OUdPc3R5E8oV5VnjC/1Sh
qNlf72BTbYbamQYnCCf4faGlpOc5q0dUKZ09svJLqQEKpc/H2tRNEuSEvSFEXQiJagex1nZ1tECx
y+WnHnvdbwSue+0dpAGnOIKxz77aEzYvhzpqMmzFYhukmEN7wTkW8+D6yNzZ7atfWqFDRDOIOjUP
4PYicTxFHUJQMYGdKv39pKCbn7eJdoynxt3JVl9+XLILXiQoT1R1iPmv110Z1kx1UxRPR8XSH/EJ
W+9qb+1ffTNSZSZqENm+CFQ24SmWd0a8KimJKkHayZ3r6o5ojLpOls94+ix1+bGbcK/Q6Ti8FkdE
+kQGR/hFa5ZW4uZ4tT08FTp5VhD2vASdpuOdlDXzCc+DLHjtHmYommVc/2RtJBfXaxk2YW6keWMh
Zop1I85k6mUN8ckjg/n8FyORUQjKEpaV2+qJwGPP6K/w1XDXADw9CMGljrB21oydSP/l08L/n/iI
mIGI5QWRQK0qYOR5iOxtWKaXqEu+cp/1J2dOhR9jNvl5k+2xF17ewVdj/lGWfPacNYuCpkfHmJOl
jIHqRtgw2npzSOY6PiXZVOzMUXYIns1xuz3X2esnejmMh57dEevdBlVkw9s51dJZ8UqLSjt551ad
bm0d3LlCC2g/utiHyWtc6Ncj7nEZzlWK7Ubn25tEOh61GrhtxLUw7K634zRhmYoskxnEaopEwNK5
J1dHx6gpqGBGFj7jt8cTV/R1uYKvRluSmgwxJmjs6/GGvsgT6qTsFDSrT6rVIUAVL/M7OObxQdcH
fCcVOz/rrZHuPB6ymQr6JjEXHbAXmYnd4i6L7boZWFkfXdp0Jg9V+vLSzioeBIvy9fZEJbUwuKu0
zHmyuVFIhq5n2rSjjtg9tTBdOHsDt6nuQ6vH+BY96cCw8gGjyKjxebuVH65RftEyda/0J5syoFVB
mLGF+tnm3uYlXVoNMeKgr53s2FgppoGJq1h36OhHd4uS7cF8Xj7QzFkDAObQUSdB2Mx5qL0ppqNt
BUPHycfhJ0b0vF6ObVh9v7280qkxGNUgIT+0TZGaPLGHpqaWgbBYfVTxAPFHB6GvwZ5z1O/1aGf3
SHoNjEae7lLZ1C30Lq4/p6G381Qho8K9LaBZ0aieisJOqaUOuq97SX2XKxGy68tkvkPwrDsXXqwe
DDvzdh4QMdD2BPFS0TGGCwVAS9xTz+49HXBoT7fRIqJ2QlLQiD96VQvGRgB8GljdF9g7Sr8zrHw/
i+KuK1r+wJOvx82zAVNSfeDbtr1HIbnt9PeTZeR3PWWSn8agKL+sBZ2F3EnMJ6xphjOuc+NeUU66
w0A3CGocigtbA3I76Yx5jWrqjl42XIoqi7+G+fAhylftdHuHSUcS5YU/SmYoLF3PF4Yq1YCQcKTo
XeM9Dq94hJhKd7dS4NhZW9lQBPXihFJupFt+PVSj2tGiqAylL+ZySZATOGAJ256WJN97qaVDidsX
kCiB+pZXH9WK2U0Jt1JKFnaIYVZ/WbMsDUJ7TH7eXkCxEbcbVQBQiD0AviD1ez2rPMeverU0M4Ar
1X7Xh4T3xYz3qKCSiwBZHdCuwEGR/duiotpV67WBnnyQTnF7tIfW+erO7fig2Pr7foiWnUlJ1g85
KIHkhZBGxXbzqfR8mkdNMU18HmsIYZntBBxD97tSDSi33F5A6ViQQAD0MuQLQSgIp5NZlAnbAh4I
nGXdue8t84eBD9an2yNJXmXeY9I3EnSBTNx8qr6kf+g4xFJ4fxnmabCM6B9bw3TAR3K2NdAodhNg
i55yD7d32tn9spvFBJ4tqrJ8Rpq51xulszK97hZigkl10tOEdejbLunNQHGV/mOe5UgqOClmARH3
0n2ZjvURYnr27+0lkC22OBTsInST6K9e/4i5CrGomImWe8Xs1UOD/dZ96kIyAYVQdzt3i2zTCq3V
/1X3qJNeD0ZjWp/UsCDVyTzCrJTegj9ZU39qh3HMAmttlOUvNtPzIcUWePZszPEyuv3SWYFnjv1d
p2FK1mux+y7Ukj15TOluguGHfq1DsLfFZRpzpcZ5Q7o4VyViqqRbzXmGp4TrmOsoPoXu7FM4O+1n
xZ60nbBLNjZKBq5oEIkHezNNOhxT1XBhBFWRaA+eh1pKpGvFwbNb40htc8Ikp/ieRBg/v37/sHl4
muizUl3zNuu79ivOLa4Z4IWDZn0S5/6YG+a5mpf1+PqhIJZDDftDSbY3d1Bponqy2pSj7ar/VTqZ
9VTYeXeG+GLtTEq2T02N4jqhuodw7CYvVqhto4BX2UHB5RqM3Wg+jXMLi3FRheKO8+P2xGRBFggZ
Gv3wvGndbgs8M9DhNBcIGbcJ4+85194d1rvWmznUyx8exdqPCyy9QKkgnCXKZP1TLLSOsyrpdrqq
kvIP7FuuQ1HyF5PfXAeJN+r4WhJfumQLvtIqy0NdAV9fW+0rVok1pXk7edOYbXRXhoA6PbVQ2WR2
TY0zQyEsymmIWsYeNlFcDJs3lSsSNgIkJMB1WyJaWFnWEE4835mC2gogEfw31cjwu4iYYZwhpyFB
uSfBLXnIrwbd3FZ1juxhSI1XcHUwnnL07hyCPN95BmR7TaB4sBXk61PRuj5ARYhH5jQldpDU+ufB
Sazz2oMTsNT0QQtx67691cRx3C4k9QpRCWdAyjvXoy2KjjkWWiGBGlaaryYRdq2FPT0m2lhcIrWe
j1E6qb4RU/ubwiJ5uj287LWxLDYAmCG4HlswMF5TowN+BlRWgoRl2CWdP7R6dLCSuDz/zVDAIICM
E7ds84UVpa/OFCBdzF3mC2Lq5ZGMv3mXauZecC79hLBKqDhhNkKl8HpRrTCrCzRH6WVPmG7CddDf
NcOkBQj1IR9V42j3F1N7Nt5mYyLfWHcTCvWBVyv5aYV9ciCFW3GTdffaNtKp0TkXskt0HLfZj+su
ydxR0AsiREAwBXRx9U2bOsdXr2zGt5aZvFp6FK0Dimkw8biGoMyILfTswbYLCnZxT8kfbrdzKIZE
OELaq++l4aup1JuhNt+t6bxkYEogHdYJYyZtGIKuKcedKrLsyFFgovtOFZmqyOaAd92otSkHKjAU
rxMy8+7gZ1jR3ed6pJ6tmAAwx7nxTZWs9Xfdm7t1Z7tIf4AAQ4o6L0qkm9esC8OlQ9zeDhAScSc/
zQBcGOPo/S4qU8EOgvOO4aRyUpQoDzQ32RMGkB16LDhohvGUosmzeVMqE11kAjxxww0Yynp1XeCA
GLvGh3lN0vBw+3BIZyuYRqw2ahbbwwh1NC+tkNH0Tpt9J5yGdyvSmkGMreAFb7YCqUYlenBqzX67
WvNer0YWiNEpoNRN34qC0GZP0Q7UysHiOte8uEh9dSq/DmqqfNCsEIvwiY+bjXV/aItuzy1cmk8I
uX8qXyRP4M+vT87sdIPaziCFPG1Yf47Y4Z0oxFcXtxqxaUZF7cFRKuHEbbtgU6F8UE2p97oZskdT
mBzwpfnmWIFf/whD6SDG49IXUMN61+Qh+phRuG9nIruXaHmi+SpELaCXXg+Tp2iFpCp4dEvt/jPz
TjvFdZ36c272RyoVe5x76az+PCTAI+nVbLdwmbv4BIKO7Mw2PawznSd7XfZKL7KtKyIAam0QuwkG
ryelRJ2XzQOJb6NHs3FQ+nZ5i9csjKMFMTSMcjs9qo8cdPRWSZG1KBicfP4LNCPPM3h3mjRIACHp
cf0zEAXG9kSj0hZqa/RF5aXxx2kq7xV814Iqmh2MRgbMwl2M9cwiry5GPYQ7WHjZ933+G7aXppo2
SdaB3kwWOs3KGrcPWlfol2zAIVsFEH+5fWvIPjA3lAOlDZ7SC7ayPcym7USUjM2qmi6V1esXD5OC
D7dHkd2ElBrQ8oVmwzibEzrFVC1pOFrBhNvGz7BvzMJ3i3xMfG8Mxz1ci+wqck1Ri4dlg6rRZg21
wemXciV+VYy0hWVqefp9nUx5fHBjAxumXkugFZR2n0Z+j4D0XsVWOlviBuRJuQzQMLzeR2Y7jbnS
tZQWLEwp66JbLiuYJegM87STt4iF24a1bEtBJyL+AlF2PVQ2LXa50rsJVkvFH1bLeu/gKEsZ9GA5
jwnKrEG2FHscCumofzrDOv2VF5umKREtKkTnNrPz6q6ys48VrLOziijDG2VCPrCMOKmv30IU4SgE
/wGYbNvflUky+qc4Flfz8LaN1PWTNib9BcbprmeU7FCIgJayuyEM67YfUIfmFjkojuVtWp0qZHXe
TloV7Rw92TYVGRtYKCEuu53RiDvxgKCwFcSVbvxnlV2JlTzi82e8n80AXmFy36O9Blwon3aYKbId
ylULyJ7/OHibx9ocIj3GYRUkFk7dd12c45bKatxHbbQnPyIfCgoDERAaW1uxKU9rwO1FlIHRkiuO
i9N/7+ZwPCKM0O8EQJKRyCexjUK7n5d4e8m004ynVAbe0xkS3GKxzrwfJ9fKfdMejPOrdyO663S/
YQJTPNxeMV2kjTNeIHbQL1ES9KamINLqLm/jjOzy9lCSF4GhwDixReizbbm4tgkhykipkUTVoPzG
6TTzDdx3vw1t4wCqLfYAqpLHmHaXuD/RvCWsEtv2WR7iaFOWqDZXila5pfJuwuT3Yx0ik+bnU1dP
92lS5+5pdlsT1uLq5D5O3cuX23OWHMA/1khUwkGHkIFd/wY3jwyCZSo/g2mnn0ZvWI84y+q/b48i
2zAU9qF3UlihpbB579uV7BUNRIIbLcQlr5+Sn82gVH5IGLKTC8mGgidE3YFcmTtss6h55XWYD85m
4Hp4n+MzbT+VEZGNre6qu0mH4kVwUc+li7WtZC0q1eUZgljgjPV6jLwwvssGqNyDEyU7wYrkM4k+
hYdkPAcB9NT1Z7JtbKsx8DaC0UjmE8bHzjlxqGrc/kySA0AwxtVPB0uo/mzSOHNwgZSI14YUuT9q
+lD/645T8dNTuh8uvro/bg8nWT+hycG9jxY+k9p8qtZ18rCitIqySVe/wysJHV5vmI66Nu0FKrL1
Q3JEtLLwzNK2MCQen97SVppLSatrF7cZh2MTZebO+slHMWHmesQk5KPXXylssr6mhWsSCVTlhZBE
f3Bhzl3+Ytno+gHxgHJAGng9Sub1uK019FMiXNZOSjKuZPej+nZ00u+vHwniC5c8zzPi+Jv5lGpb
9ajOUHnvTPNRLRf9Mi9xcshsOpy3h5LchWj5wMKlLwztcOtFWJQlvZyOSLLUcs03otrwtVCJL0rs
fDGUPDZ9/FTUSzvMyAtbHfHs7fFlexF1QeR1uItFa/p6UYmxIF6VROfwgFVsottPlVlRuoyNdfl8
eyjZLmEMLFghClE93BRI1bDMigLJgMBs2k6IzS9ISzSenu9MSbakz8fRr6eU1frUQITjNC/d8NXB
3vJuXdwGhmOanxpn7c9jUVvHWKlCf566PWsP6YqKXAeEMnXn7WXSp7U99R13/jqV+YOOj8UHR10X
3wq1j7cXVDYSFpoijIR78kKubl5XuiaJTgNuyLJLWbXe+7gjS0c0195ZU0k8znyQCSGWFNA/8W2f
PdmzN7tV3tHrQ3Ei/+UNpnpv9Wr2PQLQcI+6WfFozcb4FweepgT9W48GhbVtgHXAJPIUOc1gSTPD
j3uaImMZ9hcPpEFweynFlbvJcsT7IiorCD+yRTfzM7S6XQ2Ykk0/k8xk4dCfk6rK38SGE55a/Ouf
UIxX/vPUbK+sI3t8eN1oDAGqgnq8GbrV9XpU4pjeZqZDZaxo+JTOmvm8EcaxU8t2J7CUTZUwj1qG
IKHBLr6eqpLY/WITnAPa1627EWUfX5/DNiiNqBO9Rd2v+rI9JnE/HG8vsuwCgNxIF0TotKG/ez3y
CB+hWTl6AeM1B2+e48JXvbLZub1lwxDLilodBbcXal5NYaZJUYu+e1aY3yv8Fc51ri07kYnsRBAy
CE1WuhPM6HoybQyRJArRI1vN5qkqMutcd4VydmqlBK1t1Yc0VKqdAyGdGc8R+xSxnhfWWn1tdLqZ
MDO6gnkw6bDPx9X7dfsrySbGY4Tem0VrgvfvemJjpcQenSRUZXSVlks19T4ind2B+Lzzk7yo/aFK
hp37RTIz8fgJtC/E+xcCvghfq5W6KNAfrGEYfSdV6zftnMw7qGz5MAJOTMgPonAztySOsI7Oqdfj
TaD8rhcr/6TVzl43XToKXWNw31wnYBauVzAuDJoSGcx9p7aVix0pS+o3w2Du7EDJO4eOt3Dro6qG
OO5mMmYxVmo60IaznNR8LDXlR4iWL7L1xn0OIutd347f1Bl/B3109+ozkqcHTUd6SUK2HinCzRS1
GlBEEUZCfC3y3pRdg6Ksmdmz32qz6exsDulgyPEKXhdv0Laz2qBW3ZqJaPMUi/ekhr1z1K2CdrE6
1NV8vL39pYOxmnw9mLpEgNcfb+yiaAFj6QRVU//mcmw+4D2K2cGa7LGLZNsENivzIaAFKLQZyeyU
EmmEkH5G0bQnNEmm1V/w7NrraUqU8oDQUmQSRF0uji3ZIp9UancNH0ttUaysFz1+GOuyOyaLM17y
Cv5ekE+rETR2gsfiPEb604hA/ymhNh8d2ilvIEPaqHgHt5dauoHBElNIweqFksL1Umso/ivrAMNH
52n9lrXxcE+KXA9+Mw/hifVwPaRp0KLzG0PNkoOdFXWzE3/LPjclRlA2opIL3f36N1RpA909a4Fb
kAi8hdo/PKStPZ/aSd+NtSU3Kzh8dFPAZVIX28baWmKFg0FBg6pt7N5VfaWcF2toDzZb7l/UAueD
HiXdX+xncnQBQiOSf6G1oaZ25ygFoMKss5fP+oRzraflw7eChOYvzin1aCpwLt5tQKWu17IF5Jyj
Hs2loKPO7Yd66PyX6XlRnoemVc3T7d0jOz4I9EJoFQY6gBGuRxuxzEijiN0TA87OnnK3Rq3abJzl
L2gaJJxoMQAgYoNsb4QB+ReFDAqO2Fq/c1rN/dkg7/Pf7dmIX7sJQHE5g6eE9qCoP29mE/W214Yh
d5xKLfgNUvbaUwgd8BAn+oBx+JzsZUmyjW9SVxT1B2o1W50r/JsjD9Ag4gdea5+MAhhdmvXDaSjD
Pflx6VCUcAisaYBSH7j+UrSmRw0nDRjcCqZjXW9kl3ZsxmPlxntoJtmVQoP6/4faHGejNZ2qbTxE
3Qz4Cb1Nn8Ke+689bpooOs+eP63aeozNtveL1Kl3eiWyLQlYDy008IBcuJtkuupTS7dodwVmZ1r/
ZDBOTsVU9DtRoGw5ycUIlShd8gnFNfM8F8vJoacUbEW2RO1lCRds14EoPiAnPp1u70rp0wGpWJDo
/qS0m0+XRhWY+SYCVdRooXXX5mSxB10dW89XEOVEdrWJuJ/niPLxo71GOKdgrVE1vr3Y2lcQ/fNZ
L5vp19SbSrXz42SrDacdMAC8JjKozbfuIDHlmiHq/mZRf1oqMB6AfP8CNIOBByU0oE4iPzSuVzuK
69DNNJjzQ6uFR8fsvldqo1wibf2b61NQIgkcQSBRHr8eiYh8tiYdaCT6w1hZ2EWLwEGuahiTZtSQ
dhQBpLuIUp2mIaxFVib+/tku0sdyrrVMyM5ZTfzNo0x4SXNV/5iFub1Tmpa9e0LuhMoBAgRIq14P
pcKriPtCoGRgkh51Mt6gdCfq0/oS+ZMzzfeKHSufbm9d8T/dXqhC5gnhSmH2t61JaksZmxBpOItt
Hz/MVu34XK116TdepwZ1N+6h4qQDEo2QOP2BiGwWNMRgwS2qGU07zNQRANG8H40DsWfsjPjfuDL2
GkTSVf2jfMzOEONeryoCOYq3qHTYIgwMH3Ojtz5pSjGcxtXI0TxpEvXQI3q3F01KT92zYTc3ggWz
tceziRt2UvVDm+Q1jbB6j9QnX0zeJuAuNDW2df/CsBU9FkIOJYkGGael4V9roTF9gNqCxRm5Ifrn
t3eM7EQItWztT87GjXK9oFmbdSMoH1qWsWk/dkthHKPJdN5mrpvsRJ2yRQQLCi2AQIne7GaoSMVg
ZKb9FFhDksV+oYLj8tFK2M3TZJuEuhamS8SvkIE2Ay10m0qtgN/ejRUuH5Xdr6dQm5r6OOslRuu5
5x69oem/3F5K2TPsgIElpAEwRYZ6vZQDmJ4oI7cKYqgs59Tt++9rm4LFiBPjjWUo9skGN3FAU76F
92p6OxeODPVN15m7DV4m9ZIXGXiVa9MKAocOY4OsHQSb6smKserzcVnX2qBdx+mhN2tc0c1hAng5
AY2f/HpwTWRC3Kba61HLvgMgdK4jEeRhM3e9IChl83FzEW1VufEAnjs6kTJngderZeqvTqMFqAJV
O+sgHRXsBv9wAwIyvR4Vlv04DT1BZWqooqJYGb/TbE7fIOC4PlYJ5TfolXvSotLF510RUneqIDZu
Pj6dKFyl0NQLYhBfJ1TaukNXtvET6i/OIQY7/NUDo/dQ8tjhA6HaxAph8q/bIb91exfKTpmgH7ET
gFyZ2wBBd2J7xGWHRR/j8EyugESdauxlkPJRoN6jIUw5dct0UuYc6O5AGm9Pa3pn6FP+YKeWsnM5
iWt1+5wJQRv2EA1zMB3Xn3JOFcNoRX7gTXlH1cW2z+mczecp1de7fnAqvwqRvrfTWj3fXkWJypVo
kUOiIjcBordNW51BQ4m2zlxGzYYn3VXUQ5gXy2f04KfhqMD2Hs5ZZui1P1ru9ICzaYaGm/jgxWw9
mY2W7sFupYtBxwORMxVpzK0AYRU2yDp0jkPsEi4/jFnVE8BeLg4teo207b2pRWjgtIb5gCTpnsaQ
7GkiD6Q0ShWb3v7mKOMUrBnRKrwOwmJIH5W6y4O41JV3kZk141c1jsy9+crOscgqdJUKjrCLvP74
xFaJ1U3MdwpDz3qr947zj45fofqPPjf6U7b07bGzGmMnnZHMFIA/FxagW0HQFTv/WYjI9bikcMpQ
Tne09F2uc3y1tSh+da3y72qN5c5wkkcDNwPSUfwxNKEMfD3cklVZQwGKfTYY9lO+tBgKQSz9Zoel
sRyW0TPfoFijffRK4RG/Knv60rLpUpr5QzRgm291Ope8jRQ9N13Rig1rXxmRLfAzCqjf1nbwREjl
rr92zpbICDfHmuwbiQshb2a9OFttsSC40vZOMHd1/LlrRv3sTFn0BPvG/pVkQ+Evdl9XfmIpP4zF
6AOk+fWda1JymvgNgHEQ8wXdve12d3aKu8K8UPF0yvXc2jXaAvDRLuHqFL5tQ72Dje4Up6wt0p1b
TRJykb7R04c3Q5K1VcAYCssGKM3QS5Es75u+dj/DXHXvtNVz/9tZarFbXyw12Gk6GqJfswXIFAYl
jxhxk2D06vSRMMD77eC9Oh+8WMdiNkw1vSIayNpHZ4qU2l/UUtVPScTv80s17apjQlMJQcWuiLnq
Wr3e+xDyX8hOoHTAw7ntHNvKEBdDliDDGzpLjuVNXzxQPTYut1dCNgzlMoEI4V+8Cq7PWWNVhVol
7DktjOMqWJIKtFyTr/mH2+PIzhOrDcILdAFp5ib6sIYq7T0DXTLgXll00Ia0+ah2euj3JCvoukTv
b48nnRfUFhQcsLXmvryel2Zk5eK6BNWJu5RfQBuovxx72MO6SGclgE+AjZnTVv26q0tTXRxUnIp1
nR7NKqXngQR30ChO/w9yFXtHRHL3o01gci4pcwCb2Nz9lUvPL01nJ6inQckPKpob5cmw4j46xOtQ
ROdKA7x+xAw6/vf2ekpHpk5NPuuIPzYPnV271uJ15A6ukqUfFzOMPvJWsDH12ubdLzQqhpWyBLdH
lb0C9HmEdAx9wBfFwrEhCFdSgvZ69IwBYNTava0zPXoHgQ/WrZYaSnNKEiP+HbeJFx9ovS5/UYlB
lhrYgZDhBd+2WXN71UqEvqmZm53W0GxSy+irV2be4ptzs8eqkW0oylhAgEDKYqKwOSadZw0EcYRX
fR5nJ/w2Mz+0l+ahjMIfKwn9zvrKvirqXhSaCZ3oPm1eWdeYJp2mrgvH1XhYQ6O9lIP6zlrK5uwt
gNbbodnDe8qHJNdFDoB8YEtcCXPFLigQ4h2EvBj4pqmBDd+7CyqNq/etstPiDQ5J1g4CWTaqUAUC
UsGyclavrwM9d7F9i1W6SwbliUKJlaNiRf1dtKbeDxs3kwO+ULuiLrKv+WzUbbBsIymMmBldCWXp
1CcPBbDTXKjLt6U0a/VA6DPp/jDo1DHsxH5U9ME8Neg2Blo/rTbCTKAc7Vg1PrGM3YcorZZHTAT6
p9tnTHZToq0lnI6wA+TNv14aQ1mirqIJEcRztJ4rrwwfu2Guz7dHkT3u6HaLw+zy1GwTo3YJ1cyi
BxTggACCuSjNg5rZakAM159ePxRsDCqMtNeoi4uv8ixS1VRcmryeSFXzRsykldT0UypgZ8Snkp3z
I1s7IAoC6Yig6QvnjMImSCszF0hvmmcn7KiUU647487mla2dIGD9AW6CIBC/4tmE5jTDENsQVbZi
+Q0gL7ro7fqNWvAepEQ2EOkkUZUuLIa3Lnu1qg113oBWU1oaZ2FmTAezRM8pi4j2X/2RMCmCjUDL
jrRp2+Iq1yzNRwF1rCCFvkERPzvq4M4PUBXbnZBWMitiPMIblpDMZatnYOqZCYcd8PyaJCG69EN2
qiit/1jRj/+LocjIwcTRhKBNsPlS0YhqwASRlyjHqc8U9uOjk6Bq0KXaXsVX1o0h/xM8HIFdQQjn
eleQB8ValtZOkKdqddb0Rjkk2EselzEa/JIa82HOnObYuePih0sEna7QmnO8zqUfq8Ny15VWvoOo
kdx3NLxwMRUS4DR/N8/J4pZ5q5dMXx2SJujtEQZWpREf63ZysKZhT3JWOh4aIPRIbcjR2+CVJxuD
tAZ4RjwpCvhRzVqPSzsbnxcjNC5h3Oo7UaxsK3nUGEzczGFpbw0yhs5A9nAkClKmevqdplV0NxEJ
HKfCa3YAPX86PJsUhSKSKYrCmsiEN4uZTXkIaI8nS9Gq0T5UPUv7qGhthwoXvfV/sIu2/0v0rh0C
hes09Fcia9Re0Kxq4Aum8+gvFgljgF8K1OOpc+r3xMKac4zXtlD9zvLWp3oC43ioV338lMKCKP01
ymG4w9eJWz8nlo8PhamUj2kuFEdUdeh1P4qwCflVabNq+TjaD/YpJqiPINw2IzW9pmn/ydd6+K3P
ba74fW0jY7Yspdoc1LavloMRN9k/01oN9RkpPUM9pnWnK4HdFu2HNNWtn2tT2e/jIvLet3HYrkGH
3NheT+FlZCl6eDhx4atA33vLhjIHxEcsbQSe4Or1l65ZcMxJrP7cWFZ59hx0OWuP6LZPQ43nUP14
+/Z7uXHF6LxOhEBCaGXzRA3/x9mV9chtM9tfJED78qqle3oW2+PdeRG8hdookSIpSvr199AXHzCt
EVpwEiB5cBA2KbJYrDoLLI9K1pqzK0ryBN8GKVI8R4OnMJiEn+nKjX/9hxGBLIIJGNSLcQNfR4t2
wb5xIpCWYwTkNyFQINkSesM7J6pYIZiMDyLh64QLdVY8VKAei5miqHE93pAElbtMaPNJ+LtBw6SS
J8+NZTbAGwAvaGc5NeBNHSzr6+OJQdEhgsI46L2AaVwPmrQNoR6iXh6KsPss19pFLXIK3pRADh/c
ySaSX59ODAX9HxQeUUwG8vN6KNIoSy8l3pcVDmNGa6t8Sxo7OKjZ7+2Tl6OYX/Hi5q8Xb677ENVz
tlrRfcd79Ri1XpdVkx00qQf9o//y2dCDApwPRBtcm9cDlrHTWRoRHi9YKYvBXbsMwPL53DUj8J5g
uV4aOFH+dS6AtTQgTAN+Mz2i60HB3vQCUHrQl5KVeB/6dZmqcqLvND8kp+ztEEiBgWMBSVJUIzaP
uYErKawAx175PdRK/Iln0JIMU6jDHKka750AOCUbYRQoKeGqvp4VXhZG+AIALyLhmdxPQZKhKVd+
gkQ7ewpXHaRhTI+o7Xsb5g+rHFVTdAe2aVW9cm9cXSxlDfCgPs9OPT5PXewW0ArgMuNeDz2C25Fl
d55GRQS3IhS5YvPnL/aoDT0PKWIACjmv3QscYKccXEX+SBeQfjwYcJyhSzCc/8ugeJIbgi5qpZvj
58u4hgYSYC+isweQ9+U/KkHeXVmWzKyl1VnbO0cT3a4tWM+GGIPUDkxvhO3N3oHIDBiKbbsWqMT2
uWgJ7MvLvsoYZXPu0mQ9KM1tr6g/4yFpBRUA8RO56/XClq1I7GWq10K3cnw2Padz02r1T1su/B7Y
wfjMGmI/J3woM9fh0Pi5vcZ788WUcTsaxZ1X0TRiCp2McMZ8o+qfqBnn5xq08jT09YV6lf59e7S9
2aLIAz9MxG+AiTery/A0XSs0lwpSuvA6Wnh137De7k9MLPyDbTFw8Zxl/FaquXuUc+z+c3v83dmi
Rwx+LahxyOCvVxvWf9Y0imktUKCIIT0RtLlfye4pVI6TWos6omi+khExnxeCgNAjQyEPbXnzg16c
Gw2bxan0wZlsZe/crXqNfplH2Vko6RT+QnVuMcst1MLtB99pqw8VMGsHWcE2HOI34OxEAARA5hYw
1M2FOaOrIfCR18LvkiXXgFFkTdB0WQOOUnF7fXeHwk7C+wAILdTtr6e7akLdAU2TAtoo6o1fdfZJ
9jb7NM39Ec9xZygcFxxSvC/Rcd6iGVdZB7EQsPsArDF8H3oUTwPdNg+0tQ7Wbxv7sH6omECRCncJ
cEVb29iJNBbgG8Qu3C6scsteof83L9YPgrT+TQOpSS/tfSoOsoK9+YV4pCM1xV+4Nq+X0kMF1O1h
N1ZEwo6yEio0aYku6IU3h76De7sUiCKcC6AnwEnczrCUmGLgWGsxJYbtMUfzgsJAE95RND6+LV7b
/VzjJYIYb+CenJXFNsRwoMh4EIt2FtrooRpaLjAyr7gacP5Q8Sgtu5Ct/mwR37oPUEODKGu/nKp1
QoNGgrN1MOjOOiN/NUUkCCGCj2L+/MUJXWnQuXZHnALPE+fsEGKdqmCu3894+R7cZzvRD48p9BEA
GUDtd0upoz0q707YOkXp8LiI8Y9z7EB0uqbuUnCPqcckhkQijDj6fFBze/Bwfz1TI6wB1iAczU0c
2BxOzxpm2wp6pxjhbZLPlFRfSdKN+ULW9XI7DryOs4btjEeXcZVA3WIT9mo6NiM8RJyCAo6URbRT
98p213vGEpZ6o5Cfbo/3emUdGwYFwIQjHhiOyvVHjOMRbEIIpRczeGDpaOvpTkTyp6dY+y5wBvZg
icS5t/Gl05X1XX579J2FNfKWyDbBxUe5e3OruWVXksGfdAFl+P7Bqqt/acDJu0i09un2SDvzRHYC
NSpUOWD5tVWlWkK1xEuMUDSP7lwMidu+h/j+ciFBj4L3IsXDQOBsabnNkPuNTg7KFX/4GS8fRGiA
IdZCnAU7FZjVLSZFcXTmRT8tRdi6lXf2wrK1U7z4XIiWh6R6EihGJBlsutyfMXOEPpmWYJPVtmye
Ozyd6NsRbpxNWrkkYZkMavj5GLbJ8iCRq7MHFVKJGhbEqupLJ5pyTDmPUelqI1WeO6p7dvDpXocc
NCfQIUYbC3NDt+J646A7zh0iB5z+Mh7O/hjPhcNss3iom3SE1YiG5RD+vv0Z90fFCXSNnOIrQyM6
dtC0tjFqTZV7BstOn+Wi5jfJ0st/xxnPdjr11ffbg+7sUmCNY6P5CSVtFCaupxpqq08WuCkUQVfK
FIYa3iUK+rmYRRwebNPdoSK00mLIDtqoXF4PBXyfN4YysotaMP/MgIDOEIOtDDqS9OADmqC13ZHI
nvEmwTjA5myGgtAy7YeqtQsaxm3m1c1yDsu4Tm0rDt8mZWIVYT0+oH4/Fn+/nMjnkN0BZwd0wSar
0nBRWxhwf4U9g04YuviaThXB1M0JyMGx27mfcdpwQZsrCv2brQcDQ0QHeKZBBgJSzQXwum/Lmown
2qPX0dozv5OjHO9nD6j4tB8bngFvKQ/muxPSceLxegcmHu+ibYitIxKCRjli+9jwuG4UVff11FQ/
R0DCHgcOcZeDi3lnQKOiYoR8ARACSP56E3kxIa7H+VIofx4+kqFBhZuQ/lLDCa6w8AQ9GO/1oTTM
RjSUkLmgV7r12mhD1OPQebeLOKzJg9XHCnA2r4QcQxWK09DN08dFRO7H29vo9f5FsmPM8iLkPehc
moj/Iv3wlfTiasCyKgCOMlPYggO91X+u+rF/AKnkRz8Y4FlgHTQEXx9RxAJ0mbC4+Jx4fl6P67VI
6pYRN6YbiOS5lS0atG3d3ddtVx0c0Z2FvRpqc0TJrPymHRANkrihALRBpbIjQfzWHj19WkvGMsdb
5UEGsjs/wIxssLWNoNgGGmIP8EOtGL6mM/jNVyCv6a8owH2iK5ocnIzXQ+E9iSBndOHAZd5mz5qF
JJBiGQuFvC9bUCh6Wt3qvc8i66/jKvAR2C5AduMYQtnw+qNBQKMOxbgC+leOXUahzHkaROynUW1Z
72/vy9eZhoFiINbgzBtZi81twWpIIoK3hqEiV12YnmRqRSM9OXODYgj2Y7r0MMeDZg7I78vfG61C
a8j2oVmLyg9gMGDjXU9VK7oOsLQWhb3W/CL7OfxcTZGXoljkvBlc2WdIksRd3zH1jEt0PUkQKfMJ
cIMuIzM6HgfRYe8jA9vumLzWwLo30SiGsPNYQiG9oGzVEGyh9ic0R9D1cuIjU7bX5yV2cG/iSYug
gJLpZuuGcICm3lr2BQm8PoOQ5S8dsuS+maQohslb31eLPEKrvw5DZkxkliZ/Nfnl9XLbXVTyDsld
0VolMTbQbhpa0/K0tJ3Ka+MEyJfFPSWiOnKUfR3moYMBmX18bVDb0MC9HnkFxpHQ3h2KoasCZK6O
c2FNPJ8tBS/EFYnS8+2Nvbe6eF4i1iNlMDjX6/G6pi8H6fhDEVAdF7UdtRmkwOoiXoV/14ztF1Qz
j1rue3NEURHkciOJicB7PWaLpB0pnz0U5TC7WRPxCjijCofJnpuMDHH418EPJ+fFeJs4oYNIJEPt
DMXsszp1OYuehkX2Zztm4UFusjs1FLng0YCLE2+D66kNVitYKfRQ+NyfUoh+oojQM+ttC7EMqBMn
f1/Bw9Tw/IEoLxIR0IWux1sG0VV4o2Ap55bcxe3we2oHuBCPkKYcVZAcrOTeufiDKoAVBPLmbcQV
bjh6baz6AkJnwWeCjn+WRHWdD/D+ygV3oqdAjG3WNh49uFXMRK4TWzTpoNGPyUDgDa2F64n64Dl3
HSg7RVVW4i246ctjSKf2oMr0CmCAOPtiGCBCrochjHmLswR9gbZ+DTVnSXLPH8VjXJLnEtbE91VE
q6ICSDobCXhZVYPV9rXSj/CRk0jrZ/+Apri3o9AfQuqH3huk9TdfeIwZ3toygsL8uuiCN5IXq4CZ
uc1XfYoreVSz3B0vQYoAYrQplW52sFAhrExByilGN25/UXuKvjLX1XY2LYK2aVUP08/bIWh/RDxa
cIObwuImBIWNkHim49POXPjpiNpeoeqSnxx/IYCix0d09p27CyJDgSmrQTYEz9zrbywXH/jf0O8L
h8ZuDhPkOIvXpL8wxuXBftqLrqZMissEzSLwra6HitUwQ4gkxseLq+TJ14vOeT9EH0pB9SPkvxDz
FgXw2+0F3RkVultoS0FZ1Yg5bRZ0QjEymidvKKCSKy7DPFl3dAJcdkDCn6khdLIG3aqDQc0B3BxQ
o2MBncI/Haqt0mMDdG6zJh0vpBNNqGj45VPb+7+CyVM5bFT0fRW45I9RzYPQTndwSnamDCEnFJxw
m+BFv1WzFFAjWrUHKTNHlyrrOXgDOiEQRHen9mMUjk5W++6R0eMrohduaagQoQjkGQ3bVwvd96is
hR6LcwCFWVigk7JCFphPwQ/kxv6FSK9cCgrruLd0Bm74YWlk+TUZSM3yObSsg7tnuwbm15joCHkp
QABh5Ha92RYf7U7aurHxmFwujVCqWEfeFIEcBfppUDEtB3pEy9rGZQyK3BuOqKjcABKwlQ+BGqwV
VG1X5lFV9Z+x2v2XZTxkhm83159RAEACYhcl1FcgPadMUAObaAkBHOo9upblf6NJIvLSI+oyj1N3
Eh4LUlnXw0M/xQcBahswzOioaJoasW90B8zCv3iUekoFsIb3k5wotj5WvXfvEXu6ZxrF6tsnd28k
ZESo2wCIYAgx1yPN4+BpiFIA+41Xj06DHiWpFHRM/s3u1/4AzrE7GLA4hjz9h+S0GYwngV5XF/D2
YG1F5pfhmGl0RpvMc9fl4+2Z7e0TQ7/932Cb+1skq1osBUT5KBkD5DkezxFgMuf/MIp5DaI5grRo
21Low8VzyskgbsGsObm1CO6qWEbvb4+yu3AAhKBDjXsC+/964SLN4K8K3HwOmUP6XGryCXg4dVrg
yHswn1elLrP1jDgmsD14gL5qRUHpInIb5oHACpQqCqJe9w/3+yTDJaIe2Fg5GS+hmg0ZWnH2xil+
h0Tpb9Hrf37DHzwHsE2omW4yAs04rWMBfD70Iuv72W2d1HZ4eIGw9ZI7xFrvLenrg5tzmxRgUGRf
IHwAwI6QviVQy7DxK7tuEMxCpnJqj0JnTY9IWpbueLbwpD34qHsDIoU2zUUUTqHScP1RQWsp6xaq
T+hAl+A7cVBLsdxuHq+hde80h56jO5sIowFGBSFQpFpbeYaJdKxRfgLRYOkMdxGj033lL+EpQtZ+
sJa7Q+GGQvUHocXe0hj7cuqSXsdxXrq6zx2P2SlHOfrEfbD8/vpooB5qBLsNzwxQzc0qziFeAd2E
WTVcXypGfjCQAZ4dgYfQ7ZF2rgQQm6F0AzUpqAVtkxzZWJMD7xcoCIxd+LxM7vgF/eAaZLag/4hn
bPjQlyvJbKJL1Lw1ORh+b01h8Yz7CJBGoLk3MaAcFw7YNpCqFJW1kyNGftZxK/JxmX/cnuhO5EQx
DSVY1J2gYb8FiVTwJormGTEtoeA3c99Kvrltwg4ug73tDygazhwovQZddP3hWNiHwQhJllyOmn6Q
I60uNWmmzBcqvnPQustuz2rv8wEFaroU4FVDveN6PAWD0WgN0HjtxKTOCyPWL7qE3bPt9H4DB59K
nMMp7p/KUPEvfSTIke3Kq6eeiTBGH9PwXXEAX5Waa52EKPQmOSj4NjnpYCyzkqvuB6Dl9qexYv2p
cYgWuWShP8PQRsgCZofJB7RzKdx/kjr6XCdk+g8bK8LTGsYB5j30SiihRINP9msCzdfVO4E/s6Sx
B+Uhjo7gwWHdSRiNqBeYdUb3+xXYySd23ECVIslXDu0BRDqWPC+Vip00IIF6wxrhFYoHRxt6d+UB
dwLO2bT+gei4/vaIs14sQLrOu6GqPzXcre4gWsXe8oqEZ7yMBp16s2u80plNUmIH/adawq0dqP9p
RXnXVsMPO6DlEYZmZz1w0FDUBD4It8+2utERv1Oq5Ekej86QSqzb3SowYLWg0MkcOdTpCFfX0+2T
sBNJEJvhMGIKnKaKc70aAeMtadHNz8GqXPFa8GShg2CCkfC85reH2jl0KJ4A3RHCJwb73/yUF4ms
DoBWdyjuOF1bYwGbbeAeQsFArm5lJvFMuIRd/8nntCvoCi3L26PvBDJsM9AoEcfwMN12sAYiZBMm
VZIDsOjdjfBwx1tRVweBZW85YeIJsQ+jLoN3wfUc/SlcvbLFvQrq/Pc+6Mkngj34AJvUIyLUTsgE
4MrABI0GLhK165F4zcncU6zhBORaNnAo2AxQV82iVRgvb97c3V6/vfFAlMcFjqcm6Kibu9WuOR1t
TyTAqkgKrnr7UcDt/mzxoc9Y1x21kv90+F6+6LFBYPdqOoCQ6UfhaTM/MZEWH2lMctVX/amu6gmS
zJHIuOuy+0VY613F4ykdYSeZGpvftIZo7lPnYdsmWoR3Kgh/QWDPzeYQRXR47+mDBdn71AgfEc4O
vgD6MtcfwFXApiZJl4BWWXvYziR8HqnfpQAulsXttT8aarMWHW5NQXsMpTubXhonomjaefW7AFIU
B4d055gg10fKC9og+r3bKFSRSjUayh8591ty9tceLd/VGg6Oyc5mwhsJypGQH4Ba11ZRgwDyKxkM
QqHyauG79mtM0ogIp2C+Bm9JxuG/t1dwWzo24Qb4hz8FNxtQiM0DEJ3XtQxDaFaVcNr95MSoR0Vl
92Sxevm6oPz3BmILMu3XujuY6c6nQ5aGMt8fhA5oRZtdMoTUTXSAmRoHgxhaB2mCZvobn3B6UIXa
naPRW8KAxiDQLPqL+FotC0qnLinzCaI7v0HAgNpaZdk9h4o0b74uAXHfRKNVXkYux9Pt9d2dJgyF
DTUOKJMt2cWY23gRNEKQ5DfuZ74AZ7TEQdmlyTAdEYn2xkLcM+ALaB8Dy3s9z6GJvCWcQ0SGmLop
nFDj+6Zt7+MV9Ka/nxUKL+YliJ4yUrXrkWDMMOOtyUrIoNXcKlDuATRRTXRQWdVO9XJwRe29twF6
MD4hUPwxCk7X49lBDSPiuCpzPQ0oVyY0kN9Ct1Fw/Irt1FpbUHrK8PMqeQczFupnfS/YwYbdCQD4
DQZyAYq6KcRf/4aqJD6IYD3mDM+cL1B+5p843hcHU91JdlDdR3sYxbs/3L7rUXBxWkM4RCjcTdRu
iphWA5h1YNhw5eQ+xIWCk+UI5299UREGUDTBHkVJAxnnVnXRdoe2rX27zFdnDL4Ftg4/Npp8/Otd
czXI5ismTdWvzMEgsydKUE5w2NyhIifKtf739lB7ySzGMhxbKLdD+HATXlpByzbyVAkR8oXet2RO
xlRFsvvkuu363bHC+n6x5vbMtdd8Jm4zZ4DYsepexONAU2kDDD9Ny3C0icwUN5c3EgVUT1AIBiZ8
2+SwdOUpf3XKXFVOc0YJdz7BJM8YL5U87fiRpMrebjIKY3ijmk799tUSL84UwGIAw7mkKtt0BOVI
pSiTrdMFHbP43TyhWvUGEApxlKfsBCMA+JC447ygcvOqm9z7cwKmhpXHpQ9gEqTvP9S84zDNahf/
7zOOP31ySIgb3Mm28mdZUae1J+HW3jlDJlpuoxxc80I7tL7c3lh7H9C05P831CYKOCDXx4PQFqS1
qJd3c6JOkCedTomlZNbjkXYw3t4yBlA4A84E4hjAH17HAyfhpebBYkEOh6NTXjr+L7eev1BHhZ9v
z2z3yJhSOkR1ce2/wphPUUWk4+KLLcmwfF896IOmnj1+VxzSxLMbuh/Msx2avl2VQjgjukDzxE+5
DXSsQCUJdUif57d/095qG8AranEeaKpb83CvlFYXWbaViygBhQvMw+kthztb2kPf4QLarvpbb3YT
CCOD6cFrE+/9LdBj6Ri37GWwUBBvJTLpSPzw1cQKuGG9WZOA/oeQiGoHVIhQxEU1afN5a1WioeA0
WPO4p3cNVfCTicF/qY3/9e213NtJEVg+OJNAEb9qeiIlb1vdICKCNF5+6prhKwAsycmJyH/Zs8Bg
ghyBLhzyrU3sdZJmpXU4W/k6u9HXZaqeR3/UeV27R+Rl83/ahlOgKwCmByoI2FMz5xeZ3RJVLVsS
7I92dkXOWl+kpTUfrdzeLkQpGNQkLFz8Sj8eT8wVVR6cQT9cxnMstP4CeGCZWp1sT6QFYfr2l9qd
FWrCoGAANBxtX+SWHalFG6lG1Q52PkcNf1ZLA0D67WFebwg8ZIAmAKQJZK5XdRV7hVphD0mjIqjC
4Us3AkCcsX4ZnttqZeIge9oZDFkTiFC4jPCv7Z6YpTvDdnMgxerQNfNkkpztoIyyKXL1Qbpvks/r
TQGJMrgvAJxh9Na3YBEGuQEwMHycKe1FP8BeI+eeaVuk8I1Ulwo43juHBypI18BP5rT0Fn1wql9/
QPwCQ54Bh+UPq+16W8LyxK00T6zcmXX3MEvq3Dc9RPNvf7/X29KMYii2htv+itfuTXIRzdgRYG8I
BKismn6DrGjXFBVn1kfL6Ws3vz3i7kdEXgr5Y4MJ2RaqyoXBlqmVBGWoMbk0a11CC4L7RYUex19f
6Zjci6HM5F+cbLUQPST+SIpxaLtcBr18ZCWeTS4Jy/e3Z7X7tUJI1mPTuMgjNkUEWAy4cVMpUog5
hvG0I8QHmyT0P0wInSUT601RZMtrUtxP+rCC1OtQj8m5CthPQsl0qiMYQt+ez95XQgEZbVaT+74C
XYylt3reXBLwNWtyCZ3Sft+zmg6pXaOE+/djAelvKLm4NXGHXX8mJ64be5aWlfPQVnkFUN2dWMRc
hED2/XW7DMoq5tGJbwQ5gK0cpE89Vi2WrEwphN6txCN3o8NhNxXMR6CZvR2BCxmg3j8Fiq0BjB1q
4gzKrQpQUmUhxewYNTt++vu1M/IGps4PwPSWhuqTPvLLmleFHtsItP9QpiE8DS4eJ0fRdydUGBgp
SsyoMRum6PVnmuak0ujw1wXa/eRRwlXn5Fk6Kjil3RmopPDd7antLCCIIKhkoQkILsYWqAsAeuuE
PKgAcvH1W9jokDfwcvYOAuDr143hJsHSAlQ6A+TaFBp9yyLcG5O6GJzSy9ToTVkI0DAI9431zm1I
XdRInw9ul52lvBp0Ey1ISzmZqqguwnEYAC7op3ft3I4PEV31j5jN8oAPubOU0FcG7wLXGdrRW+8O
pV3hugRRnQrhZfiSyQXijkeWRzsVFqO6Z6w7oEqHbb/ZIc1gZCegwV2s9moVZRKLbI7GshgQTbKw
sdzL1PfkLMEOvccHh2u22+ri9q7ZCVwgf+PtEUF31fibXu/S5P/t8UhbLAGr8m4dpnMsrRIdxz75
+vdD4XWNWIz7GXCGzVfsBNpv4Ac0RWnT8cJmq05Xh62ZGOP4YJfG+NWbdMRYdqHWCZYpOofmz1/c
ZCD1uXSoOhhnTPFyj20yPsOIpD1L3KZvuW1KD9PQ1cjzKNQTbk9zZ7NibICD8DeMj7ZfFeK5kUMC
2hYWscLCW+chhay8k3kcl7jL9JEo6N4XfDmeObEv5spJSZfAx3ggDIssbvSQxcQfH1zldQcP453D
j+qOgaEA2oh0zr0eKtZU2p2XNIW7Vvb3maLJP/td88xrP+rTDpXAf/C6o+fbC7o7QTwQ0RZE0HlF
olU480ED6Y2CB8BO4r/r7gAYce4TrqqDCe4NhfBpNIvQccYz6nqCtjCPEZ7g2+la5yVp6s+uBTzD
CPnlg6H21hK5D1jXKI4Dp2Vi0IvPNoy0GwW6jQWMHnowZflwIjYsUapl8t+uuh3OIcgKB2nX3t58
OaiZ/4tBIxl4FhxBcC4im92HkjgZq7vhflCqvo8neSSCY+4e/C+3RxFdVtDXjeAnqqzXQ4pJC9KW
M4SM4TQweSkikQOnFwZvmVRUDoV0S2mXVVZ68yIy1BgSnivCBz+35sbNCZwx5tST6xymvLH4BwfV
iRKKjh4fUq21f6HA0vGsB0uFpRFwvf+OVgjWZ7/45McSAXGcRcmc0FQMCYfxbwLF8pT5kYQpGfyt
dLbUC+8h4FLVGKeuZn0HaGPPsNuk98/UtZxe5qmMde5K5clMMfyXGKiF4lxFgVtK9cjaOztoqcgo
I+7XGiKeYy5ltbwBw5Q0Z0WU9U+wBMldH5JWpM5c1/GZYNaFq2rg5+UwKzdDblqJwk9kBS8I+G/l
zGoEqBJidNBAxBJebDEQmoL3DIkknYBBnQpoiDyJuvL/baDBNmaygZAzoPgT45ceNt9VGnPLatKu
tteHqa4sD5z7prEvFjpr6P5MiP/pMuAhcy6XuPswEQeaSDUh0bn1Jdy/RMySX75riZ9oubbmaSC7
e9XIyH9gPK6rVLvhpLPSt6ZLyzzuvImX0H5sQ1t7D9W8ks+IDe7ztNb6e0/r7hsELMfvaKyxKbVE
bCeovXjtYzKgwlWUIkADtwys8LsTIcRkYxRrcrJHRBvh2MtboKxGduZLXT/bAnykrC0nfudDlQJS
lbIOu2xyJ8rziUO3MrVBkKzSlY7WT271jYJtMCtddPz1euHM68Y0AdGRZRYUCN5JD53Gu3UtO53J
TnlRMXtRj3oA7LUgbuzPAAEIKAnEKXj18rNTifKNs7Syzkfmy69NZc0GCdNGJIvnqXviiFq/3SZx
l7RmwAzeTQB7/LCVrtqMD7PnPbmKNDDiIB1kvIK47VXu1AP9Aj+tcsiWZJ3uR0Eky8FQHC6T14d+
atklaDtsVf2nbiKQ2RC8nGVWSo4vQToO3xK0UfzfyHM7dBDBLBrTUJH5Swhf9vKeYrCfQNV6NINa
NNqOuDnLIEUfbvmhIfbw0PY8/AWxDQBh2qRcWUEpNIeKFhoKbeFFangnEs+KUmEno52SUFYngUdv
lDZloP518Qb6VdmJvtdB2XZn21rdjzKiMGCwhj4UWJPSztgAYxU4nsAwF8tK6iWLWJcQKOFatTiR
aprHXFPq1KfFnvoBAoRuSzMIngzL81o3a1h0moQU4h9D+Dh2WsUpslL7O9F2j2o7wDYX7bntkLqs
bX9OHI5d6UKpBfvmifwA73v5EEgXGZbfzIuTdXjoPwqBhkAGPk/t/7SjOoneLS20gBhe5FPuR1yC
2OezmWdruXpND3vmgVWnpYFOIr4GLuCsJxMaYkqFcI5E2yz55jPL8Z9Ld/YgCi4kMAOpjLTuLpPr
MKj5WIJXMgV2NfhOFUwcTiwKu+FfNBAB9BlBe7ULNrjJW+U0yu4zv6tKP8OPKId7AhnINq0jWek3
pHXWKUWPTD9GY2v5EFwcADjQ1jg2XwPLR7tldvpe4yhZ0QUs+3FKlWMLkUVdWYqP0+x7y3kYiWpT
ba3Bb7h/kSfo84SVB6lHZ3lHWkgkZFwLi6Qx0zPhadTR9nsCiPmYQl1SNW8lZLHjMR14VDnv2xiJ
QbaGTf2JKcdK0sivpxZ+P86EPgh0BqBuwCwNuISY5ZBXpPO8NF6qpT4n3qS+BAEpwzRqSezezauV
DGnLdVSd6FLPzmldwbU9LVC/dR8XsPrp72l1SPnBG6tevB/Kwf+wAqwGmefEl8OboHHd+knGUM76
1Vml0z+A7phUbyJ77tyvkLdx46d4Yq2TI9+23jNWsQ4BgfghYB4CWnteOLte5i9tU5+FHba/ky5S
j4FutbzjDsLNKWJQlLtLooHTM69VxSFcwYc168MmxEesLQGd61DLs1eVujkFLQMflZaR+l05te09
6ZDSf2dYOa8A3IaSI6j1yn1q6Np9YtYsy/uQgPmUs7CO30fKdmiByhodT4uvhn9DFfUh2rHV8smS
auoyRbRVP1aynsNTgt/j5atK4EbjLw4j93ZYTnE6d9yq7zrLh/iuisHfhwCDEA+eXwfk+yKnocnH
PljX3O86xlJbitZ9L3jdV++wAXmbhdLrLJ5RG9vtTdROISRo6wjA027p3OQcsjbkaTP6ngSLiUTR
e3Q5LJtnoVC0PA2ytuZ8gi4cJElEOy7i1GEy/IkJAnyMXatW0gysVu2l9ajCBzyeJnqXTGuUnGqb
wha3s2aFnLqE345fxITX8lftreSb9IJGZKTncVQMKvA+dZGtx8eGuDFsMxPYOXwA4Cts8t4PIRwP
UUPlAc0Yu5VaZ4gXJGJFdhJXuE2fpohRC8BDOHAmBNI81Zz863hdZb/tOseevjilRaqi6VYwtGYU
HwPvFPZ0jU+jCHVnoCrhWECoDZRZISEUFZ00dRb+1SaQ+7LSCo3J9mQJa4LAR+/DfPYsm6ZlqQ/0
XfMbrgZQQsP9jDcuh70OP6M0reXH0LLHJROMV4iKEBBzch31AzBz1drizvMWleDIO4N3amIVcTTu
x5GlA7qzOo3WiNn/JHXcDKlRr/CgNTqzBK8GkM4yRK9ep5BjnFk2Qx0Zz1G4T0SZ7baIANKGQwf8
yRK5PAIUC8L+MpXVWzWFdCkqVS7Vkzuz4WG0uq7J65F3j07SWvSOQunTzhzdkR9Tg28I0Ze47YC0
Q3s0a2ru1oXspEpSwEGCJa8UTeZ76SPIpatL9JrN3Sy+LiA4v536JQF+aozmMlN9rey0BKr5MhOi
fUjy1RLBbXLlFzVViYK4eEi8tJnl8rafZGCdwdxxSbYgpH5O9Ai3Bqjsd2+hgYqQS9EtrXIHoaBN
A+W79Tto09g24j4sn9OWyDqB1bqjAo4YJl0/G313pf/H3Hk1x42lafqvdNQ9euDNxnRfwKUhk0kn
UtINgk7w3uPX74Pq6hkxyVCu+mojKipKRSVP4uCYz7zG71qxTN1OGAvZn4Osxx0ZRZHMVZR5PrZT
0SiORHAd22WkTyrSp102OGSgusxiXIbwKgQ4G722edJNmVMOQQqCjRi9cLTMJCCWEpS2bDaEmfhZ
OWnzJVYMrbpr1UiRt1mBL/pWa6Wu2oRC0PHdaTTlM0LaTW7p93U163VKCNS3gQVkrTZCW020wjrU
apl1hyqJ1J7vVkF2sWVjmVXTnlVDqL8SrtbVo1FXZXAMcivkDBSJ48fQFrS0ry6GUV5IbOWp67ZS
oOdXIY2c0DXqNOp2amC2YePyLyHGNzvMNfLgoh3cAYGpwtMF/JjsJDGJzjgcctUOG4lyOhThNrZn
K0fXZxp6s9wq1GwFFyVeZbzFUFH9IvHbls1Cpya0J0FuGi9nH1S+LM7mU6kvVWDjz1ka27oNUSzu
lAkTZcUKguFiVK323lhIejzVGA0wtUWIDnKitV1zrLpMEO1JN/7E7nUo0xscEJGdZFrLSSSg4XmY
CJ8RKOJqGVypCeIXbTLMmf2SaN/lMdBqZzSs8KYlJpFdejLqVtBFtEnmzKIMR3oTdWiQS4GM6Yna
XrL+AmGjJHBabItyxbFVrHLaFC0/K8xITd0UBNUPlNJxtKqonN7G6jh968Y8uaozhaQxTmHSXaZV
phJ/1EGo2aU19vU2EtsQaGkJT0UOomBwdSlVIg+NEjXzrGqQvmhpZDR2p870t6GMFUeEu2GVCJna
WA5wRvm6nsA72uCurW5DCla/LkuXX1i9aVbbKc/Gr2gGWYdktpDX7wcQbUQPEp/QB2tut3Fq+G2q
CMdCLXqO4Egxdz3uZK8p/m7FjTn28pGFqTQkDqFwR/fDiAjxsnRPAyT4ouZC3top2cRtkAah6Kpx
U97zWGp0YURFyDCxKR4nYbYkpxCk7mDpkygT8LZLcKGXk/rYikSxPEowd9tk1kvFbRUN6i7Z2/KI
fjY7XrH6Wd20DeZSu9qsM8Oect6Pa5ZBc0zmujHstE9COJTlwGyL3HUX4iiLL4UaptyzqDM949Ah
vwpliETU3FnJYepqbjazH8TYzgaOH4+toH5NsE0vvBqqHJ64naZlTkzGo9lznID4V81usaUwlnZm
I4elI49miPyJkrWONYmD7Chq1xteqgzSZRmzRhHh1ILcTtpsyZ1mMIJia42qWsA8REfT0+RE2JNP
CKGvl43+EvUCXb9laPKYfHrJUm6YijtkUQqrvSISw1U6LFpN8ltuABh3lCTeurmc8B0akEXYpFoa
PHdLn5Ar9ImieaD3dN0uZRqXCnluCO43ktd0StDnO6U1JeJNqLcXldzyu+mBixlKiEWhO+kyZ5ul
D8bJLuJcSW77QRJfsGjSeyesjbTwc21i/zek0gn7F1kT7gVdekkNKwvdUpMI8tNALyQSeo3eSlmU
1uR0eiZnboK/ZmpLQOlHO5qKQXWyEtSRbbRDig3xOAJXEwoVUG7d6k9D1DeTx7UdtlzMWS3ZkiXW
6qbEuTn1iqlOBq/XDNjQcdlZjlAMwcwLRn1lGyV6mdhS0/Smo6th1FxNQVZd5ahldDbMecs8BCS7
2yHLlUdatEFvl2NbtuirW8pdEoF18jQhXtwoW+8GpZdxNRPFhrBeTkAiO1Nv9Le62sqR3euRmuyL
mnKjDRVMvcejqZ23bZVYj9BuFDzqQ+m72GZFdrnEaJFwpy515YxFptzIBe6p10mhV0+JKmSFvxDV
vk0Ll7GT8RV/lMBrOUlwoj+MOfUnmyixi7ezXPbMpyLEpQ3ESe7g8paxZbfmSlyUY5WIpVj071Ux
DeE+awtMnfTRVAcH1L1G6UzVcgOVh6llmWIByhWmt5l11RfjbFDOodxyRMwt7W2Ah+2NHObB4o/i
VL7l6YSJtalNFtHUFGjUhCQ1el4zEi43TuzRJ90dXrkIpBj5oyJGcCbrmRDdnGJfqyf8RakHLG4e
loJ1oXaRfAQKJd0VlSVGjjjM/Y76ZkTWZBjJTaFq82BXMqImto6KpGqbWtZ+kQI1fpaVRn3rps6i
Uh1U5WbqUCRxSNlIxVWyX40taNX71FyG1u4KE32tuKyygPNcmt84+80S68F+/K6UopAx931ICbhL
zWO+Kk3RWI3yl1Idu3GDZ0lbu8wp+uh6qMu3wVLKmGlPi5LbQokK7EbJiAVs5rh5qsSk6O1k0PvJ
pklT3htm2V1qwAdLu2AlHJsyyR5jhFne4kgLtkSywoheXZ4Qe7T6Lh2X+us4ABu1q9qiSFAodR7Y
Ib5o1HGNTsgJGFNp38VZHG+UXA6prTVLwO2fSxOiGlbIMZeMzRjvdLxMK6du165a2YlkAmJeyldd
bszI/0f90PDgqrRlMooQMX9FrTx+x3CHt43GDZsrdeqG81iy6q2omQgDuuqZgoshEouE021C8F5g
MoBWgZ2MuviqUegO7ahKMhP8ctY+5+DDdbtqGnLWqZnMq6ZpSpTl8kS6UwRR+m5l0Sg5U9fIL11m
lTcJC35xtFoe9jiXV4YjdEQgO71Hn5DapFbucayxTEdIOtWPZvJaLOBEY7RTyZx0z6iCUSBAG/OZ
w6mKv8Lnzx5rS0q/tolI6aEV51Dzu6Aan9shKm+tBDNou7X0Vna1StO/BdGEWXJNsWmhzKyIz7Ga
KpcjTfHRESMB04zFGMJXcyyJB3tyJ84BWRO/6UpUUdIKh5DQaazbSx0xF4FEPV0u8WRcImewFrq0
slXq91KbqDs5HdKvhYZEhxe1mv5GuDWzG4Vav2txGa/cSJzTR1oZybOUaXMPNrwcniQ4LzJlhYUY
SMedNgKe2dPzxde0fJ4l8Fp211nTA3COvHNgauusUlwFZC+sSonoKcjJ3ap2GjZ5gLMeGj6auq2N
OBTtLC1naiJmL0RuGjTriY2z3rHOpCmkVqaZL1NUt28DOPHWLkwTFXila2JA8ugW3EJpMTJnbuv6
RWw5dT2WlfY2cyw/ABorH2Ktlak+xBoRRCCUHKBZVleNY8SpMHqLIuElURoJ3zptWtGkCAFsFHUh
axDcydLr9So0q101jBwFY6/ER0sIUbbSjW500wEdKWdQYy6hkYToTeoIouB4FNou73NcAElz1Icu
oY13paUkhg4XdmewPbocPdUuyiak3NCr2olxPMnXhWqwhpYB+yknGkft2HYLyhRKH8XmtqHaS3ZX
6mq0VygyZl4XJdm+UqZh8HNR6CxbykVtcnp9qCTHRCU79apJ1QdbbnXjiVZMw2uZg16mZFMgiiNR
Yt5YiTQqThgsE7T6NEovMuxShIOSkOW7g2IJlW12CnUbK9RUeh+pIhGVD2ZJTbxN6rtxENPY7Ut1
6uwut/roSO0+/N7JaHeCp0276y7XJBrrS6Ef86LKwl3GLX9bltEAdjEi+PcgupW93YJpb+G2TYSr
hVSqjYOYsLTp2j7JvHoe8rumM0hV+8kgmA+IOhr6drp1KNHDRF2s68Yr4P3UiSzYR4st9zr3mpZp
Rk3wrGBznLdjXdkS1cY7uRiFaGu1SfKNeIg8UAgqA3lRi6IMfI+85UCiKXwTFkr5LTbV4Es/T6O+
VpGRie3oS5jOmJDROEvbanujSKvBycO6J6ZGP7O0JwK0fDPlmjntSip133BNUG9CwUhjp+a2t2xY
fFrmiqMk9bhLBv0hVCYDLQyKL5INA5kKW2FqwreJ9OIYLVp3Xw9zel2mFcFVYZbmPduKl1SZQXpR
jgHZPXhpU74VLUGIdzjjKaB1uqpY8wp94O8Iw0Ub0m+ZpQziZtup5IQqSUQyEMXNGlmlG5gD/Xs8
A6vEsbJE26jhIGP5UKRqyRWplzecHsV1WWRTwq0AnNptAk3yFK0uFOpYg3QgfBvYSsCrNfOyqaiR
XjbkbCgEIfCx1cZpuNFGaf7eF30X762u5RgM+1betrkeGc64CqE7ZaCZb0KtSceQo4YtXIVd6mXG
ZH2Bdi9Rh40L49sc1EAORqszWWBBb9ylbVMkaFLr4PWLvKkMO7Zgr9tmWhnRJh7lXvJFk3oAt1sd
Ar8osjygnqeFqa00Rt+uYay5yUrKd+6U1NJ9r6rZFy3s1SvM6WZ8NhqRym8ZTjPu5RQGbWwUkgpt
MMFCZ8OKoq9N1wftFnRMiEa+lb3MMRBJu14MEiKQhWLum02QiZ5eWNqx6Ho2RzQlNHH0UJ0obBJr
iu6gR9WNQVvshyrXQ4IeIYEQJzt1VtsM895ysiXUnjO1S56xtalDBIuTfhvi6JRelkVPpilzBZC6
6Ma0p/SG7mYTGm18Uygr3F0rmvL3IScr6xz+gkExCqLI+95eJ0tlHtWYTkH0KS7JHsv7WsnjM+iP
TzuloDAAZRqQQU5R7WqEL0gaRJmH2uchz0eAQX20AcOlbwKEjp3SMs+BkT4bEowLnNwVdwIk9P2D
DfIs6rU1xt6MZNFa87Jkt+60wEXMmZilBMewiRvz9wmbuL1KNGiYVChap9AB2pahQMOIeljR9t7Q
4AwvWEZ32fXa6+/31FFyUYG4rMavxgmMR0hoLSSBGHtob2vbBDdcJ56UnuaM0G7+g6EQcAEDBTTz
g5CL3AdkqISHXsYdftToTO00UZu386Cc4w9/xO0AQkWbBmDXKoSgn7y2nu3J/WkkHqoWxTX6OeWl
2tHc/fUDfWyiM2sK1AAUOdSVtP1+cSBSPwT9qsJIdcpFUbz3dZPdGZbiM51J5cxoK5rvff8c1il2
zOAYCUQwA34/WisthRVXyDkZRUR/YclMH4WAo9aT0RrRMG5bq8vo/XXBRlGncyywjxuBDQ6TB6ux
Van1lNIT9WPeSxPykmlAozCzhnmPoX15p1pUOgO9Jjsrrebm1xP8ETKAsZ0Mbh6RI+xzTtm2ZpoY
amFarQeOcnDStG2p3KYC9z18hN8eCkU5kJSMh0jYqUvPFFjRIFhD7qGs2g+kqiGexGFb0HSSdSM5
I0v1EZZkrQQkEZQ5PTNAHyfvcm3t602KSV+g1PsR7QqXnIqCj0HDNTeL2zxQlB1s9zNP+dm4bLzV
WhwlTRLw9+MWDYKwpNyZpyS5cRjELDmO+qK7dIruolzuNkWC37U8s5R/f3pNKIuyhVMPjLCTgWOx
WVbn3swLm2bcSUO67GSj71G1MDNq678e7NOnNEFnGzhlgiled9JP4BZqvbXet1PmtdzBUJ56qaXy
k4t+2s9HWoj1fWHRqaVZdU5A45MFCzF8BWiDsueiOnmv6jTIcHgEgm9NBFSWD8qmJrwGgSHmZ5bQ
p0Oh7oa6HOcXW+TkIRONUzRu1xk1Feh0CFBqQhMe1boqzmzDz+YThQLqWdztkJVPT546IRwUysxL
TQRX0SJtN5UwlEgMy9LDoFTyZpa13kVXbjizXj+esBZBxUq+YnD2yQkMKxDrpkY4nPXaq5R0rEj0
K7GVsLCMtPskbKcvv145nyAxGVDFJsJcxTxROHs/q23WIW2A2Qd2ncV8pQTt5KQtKVnY4t0VSClt
OoqVuzxrRzcSBsvv8+SchPMnEnp8CRCYKyx+lXc7ub0IojtUBKIcDHnQXCzEnne91aWv8VIZnYd6
OxWqKESL2x6WiLwWVlkduhoyf3t0W+j8/npSPllp8LdRolw5JOhKn87JrLYgIZbcE0Ok5MApjYT8
unYRFkt0JkT4eG9zacPyV7lXqXudvu8IOFSdhVbhWdlg2X1UjRfgGsQzW+eTu2xlpaJPwD2K9eK6
6n46H8q8WxRzynmgtiHqz43srVzq5l4LdJioC752jVBPd78/i0AaNAmQ7+pFsM7yT4PSgR4Jeczc
W6J6dEpzUraqVQZ+G5XFGUThp6v4zxPIYiJZQCcPKGCItoCgLzw1Ch+qHiivMgytA3anuMSII9jK
CCb6iF62D6WyNE6WyeU5RdHPXuXP3+FkEYeyECpjZ/G8E+JBFFCy4jISMvn3z6bVix21ZqCFiKic
nBCigSXyTPfDYywaEa2YPNMZxnR2GdRn4BcUAJJ0iL5xHZ6TUP7scGKCVwU/jJ8Ron3/RiFFLpwU
SeEVmdpfxkYNhnKOGnCEqPl1ApCxX6+gT8dDhkcHN428irwe0z+toLiCmy9kDSq0YjZ79OZHRxNS
3R804Df9Ksv76/E+4aSSzqFJs3qjGhyK6yv+aUAYmqE4a1nhBXlWRbt0ZiSnlLXgch715KqZlO62
bQHkFHjb4Ns8ghNTUmHRbVkdTC8sc22f96n8+Ovv9enKQt0MWU/EyPVTGby+0JQ4QGfSw2A5/S70
UMoFpJ7PBBGfzjYm26C3ufOowr9/+KifOmq+MgHhQtU/toTymEojWDTquoeGOsKZU/aTQwmnFw5a
RJ5oCZ+C4iO9rrWBIqCHKaq1k/u+8wEyafTJCNfEoNNuFqMph999SmJQ6C8sYQ0dZflUqnSpU0ml
TlV4bVEFb4aWpA+QouarSpqW3axCyD3zmB/Ppj9HhFONGxIx/SlrNMoRA4jnqPQMrUsQ4tXUezWz
aJaZi+HEYLydImN5z3NHo04yAE3mIGB/vYI+BDTrd0AxVSfxJaU5hVx3zaAmySywsEVDR8pqMfep
ujLdBjrsRRbKvilWppPUWf+7knKMDEODKUfngS9wsqoAzihdkLRok+O6ve27OvSAnrZ2NY94Qw3q
OYnwD6t4HQ/CFrb0nFMf4hlu0Dmcl7zE+0ZOnsxIrzLXoHD6vKC3Wjvy0pxz1fiwjhlxpR6vFikg
uE9FFqbcAvZDgQYay4AfnaG3xyECjhpjw3MBmNG4AjFpnDkSPoQo66DA4A10mUiRT/24434oTMTg
Sq+vzMK2rAVuJFglQvzsXIjy2fOt1zejrAjFj6LrgqyCiyi82BCz2taEvM63yIZJpq0sYrehVJh+
L5jcza/X7J8b413+zzMiKUz1i42KbNDJ0ikHoKMAgCtPgDJ221G4pgtm4QieJaOCSBp6tQ909xKv
rkLzkVJCAb5kCMLLCPQ1IASg3F5ENnoXRVJg2pkMxOk/OE2gSq0xIiWeD+RfSn7KEOlB6ZlVWWwF
2mceJYNqY1p0e6JlHo6/npPPVjcdVMpkhHPrNfz+jA6tustV6vpeNdazo81Z5E9CpF6gWZeifZWc
48X+uXhP3wG34Up4ExFdPlXpq/Qc7FPeVV4wqjSaxWC5JrgIp4sAA6ujMetL5zVzpHzrBNm4SsQi
v9bloQnsvFnUm6qlXvX7U47SJsc3NxUlw9PLcOiqemiLoPJwwc09qy2rLZ2WyEOYS/IN8I1nzu9P
dpqE/AYmFRgCwWo6ibfoTyhFKI5MeaLE277pnrVZDz0TxRz/1y/3wzVPOAcvngQIYTeqeCcjLWoQ
qaEMPiIhWG5tXYyVN5TyzgkcfrwL1vWDChevdK1MnGQ34YhvC95ftZcWleiD6UVcWlGEvblkSC5q
IDLrwFB2ZAzn1Kk+5nlrhZe8mpMEehiyn++XLw7oVmmMSu0pYI9IbFNQmIYRuR16VoNX9aq+68qx
9+SIOEftrOoY1X37lQzpnOnux7eKOaJCLUrSJHbSqcZ2OlK9F0FgIhBgBlthGqcfFsX267HT6v7M
iv10LOJK0mta/Cg8vn9qUEYmpQvGMmuxs7NJQXRXShZ7mufU+/US+mwoSJUWZuISpKNTfbWi16py
MbXaE+dWdVli2U4O8i+pVCdnTuePi3XdhVAv0RJGsPL0JAIcocBssXiVU7q0Nn1gSCBRG1bhmdn7
UAVmzaApLzF9uIFxH7yfPdhi9aj2CU5SzfzQdvq9QOHSXYak9TQd/+lFoeFkrGjDWqjTM1vys/nk
ESlKrBo8XLjvB29LUZmjhacchczyGzAZO+DH8TZtlurMUB+v2T9dAXEuZ/8TS5w8JwVDqQIP23hG
onV+Von69Uzk5IlGUIGkJUfSANdYzZkW06d70gAp8+9xTyp4sl5HYorFKphxzoSxHsJdnpuSLxdV
6xe4UboIHTa7PLEsbpiuuVvUxnwq8Kw+d7J/MtkketRuiAkphpwWvxc1RHA4LRosQHrdgYMm7o0c
am7dWOe6XJ+sXpYsyxfdZp1XezLZOeYIEfl5483AqFyafN1FSUP7+2/vxlV9YSWOMhB1l/erBw1S
ifuxbjw8u4pNNcyRh3OdbE+FNJ25pT4GBpCLyWjI3mj+cMS+H6pEOS80a5ldUmeNZ2Z4dIatUrxN
bCrbnFDIObMtPx0QC2iRZ6BBc6oaE5mTBALUaMCVIOc4wqZ2s1R7BT8I31BLszO747O1weGJqhjy
MRCZTu5G3JgjPGDKFo2EUHHiQhNtZA1FZ2ZSz+yIz9aGho0rTUJuBzSA308lBCljyizcMhpm+0Ya
cQBzLT2hH/Pr1fHZOETV5A2otuhoib0fB3+4KkrTEAnezjQ9K+iuoH6e8037bN7+dMlkWxn0Bk8G
6UlohTAYG2+MLORigQf4odEvrlawz3/9PJ8cYFh5rZ4VhBY82MlB0kpaNzRThRucqqy2v0jtBXEL
qnWIpwPa87rTx8NvS0Oy7GkJUF9cK7DGqXMZVltRNSRj60k5mbvVjM0WYup1NbfSmQvvk5nkHBDN
1UqZ+OlULkCiIViMVtF6ZoLtx5hicZdAG3ZGE5jNr2fyk5XBNKIMZKzaBPQC36+MdqV8Ez+1XoaZ
yzW4E8NWO204s84/2cFcaxKBCfKdlnbq7akXiH5Ni8o6z9LZS6Iy2haV3OC1ANCHUvJ/EAbRy6Uc
jKosh+Fp81gOWkXK5r7zygjGd49FrF0XhIFJHk3/Kjr818v0f8K38vpfCUr7z//mzy9lNdP3ibqT
P/7zEL80ZVv+6P57/dj//LX3H/rnsXor7rrm7a07PFWnf/PdB/n9f43vPnVP7/7gFV3czTf9WzPf
vrUUHv8chG+6/s3/1x/+7e3P33I/V2//+OOl7Itu/W00GIo//vrR7vUff6zhz3/9/Ov/+tnVU87H
NvFz85R1T83pR96e2u4ffwja35n3P882Eb9GFhe5wfj27x+hBk5BlcuXiIcm1B9/K8qmi/7xh6L/
HaVu2nsKeQApucnObsv+3z9a1QlYRxTdWbLSH//+cu/e0v++tb8VfX5dxkXX/uOPv1T//jff1JCk
W8UA19N37fx/cBDGrCFKiGF/SJId7ZZddZ/fSl+70rY6uMV25erea7rP95GzXEINr+1yM27SrXFh
Xcxv2uXw2u2q6/aquM92wjF7TV4lV9tm90vkGS/jQxfY9RPumU6xm53as7ayU+3CrepZF8tueI1g
icl27YDqduubeq8/Rdfqj3hbHrRL+QmKFD14CYDhQ3PfXbZ7wW8969i5mV+4kZPt0gf5procveAm
2Sl+eSs7spddY2J/04CbgZN1n3vxVg0dyy+O5c34ZcTnO7Lbm+XS3EyX/UO3q2+Fo/Ii71Un8qHE
Xeqb9Erz603gdtvUIxzyQWP+SK7LPd/ySrkwtsFDfrviFV/MH0JJSRFRJCfc9jp6vHat21nrmvt6
D12cgmNztHxtK34Jp2O9r6zr5/4Q7+kJ7cOr6HreW8f5gSm85Bl+yF7hB7vFjve6g7vxRXE0bMOu
/OwuuJd3mII7kdM69yDCvdyrLsW9chm5gyP60RVIvX3hp17pqG5n55vxrQj8pveir9q23Eu+5aP4
vu0PwU0DvlG4CL4b23QDdTVzp5uVuKTZgY9de+tUnRPreDmzw7Z9dEDMM3zOpAv8P8cLbdc7ulP4
04XC95qozzu5Y37r7mbCOdUBvKh9XS7zbXxTXdQbYpJkV281V3cSnoskjGlJdtHO8PNtuQkv5H1x
334XrvKDec0IjwgVBrboRTsR4wWmPd3EG901bhXYVXbyGsKJeEwvhuO4MX/Mh6azh0frFl7Wo3LR
3TVHU7elaLMMtipuLb4oHp5b8Sr2JU90q03vSH7/ZO7nPY6thBZefiEdhTvW5+DEUXGM863hS3Z5
4PNu7Mg2ZJaLLLdF3+CNbDK3+oaSgl3fDNdxDbPfVq6YNDxndXfaRhBIRFe6nwIfvXYh98XYqS4H
f4T3bufPmju59YaMG4/Nw3Xu2KpT3ib+Yme+sc1e/e4+DG39QS7cMDmMeJrtv+MKipaCB+3QIfzy
BET0+Bb19/ywXBR+dyxxZ4AmyK94TVhGojPtONpVCZpTCCXwMnUANze9L+lfe6hXVveDUhFctx9Z
cKHltq7BtdxOyqGzr19aHyj85GUXGDw4doDtBojgL8PNfKd9ycFOFHaVX/D/NGiws1NmTvuCDpg9
fQEMLTnAhmm+ObPs6KzF7BI5hALiNWDdQrPbwR6tfQZ6e96KL5PaOjFrV/SCjdrY81O9Xx4LOHHW
PvRqF3O8ZB+8lPf9NX0W+opASp1pj7KElxpPOEIftfsapWR9O+Pjd2VwLnX+vC8u1Q3a0OKb9qUm
UnXbY39XuYXhSIpPVfgw27DBl4P2oPp40TmZi7ICpiqFX0p+AX8maexMxYkBBRA1tRPoItEuzJyx
44EP+nKvVoZLa/MeX/MjzYIvogzF0h7Km2FwDRigWWabKBIcymv11YQz400+dHd5X8d+NO2M7JA9
xXfCTt9Ysl/YQr2ZfqBbiIuk91iWjmXDwEhvBI9NvYPer7Vepzwxv+JXvAxk9VF3rcDJ36rmUfBS
1U03FXRkIMTLFqNR2ORK5hXPowDhZWuA2QTl2VxMpAPfYDbYNCxvawcrJ8nVowtF2lqLB1WMFYF4
PrjtVHqcc7o/5fcIWDwQ59HNgpcgznzFV+76ZZtH15NEgXcve+kDjBjpm3qBrXTxBZmS/LF/jBfN
pvpgbmkTwusYNyJdK935buiblWv9kEa+rj+goWmJj5Aoyu0YQe92QAK2IJMLd/naW662bEqq6LvZ
emKuYXSl/MLxbrwzHlhTTsHqvupuxcFpK1vQ7Wbf3aTuHeK0mtPbS0Gb25/H18i8DC3wz+742D6K
N6JmD74oe73gQ+za9IKzxQ+x+CJcm7ft9hWR/8LORRdVmOogqE/GQRR6p/9aH6E9262vBeNBCm8L
Xzn2IRwRu/hu9F96SM1xbWxkKp7lIDjTC1rvmwLgsm3sSMaczo1vR2/29ACdiUPiwoaN7vk9XzMn
uokMKJOjz+aQXCHakzdWB9k66M9YJtqxm3gDQKJox7lh42ha6I/KStba1PrgSbVXzsiq2Ca8KdXl
fMvB4w2u8JDpdv7NUiET2XJ+iL+KxVfp2HTf4ZcYyMeEl+0PpZvsunrRmi/WUUsv+n1uXarixq29
3mZT9e4wOV8GzxtfckBwCSRkJ7Gn2lYfw+V1OEhoe1QVEGoOSq86wCnkcKebb08GB2vKD256v0tk
QPvQYuJYvObGKmz9pTXtxSwe1Fj19TR/RFB5PCA7kt4FiQPq3xq8YgNPKNn3u9GFnvJs3ppXRsJU
dAdI/y06Rc/8qztk+/kyOGpO7tbPkAh2DMVLrRy0OS7N1G6BPW+rnc7ton6Pdv1zVdsIDTwr1+NW
vdDgVQxwbW2Q7Zdm7cJE0q6lre72ruzzrCMcMt+YNvxHpNriFlJcELHQSr+ItqzVKqZhaBvjVjM9
AzXxapfE+2CBkbDttMcRIZ3Xfhc07rQgVe8V+R7Nl3TyS2Ozj/YsMlbzcEABEsB4v43dJ+h8E6RB
UJz+qO+D7los94jATJ37KjaOqP4rhfqtsPy+zPnnNNJ+F6Fv3so1nG1P/9L/j+E4qdsvwvG3Jn8q
5nfBOB/4VzAuaX8HQUsetVbiyf/X9ta/YnHt79SIdUzOgQQBzdJEPvNXKK7xISp9aFSBEZNWc5v/
CcVV4+9k3Ss+l1SYaikl7d8IxU+TeYnuIhLEDLJqelIFeZ+CLrCYKqSnYieY4amHdos+QghtOhAR
OFAnrTnQl5xeYLO1Z8oIp+0JRmZWgNSvdUBQfiflFwOWR4K4ROy0GBwHAH1FwMV6FxheSKW3h3Gk
W92uN7v0rYV4dK478qFdv9bN6eWRpILDtUTlJPnu1LZqKz3hOjSMUrSXJFMVBwRguSlbCBkdfJI3
VZ4L2cXChFu8q6QS3s6/N8u7FPbnZOg0Ped7UF2j6bpmQgj4n8xDNVbjMght4qR5oA73JiJVLmTk
RDh0isw8DKU2Xf+0Ov/Kx34e8rTEwZBosoF5pAgLKmPNDn+GvwximdX1LCQEP4t2ISpp9FVV+nHf
R6ti4a/H+rjAGEtGopAOIJXLU83Olo5L14tJ6nS0neBitpOW7rJuQK5slUjZNFMsVlfG0orPvx74
s4ek6EarjbYyYLj15z9hfNpCN2a5klJYzUGjX+lTEiR7ZQJn9H8pO48luZFty36Rm0GLKRA6IrUg
kxNYChIacGiHf/1bUT3oW+TrS+tJDaqKjMyAw93PPvusHYl0+Jup5n/5NXmPeX8wbPFxv3N45TTa
wVpCnSoVBsK5UOU2nZkSrNLiq+7xvZTXr/q//4bXd/P/1tAMivwzlYIl4RoDw6DDbytYaYNhMKZa
Y4nJ/INceB5ewX7xl4/580VFPro6waj//7EA//uLnNe8nkCRVnFZVe55qIevwpnGacdUTsS8PsbR
VcNRqJbmb3a/Px+hg28Inx+DDmydv5uOGerBzSqBhiwu2wN+54yBx2bSX5pBgf4vC/WPFjjtJ3yT
qIv097GR/74h+MKEDWZZbTwXTvFK29dL49o0pr1p5tOwVdIDWDFWGdfWYrLFGi3jiC64+kpsSeVC
qa6zhvHy//6Q//wO8NSwSwIVvYb2/e7oKWFltWMCugvqkr2ejX9IXGNYLjd5noX/5+D+f+5F/9uH
2Qit107YP8L4vx+1Xg0nU2nFnigX9zx2Rr53U5sSYXAW+fbff7E/V+/1cMO4E7AzoOtywv3n++mx
2xUspDZecnA+dgHSKaqlTP+WjfLn8vVR921EK3pnnDa/nXBjYipkKkYQ+qWZwXkI4AzL4gKC7aAL
Iv2nn4ZQ9XOdiPlvnoI/93aUXT6SDDc2WqT5f/+OzDilo8KmSryfxek25ZoJNu0x6ItpySpvJmlx
9Px/f69E/ODaZD+CDvv7S9OZwK6QfOs4s7S6F7qqXtl5g81//5Q/9jsw6gFJnrgYDIaRfndyT36h
4dQ51Ci9SXnjFMlN0gXOqSR7IlZOIJ9MXt6/uGL+8G1ew+kYYrk2H6zrp16/7//Y09tezMKe1RQH
FYaJM4HgwaGqlYzKIdPBQVR6TfdzSQD9tQHHglorL/3Km7rB0jJr4PJkxdoHmCem/kuX558X8V+7
MQ8a9KuHeAoM9I/7jN2WYKNmAXMEXXNPL6iY94UHASoyLXhkfuMX51GBF0tqZCXyPpvjUMwpr7Eu
f+bM3s6xq1xoNYE95X97r/94CWho0P0kpuO6x2HC/PcXN6tcB4VNRMJoFsG3fpzrHzoMTG/rrVX+
oItGGDd5JViY3BO5Bpq6V9Z21Qg4DRfEb66/NAdr8meCadPZOvl+gq3P6Scf3kHVq3UjtWRLLmld
qm1fTHMXTQBbiojH6KnNKpvyq+1ZTPHMuL7erSoYl93S1IAVJAa6JHLo5QyRkSoDXJwKfs612ajD
kHhFsSNQrVp20gr4/6yV+bitZZTVKV3DKafPxbvVG0VKeZYpfggGtx5Vb+b3hp00O0bzSwSARVWf
Pn2J2FggoSAy11kKH9Hmb8zFrJhA1mQYZcoOzlbqUEPN9HEn3NZ1UL4VXqFuAZGocfvfX6Pfnwu7
Ovd4cv9odoaMLv1+hFelyuoZIqi4rRh4b2KkFWfTen/ryVxPCx7xf6zPa/hOQL+O6z6ucsbcftsH
C4WlKeyzAAtz7mXvoADJrjLV2iIcGfncRrofsmhuTHDuRiHHTTHa9wl0VwBkCfCPYezti6dS99Zr
UoluSLrnPYmpu6rMLiS4igidH7lmWQon5kxLHnVZ625j8+Jl26zWY6zhH+2thRQ5P0l0v1vG/Ie2
ZiGiGvhIPCy5t20lXLlcSeN9AQHTgqj5bkBl7SMGwpen3JkbsEbBSrObb3OIM2nN0bCautjgM364
bon5Dginc0gSX9532grmS56XRSyD1uv3xWgkxPsGGXt/OiX2if3AJ3XJ6Yns8P1GI2eVC2rhEvgP
i+zdm7LKYqsUhrebSPfrN+A1O7kXpfT2WbaqHbbGvo3MydTf7DQ/Skfa+p2HbpKmTAjspoODMezF
FTkdDZw8/U5U9fx8bdhFiZ4GFCY4/dO4Fg/4FuH1jfwUK+qLJzy0s0CcjFq3mwJky0NirPKxc/zy
ybKy+qczTMBnQlASfgTZgvGhlJiSfTKld1MoO3vfVwFgPFCY4a9emjiQpRDu92RuFKKqqUmBzBnP
j0d7sJGTfTXdG3nSPZjuXB1B8+UXmFsuge9wavoQ6J+t7DNfvnELeriPpSOKfR5MAOQFTeF+C5PQ
GQ+0kH5myfpDFGCTonFawu89K+oxEy6QvmlCn2rzpY2qxcROaHTmYQkDjTs5eXWbxbrvDabaZm19
mQUktSIPgiUKtEAraXEB7MK+CgGzgty9WWuvONe16z7K0Fxg6U0Qa6K5QP7gw/pfgMrbIG4Fl+L9
HExmeVsl8tPPvKe8QCiaemtZ9zNILDtydKURVW3zVS4lRPoktaydLKTxYEFwjQoYFBuRSoChuf7s
yQuMJ7dI42HOdSRLe3r0KzluqzKkiRPiWN1QS9E+aQvoSSzEccOuNaB6TnyDhYCaPpCLe8KyNuKL
hwCWxKBGfWS74jmzcEGcKFpoNfWGnW3qJh/2Vijhyutxrb4NatRX3KFbsWOkKceIcCoQgu10X2th
7Cu1GJvJdPRNOnnqRJnt8XLnb/OVqNYW/RPcLbgWuAC7yd5lhn7tC/e1oEqN+FYZqRf0zVQCOIpz
PFrYuCKCZ+jJibrcVd1kultmHt0vqwg1gMx2NCvQY426g8s6J5HO0vVKisjj1F30Nq+Q9XSp+u0M
9fFhVqa4s/qMMnaUMV5f0gfc7KXBGXaELfcku/GaS9TlXxnYxWPTVheoHc8hLMUN2Z4sU/ddKv2O
JaUqwGuU8w9uO1+hw+GmxPzRqw4YGbAn1rPjHJW2ynie60d4PndibZsz/CvxrUj0nav8JS7T/M3U
X32TvwRpSGsQxw6EjtNqpDdsUsSkTvPWHwfGks2OHk53Hc5w3mAWzHHlWnemGPJ4dOWuaPSL7Y+w
Twx1Tj1106RJxWnavsCytffuWv6aVncjA+stdOWHkeUvUKTcyPPQoesJ8saQqncjhD4WlXL95H73
qGz9HBilAUET/cMyBdxGKRGfG5TYYkgvkjUGNTeae/MROl4QwyLqLm1tR5jMEGdn5cVwktJN5pl3
MPR4QhrhNSvSC9dPeCMVGNRcehCj25WuGLEaEXpzFeFZAF84GO5JwTDaWAGoGyzapGM3Iu5Su71t
yOOKfGLkIJhJn1rIPoimFGCWiud08fZcdTQXBCyKivdkymnIVBJEic07FDSMnKwGvcql5iac/yQB
3jlye3ODTd9ZxG0VpvtVcvGQUVEL9TVW7vjdHc3mBBlHXpxWy9hpyp0pCSNalAixZM935WDStBKW
enJEP8Zm3bwY63xmuqTf9uG1yEjzKbbcLlKSljONDA01LQo75Dptyk21hM62surzbA7fG2DScA6T
fa4aWijOtB0dxCKUlTB2XWVv0v4qTc/BcFv51YtPg7+OHdPgwdT+c6e12EA4eClGcyfc9KHi/hWh
UgDkdJeHsgg+Uw8IGHtseoEIMm6lyD4HK803s8WO2DTMh/g9KK5GkIEXWmV6U0j5CbHwBF4mgDBi
g2Opml+BmGAdtXDOKA8zIMqJsQ3WNvsaE92c+8qFzOGE1ZPjklIJrYeHYkEKmaWgLSPhco+TCaQo
LXe6NGgrTHu5APRmTfy06hDgjEnlPw1rfpPXTXDs5fpI1tXBXOYn7NhwG+RjM6jiu1LdA2O7biwy
f40tGXyaKyFSRFRgMZ57C3FpLbZeTlykiVMuqVRPSzO/1ezOj303Pxpum2EvVXvPW2OnVTd219Gb
ks5LW1Jc4LQH9J7eFyUKt3AvGuKKhbd3M03zreWUt6UvnxPsohHosuBQLvOvVmMowFZygaPGvtE0
l9kin2tJsxaetvHLG0IspSSo2+fcpqHiWsu5BC3N4CQ51la1XMB77ru6pRtpwTNiZvbBblj9O9KN
ydW8PvB6fPPTedj4ytkLNpwuEk1W3oJsrSO8j5EVNs1LONafVDbMs/YDbbPSwiXQo8KxFrUzRam/
3nYDXeKeVpk9hW9s4C49AP0jmfOcFnDKIW57BfcUkV5M8u5uHNhakVW59KH09LDULEqkCzj3ZbVG
WZ7ASJsT8NOa9MqsXRPCA4rdTKYNMxz7DKqH7cBLwajyWGI1jaULN7KX9fsCjIPBrObLyMUYoQaE
uwAMAjhzECEOrBfyDe4a7tHxsiTPXtNdvKpAlLE8+lGhhFBunuc0VHdlUk4HN3WATttQ38Qqvs3Q
nW+qevUJGEhu27ZOtiYCA6Dto1E9J356SJYV4q7cOp15zo3sxs+wxQY9p3HTTPGSgOTqyq7djIm9
navuK5+zT8/Pj+n1u83om8LOb6JVO/5xcXu6OUSoR4CFp11vVeYGC1kAssbbyyynCVQBqu6t+4AE
Add46lwn2alu2Hu2eE2o2gg1jE3LueemsTNA1UdOKTcoGl9WNZ8G5oW1Ifa9wZQyg3pgA11BaN+6
m/3gHlX5xaiTr6Jxdu7oblGOtkBot23rPy1ufacHt4JYW74BnNt09vLSBjlbNyfs0JpbZ3ac3Wj1
5c4Oqnv002qnwH5trdpe4o5sCzQwWq7mxOPA7rVpm2K4LYqFC7sHTSxjf7eT5RAqVkHe2ISCzSBc
l/6p6/CACSF3AXpa5M7XC49oX40RG4OvjAt82Ecr9W+dGrmJoMWz2Y7FtjLK8eStYJegTWJwqdKz
gFO0B+bNF8Q0KPwtL/zB0BAk0HKlITvauA/C9X5dizPNOJIS1HwL5/7TX10R+0tRXFoIGDG36W9B
3d2TgNDcTXDYDi5TakQKcnTXOuotAN72moiXnKrkOQ3CD28C+pj7x9noHgNPMNcsYnK0uPx4GHj8
YKYMtSndfP+HEdJkzz0g6Qvzq9Fk65s8gABtcQhwxZ7f0Lrfp5E2etL7Em5R8OwtpgXhydoBgtJ7
xXjvKajtZyjtTBYJDAtO90D/5sFPVXsLngWWV6t/OIs49aO04sybiBey/UdFcAFYhiTZ1qm8FyUh
50MCaRRq0ZFL2n4FyLsLVQ9qNAOWhWh+lyezHw+t1+1otzyAhfsAquhFq8juoC1y3wKdrKJg6H45
ZvVQDyabPzpSZHjydTCsOu5W+dXaywPecucog9V+gRlbRxZzDlAw0zWezEGd5kXfjYwnboRFSJyb
FnUZdSsYyyDr3ot6uliVvAE47586LRLyTAxvw3mVY6Zg47hh3emzyue3sakw5dQr+xzXEc0WevFD
oJ2b2vSaQ5K1n2IsIVyP2Ln8LL/rxuSuGfITHNYJZ0cR7mU7cuqsdC+Fs5Sx2UvyB4hrj9vSLCKQ
Pf22sL1kU/RkG4RF/drp4eAHpH8SODxFRudv11o0l8plwALdY3MNjGhr8VO7XXBvpEN2YwTdemr9
ztrVOY9ZEQGyrchgu7HnbmeUyTFbrD2NIfE2N3ywV0HPrv0rj29J9k0FUzRodsGwvqbz+NqG+RAT
IHH0/X7PbrYxrsjMQdmXdhweMHtDJZPdxdbJNnRXyHsrVhRXcskp6+xxCv3ntlBO7Or+vjPc72sT
3oWTfZhqwzz2AV+TCAK1qSYMtenw4mjxYuadce4CDGRB+kg67WNN8B72m/zNmLu93fDegSa8zCCz
43awTr0bnrRWDJ/IGwWVhDPL2nFU77JRsUe1/s6Z+v2C6wYd41jpERgsGJjbwG0tM/aCZr1YvTtv
uzk85nXyYDpNigVIlSgmyTGU9c6ul9e6qrF2VOZWmRS1qsQvtJi/Rgmi22KOO8qYO936lS9hcQOd
amHjM+n02IE2D6hRCa3YdMWyeDux9P0Ul+4SvlAwjk8hWTFV3BmirInFkRm7SlEksoqwEepbgHdr
+UjWDMc0FOJqOLiMp910gygfVNp2v4Z2ZvMT/cCVsbNz+9aqYAvGZg5l/ZQoNB/oRa71hZLjvoq5
VgdhkC0x2l467k3lq1eZFPJOAl1OYsPMYZnm7mTdQ6xLOKzNOfGOrV3BJ8T5HuBYwYW/MQZmmORk
PkNPnszL5I7+syeZLrJQlYn4We+0lTyHwfpAdqnxAXDe2XTBO/udjIv1w+713eLDCQcQX5CAsFac
9VlRVDuGfMc3xRfEChtgZyetR8WbzQ+uVU87Hz1LDBQLRXYDn/9ZOSaWFH5uparHhOK50tO9dTWm
eE0Tr/2CcwMqm8oqpI+1LYDYizIBjzgkH25WlHdZIbdt4Zdx0Rpxootgs3bOR9cTMFBbyXIEo8tg
IGh+58pUdGNDsHZjt+eU6Zf0RF5Ium081d61TX+ep/lbmQ8YWjpjeu596w3Y5KvvE99iVISdQPf0
PwpFDu3SAl2hQabPeThy0/ezb1kJ8CMye2M+kI9y9TW6r9U1tQdW8ner5oVlbQAwJ+sidgTIa78a
beCSRcdEbtuMAcKBSeGZdpmNRZJ4YHJDDsCRj8LuHkmKuBt1m28yZeFJs92PtiywBearesqkqOfL
pKbmnbos/cCyHNxXsiT3IA+qx1RaKLu5ivN1FC69hOURgXKzpsEpAzRE4vnQxlBqCBqZPPYzAJTR
VGTFxWhS94kX/H3o1X3Obf6uCa+GyCBsy23RKPFCIYzimtDYeVrHXh85Fvuo52B9ljU1XqV1ce/7
EyFvGhyy0TDBZ/r3qV18c3gO59Zp4J76oX4VXs1C4NI2bAdyh16qlop+ykqiILOxfgk1AoKX1+6T
mab8Cp6Z6QjizxGid7hRrrfcSx1mnwEjRJ/u7M6vU+XaZJ45rx1W3nOW19UddEju4a4qbqogmblK
0EWPSOuMio65sHC1zkE/T7GSrhsF2PWNzKSJP2Ba8ocbHgsdtKV/p81cbXpXPpAisrzLDPWJN2bH
BD2T2yUIdNoj0CA6WZMPOE7HoK2weM6JPLTSnV8AzWPn6UPvu2WO1rbjEh1zlTJ3Tljj5/StaVuG
xMWR+0kOC/KF063WgXihgKTDFX/XRI/dWPWTR14U89R2edLGMBO7SF84d8M58l0uMn0wfF/W5Vdh
N7s1sJNtxV0xribL2uaZTUx7uw7Ffp07r31K4SCJTW15/c0oNYqVbc/Gi8PsSmRZ8jqlExZviCQr
gopnqPiaZ3wmct3YM7WIfibWKc7G6X61uUlXrkeIDhkpmxFPPwbfXs272ZDDYZWuD31pIThCWpU4
tusVV1F78pSnDr6mFpIv+BObCIggTZ98o3RviIW6gK2tN57tVm8Vw9ZvzVC4GIKGZaXl5hvvFsTS
HVPh9s/rZDhNAvir0ZTm/XsYkp9wKYbE2dJHJ6K96AfzU16VZuqlrti0ycRFhXcndWJlZQULkhgw
Mha4C3JdVKv07B1xTjMCUuCPLeY35Qj/oTXypoGE47AgD2vfo1QIVGve78WFkz4W4TvEn9WjONFZ
yI07SGVyMjMw+cc5GbFqagNt92SOZg7Belxm3t5xYiLZq3XT/yj4O5fvNkgG+9YsoVp/hFaTq4uh
Ry8/wnwb0q1BW+F1IPHv2pXw2O2mgdcrIjBHGjGHBL3IlVv/yF3bMPddl9jukbPCaymBvDR/MmrH
+yDTzLvvKPjTg/9PO6HvyqE4cj0FvR/WzXCYAI8GD9XMJe/khLNvg/ceyuXQjvX4rfUqFlVTevwL
NSsQtdGq8BcghPiiOGWWWvs4WyfbxoltKUedFsCj9a0N5PSeMYui39mTYR+yefbCuHczOPjwAgr0
7L5eDcDRtRHXtRG0P0dLDM7dOnvAGAq3dlxaZa6RbjogaWrXq5ZgBWT5eo5V5hliS/OyDiNOLjIh
/FmG5Qk8yRhsC1TVTS+sDeX23tTiYXUUimzQfYAb39vWsg8X+ajID/reFsjPofkplgKhcLjrS7mb
+8FDF5ZsN6HZHWYk5geN3EqYRmaeedpvwBxes3n6GYyGxoe76LeBJEuHYIZoHQLCkjTaHRUXegP4
SiqfUS3eZi0QXK5FfLZzWulTav7os6VPY8MTtI3SgVlHggTqaAabG6f9Vx4Gh1ks2BZH77b1ZiMq
Q7UDPN3d8UecJyTz8pkIBffVMGVBQJ36CEYwrkWmSd/gtr2lhMKHTSiZf4ILrqOi9AMeMTLldujt
Br2unMOw2jvG2HoPS1UF/gayAbuB6r11Pzgz6M1GropXxOtq+zL5RvOROktKRFKRz86pGxbo4VF1
bbfuzMUqlkMx5BT0jlv2wabJRuqC1iexLKZunCbUnSrct22wOhdS+tYWaAJD73HWS7gy9tJ5/hme
/FCRKmA19Y4FEww7e56VQdbsINy7ZJp972C1ufC3jsBikDQaV7JJGJt3XqRht0ceb64ZkbAs0N5q
5Of2/Q7bGNAdurC4OdJl13ajVT5wY1bp80hkkn0pFWSOnTcL/rmyCwXkTbThuLHlQFSFbpJL7zAd
t1NENmS7zHWkwe4SpEHU9mVrX2pTr/ZTaS+9eSbCa6gORl7p5RDU5E11hJRdt4k5KKb6x+x5XX7v
DMAAb8qOts4GhiVxApEt00ED5K8NQaCGtJjwbWGhUQNm1dlkPB01s+/uUqenwrL8cj258F8/A6cc
7ljDGnTNbI9ia2NUWF4nqMhbu1cE1oUiGw61oAysKuSN+9KQ/QEf2XLt+bx24wBFI5FDuOkJp9um
3DtvddrkR3pxv0jJ+caRSpHFBfzc9fZ6x+Y9nnPHOzczWaB1Fnp77ApkoIwLWo7tjvvaavU201kb
D6InNq0LuRs1znLMBkjq/bX5vir6WrHrTfbXFABzo2eefE8aazCvslr2vSZVcdkNC84dqnzS1A5I
0Nwt535cL00Pa6HxctaCO9jdufJthCAiCsLbWq3qYOXBQNEVEpih3SbZJm25EjklV27u9dAMz9e2
ym4KOaRVX4YscztoPjvBCNrUu5c0KcsPRfjag4Dv8jAP+ZLvl6CEYi50etSG8TRZ+PSFa+Q77Bke
Qk6FvduqhiReu3DYiXSyTjlbRHciJUXsran6WaWiuMb6dU9Wb1HVIMg5/CarJhmg7X+EPLSnjPbJ
jzJvlo1BUuZmJLQjrny3MsFgC75TIFfcZlfkLd0bxCUOdn5qzETd+1Sq9z7rLoa+9s1ptAUzypus
jwoVgcaZP1obOhzrS0mj9TUr7fahNP3v9oKws5h1sK0J2XxIkkkqeIPrfd0nBjsDww0kU8mboO99
xPoxuCvDaUmQ8nhOxlqVdCeHcj72QFD3gVeGHxDHSKyZl/ZiLs0Ay8/AK4xCSfXtMgyQXXe7Lns1
jYTJITl99KVVbbEVHv08YYIGhuSGE2O8DUffPmEvknSYevkOPj5PNmZnrduyb64aaWHP7Y5uor2t
3C7Jr5wB5wOmPYExImw6czuUNSusXDzmKvyywFedCIuyv8jvGRQOvmfOOn5fqoBjwjYeyJyzb8jR
8e4mgmo0F4xGnww6x+FmpWV2u3AVIWyxmb8ctxsegPAN96KfTsyloxuRL+cfEBRQrdzeRigCxe1k
zBFo+y3rdMC8RwCloF2b28FJ8VSDMUO5xOmoGZ4oyn1dQD/0MOqkbDw6+5El2KFF1hpJNNLXpgUr
JftqQORWLXHfL5k14jmzzjpDM2SizkImqa0lJj3BQN1fUpNXJSCBiKH7J9toKAdwb+5pSAKHa7LE
2mcVqOPIFwwwp0ujd9oxuptUzP2Hvxb2Lfy2nyQfhteQS32kpiEAoE3I27RrYRybulXHzuMi6pah
ezZztKxEG+7e6RYSQUadOA/K8pc3OUgLhuPcrVj7DfexSRduHr2stlo3wS0CThCVLREZrj5Qv+W7
wSAKURrqEU+IeF69Znzo6Ypxfc3JHs+JB+QaWOy6Kre/Me57rdwS1z6mLiuRvI7Wf0xyHAABCRzH
sJ/DA5Tu5DAVPgodGWJFgL2cV/ZYNpl+w02Hqp2iPRqF1z8Ih2kfBkOZ3EqHonya7MXEHW+lhAnk
M2ezlaHjeNadpcJXMlbRV00iOveTSxaK0eItwI6XxSEXfGo7AOtlru19kpXTvZZTxTWD0Ef6leFP
e0mGr7psfkKyI6ynm6b3uQBew/R1B5dqwoHqDxOfQ0+PZreKDVricbBYGRcbQghWf9gFFYOANLd3
TicOKmnmI+g4jVrqnixr6WLbz8Gkt+vbYBXFFiPJS12Xn+6IzaQlYcRcpQOV3Li0btg5XBfwCyYW
cwhG55Wk61j1yOjW9X4jRLVp1oZUOnS6S0k1TpKOyh6RwpuzMqpHwryjOagZlGsHygkx0Y60sd2e
WmWwWN2VkjmtxZqdh54xoHCe0zM+j5EHwZ4YLiEHcI2GVc36SRtLuynZRLcziziulgErlRFuAcI/
Q9j4IPwq2LmBmW5oCDI1k5svo1kekNoL5jjWH3IwGY/mu/kpQPTHub3kTuzZ64sO5GJGMl+wDNaD
XusoV0F2EroOvyU1YTyR4a85f8Ik99iZ66HYBAmFwbRwkkWd24hzRfzKpp0X8awGOZ6saVnPKcdz
1GdTeQhR0xDh1XA3dAGCkl8Rl+DV2Tko/SYmbHK6DSqJho7svMK+26MpUoRQdsVNYOP8C2cjLrpa
PueGwK7EpgrksHZ3hPMuO0dbBaSImhkTtJeb1PTQgg1SNprcJKdu8MPz2DAEmLmp+2gk/nrR69S9
uAlFbI1S+V144riu4tSuk2Ft5qJtL6jYsTH2P/LJre+nyQ3PXlHnJwtezaHrxfCSBI557jsjuLRp
130hHhtnskvSs2k2c5TYDIKQzmHc4fASyZb9jK4DbTKaPikJemNRH+SKiTAkIfK6Gea8oDZZ91UT
7ixLuCN9C3e8J/VK3AY5bYuUwv9ZChncJzhOt5WJFmaB2NfxvFbto2HJ98AemstAsFS7G9a5Pfiy
9ba5Q+beqNbxIwS+RdJejz4tPbbn2jp7itLrZkXmfkwhEDAqBmXDjGek3pOYkRqvV0Y6QO28TTqz
3ICnU3s0E/PkLxU5kQm/QdNjwIL41TBVWg3DyVMqlFG/rsGpJYT42uRuf6zsNOrAWx0+9W1JFEYh
a7XJfNJt6WSK9rAqkz0gr8btil2NZMZ13OJN4G3L3b7/lhA9PKJ9BGG/mY2ZqGqUO+OseuGcUjQV
ksimzn+58pl+ZcEaHsaeOxnwCcd4ka43PCyOI17IZbRu+sbvT3rU34ouqG8UJdaDXbj9qU689lHU
K6GGMgWp6/nd1COjWySZLTTHNnYzU9kbar1B2q+2LoWhEc3I+O2x8hp2eY+MavTrtJ8ZEBzJvPY8
smni1pXN52o32bQNLZ28ZN1Y/oLKEdJTEZwFAfmf8TgaLJuB2GuWfA4vJJJtXjxbcmUoCVecFWzy
tgMx45nDeRyGcs+Gxp2tcjUeMOrGBcuvT04alHn0BI2Rk7Q59GySkUVGtfBcL+x+3oozLk6EHdx1
CHoFBhqzN1+JNMJ6uRZeegqahlHScfLsA7kka2TIOh8jlbW0PMBJu22UzdJcY9OZ0p8GcR30RX1s
WsAyTpbdmB/2sHSnMdTsD66t6GLY+iJDeoBpNTc37SKSb5bWH5lqAjry9L5Ll31syfNLWfrq1lZG
ufMJhZK0Bq9VstN+OcFyJJiM8XCC7AgmfiMZnhTtUuUWsVbkZbU5E1edckoKGynrOsZ11dy5OKbS
LSY0dj1u26RBii7KrRxlabILRrSthHDYtO7yyFvrlt/JEz4WpMCJZs//RMbLd33X7AfXXbbZ1Aw3
VTH3MTwGg/YVIwpX9kUEo5j137shcUx9fbQoGmJbBZ+hn2JywEy5rztz/FYIxuzg66bDpoI5c0CO
Yjg4wQhBsUtQWKfSe75vfET48c6lKsjsbpZ23mkGcXZltiIeax6SICp8o+liiHNo6Pp5bqk9N169
BCb/sbnRjqnvg5AQcZpLqdAn9lV6tD7dY25QiF70Rx2aQVHN4gu26n+oO6/lupFoPb+QMYUcbncO
jBKDqBsUFYjQCA10Iz69P5BzbJGyJZ+yyy7fTGk2yY3U6F69/pRheqmSihqdn5lbxSQNgFw2Jh0z
KCpsSJJD7ztOu/HMod8mEEt2tP9QQFaD+2kAZtyhMwAfClxIWKP3lfwWz2DxX0YfvjQHdlj6y1xl
w8FyZEHhEBLlWilDfnE6D0BV1m7wpfUMuIJBO5WXOvby82CSv7Oi6IvBvNgvJ52JgrFXt6lDS1MV
uD6tuqqejxkN2L8wse3FCeU95RKWjo+lVIA5EBkDH+jfNd4KRJktituFTj+H7TSuh9L3yT9jkqMZ
Q4nAnLXsOnUQH6ch1M+A9QFAsFbkGumIXfBhiGPy1pqxguDKbDjeRCCSVGM5qSirWTudvZGFTo2f
pZ4AZ0RXl8Mbf/j/tKDvf82K4/8j2R8GRL/weReXj3c2HEf9XEy/qv5ef/9f2V/4DxKKhR4PFzxY
dH7/Ifvz/8FuCO8mbHqoxgO8RP+b7A9tn0kwBIZ52EihQ/ERRfyHA4f3D5wrUj18ZCqomSL3f0v2
R68Xdv6r4Zln80Yxcn8l0ntlw6uPdDzN9HDOaQH7EfFxhbadA0UQvFqPFeiXewNdb0rq6lfVGY49
H14IhCykvqD5wOuZ7TeylveHtd1StK6lzZWkAzrfyyHMq2NphEiwIzwDEbv1Kvcv6niSEkpDWAfX
8xBbzNBEfzZnaOqsr04MtkfLqg0hHCwBb+venLOZSF7sjyT39oeV2BbQMRM2ecMtzoq7vAgm8yks
ajqlMgJYOJkqK2sWllxW26Dpx40Qgv2yFEzWq1za8jFJuukHmhDcZFGnkSsqTHZqMWDSl17kKZJp
N5vhCUXMuzf5ZMrPUNXxyKLTPftQO33wd7oFsQPYGrkk1XdzsjdCP504tXGA50cqSeBsFXztcV3l
GeyDRviIUCAPGxCBo0nQNh3FlE0bCPlZcF6avCQva8peYjTblnaPjsux/KSiDAlwnfTRviSM+TZP
LevaThKYPia8zicawNc4v6dqQ3dluJSLX1Pa+r2/8p0h+FJWpWKjUiu3vomHoC53BbCy8Vk5zuRs
9UC+BY3z2GQHDBM+31upJZ4GC7n4aFKUVnbr02iSpXwKZdhem0Do5Ma6cJc8j2iFTZyRhLmthyyS
awtZXvnNrAnrhujjcdEk/aZ4PhhIFtfkMtrWgSgUPm+dNNp0Rik9EFITkjTqjiFhA+V8JkQ68HYO
+Z9wSIFwyeRz9XbuBvRw7NmjprshGrLvP6uSJYxfKZunhWC29ptpgmWvHHwXkjGYT3mm6yvyV6j/
Qlh0d4FbW9kOEJ6mGPVs/t0sdUOcfNZ42VZg8+7vcQcnbY+Ov2vSkC4Jw8YCxC5IJpxDsvuulxiD
4UdIY9ByTlHUQA0lS3M2JaxShKw7pKddue4aSMg3pVlLAP2cfwrD5dn3buOqHamUdsYqG2R1fc2h
pybftSRXCjxyo7i9oTfkiJuGlpzYxxMKGIgtaEvyvdYO48vySlPdjuwvEojCsF67YTPYtjPcmE1X
5ffE+KXFhcewZxT6YvntVW2qzsFt7e3DEBi1P4yRndN/MiO+mbSPIBCbVoQ+hG+4nOFMpC+h0P28
ySIW1iOq1cD/StpxAo0rKX21kwHdqMe2SblrM0k+DG2iHp76jEJgazQDYg0SWbhqpH78MJHgJJWs
aDh0vWrU0+SNRP7GflZveFNqbwMrX4/bbiJJYQ0dib83kDWY+zoYLXHfk780bUw5slNBWVag4tNp
K24G35XlnYYlCQEKMghDWrFm410WZXgg+Lm6y9jgZ0eS9vJp00w0dL6jpIFx549gQvsqaKqfWhnZ
S4GW85O2gSGf0grWet7Vlt55lnUiTBRqfzKHD07uimg3eMq9S5oMW2h2GJfNVGCmXK7Q1K0IcoYu
1LT5xu4nF7JrsM9UcMzJdf/aBVO7t3zklYl370yih0XHo9IU9Q7+qGvdd8FNlNTFTUMXat2VIewc
H2T67AgrfujnsGu3AupUcOvb1V3llC/IIQZNaTt6e7PQ1rGbe5A39jDcfdCxlMmYGi9yh8+VxURY
ZHb9wy7B5peO/S00xwMFcrsLEu+RdHt8xKvU3XQzVRqgUslzvgwgbW9SElBB79R+amR8DKruW6XL
a+yGw62tidQzY+OzkbM3HFRAoOTyYKKpWWkjbE4tISSNMd4PGZ1NbaaER9DkCbMhuOxVrBkO/X7B
9owps/ACJq3R7+qrAATR/QJeLccFrbwCq3yAscVWlehTzM71FqQqXoGkyC9WYjkELT1U7nQGcfUh
eSSnbg73vpmyzfDbTesLFz+QZle08QW6kXDluqwFTjefk1rBtfdm7BTiKNuZDWYxjaPPDiR6mH35
J1awYdPWvLKJW55syTSaz+GOqcp7nIPpDtYeDcqyMg+pgqYZw286uiZFnIbzkdXzBfHtX+VsoFKs
yH1v0FGsUNOgKxFDuI4iGAFJ5+y7DCZ/FG4cCKTk1f/AGPZoWMWhyuwlirScnmKaz+k6TnlK6UD+
UG9WO2kZF3aeAGXlu9pbmHURmX/z2OppFUPAczeEdKdiPcxptzMh6tw2pC16K0c3l2QAnxJ221cd
KJ1J03mdlgymOOoe+z64hYJirDqVXejIO/Qh7UGK0ys7i5m4xwjOjZvvEwnx1xH2RGukuPGMtNyg
Ddz6vuskp8iA8cEyyUJlCPAQQ0bf8h7V+MrVWV4BavngaibzI12QebiN8KOEtxTOW28obq0W+vAm
AQOAMKGwVRrDqXoe9MzUZMgARF6OPXKiecHh86ZvoGIWw763Ku8wVH5+P5nxUHKqpJvDOmHvuHL9
5EtEXCWvxgycaFjYN25SuxOnNh7lXaUD6zlqyuQrIaLSX/sB6a5b+nwXzBzTdavoixIEG34Jwso6
ubOontNYtdauxIx/Q6aOoDEhuWdjm2ySwBOHxBfsPNrckTmmnnZ4p2QH4JrmQyrp97rgsEOE6Tzr
xWVKKjtzYzInG5PuydOYauvQmmnwFb42di01Yj5B9cgyIQhQ9SE7XHdW9Gx6DcZJieE6qyarC4Gk
Oan9b/SVtXURAcpj8kJwM41vigVzBZFS7qXfd3A5cWhNZmiIjZWML1HDNjOqa0FY5GRkj14oZzZn
ce6vG9oxcJ4sTwGjxo2dbd3Y8fuN8mM6cMSJ4NzFYwwfzbzQV2WWwOCp7NQMdxUKh9ukBMPdGGbF
RdswfbGlUggS5tSn5JJtsMcI34F93KbXpQH1LLaH4FtEA+dAM9M8hWz5MXIAqWiVxqoNd7li7Y9k
YdlsgCUuNjjaN6aPzIKRehtID5OXqZsdKLeGaC4tO8KmKe2JG62FkjvYww182Wk+2Hw6rsO4tsiz
HdlqWUqw6idJ/90KvWnvqNz60kjLKZgSi2JeVy7ZvqiZuvSQ0K7+ojq8dETZaRto2YjUijaB+RAM
0b6J8GfJykYfYpcNv4lyhB2ewZxTq9hbe7TxL628CU6JXdafwzF4zAo8v5TqrWJl9godq6yuMtqc
a135e8W8SO/Gxh2ndQzrrlWxvWWJrQhhprE8NyPAPEX7bVa42cFlAj1oiGfHzKmLHdo3j+kww1qJ
5fAcNEa7rzonotgp+qNuybh3MuHf9tTat13bsfNOGv+sPe+F/nNxlFD+cPwJyQ1cFWRdbCGR1vjV
1Yl1mYvOPPmqm69SOyug94ENmdskLsvvTagUZATVV8cw6qureSR4qm7jfQAEJdbp3ClebUeL4JM2
WiqsBIPWvWXMekEfjG8wdlL0gQqKhBfJ4hjQSYkPQW9BaJJLdraB1nNu/fqsAngQoxzSn6ypIGsh
lJF9MIztaUrZVJBUGa2dYXBX5eQNt0w9HfTONPP2qSmnBflpu8Ns9cW+N+YuXEuVtRvt0PgSKhtP
cSHwfLJnfa+xWCfRLzcmgHoTyW+S6x2okfMUsdGpf7p17JtrW/tQt3pcg1GtRMODNPFo2Ul6A4sz
GGKW1RTE+nPYN7httQFawq7oP7GjhOg+GwGeV0gy15jzkoauio7JenJndAqFqca7wbR60mG7MH0B
6GZI5+Vkf6Wp561V6ycQOqfIWTcunNtdZxTw5frBhJJbJWG3QnobbvqmFFDN++mbHGyZ7yKREgvT
+vZ47Q8GqWx0ILL24GsCwlfoe+rgrGbvttBz6iH9iup23/ZtcEotp7zD4QYbwaJUp0444wkNKLqt
OoRZHuTfkXsBZMza6i+8mohfgJ20uTVItz/lwMqrqEURa2e6wj9NJAZ0wcECRlOxWDs9k3ptQI1d
2dmUQ3GOISFte8qd5Drl8SerQUL5msCl2NzAcVo5blNmIMUB3BVG5gETzWfV19OnzNeF2CFdRWxD
KabXrpbF5RBXxlEzU190aZeuuz57iP00OzOrW+ewnL2rPmsteDY+eBuuzLu+8+JLl1n82hsqRMph
ZlADJNm9NzTVOmgQwtaTnV72bLE3Knfc72E3y0fPN9XF2Bb9rRGjz6jq8D53iuZoTo648Dx0TKja
1G6WI7mpcJv3Bpy/Q2zbbbJjDpIbUXW4JpawwVcIzIZLoYEp0yky621NP9RrZkZzh9ytcpvxExIw
fw8qRaFBKzhtNxBDVXf22FBu06npMVa0LNzpWPL3o930RzrKjr4w09jYLd0OWru+Fnjl+MahKYd6
57QV5HTkLpKDkk28khFNZzrptffgq9BdxxX77jzhre08bbOIz2rZVVrYXtH32wttJTfx6Pu7EmfZ
y6KpgocknuaXPDICfOOAa69Ls71mA6kQunC2S4yauyYRDnhOQCrAysroMATIqRUNX9fmOQzJTDbz
0OVpYafVZu38Sbe5B+BPZb8vBkPc+EFNGJvhJogRTNDfkfjqKHFWgWOlp64Y6Dwiip238Nw08pMi
+9HUSHPLzpW7Kc1cFMwlbdRd1fgkNkMvXgYk28zzEAyBAQ6m6wtDV8FxUsjMSfvrSZ/llXfx3/jm
T533eRomGqtKoZs2O4WQL+vcaWtOuY0bJBuMbJW2YZ+QFGGKzYh24dFJRPPkFQlehwQgf7KAK7be
lMRHOwwgKsDPYUCqorzrBmVFa78aXYiroo5ePKaiO2xff5bJyKrbJxTBqa16mLx2S86zooXwCKG1
hWWRS+d7a2LY56ANpmLXiGXaMR3Zn2ohz+lsi6Nqs35ntGmDKWQR4qbYmCSOZ3mGlZzSWJmNCzyf
WeXG1ggpMQtwNobXqUcWt/Kohta56uZRH4ikw2fOZMzY63Gois9RnojLwimyu9KfxJULY2HVSz1z
98NzwGM5xYBtO/Ruo7WNfdGRocEcz0JhivxHoQq164suc77DmhPPRWmUPNgp+Ia373iSKCj3eVXV
R7NFVLoNYONaKyVEtgQyJcOtbuMAOCQNyvHY9Zb3GRzE7g/S1tWj7nnoawz0nYtBmPhLsJtGAMwE
SKd9asxiNxc6QpMmMrGHg9Fk60mL7Da32RPBoLb9r4WVFPCxCelLN/YsFU3dKdfFIbBxmdoVWgXf
BhkOzQXUeHKjwmkeyUtVafVcVFPzbBrlfD+aHcHvY42Cn9eIupS7lxrt5eBWE5x9IUr3LMQ07Mo8
hFNNNFJDMS/M+dBScb5QnC38ryAlEdXIjOzShoDVgSbzio1OaT3RnYKRpaFBn4PMiR8bFI2s3+Yi
BVD1jwGWWrqW8BY8RtakngXuT6chJZuc/cTS3/KKnn+X6Au/sy706XEwoHyiru7lhtmyvc+w4KCD
lTp5um5ouRzIDiSuT2eyPxnh3GxTyxzuMg0HDX5oS/0YWeljJ8PilINYWmvy2ZNnLWsaC54RA1Gt
4t6g1zAOABbHBRt47H0bYDedLbprhg7oDIgJd5utBVioVwgoi3SzcLsJHmBSp02Rkl621qWVfR2R
UYp129V0ItKoohcVljAx1/CzLHmKySMmzH1I2+/8NUU/cnmwaFHIJ9rw8blSMh7YOuRCii17N75E
oo6YEJA3Zk/kQ+BS2U8KqwdVuvehpWb0eA2/xjvpMHjJl+IdcsocDeHr5/lr38lbeid2BqQYhglo
ZYXOOkLbXgBeeGZZwIpvWa0JjS87U8K3xJPgUCh7FBCVEsDX6zLJuRk2oST43cJqmcszgcdDYK/k
NNB2csDL5l1Q1gh56xF6xY0PYo7fZDTKp8r1uFeSzF9QDPJSR1ju0IpBj1hn7h27AuJh++sU9601
8fgRRYX6oNOOVcjIi4kTHIfGEZeKcAO4olVAC+bNdeetlUP/iptk65xWUFe2WXGR5kbmbaomIHkp
Qv6WH8zBgD3te10+3o5xI58Mz+EEbS/n9r31duD4cVYGYKXaDcrkGfgy4eJ8Z+R3onpoxFZ5gPv7
yZsbWl5DG3GjOtFySVo5fD9qJ750RGtdXxsWwBzkIGGVcPOaUj0VgcUn0JFnZH7QzsZbpssk3yv8
1wXGni2DEo4UV1pOo5t7cLHzTlxZTD3lRd+J7pHCX+kHJBNxe28pk4yRoQ7qZUFLYnxDicpq1m0o
+TZYFJxoO4CaXkWvlxqGUecfaQMaDRIsmCYs6ch44GUzo4AiR+M5BGWFhuM7tO0w04nxSTZk1W0z
v+YSx4K0JVjp3TBSIKGuhJqATke55YUBrLuCi+0+wNuw2aWG+aH0rJ2ogrm8c+Me1s5/McnfpN2G
9w/GVAgJK3OKURvRzZTX7lBZNXR95f3FLeqDk5Jtkkbphku2XGRjX/Obe8mQQG3KHEat7TTX1ehk
WMSWPb66OAa12c6xulL/xdLnNS71F/yOY5FDYxO2QbQpqIz/Aa6gmAbBo3ha+YEhn+jeQR6JGQ0/
W7Z3G7ubvZM7qaZZhb2BLUnRVYaxm2i1rPQgmttiKAHhYZx429yuulU1muVuchrvawPSN2y8dOHJ
NDNCLURN8B7YuOjw3vWN/jOaxXQHPdo66dqw2iWYAkDwz4DMB/OZ5fIwpUQNjVOKTdbBB0eY2bCl
xfIxrdgDZ4ztuj0mqWg2ysFxsB3c4dLB9gdRUNLc/fnIvz3NyMJhnsgU2gnOAkW9x4EaXrWeGOIZ
rw6bwlIU/pGucfoz9SQbiAgE6m9OXB+to7hYilZQ2CWbEcmY+wGLbfHQ6KCjKCaJIr6a8ZFZIu6i
04gvH5KxOAovSqjC14bXy1MVttGK/r2CPN4B+e8M4qoQt6WO3f1lkC3HfT/GQot2MpjfghDbwYdb
UTWtLRoWdAg19ngTluV4k6ct5eKbo9Gf7/vyRD8ezMXYH0Yi4Bvv0/v7Hk1QU2q1WEkjTIhh80qn
W0dj4h7/fJyPF2XZAThbAJmEkYWvETDmr/Di1M95zjuFnb+p6Lab9IqKbQvBAvuFsmZt+PPhPg5k
DmczjmwHhBQcIFrMyn5BM6vJyirmo3oFn4Qvz8YM7GGaaALtcQ1i0i/UtDShWBjoLM/UWJs/nwD2
Fx/uLFgn9l8Yr5ECj3vg689/OYVsQMsjwIVgzOime0xVMRvb3HW1DwJpJNfUHG5PPlAiQQtSJZ7i
GeoJPZ4G+wbs0k2ag1BxI6xXs/lKYVEQI/MOQrmFRo9cwgnzLF/HGhYLrIt40Spo5g+8OIaMPcZs
zwe0IwSI1AYSIBrAVVCsJrO2zQOWeka68TrN3P8Gy3gkLk4bgISlBnUdICab3nQLJOC2kKeMUX0N
k8nNzhWFrA1R3fPlxij8aTq0hTb1TTG8+myp0arv2VuwoILcgA426PoAr3qTLw4rkzuvuhiVwWhi
VggHLOa/dW+gfIOPCtUd88fbJJr4tFkyX1bt4ATdymXGs/aD6S0rcZ5SDdho7VC5tjrba0fzKJnX
kudEjpIIgdwKT2WraAS7Ougu8lBEL9jmsIBzjzNqgBiY4dRpP44fqyjG/7NN0/SBgND5NjAmzWKK
DQcmAEUMKmXTfy8uslayoBdBTxGiQ2OcD6k3Td1Pr3Cpouso7YzPY+7E+jjVSIf2CmIfzQnp5JAX
5zArd7UT8j24aSNks+emmlaEYo8lcsyUKko4ITeKPg1GBGPOmI1Bc+ZDrBJDH3U5skCXxKGA573W
I14jouw01i46nczRtFIVMWzmQVuDWZ7hXJU+bqoN7esummSzRd+61CyZy0E6ABpkWpCp0EAnWRYd
wPZeb8IiyQyAwVsGTc3JztT4OQSVHt61hnv3pOYcuY8tx5hO8xChiI2CR9tpGTU51J7TZAzNVax1
VW5jKWJQfSN8jsV4qfIKbMGv8unK8l02kIXCePH0VqWNQ459EoQvF2f6vty4dDZfrFrYtxOR6C5C
IjKxN3FZzXBwG4nO+c8v6zIb/DoJWj5TBSVUxLTr+b4FMePX2SLyhZCORYZopjJq+gRM8ZZrZJ4K
XSwmkFKkV3nYcQP/fNyPky/OeS7LbMDxbcqJj9UEdGGziKEX494fMb8nBq3lTc3u9i/uvh8XVysi
xJJ6yYM34Adh8GE2BIpKsTymEVK5YX5e+PYzL++C+hZV+9QnWW/9ZfpbpvN3dzSCzsLyiiwtWGyd
PxyRTq7b67xuVy46pIc0ssqfuem0zSHNIw8Tgipgq1yg6QjP8WzVXzSv4cufb+5vKw4ZoTAZIpOE
I6gl4QdCCwK2fCwFgOycZtE1+lBYg8lIrubU8lL/+Vi/DSCO5XGPQ8+CoGF9zO9M0S24rUtGxzjX
4pvnxRm+9WnBB1FfS8hn4fjjjfHwnz8uRrgBwBhu4vZrifPLGjOjrsVtwwcOG0IMCyc2RzTwAsTl
i9WD400/ymRiZP35qLyQHx6vTZwYLCXUl5DAsWr9+HjTuvJVjKCZjlBxbZpwcyfXxPSOfPpKbm23
9n9kgRhfvKy2fniG7ou1nYfqWaVOprdGODU/bJil9hYKiXeGywvILuOouA3K3rmXVVBeRCNNRwIx
+vwhAiN+LnG50Yv8K0RyStONFRAxqMQlTQ4bzCv65yILFyZNFo0nkpC8emMP0fTseL1q1kZuNPkF
kybIT+PX3wYNY3M/W/Z4hDJRhQRMBKwiE+6G2Zc6CkutMeJvEMCuYG6Wzh6pNetHx3ptrCX4FqEs
fQlFT9Oq6n5GtmZ2UHE4y9NQYzcDylX1xgEeDJNp6uYauyHsR5HQvG7f0WLwefXa8zEcyv3Lki14
eOP2E9+QFEjzrlAIxp9EkFigq/OgzfLU+XEeblWoJaSerizZitqLDxhePDV2SjBjbxLlzLA9QhcO
ySyZzgtgv8umb8twl80u80s15Ma1Arb/jBhsObkEZ4gCKPVHrqul8ZVF5rXySs2FwJ6hFQxveRPl
4bgn3M9F4VBBt4GJ/lIUjkfCgugT1uMpxHsRPrxvXigvp5HsCVfDmifaFYl2NdF4NLz4kZSbKthN
ZRcdxjlxviikAQ9eyIK/CQ3fkyck/IQOtQlpSVOah9m2ikK1b/NlaGtIcgdQZLI9sBZhZZpyV7vr
cBz69qzEDGdsoVW+TdUeTbuWFyM2xMVbrybHpEY9SRzdeFRRyFItk4wy6e33AWjC5GxmXhBeZLoN
3YuATuKX0Vs8BUJ/lAc9zRGpRIUyngxgkzsX9gtNHZdo5K+wVcS5sowaMak0kLZoqk883iJvN0zR
QKwn7jvl2py7Lr7MK/rCu7bUimTYri1JzMDaEvu40cceyYN3Y6xhAzKY31gpcztxylWlE7n3y5BG
coEqHM9MR6bmquUdwdv39eHmiJvntfTbOkJ1PY77P7/5v7/3HlUtnsnwA30LzuL7hbKCJhfpMW/Q
rtP8gEUthXFbazlX314P9H+NXvr/MjACj6yKRLd3LFDzNRTxf54XgcKxlj//B3/yRh31/X+cIAAV
Cy3btKzAYr3Fgm4JdrNdyKMWYRKU5UzU5sIq/TcyIrD+eZ2jl0BBz2OTxxL4H9xR9x9WfEyo+QMW
DjCU/wx3lG99tyCww+HNWwiqpmuyk2bL835gFElc2zX2Lhtt1UFrXY2tySbjuujoISzksw65PExz
AFpidxzSfqcNBtFkyMPzsnrS2QDgoCkcg6SN+k+4gjQGFkmD5fM/E7jaA7KjfH6oJzy6XswEcueD
V4sW58B//77O66D/ZKm28q+mfigGhNZZpsVzRnFDP4YWMz+H1FLwLYUyJ5jepckP2t7kixGC2NN5
MuZGPAewSYcaJQQkzPOMQUk4bscKefZVrMqeQ779T4DVaIIrq5iX08jJx5jOncwmle07DF/5av52
uYyuRtn1EjejNZ2LapD89iAILH6GlzlPB6eBDvCCIJV1OjWnbqqPlp4p09EQZFyGDYuEL9M2pD6S
cpBp0ojWVAX9p+r1oogwLzjM3PnclbZX0djvuTgfS77aKMQzbv11/tKpkCuY4TZw0izpXv8p7jzp
XxXsHRUiZWggPKPG6GT+kpfJctPssObXFMzA/MXuNE3utel17CS3kIBG/ijPvXSsN2/XFqFnyl8M
CaXlBU0cVzCzxVK7vHFanrBLVkD/KYp7nkAeFbV4Ztdb5S9ulAvGyNs+lMWh4AslFoY0vGcZL/d2
MGBEoODLIClCRXHmAISlQorKGWBKPi7hfjbM4R8z2FQcbs0454a/jZLODZJlLLxdZB4nukPVFua5
tI+EuxvFdWJqHszkw+W9q3VXSPznMs4utCxaxIXrV/w7tfJlHEdsYF5s31oeCHZDBl6RhFtKTmDp
snYQ2rwIO8xA8C5jbqxx8BlQfdgmZ/r2fVZT9gqqZ5Rkab0p6Yj4V//+QjU4y7V7QVTk4U4Yhqkc
ePyvo9RNfUTuV/gS1PzK2xPNRzrZJCPCxZ2jVTtWPLj0dYDrkj0y2HbpcLpBD4N52Yk2s3hoCtEk
l/S7prjfSdktr97bg2mTrsudE9zmwqhxB0WxX5/jhDwQND82ogj4Ha9vH3YCeCPiYYt/ifWQuHj6
/CjRLPhXUkgGCpua5Y6/Xdrbd5sQ/bgRxIY3/tW/tw8aFZmjm6Zw2/RH9fr2BgjW+JYABBEOg4F1
JK5pNN8mxuWsMFzTa64czhddHXdo5E7LNDf/tln6YNvuuR7rGt1ljxwcSmvvY+x4PszxkLNlwZcI
LusX7tQQ42oDgn49LjYTFBWczHjPSO4na5VP8F9PeFxIfkJ4G1OW1Uatfd01Mev2vx9FuYbS+5dC
/P224+1M3eVddVgSXHau72fdumKLXTaGtX47x0bC0dla9MQ5UpOWcbttCseh/uogiA1/Ofj7TSUH
54DAGgROsyqRTPRhyq/GWSImBnirSLLxT/MwEJADH8ulUGMvnYz3kxeDV/y5Avm40HBUdlgsZ4GJ
ZwyNxPeXjDtPjPB4MaViZGLt+O8TCWFmcftHNU18+OdDWr9dqeeHoRPST8TNHwDgwzGF8MOiinFF
p33l+J9xjMOeC3WXxQsX2XEQn7HY1x3a2d4Nqkenx4NgQjjXUDlfZNZYFjc0+UJmUivDi69F0ABz
J2mWU20Hw09g/5SuZF/zlxO3P6zKRLdGHqWa89p0ZS/+/mbNGUj4YOIWE/UCl2+Bijo+d2nCGYcS
Q4jroLPxw1knoBJiF9Zx5JibxEuEDWAzyOrO86sZzzSJAZj35c8nR4Xxa4tgGT0QD1z6BNQNNo4O
HwZvj1/04OfYf2EJj2nHqhQJFiCroBtddN0wTDk/Nze5Vd5QQ1BbDYXQxufMK0P3aBkJOqjSx3jx
fmat6z8lAXbVhyiVproyOp8Lhb0xqasmmJdxEjk1bykMsrjYClV5g95nczryk2CqeL//fHHv6+TX
ayP5h7Yzbyd9EJQ57xpKuJBatJr7ap3l4yTIHLTy7NZkfv/rVvy9fmY50lKPs/m3aOET6PzhEReG
Rl5eYPfY9SF3oSigB1oQMDMDGZ1F37/5loSau4ShXTTcT3Lw+UHosl15jIRIs9tmxBno65+v/7c3
hmwV2v1kq0QwV2g5fbh+5RLw5BXF2sGh2bqXUWPolzSi1DjKrE/kZcDez/9bFsj7phP3YpmOLI+W
GmxtZFEfRpRXz0MStIRYUemExRUuEjRQsbGmEhkHB2cBafqztxduyecgoYDZiVmx2wJ6X3pCKILC
eLGXd6eX+Y0GIHzle5t+tJdlMHPyzPgcIwIuroSXhZgZUW+mf7mM36/CtZcMLpsbRyZzuLw3v/R0
BMwZF4oHUY2TLOY7ODZ1226gFcn5EPUuUso1/B9lXg25PXhPfTAkc7eCNAd2/uenaH0cXOTAcStp
7zg2qyFRVu9PxQyKCYX+XKxByGyPVEUXgdCnYfTpdfvOko+2QmXE1JAPFSsP5JoUA7baZDwZdhnA
nQewTjd/PquPY2s5Kd9ZBjxi+99ztZJ6Cjs8PHF4DXEzwOSvt2cWHiuGHx2tmnZiZLe0pJlL/nxg
4Buu9793NT0XDThYDkEzHtxL/7f70YkA3ksD+mDiGJF41zg4o0I61I4vQG6QWaJ2X8m+xz7vYAzl
EEUbu63y+NRC5VbVNsssKVAAey1FKMaiPWaWUZZrdLOl8DqSYoQBhnxjFTnVxNqXvWPd4brZdDA5
wig1b7G6HZy7zCDJB/WHNdXTXkZYJD4Je8aQc1MumPneIxTCh84uS/s+8OIQzFmXphkdgavG8luH
77t/PTV2QoONTtME8Od4IshwgW1KpHKr2Jppc6wtE+/J+piOKNxxYMO117yIm1hhijGlMMi3nTkm
OoQ5CbeCWSUzwqg81fivwBUONRaMOFUOztBeIhJL412AWT5u37h+xNldixN1+hNhBG3rTWmmnRtt
c12L4AzOieRxgz9B05+p0kTzwmIAkfxAekElNvM4tvZ3X6R+9C0YCzFfirBtXFQ0SSL/K2HntR03
rq3rJ+IYTGC4raRkWZYcZOuGo9VuM0cQIMin3x+qtM9a1j7DfbFay7aqmEBg4p9/IIshXB3MuFnO
4CoEGdqrXVLFHTHFde+p+SUIdZl/R+LSBQ9OumhiTEtmowWvmlZnGfo9zHWyn13drrhHsnWdxZXf
bXPRHLwMqvUAwtMiARrmtO3LK9ysi+iLhXFK/FeNdJOfvfETRSbvbNda2BPKiZ9RJRfODR4AmAdk
qnFJK94cbv5rusRd+EPpeqzEFXstANG9IFcEjtOIiytfGmHF4PY4Zm+R+TLmSMZxSu7AhJsrFssB
T43Vp9soTo0/i4wOpwzpGiNniYPpXxY2evLv3gHKCUqKVBBNCEXAe5/exw0izMGM7IIzSMbfB8cm
9ZiiimDxgBxGV1Xi283CiM4+O1UkNrGaNwKi/XyI4yFhXd7gHz3Xdd4OTw4Wq+n1hiEQCR3r7NbB
I0qoqcXPF3Z3XODnj9uQOUxTF8C8X7qk/1r37M//bsu0xcw9SPDvOmJ6YbDVA/xc15vMW1n3U+oY
87VODHTTgx7YXpPB14buVRxvDV/s4FpksHpOqd1wNtzgVv1a/C2GzeWuBg5ehOdJZ67gWVK5CX/W
5ilYeWATwQ4KE7+rtokG9t292wAq7ETabNFHqJWYWe9g3G9pv+/M7HmfmBX6mDZwqYY15MXxu/AO
JHdVv7atr0h4VsQIEHAL2BzdSuzRAvw3y5zcKr/p4zW7HWVB4aOqlv1zsdIMuGk7jw4xnjFVJK86
gU6QlOWOXl4OidvLUkHWcgNxThgeFy8/zdYBp0te8ewbHckIH9Wx6ssgPGDWyTw95IqmMSyzDHw8
yCKPuqgVsa0htBvbO9hj0UWlmBlnNi+t9rjDzRb05k4q9mVqT6nX8dTBuUP9NCdQVHEEKrR9dE1T
iO8qQsPjX5XFZN2o8WUyL+l5S+UYdDDhfpirFSFAL4jMGtBGZiZprmGWcUv6IjAUoZOfE8fA1JQT
cG42iVUZhsIFmQ9phsq1h0wtMZjcR+0M0uMDfI2vEgv80j0FmJixVpXMjXjDYolSOOGui4ZlaL4w
L07xV0yBefPo1vhDXF03plpZ7qCwpuI7hgBj9WtzOrsCMiFL81KtieEP+Mdp8xKPcMDKfwBhkNr4
8MPqU14MnEKwEQ94j3bHDreS+l5PD5f6NN96Fqm5qqXzmWkYdg1q0jIbDgYUN8SBEA8dbPEgvz3C
d6WgpUMX0exPsbDkqoc0nuvnsYjyhHxxbPPt6SG0vAV9YIhAN9vkx0ynbFgzoD/UVAMeacONrmYe
m64Lnjg8o2B8jUTMKWzpuHL/xhhu7XMtEyNxV2ZU4yVIxMnrZTPnm60sHy+V9TgNVN9+yRxxbdrO
aX4WrhUH57Qcql85EA7vfLusVNzaVy7PNXMl/1LPEupaki5dTTC1ibEYOoihRASEIcXAvRaQYsBP
uhYa3JH9mK1l5/MIpTevii+RNw/J7QoLdKJztNVVAPGPHvttUChmluX8irRNruvnJJA90wg8elsk
eMHM1ARnktGXsxfRTz1eG92XAgvbmXY5pBQ0dpkc1w4ob2aHAW/IbqMvW6MZu6CKRSjnilij2D/R
PKfKwXyaC1KsZIgNEIUwGFuxUB2RBcXxKCLtObQrFBX3wA4x4FSCLeSmEvPHQHF43OH1Cuo7vmay
B6YL3HJyPhPCIvkg+ueNabMLA74ygB5S/SLLhofb9wXHLTvBAMu1z+WWSc04Wftm8w5qbYAnisUX
DL8G2cjdRLxdCdMg6KfqfkOwylYI5aDdL2Xb+IpbgWY66UIJ8RrtO1maP1uJGeSjV4V5M+41BNH1
5jLIwjXA1PBqq+AuE93lhv3HMKL9RRi3bn2c4yIl4a1R6NT3/Xl1qFmJ1EvgAgY/ssfk1ciCgRlt
MVujf5Q+DNDPjRBzUOF8OWnnqVvRF8JnWUrfn/ckdOS8+OwoXJy3/M6+mhIpffUBkLH3nlCltN63
Em/3EY4UtP7iUGoHz3e2nhLWNdNu5X0OXT3WV8G6mPiqHkIQsh2WzG19kj02Y49+xs28poK0RS36
DG7yNsGUu1Yd/IzjhPhg+Rgr8kWeQxInsIdaB0ZJWVRzCQiNja3a9r2/Se4jQQ0VlvV555rpO44D
KdPoGy6CHwfcb+kxvHXsjM7nNEjPHuAtRNj82BKvFAzoTdYouh3kwisaOMZZvk5rkWaA0VEefR+D
3LJ0cjmpv+o0DNpPRTRGOb32teeVxwWSKnzISruzZ++g6uc16jmgKAJ769QCVf8exyGmjWwDJ3we
ZDOo5L6KkWWRmBf3KjuNKls9Um6QZDf1bq58+17OxHdgH1T3ihSQgqIDJq1XOHX8SWC9IFHSMWsX
uL0F9ja0TlxwM4clRKsDdyeIb/5ckL8vxylDkjMLlEkMjtd7BEHEVBCEQS+7NIVA9NcbglwEALYX
BP3Ph/s/G4+UjLooockP+1P47zOSka8PTZ+HJXWb4e0zRiIGwmjfLs6ut1mIIiJ3Xn7882Hfg3wx
1u60aDiq7e6AP/2+CcunanOoIFmcliJnmzEni32yAtJedtIGVsJtmOPcjouThyVT/i9sxPdQRkwX
ExIiZFB21zGSnd8PX1cmddJgNrtLN+bSMwBJysC+/3yh7+9vDJeXVhWWkeBVYfp+t1lCUHJjCnKS
CTKP62jJtuG9BzWx1zu2vu5/zNEw+P/CjvFgmP5e1Ea4VLLRBU+krIUj8x5F6ReNhaAZfvlBQ2Gx
B1/cBPv9UQ4UboUJ1Oqc1NRJRMRh6mxBcY/ecEU6KpI6IjyjCfCEkPey87b+R1AFTvI8ZZEUxT7u
NEYQdzJYSM05uA1ikPUKVtEQaIzO4O9jkLX6Ot1r5PZwvBfmW/MYuQn/rdn3UVM51sZSHlFnV3SH
MWyDN3jIMPi9Jx4L++JT2mUW3q0TMRpnF8C3DtNTXsbeRvwXsOaWf0WzFPtk6NXWtIIOfjrRpnJV
KBA0UL3rGZQD0g5bmvvOx29AHKaQHEDIElkF3LpziNhgh5dmskqWUzkw+ZEKhAWJVAdoVXW27tm6
QRs/ulFDjfhQRAU3c9/GRbv+Fet19j4n/LtcjpdXc6LFUqDw3iyD6MWp3RhZvDJIqI5umzDz3iWa
wJn8FsS3ws+MNk8xTzsaXkr/qmb6HAJpVuaFNnXHdD1uBsUq5u2a3qmMPs9+uXBJa87cRsRZ7Q9Q
TXIPcOiA8ipFhz4kpHxhIAKShVTEsARu3tERZZvSe98WMXs744dWKJGkUEXFrllGsawnBmOWPsLM
jPtxz3Z0XPFx4kYyROcwKfnFaPQSzDmGXDRzfV2paUMh5NeCNT5d3SlqcHbBQN45+ibHFTfFhCP3
DiQl2mCTuAcgS9AdZXVenTJdhF2FJsVvMFZfMHjH1qOUrstmNg8RhsHoXD1W4v3Exngm3LIqii+m
C9L+u0P0Ysa16MhZKGq06Ar3WEQTNDp46fHcFSdWDw1jlCUCOify+KFu5tM6TO0KLyFb7eArFMG+
/Q0Y/8rMjyk9kt99urKAhfzlygq1Q3ZvLzuAishgsmq0+cnT7GZp6mUIDGyCbCNjeSvGCsL+rk14
oGim6jb1XpmyFvMdoKNCztjkiVThkQ1atz1o6kqxPsKgM7O57lcMIbPDlEl43f0euX7vRtcJesf0
BTRAI4JPVMtCds3IlI2HleCyIuLri2511qsVTCKAfaZkVU13fh/MxMQGrSLqEMwF8KB6YoGb+Vy9
WJvqIyjPuhxKtNbop9DuONGtosc3w0WXjs0Bh9sbdx/HYl28+pXynJD3w+Uhr0yo882Uk1aDo13J
PuSFu1zMPxc6xWUP45ZlEmOCNGTc7NXWK9vmmgjkxRoaJQw+P/iAEY4D58hxl5sezWPzmuHSsn2L
ChIVyyvsYjL8MyCqG6c9hpwEDUadwzaJbyY2lXxTVHZUD4jrnGX4seBePQRP+LbGfHudhw3Tj0iQ
s0CRYVZbGK8sBL3ZcLUNR+1+LDp8tsVujAc0I7u4aTMKUYJ+7ec3ilvei7gntgSBCa+XQQUUawb4
ktF2hRaWbC1HKFFUc2KSAow5rbbbIY84JL7JREXHL3jeZr/wcq6QX2yfNFLRQj52J7Co+T7jsD++
Nsa1L+nGI+K3M6MTfuAjlHMrttGxZS7KUv0Vh9U8/eS1lPb1taClu33T+L5t38oOMTjhTI2qzSMx
VTq7RzXrGRR4kafk/MnEnrZglZ/aRmUROfQXwFQLl8NObIvM4+X+96ZIc/86bVLqQfSwBHsCN8On
nDTtfvvtbpLZ576F/C1h4m0LfZf5J7R/OD8SaEb2mrNtSdxnByb49dwRQ1DY8BMEQjEddbHgwOq2
+XRV0vjlxAO6+ePr1GFdiq7b0X27HTDGY3+8GyhsGXoOnCIOEW/oeV8vleOlHmov09aFXuxol4cE
m6mc5kMuc/uGd8lsn8iEMw8/qgxCwzd2FDX/dLm3pQ64Lt34tt8OZm0fRc3cRZbDpc0PxI+X5J1K
tP2nMYjtZ9dQbAySt9+f8QU0j3LaWNYA46AAjJeLiXFi3L7RznEYSpSNI9dSZ3q1H22Bk1zWvSZg
kE+XyfXC20qL0X7RZWIeq8a+DDgw2U8FRWbvx+Xia4XYCRXY5VgeFvjyJEhJZXgYCsr6/nKFa7Qm
PE5CvDgxMq/tvb68RSjkBd/dzo09njPZRYX8IPtyNkEv7OWer6nHqYHFobSUsPvEcfBTuWLps6tU
BLeX2zeVAuv5ZszGMEGU7y/OP0WnYK59QJfqcYEuCg0OdVkeCxw4bQef0JaZqT5XldDXhHhEc3Ef
EcM0fkVp52EMSimh2xVDJK9onsDPDEEG4xDSKjsJhEjgQhRTkmjjPvWl8u+dTrH23whXzs1zUCeS
quAyKlpdAaykMRXwbWWikQoeKTabNRVn+LueZDfYXuAcOSy+Vy52cf2PBTR4+QoQkGL6InxYAD98
xySUxUNDrNCvNdXJ9LPdvC7/SVYLL6qXpkhyb2Q/pxmc9ZlB/IKFgTM952neMm4uMNhQe2xlmJ3Z
ds/LmM71F0giFj9LNvhDqHcJZ4AH3oOQcTTmimRwn2onb5phrwnkAJ7oK8V2xx9H23gXIUHsy043
s500cFNmQ2QaS6zD5/QMTkLAS7gzaNaANbVh44411KZLSu5uDPi7S28/NYKP+grYCne1YTLTX2Sa
dg52n4pZckcv3B4IY07bE3CJRQuvB2IELC6DZvrXsE1U7Ggs7VlJDNWH72Ito+xzHfmKv2L5p0+3
1JOyY5+anGsYal2AmMAYSeyOK8gcrtmMRvM8cNGBW0BIadD0x8t0uaSKt9wJIel8Jxl6IkpqYzWz
l7p4efrDpCoOrqMuqLvHLAGZqY9J0cFYGDe9gvxdYB92JJZWhJ4P/GJPOljJD69fXA5qtdSga2w1
+XXAD3t2Y4xB2S/6zK77gBvP3JcfaMYjpmbHUtsViewMl76H62wWXtRjpwnLLUqfw4d+xOMmKMAq
YALpR0P1VxOSCoOf+lmX5Pml5Vpcbr6KPXgZZs2D4u+5wwILTAN79PYugqbGV+cg5dzJrZYWn8qK
Ldf7zW9TiUTXeEsSHIIc+hAmoBm08GS/CdIoyn0lR2A3BbOSeTBJKmaBxJnT8Gft5t1Afazgf7YE
qlQukloIoOzL15UeFQkF8HmC5JiuMT73l41SX7oaKQrJZHm0N2s/EF2a5tuUUPnw4jIQztt4IxcG
yAUd6IXDMSWwZP1Cta6wORojmTNVU+hyv3FfyZz41id1lYE6teFaLnft2DdF/4mKRmAz6+Pv3YEY
jaR23pbVhk32UyYwc2YyJ80+RS3TqigloX0JBkD2rlWluBklrmOjzQInB6rBVjVwA+KFShoT8REm
VhNhMzasKzySv1DiBPaHZpef46iThRk22seSuRjKwD4Y0xS7NixLUFAv8jTy5yX9m2ZRHSC1m3Uy
9MnfTS/iLQaRxaZszX6FOp7tSwPH2DWoRvQYdzRaTkp6TdRO9wradlO8bgHRtsGrZVVFELAcPHHt
BjE002aYfxbjMSdg4d1EhTfI/eh6oc1KqxXcSsAJShmYvswZONITankYFq9YsGRmnLWRNxwqX+st
/7jNyo2XnyFBJFV8kw/YBWqPXlsyDN5fnZzDyGDgX3Y5Zf0uYcEtYt7Qcqhxiu7kFHv/eJTJWXoD
kcnz9IMHfsRZihq3DVJ2idyaGDCToZi6Qd/VElwPKdqrmDMLHc1EEYxzWwzXJU3/6M6rV3psB7Zv
czYfvRZD3K7FtWyaMS8zGhdMfVNuSVA2N/CCsQTeYx4/xc6Dm0SbnG/pM9WyoPNY4BhwXKYEHt+p
LwRfd+Wsmkb0fkYFJ3yxh5ARuNVDTjpKiEngWA5bFv3jbn7c98cF4hy73xKTUCe8wXrWGdmT52G6
Xku8yVcY2cLk2fOgRR1530zhOelzHs5+FVxB/MtnTkVHbAbv6ePFONW4ERd0r1y1Ji9N77P5/FFH
hXEXTJualLaGgJBN4N8OB6i2ZV3HmAOEJVZjFOLDgq7Cqx4oQTs+QUxWD9kcjnuNEw16EnrEu051
eR1czdCwvOUwdqBxr3kYFxOObNh+rjgbZxEoLAbOLCwAasIEPJIx8sycPo11y0C4mlE19fj2IOIp
0vtejWme3Co3VWTv9LDrtupD5VTalJDO0QH0p1SxtCSnQdVUsTtGrHbUB6hSShQkuvmzKYiD3JyN
TxQ4faiUmFPZuCsqsEqX/rWOMZ8hnMHn9lMuQG+b6iPNG23RwU3YF1msDgAyeHpGOGjr6DweT6Es
XOrSTGy2ziVKQa7IqABiGUhYi2bpc7iJPs73BB0F5EGNiVjpXZphVFQgGB0uzmd6LzXPEdtyv8ay
uVs6hxBbglZL96GliAHYRcuoZ86kw+2UaUkOnjUZ6Nw4V/HVyvMTpC2POlGKzNVcavKU/sZzTmxw
LMIs2poRL3SgYVwPjU9mF8YwiQCamY6qrGg2XlcaaTOGR6uPb7wBRa39Xa0jaKrZ1PrJi1BJPYd3
ywjc1n6bCi81T0Op6FxxxtHkSU0eeZmp5WEJYEaUwV4KVH3yW2v5cz9Gpl5T/TXiP494BWLxUojH
UaHeCGmuxDUvKFwIOxXF7PCBOHrX9PylTPvRCRD4qzzyPw9+0OryGJm5SZzD7Az4idy0DJVY3QHo
4xPU7d2c7qB7ize4IR0C3YVHqLCOXRZaepZjqtPrdtWe3x4Tv9wwD0fJ5FUd9P46bTC7SETaVreh
ysqpO+QjM1N3knohHPToRL1LlsDSWPP8Aw17HOhOQiop132UEFUv4N8NoZpOA9YCpNhstMVX78je
rA3SAwqxnrASNcTdusJEHmc+noH2hMVTPkmp8pP0N/qLHxfmQcwQctR/mX8T5ahFcKnPXLvn1KUY
+LeZlLL2Q5bUcEJ3sSA5yDnUpN0pkgAKDCG7A2w5TLEIbJqo/PapB9TwMiBw5sNjudghPCjsmKZ9
2WA10R7J2xSYfMuzHSdUmJlfrHDl4u+8pcio5tFfo8Tpisn+nex9++tYAAT8SHN82b+GKGNI4ph6
P/GYnoqsde+wj81njMcrQbIEayGLeXPKCT/nUyNsWL5XKub2F9vb4mx0waTKExOkQblkDBHR4WNY
g515gmJmIGkGM6PZ3gKyuLEMuGmToeP2IO+1/4ZvI421kVYcvwElmijAa0r1KHrJ2jnlotNgsYc2
l9vYJbo2/bUbLpB4LpeuBAVGe4QXMsvwyBTBzm2HrsbDnXAqCNspDhFkXQcjj6mlZNmzhSREY0c7
uyHKUxV2d/S/+0+BN/7nImHl6bAcaTx7qxQ9THIWisReYHo+t/93tVhAdYe3240KyT53pgiLTJSj
2TiR3BoOd4cRMwtmn3FYBP9Wsa/iT52vaFelQBV8MUxudDYTE4DzmX593HzEQTbgGxovYKnsAzq0
2z6MstrG3GVQP8iL1wO2TPsA50a8L4zc8FLaOXhDpTw5+BN8+u0d6OqGxtXJFBgGcJ+jLUEsvIaj
735BIZPnpNuskd1ckaOlpnQPA7n32v1GLCjn21yGFQKuleDkPJaGBlKsG3t6b0/E8RyfP60RTjAv
1TDaWwDd1wLSrfE3RyI/Y/cS7HthyHoBtyvNNkLqWcaMHEm1OeJZw8MpAPHwG0vS3RqIskbwc4Ew
MYTpM/cmj6lKcfqLBOTWD56JpgBN8oYSlAeFeVX0w5CU5FIhRWMOVID6SnNVNT4tyFPdOUNe8ljN
LDKGKO+xwIFr9HAwuCGku9UP4WSKnJzKjqzB4jCR+0DWYzh0Pht6J2cfcG/O2INKeCX1h37xMde4
fsMz4r7G8iGXQ28ducrJp6VfkI157y6qprPTo0J0tt2cL9Pc7TUolr5doGAQ3zLTamRGXrplMSc6
mTp48XHPrLodiHcUszeGRbZ9lm0TYmbrVpBj4L/3m5i/IfbDP1if0XDy6Eb2023h2b24Y+ap/Xsd
kFd+yJxWLiBqrprQA65uiS794Eq47Df42FoYYlykxYySUQ1crN979k1neAFyACss7LEuEE1DEDbo
AZNPw99xU6pI7Nq2MeHf4Id4tzxUG/PEAsqI+7g5bE60YkUeDMn8PAY9Sd+UvkM3moetoj7eToT4
eNNTWCmMpo+zjJYVEy02axjrFhc0ai5o8XvfZS8mZCCDr9mj1rvFdzdKGr82OZkgG5o1MIR+gxNH
dnu1pfMNccwWJ+uS2EowivONmkK2iwkGPwTMljiLUi4nBBqORvyDA17gfFWD4/eoFShms/y4kSvU
y3tNBlE07/Ga1GYhr63N6+kYSzeS35eS1htViUMN/oyOMA8k0IQRgXOqCRWcH2NN8g4+KL4H4HpD
bLg3/MjWEaiDAAz6RThfhzaC4+1iaRSMhTqsGLUn0WnCAsjbjgMKJVcfURRZoAS3S/tWJsgqVXIi
9annjdWzWIbiEXcusxanrMNx4KWXavFf2HiIOX2ckB8Oj+ngWPg0b3vu7dukU8Bv4z3FnNMOhIK2
BN9u50ru5FTMFr9SPYYqr02OWUB5pTXxt8tuQfjaBAfwkp6cT13D9QHi8/0+N1ejzOykjI4TKMOt
ljPy1uGuClq1+BYzfAPVcCSlwNmTnOE7X+O5jAjyAvsW5T1ZOEtdfZi4sLRjzIeBNXmjWxLh1l60
AVzAC9pHgjaDNMMAkkGfrx3gKSgyabYo/RN3+NbQT1nYXNcq8zEj20htx9DiTC64IGy0eBlFR+hl
mP1hWN/7Bkqf8SWOkhecUNUDdRHq83wLHgGlFSheZvDwKUnVrBNidJoKx09ySXAS59YQ9bsAnXnU
MbyPYsVIID5uJHrkZNYUg1rdo7d6ocV3mc4dh62Va0a0ia20H4/laPtMVPsWfoS0Y3HQLlJ2hJvL
zQywoJzjBxl6eGt/TJRjMceR4CA+VzkuM1XaIeanIYWpBXddoRa1T9WPc75EQY7d5FXFB9roiDcd
RMmjjLuoK3FJR6b56GCj5936yDfaj2km8N67qqu1Yk8Ai2Ymlk/KZVlfwll566caMRsWkQNqsu1l
wYt5gEOD7XsR30Ta1OTTxhBHfDbBZ5Q3r2sK530mwzqvd2SpROPE7G2KGo/0EQoIzmHnl3XMqxig
XnXjwu+ztnTm8Q2aN5Vr53exAud8ngP60F+UAxj3WlyA4JZIAK4eA92NG8N+yXp9exOubmZfuEtC
uny5bs0Sfe68AgeGuwvqvir899fTFgYYM/1EzdfYRYTUxmH7DJW4TLrvRMLh5cD7PKr1nxiz4JCd
kUB8Qok+1+grHgiKthQvaPtw68BUe/ts0GCXPvInEyWBc+zmwOdLMAHJhDgOYuxHZD/En5bVIfNX
j7qtctZcMklS7984RFrLB4oIbLK/zgGEAxvXR7Swv4OJ5jCOAiFjhj9ScbzG4QSOFBVPjZnwt/9B
MLqyo+MyNuszJPWGKndtbBGnLu5929k4Y8xvYPb5Cfh9aNW/o+btvzy8MpDn/sv5pSPezN7l3oPy
hWMNduMcJ1vy1f64zDRp43s8PJ+O28ZvqoClahdMNdqbQ39B1DHF79XVintcnD5sb9NDiSUnrjT4
DvKjYEvM+blQPy0infhiC08sx5IMTzRjvP7h4g4pIVvZAkHsw9w1eiIIlTIp6A6qytogu0WFE2Gi
5w5bS3gQvOUG/yYnN2puDgEEwfaHP63Atad8HAi2u++DGALyX3M44vFxpDJQiFVkGFKp3bdhqbqI
sreNyvlFwuyjS7iktdDiEAaTXX7Ro4XEEC2mjomqU3Ne+up66mfDn/IG6ibwQtMm7Y8GGyywS1K+
etxxt57k60d2OsKGLW4mTJ8wF/dIcRINpOEfWcsU+zo1o0rUQzJHxWiXtnWbv9VBsMSfDFTkCU/p
DOJTj9kyFianPh3tggGuRAsBBhoUVOpYO9MMl4aLjTFmEBEDX6ibC8pN5IadbnTOrosJLY7tavDW
BAZJp/jAny6p9TOQf0iw5Nq6XRYehhRbr+kgN6I5qKqrBdAE7D0P4p/UsWRQHDCWCYL4UJeo7rKb
Hm+6PNttEzKQ/JGmuxPVH9lVDU5yWjxUK+bk+rIYzZGOs2+CPW2jsq6BqZWoujucrxpMn/1iCMEu
J7+siOkOmd7MMcrUTPA8TqwLqa6YuAAMuqFD4yJ1woL/NsLeIVr6NSkpiXB8GphexMj8Yup+wsmw
nUCHy1yPROghQw1KkBADpFCdiPO2ZSUuOjIkCarIZ76CjpL0zSvhNB2TMGgKBzSdsLNvW4ozqJ53
KvtmEun1074yIO2UppcuFwoFu7dbgGLMY2h98Mgyx558+2YaDDG+GW+Nhy+asBC5fiBjFz+Se6NW
r350ohi/JqzpZNfTOvMcSUKBn5OQ+nEM3U66H/D/rjy0b2O6Cf+qdpinO9oTOG7jhzHjZoeHug+l
Wx5HVjPVMjyHrGuukRbVE97Mazfi0ONB6ynMrhogym6IkMziPTuOrIz+nPahxPYdLUvrfWeB1skT
WAqtGywDU9NDO14nsA38B9YBatpaQbX4WQ4NPY6dE/tC1setjBvvuxfkM1/U9bb4t5O7/VqYYMHc
nrqI5nV8pQlybuWJCIZtIAwSBbOCaKRgp857zCJU8WNO6FjWmCEmomiuUX6hWN73q3ZNeMT9iWfa
aqaCnpqitl3XmsRrIEMOjLMcy9/kdf/0Kf2z6Dpkqd7co9m6vFhu9dKdJ/QGF1h2B5rISNowVl/H
DOqz54VdMJQ8rCjBGo3WRicm+yw2ov8i2HnaNF/FmLr5+unSvHp7nfBzt803Z6K3TezikLAK4KVO
93O+XWdYTYySzLFguzFdCQEhT/FbwrN+CAIb1KCQvSdXSbJ07XKKB8W7jOUzSsb41pNgbisIGqbK
MIT8hTSZa7jFVP5fMNCsyulz4xZrslxvZLzOhGrRJ7Bna3odEO9Dze0E8laXhiebeWpxs72LwiB7
jYYMl7CTcCtPYBzcDGv2amCWDF+8Ig+HLwk1de/x8Bp7bXWBZI5NcebT4B7A77j9l14h3s0qdUBn
8knYJJU+aMMdhZtt4Opisk1deNGKluBbG/3SDpDTaBf2t1snOm23HG+rfbJstl54K4B4AW3b9m2N
Ii3eznuoI+35CByvaDm6tLbZ88D0M48TeimOCdkiIk0WW45IFnttO8ggLxf2wlsHWOQwnfMP6KRz
RYizJr7OPzlVO9DHsGyC8AafkJg888lQ049HlwjhVF6lnes4/8LMOodO/UdwE6XCpZKk4+jFqG0C
4b0jn8UyhZiMBf0hpeSM6Uw5TPYNXJnENp6WLoQHPG9zLcJT3NOcdY+Axhq+8RLG9OJARiyHF/h4
pWmVMYMi5P1fXgutXbqDyJvsj7NeVRRs5RsWJM92wZJS0CB2amMnsFzohYboRXZ4aQeuLcaAT2z1
kBmEZXvu3fULdF6k5vSR4E3gwxwiPAj/yYDJolvksZAjIc3bZzrHCwX9ZPAzcNmK9yVOqeUKhZ3k
3AAPjgPBNR2+y+1CEHYJCO7P2/AvhLvfqX3cXXiT7HYiP4kgFsbvtbRxHcbzCCR5HOXi9ycis0A7
ENZrycbrz9y+/9+hwsR1rXYEel/0zjCohd0Dy81PjsEY9+y7ajPvWr9uvv35ML9r5y5X9N+Heac7
/M9haBzlUQxDKbRzGr3NOk3AxIbUdQ80aeaovZ1wF3Bg7oUZSc+llrN39+eT8X5nFdqz4dZiMOni
a4kW9L2Sz1O0QuhXkKzIZmb5urajHUNUfmxjFtPZBnCWxFjDj17GUKO1QivwMlZ63U/87lYBLhL0
cmloLoQ7sE/981n+zrpE0Ayw7FuZJiEgllD7Tm4YxpMughiFgshaa2tQABXJYxLgY9Dsh6DG1QJl
N9YRfz7s+dX971c7Boj0rcslFiRecLYt+W+ZI3zxLVqFGk4+TFsmMkmIFU3RWrKQNQvQHWSovKDt
vk3WtYhl177yIbMrTJlzg/vPJ2SHxm/nE/sexpQ4IyXC9yCE/s5zDQehLLs3Ow6Q7pGagWlh0aEH
0WIYDlq93m0Eels3irMVSB3TIn368yn8nwGToKiKeUcE/8OP9P0LOSIsiODZWFpvaDvYqo1JvUQH
v3XjYZwX+vkJM9TYni7TRzxsAuHAZUcC62L5JKWx3iWSLQTd+ktb/c8n+TvpmodmxbX2TnFYBrV4
NyXj/gHlziG12g3QoWFVfpHct4zUHq0bfo80uv58yPdDlEOGOJYhvfR4Pvyf3x8NYjMs5WWS7p1k
Aeb5ggdD1143oyf74S53o8XO1mNFu/3Px303RnlvQa8IWERRjJEccNW7A8ONWEtjZvcwpT3fDvwF
dYOgmtJ8vXgtXNaAHCdl+5aSfCe+g5xW6HGKAFevf3lV3xkR2POhOAIWT2Lr6BO+l1WDy9RFiKnA
gb6hZdhfuDIWIwRPUU5tV7kLgScBY8b6w10sa2LNVR26B4p1VGwnPuoQbdMJWS0kLgOi1fcKSQIv
n1gXvqEqJFKcP99K3w6L/7xenHoMgzwSOFWgnbV2qL8/QwJ7nBnIgFsphcJIY1V2/+WqFb5USS+v
fV62DQ76vklzqwcaBJIa671uzmSRyodnFA+iQXfXGcJcYcqGBUwlxDyWBRP3+MQRnXMm73g9DDmb
Cogk/jbfKGHg8p4X5T9f1P95Hh4PJAw9HCNTZnnxXnC+dluMd2ep9uiWLgQd6Db3ahrRF9VM5LBi
CiukWAgJ62GQohVoJzrTTpOUdBoxAg+vF9pU9f3FKsPPz+xJFG62BZWQwcCP0K2R1P35zIPf32Lm
GLQv2HhhuxAy34Fm/P44CJ4GTl1as2/d2jY4ZO3AahpDtkJfE0M76RXBS4JlBJ587AkixdXvpp5k
qntFaIn+R1ZYD7zStxEhdOJ6XPu7sl2E/ujShjQfGiyBahRFq8oBGEFZMUXfjZQAGdod+hTu49sT
a32SoR4qj/YX+93eDwtzTFIJHRvCSbeRPDDAcf8lHK8V2b4em9HpDisRCzztAiLr/1B2ZstxY1mW
/ZWyfG6U4WJGW2U9OAB3zpRESqL0ApMoCfM84+t7XSrKWg6y3VuRVZYZFgMGv7jDOXuvnd1Sz3Ti
Z9IPQQsGOm0+62mx8YR9Pv3KNmZ4+cqQGzrMCLDoabZJztafCxa65gJfWD15eGtVaiT/bAkzSo98
XL83nGg80spEBJDlKVl3NrtBV6felRyidkz527KiXdMzu+TNssGdsUejTsGuUGMtt5zNlCz0UjeY
BFeP5E1cgHHF4YqzgMgwy5YOBju2kaFOZuiO3QRuUQyEhkjfNROdko8oDOaB4Ogoi8orEUaiGbwY
+QBz6ukXKLd4f84ArKmgU/BeAIUwsXps3h9HrJCyR2d6joEP8IlSA/kTlIfyDuL0WI2i/kYCgx3j
2SP+uTmHDXj9+7Gmc7jVNCweNoDzzZCn+ajxCySRTw+wZ/IEiCq5AWtX5n3ysDCDAcp5MR5aUofF
qTSE5jvu0yGWWshWqZGoFVohp6XTb+bVrekUElWHgWVTFXCRJR0PrRZejB5nieGvZcoKQ60XaRxe
spwJhCQF5ksdVQb3sphqqD4tJrKmYh9PuVTm4X/uMgTkYZ7+OHNf20kbcgmMBaY4nX2iYDt7fF9a
X1XYqwbCrKJ1pQutWgqeVmQsUjDTepkBjmC9NivCMe6orDhddAsxQnbYnN/tbUHNkU7B6duSV/1j
IEkuumERn40tCscO/+v4rvjaSbWHvUNXFu3Fl9w1YOvs/hFzJoIxcFVZ2MHP7ZS1zQjWsGHJGYCA
Zp2tyKst4uSgAs7pelKNUhGVr2KWbSuMBsQCICIgkZCWYT/1IsU5W4Q9GoiSLmu3y7BLp/fgomjA
7pBTClgFOmdzNwST1cmeCN4eCtL50M3Dz3KCln29lozkQ1aAGkAY1TIL89Bd9aThYDSfy0qqNntk
0ONNv6jjou+MFiACfQSX7ntA5YWp8e/eu1B12oOsdWw/VBnRtXnvFBC46vjjt1e+HxcG6T+7r3++
ERTkzL6nr7qd3TSKPAQ5YHwDhk9+9quNOWkka0V1CaBSMjPrN9HA/ot4SCpgHsQwOVOxOskdWEdn
Cvl1IuTmSInoxa33bYapl3C3tlT5G2OlYIXD0B5TKzh9oxsyAscHJmAYIS5HarlftDfTcGb1s+jc
EcPY71ZjWqdV9wXfWsnwmDJylGxP0zrXXXZpmGOjX9yuL38ZWN876ZC2GVNO4khMaB8SSomkrmms
5LkWodS3r2pb8y+yWAMcnZ4MxxDnWlnwdUgljamlFKtzm2wKgiBRFdxTq5aaekgEcqdVVUKWnujp
asU1Pk4MjAACFNv22jYGYFsDmnAy32T9LcMz89v2uxGoCKkwmJrNseG1T5PMxCimbI+EFM2S8Rl8
u5L4Y4N7qfBxbskfdcA2Njx3S0IJ/sy6s9nqsF7rQGc1WDqI7xlLm3UHPwtpzVisvDXBpOfg/3ph
hA1J18uD1Ev95vRI2E5Q+AeZHgwEDPLkwPbw+EOhiAO/YMnofeeRrK9VRiY3p1XSyEH6j4Bcmzno
nr6uLh/lz5kRLLPcy0HoMEyI1FuvJsyWIWT5pf8R6WTTlAh5kef9bn8ZGXus9wg/mU+UdWW2GYQ6
MXaUnOxrlZJMTsvh0NKyZgqSfFnEhW1k5aYf10In3lYocYUshGS32C69inhOwrJIVzLz4PdxFJ7E
Gr6zUbnPVMxg/CoPzjJH6gfE22TP+hO6HAqkaHn75qHKVAhjEOn55dU7bW6ilrQbAhFF925SR6aS
fdWTepZfnX5JcpY6fkcvrCyVo74tZ5TNj9OYuc5WzCHuaUldgFkKu5Wn3yKY0xfajnomLs6OLl1T
Ez2Qrm7GXdiMBlmybGd+O+1XDUnRB6T3/Oy/N4uxosu5i7MMk/vpa293FBp/UL7kmEhj3Dbs7co9
TPpCRJKNsiDM5Aevj7IlQBOIX//3ysJZBN+yKF0+/vBlPPxuqoWmyt+jl63sIp2+q1evnnojSDCL
DZg0bG9n8mIoe5gEiEoBsUQhygwtptEUWBis0DOevtb27A4N12HXyy7BlHtjVKTHH2Hf12ltiqT3
gBkzscIabar7uuvw8ZQjW9Bb66UrrOkdUo7ItuQkXZIzYx166i3FuVrgdk5gNtAoYDs4ENi+vJqF
Kpme0ZB96SEknsw7h694emxSR24dMkeVCnEdy7DG5iIpcrW+0RHOsGAAvGHALKqOddezIalgA2Ca
HckxrmnMpQfUe1L6MGmRicYwe3m0v32VFIcdanVsBG1Th/N7/CrrpE16MS0lJgrG24Fe9JTMoO2k
GMmNXbI+1DWTTxBGHJYPHfHd5i/aT3Wh++4sibt/fUPsS1lkZS1B017VLBGp4sOaQUO0CskC14VA
f3zZtLOUWKyWtbKCwpdrFIrpGRvulv5nVHJ/HC9WJsQClAmv/fRNHdcPiXmRbEgqY9R6YbfRuTh+
SVmiks6sho1HkuqL8VMKYb4PBudgejYQVuRMvMyMrygu+PLwmUoN7OmbeDXKZBGTkyAfvVx4tlsQ
bBtOCfWx8H7L52yr5UrFTBm2+R/l5iAtoQ+nL/synfw5qVKKcijOYBDg+gyCzZa8q2wSRwTI9nYG
DdRiGohmfGsq4uDosx6DgrtC0U2XXn8RXgxEuaMe1YkEsg5lYqJ/iSFIoz6ChskjBo6lqJi+jUn6
nWoChiHsE0S1fsJJLPUgA2zF6v4fq1xiMQ5/j8YhRdhDEjIAGv6rTbHq2di88M3Pt7+/9NMPftxv
4EeX2EVmdyI8ZHrVtj8FR8lMUlfUBEVL2Apnfbne/6NCIx6HpdSdmBAJp6/yvsMPH1Hkw6b5YoF8
uZe/QqbfJs9t1VW/+v86AqD/9/Gfdr//PPpZ+d/6b0d/Qisi6Zf3w892+fCzG/L+v//ref7f//yd
/79/8T9+vvxbHpf657//9Vwxrct/W5RU5RHgXIaC/L+J6Hf0674tr/6B3zx0XfwnFXJOBrJnQdFc
BpX95qFDQ2fml3OCJgFljtwj/YlD52eikMOExkGCf6irhj7+979M+z85WbhAZRH3sW+jsvo/D/7u
9zjnnf1+Ef/8+X/A+HpXJXRu/v2v45Vfdi1NClpsdFXWfzklHk8FeDG7auqr1Ydzpj5biqjfWRie
OJIQKkMSXNEXN83sTme22XIa/r8fobws65xNWZiPkdPZC6P9D3Dkqtsso+1q+UaulB9Z/MgcJILx
DHTlJctkexmwizY1AUuWD+U38cdl3HJQAARFWGzDYvgssKo/4EghijfJqfERoKo96v2E1aRRe4cQ
jaI3HvK+JrV7bOCnw2lQCW0qGlP68DrLBc40EUEWtIMWPasvb4jj7gJUg9I75vEENzeagyQsMJoU
4jaBS4B5eWmrNSg6DBp7exrjx6xtlhSjRQ/vTGijiPBuQPramfNgZB5M7SSH3hWJ8G5Ou+EHRLQi
ISCkovYlQ0q+pfGaPrpDrBkgXdIsup66cnqI23hsggYX/6feSaBMIAks+X6tqnM5u0/YUxAKF+NV
ONnZgw63UZIoZV8E4KLLCJIC7MPqwNy6QJqpwk6IM3HVdjRfvWaZSfwsxozIBpHk0SXZRkkViHpq
71DJxV2Q5mYlJw3Eqt7/KnOaUXTJUDjnjfGuzBIiIOgpVtfZOjcZ7LWYNwVNC7GdSszU7P/x/b0x
rI8Xl5fx5Tg0f+j5mGxtt4Fmo7pUukgU3UfvrAdDiDnTMlsaUwa57ImanMP7vNH9p+TKBtpkOeVz
3X5HOBPCjIQNzc/XWpoa0wrJN865MQ5MgJr3XUTpmv6/oXxwxx51CNyvJMbxRSS3N+gywatJ8Kn7
4MbSJ9Mc4u+wUAhoV61hmi5s9mu/ssXpkz0GNvI4FIeUdbUetQ+jhOXzU0X2rsw6PITrPBGFOBZt
6E0ixA0JuLDSCVpXGncPwzC+zO3EpcxgY1ff6S5ScCyDlfKpGztCpAXIkcFvmr69yoomLT3TXgb0
CXmUfF3LCkH8X/9ULnUaOF6y3EXvZfONLqJy4PcJH/nAGkBhItKTosRe4wR8kdSuOFMa0o5JsS9j
g2KhZMTCPGaTu5kURGYPIOMkxiTU7e9FBWclhhvjKW493RELbdEkiFJ8xkMSPVaGHqExzBHG0wep
P0UYkX07M9uPq9kSQUp4Lx4wfMRTfshF3jzp4WrHHrRNdT85/FOuYZZnBrf2evaUVXR2lJydbXrO
m1cWkawXlWuo+wWBD6nfUbS/Lso8L3bDjNSdrsUSvssTAkaR7KlrCcBhLZ2APhvfaWF0iKVLNh/Y
SCEomB7NfFRlVTVExJfVMcaSsumIpTbxZF1bkeHgRQdtyTFUx3iNa0TFLuF0Q0mmDRuHM7Wp4xqI
/Hlo92gmqx7cKjpV8uf7Y862OoM0xJajfM2j32LhKgN4s+UFsfXqmRe5OXjJa7GdpPBBlpqMJVHl
i/7jWmy47XaYV8XHmqIMfgySACFkZlcpzKqu4ctU5ukHMLL6Ky6+5NrhJARTDGqXOLMgvl6Hwbaz
BrNFY0mkhnh8J9W4Ok2rKxFEO9EEUachZmxQuBSNoxHTk4HyevHqnf72XhbA4wVSYsmAaHDWo7dm
bE4CPVpHMMF9HBi46XNamHDZ9mlf13fYt1vEfSkieh+MueNVNgQGuJyxS6Y9KqabHPsZqnZIChkY
NZJ+SS8DS72TDWiASxzy7nVSmughYpoQu0EBaH5jsC2Xp+nQgLqYkQiPt55ZLlY1wt6SKKdaGGYF
VxuwI2OgHJt9DtYaCUylJ5/NmGlohxI+XQNbXSzV1+xkkBE/JFDsCMEzPtGRJh3dUBSMAflqqyDs
6N9eiCI08BfkUX0ZRSKJdkWaFvdFbfZ4uKj6HTq3NDjQDu5s7LAHrPWZYf1qRRL0StjH8ANz+hDb
Wk6Psx+SUJwHWjG6P5O+SS+aVSTX1OVDVNUo2E//tG9fz+R8ww6RMgZ7yz+H9syyQFG+wO3e1dGe
VDfyai1EpN5o9kYQL7nZnBnCrz5cenrw3S2OGcT2ATU/viLnxcgSUZUHujEXfK6xOCxIO64VI5se
Tz/cpmbEhyuvZVHjpzyD3m67fyxE3lUZ+5BAcMC/meEaHiDTLsBe8Pt8rkktHvxEMeebtAzrByCD
Dn5+LCkK6qlB+3Xmbl7Nx9wN4RKs+pyrgShsPl7MUWGttXWOP7YQtEZcbbmjWZjsWnPMbupIqbwK
F9cPXCs93vO2+4hY3wnQUCU+ToLoBq1zcyhDQOFn7uz4pP/7PckqDkMOIKD5sm35Y4JThBkSGG5m
AenhYXboskq8d4QUGiZLb6LpyoCFYjxjffCmJgnJ4xJ58XVV2iTEC+qulofhVAARMRU79ZpxTN6p
MR7vC9usomJHAEveX8PtBKJ9+tbfGE38vFLwZaGm5Px0PJrCGbeCPiWunymLdVHbSXPNN6x+UMF+
/vUyQCXE4uUYghlCVkKPr2VhedMgF6Cw07ruo0Lz5QKWaAGlMRF32Hqjr7G1Wpd1gVcOI4nzPSkr
4+b0877xvcrzIYOIn4s95ObrWW1jHiOiIAg+h9u4n/HyP+LHSw+m1bkQMcCUnIXEy3/n0ewvJ17K
/rxechn4bo+fGw14gxS9CH2gaLVJWmuhpn6uGg3qVVJgP5Z60d9HYU5ceG4CBoVK0kiQHL+aVwG+
1XawDWwL2khD8NyUL81+GTSU7bWe2B/TdVg5ONRq+nEk+LHen35hm2bby9jGiMSqTdFaKgo2u6CK
4oCccWwfExgs+2StigLGRzvgiwstvGkgzGxclaUNg9DokxC5ObVJwQGtsJ7peyjFHtWR3qIxmLTx
zO3Z8uVtXi6bM6YnKalUQRcfv1yjjghorEdbip3W8Gpq20X6zUPs/uGUaJjohfMORYpZ+6M6KdfT
4Bg5ezE9aw9z6qTaLkZBRuc4drubGaErYKCxKVrf7Jw09xVgppNH+F99l5PjhcslK9uf0D6hctQK
tGu/11az8LBliTFQ3S7Pdx24k+GjHrXz7A8D9D1LjevYY0nvxi8TUrH4NkEQvw/hP2V3sq/3OHS9
9mwUTv7LrVUC/Br28QNbETKHdwNFU22fq9DEd4iZADHkkencL8JdHxA0zT9LjErdrRmhRvdByPaM
lxHT2K6IkgYOSauXzDd60r5DZRF+WVN7/NClsKK9EljkBdEzHF/XMCq+JLVi/cj0ufspzDJUAyhM
nY0xcMi/kVVdY7LBcUGWVaT3yS4kAYLB3DuLtdMVAJcHO4znpyjJjA+WMQx/xwJ9GYeWzBnkA6LE
Y1qbHzqKdNOgWqJgAFO72yTUYTyBvEdw35WXizX9ZbvgnwsickARpbPiqpuB39djWibI+fwxNNuH
dloMf6iTHsqtq+2RoBJNHC22jrfJ7p7N3h72sWjMM0vLG3MHyjgoq/QtBGftzZrHbsZIFatVfMoI
xj6XcL62HM1LDEKJLxb3x0xO5gfRmcsOJvy5ptGr7TLlB7nQshGQDX6xeedUjgs30xwgixO8FTK0
CXYDaPoMWOhgiGi51GEAnJmh+TJef9Lo+1GE6/xHllOPP2mzVRSXWUPx4wjKmKcZtPArD29kjM8c
C3q342g1ODsLF+Z4AfXMKnZY0NpHmkiFvaNdbluHBfPBdeYQfrZD5qNZQKgdbDEo2o1Hkimy1O/X
Wf1eIctSkd8tXXdhrlBCwPSRxrQjC0aNvRb0BrZ4JbZgRsClAn3lJh/w5mGd11L00DBoiVbYuTkd
sp1ZEOHtN1q2AgqMRfcoIFJmuzKfnfspUrqPVeMYP/usL973eZu+67IkhKXhpK4GTnmGNFm3Vfg+
r8Y6Pth0ZH+YzJ64D8wpuzMGJSamAzMh+YJzrPsDIO5hN/UExHlTmGr1bh7W/FaA3072iD0RbbGv
czTfWBUQLLa7ri7Gnnj62tomRlzcJ+rXcHJSZKBa1lO0gdb0XW3CAfzr0joflqUkXXDGSccrtOrh
w9qJrPFmvWo+AHbt8fs0XfK1towKy1VagxQddCu5tWcwhhjiMkCgdp2Y95izm9SzVHVtiVtGNEFu
E8y5XbEMs43CT4FYgQ1YZHBiQkMB96jnNw54kMHLSBx4SogN+NHQps48yUO+y7CqP5njRDwHFr/+
pzrOOGkGmceKF8z8hcotLj3XMIp3S9xbH2s83e+wwzcPnWJPn+jGFOQJYKCUwtashGMMJMmhX6aQ
olHUSvR5EVomAamKm3md2SsReL6lolyZVO1nyHQ4Del/WaZHvi7AB/xyzmNaWnTE17RWbmHoNvlO
rOy6/KSqyAUpUje7smhqqhcptuL7zCbBijzoUlwaToWbzUQvCR98mqLh2+kF/I0djzyZWNQw2O5Q
Ozv+mooxz8wqyfiGs9aBiZ5nd2imBSiAsTlQxHJ3p6/3xtcrj9io6WTRnd3w8fXEqA92ZXauX9Uu
uUSAQq5KEGJsByzlzOL/urDwUu9nY0VzGw3mVsihJZGSVWbqgqBpQ8Zq7pq35ewol6BaRUB6jfFx
NaIuO5QTXDS2ft37KRuac2r0N6ZJR5cvFzcLyl9ns1LQwTJXIx1d39Hmxb3oWjGtgZYp+KmGuB/D
QPRDqQdFs0Tjmbf91qXpwZLGRAtR5xaO37bT5gKCTxv6eN+Lqwkg0x7UbX45N2N5tWLfuIiVOTtz
aHjjuIMngkM2RSS8NdtDg9J2Ewq/nCE1a/p0iCm0szqs6Zzu3MZkxnTr1rovxsH1hNsnZxaINwY0
45ln5Qa4iZfl44/DllZZoq0gKfoRVLJndO4TpynyRpwqtSZvqLv6y+kRzSadt7jZZNK+UTluY07B
q7QZ05qKMzMD9gHe0cqSvQBe8y3KQFfvQDm3y8XoLrPjkzsRlbS3nVDsBWQSC8SnHsPINSqqW0jx
bW/RhurbyrmkQ1GrKu7eUeUsVyoJC0WGKqoA86rpiYfbJX5n438B8QeFgizPor7FmUQRDWlo9JSw
JQbBZkSSUzAhf5fWZ+tJtbV1BukxsxxMatrpLNqudQtfOQeQSRL9Zxh20+Cjj3J1T4mJWNlNNQGL
WFWL6BrUmNkHGB+oRRLj1V+JBq3yDgBUzvQ1pSoeGFHNIHcmilkJNZHnslvCFPaTNn2dSsuhyYSQ
zZt4/J4HilkUMP1U32x7nLs9YgZR+EqXk2SUwERxyWfKoPs1tdNVPuEl08c1Xpr7Mo5zeQdOmJJ6
vRKpHSma8pi7WR1B85rTxpP5r1Tbh1j5xjRL7E8dS9pFB4vIQECTrf2uVuElUemP+5/g3M0PrY6j
gd0ekeskK0TRQ4IRFIY2VIRfxI3DQMu7fFigUejTA57ITAnmuV4gsHc07ndFnA1k6vTEpOANLhLF
S7upjW7qSVXfF8TkDL4SDt3FRCGN8zz1NM5MKDDzwzra3U83EU2yIxRF/VzSV6DGZyw9jHKW4Kuw
AZKww2ZTZ+AAQ43GVqPXzec5b6ZnZp4Uyh3pW2SCxXN9qdcs7Jw+FlLaBctxu9PmyvjBrDMwloxy
ng4qETD5vb7EYx3QaLMiP0T9YuyKBEr3DU2SVVyKKO1A/YVRqO0LrUIRaLhVhnuzjyhJ0qNzTA8u
B89sRs34dSryojx0dpJJ/v1gP0E3svJdniguCyP7VLDf5E+ZnlBL4/2oQ2C8sCZlxlfehjNR7mJ+
VgEZP0cuXxOQYsX9xQ7GtK+cTK+qQ+IMdnKRL3AhrxJqIQoNcqf6BQ1o7jitk+1halo8emYrt8Nt
SdbqrlyN5cuodfN1baplchsnujYA+DbSz71TGs9iDWvXSxswl15ikQvG/ET8BTk1jQnWHPjv6tsK
5vKdXptrFMzLqASN2S66b0BU4Lk6KIcePcFq9Roc5+RwReHUkWAUwz9ws7J85E7yyteSmGxDAcVP
vxRqbyTXLWGC2r6mrHFuV/7WbIR4jNMAzifMk5s6SoSkc3YWWUcxdJfWUgw2yR6N+VD1eFwUk8q2
3Vjze7UYTViWFVXl0xPiG0u8q9NKeqnHsdJvbsDuVVAu+EN8KdS4MuEu3kbhCrvTjc+kRr5e3jiB
2Oi25GaCzpX863/M9X3dd5E9G47vFrHcJY/gQEQyRT8Uc20PZm3q+3EBA/K3zyewl5H6QLdC2Hgp
jq9aNV1lqINt+5MTrpdM0Qvn3Ll6vzpqduZVvl5KuRSFCxOJLlKDbY9pmfVchTli+xp5breZRToW
kUEt19Oze5tEM35ASFJPmGvOrGqvl1GubNlUpmRvhgn/+CGdhI6ncEvbX8Y0DqiYoE0fquXOjA1a
nu40BX//UtGKoz80cDOyWzm+XhFXRtIpBYWaorZYlvT1Hcpk/X0nRHvmpb4xapAV09iiMIQIyd0s
16g4SRhzFMtP2pIiW9OLhXQHuvXwWNQF1HRUxQCfu3P70dffBcwtBH2oGemwWi/l9D9GK4wBUl1b
ldFqTeJOrTrOA7HhfIKhHJ0rpr4uhkMRoRLiajTvpKrk+HXCAYjUwehdX+kJt/pSL4nqD2MfYQ+J
8/6nTTJIQhwUGRZeyznZZ8cUTgH33ccAs2sFgnwdjYDSYsPoLjNgz2fOHW+8DGqemomJBTMv08Xx
DUKIZYp07NCHbTXdgsZZL0oMYr7hNuXf/96GruFKQWXDVng7S8QpYX/jaoS+3SbTDlhn5hNIBIi9
mZS7stfGgL9AzNvpAf16GhYGdWw6JAanK3rqxw+IHDpfF8VwfZ1+V3SAVkM9GysmgSyaYsxe5CjV
Je1ewQKi9djbWjWpzzz5Wy+Zkx09JkYDxpfNSKdZUBBZoIa+mjbFr5Jiyhd1WdA9FDQK359+3je+
Khrhukb+ufR8bHf9LWU/g1RTx4+rhWSOeEbBuIv5zNK9MOacp47VT2YfNmf2+29cl/Iy07+FoJL/
Ib+EP74qSMQoJhfNwXKbwjO31PRXxamupAoU8RtHMre5T8i7P/24b7xaZC3MVbI9jjB8M1/NlgSR
0D9lP4CI92AvDFu2kSVpaOw3z6gl3lgGeEKKbezGdexom4uBy1WAfGdpAIR+CJxSddCeILEMSPDI
fyxLb1zirbaJk3JbJQn+/knJ1BEqqx0vedsUtzOYgwgw4iBanOihHLvhkuq+eqvknXvmUm/8llQg
2DoQYsdBatuezRwHZr+OWkesSyVudBBTQZg7HJHxYSxlgPfUDgxwX3/9naC9R/cNOoT/Zrk9HkON
iRXNxPkQiE63MUE31WcVnvulCEfz4vTbfD0xH19q81PqU9OnRK/SEY4oW3h5kSqUdxBfnfks5L/n
+EyK7R1nD++Tqjid0eNHokw5aPAxsyAt4/IGd2N3X9LxulFK8h5sRGb7088lXv92mrAQ96nwGXQT
W8nxBQcOkSk5dnngjs2IkCUt3AQmOAtNTT6PUd8BJp4eGuTfEEcRWb7PqBp+prnWog/XZKAN6FSI
UuwNYgRjaYk1bgorv17y9NIUIe3b03e8cefJqjVyC9ZHqhQmwsSt4J/TXEodA+BfTNZGibw0yslA
rOP+vqHORnM2HEbofETS99DMq/jXAMDM9pUWviMpA3mZHSIttp9UBDy935PMStkXJMPXFjOxcoDK
Fj6MhR5/VbWueT+jFQLYmkk2ESKh8WMB79L2CxL88DEbZgHCDia+tqu1nhrJ6Wd9PVtR/ULsyRNj
hkQgd/zjCLvQOebFSWDMWgIrvHDuZif7FoaG9nj6Si/a/s3AowTCSoCfCD3rdsuaYtAvoAFGgU7B
eD8Vndhn+ui8651Uv6OWvb6r1Gb6MLDpvAOZD33fTMKOo2tNwmcmyiBOywLNK9RvxT99b28MUQwe
GoJeZFtUQDZvYa3H3MXbzA8OIuDQxsW6d4ko2WHvWdGGs5lPzDU+M8w2nv+XYYYrVkokpNofMeTx
u3fIoUjnGrSTGBeDNKg8024TNV8bvy6nmdDKUjSGh/tS6KQsLJr9aGJE/KGRfunehiN8Dq91J6pD
YAGMfIeczX5yhJ4UB4IZIvdw+h293rawLWbqkPVZ6cDTNndrE+gwVJRvOpvCjUH8JLL4Zs4jn3SK
xLky9XSEFj7oXWCUbnrHsdf9efoW3pgiuQVKpmix+b+te4QlHiq/iNBsrnGxb0tl/Gnqzvr59FXe
mCDxl6NKBUkivUWb+QrCG5qCNYyDKoIyL4NOlGDNlsS37aEH8R1RyDh9xdefhpS4OZBJWDxQgmz9
sMVChmtDrE8AxaKKKArU+aO52s0tCulwrxDRKoM5XTipdXvpUkskLiIyVVrGmd0+EOao3vQr+aSJ
oI91+t5e/ew4rajUIpGkmUn6qn78szfpoIL3s8zAWTuqYgN7/6eVINMoUDu9EYdqbpzYY6MR/ZoV
Ywp9rbDQr5y+iVffJzeBVFhavvg8qR8c3wQxZwog9tEJqrmckMEV6yVyasQ6PWGWBRFPV1E6psHp
i+pvPDpZHCxeyBioGG/VOb0G87FK0jAYOkIRdp1hrM2efWu57jRMVFUAPy3VYQGG+gctC+OfqC27
Z5Ippu8TIckUEsER/VqgeDO96woW7cQBi71blzz8plVqraJtW61mB/1/+mVPSOSZ76Ea76M0HN9P
o9G+ZxObIBUncwf2VIGy2bOYow8O/uVil8/6/N20yBUPuj4S7/JRzW0P5nO0wrtObc0zogWEP8GS
pUfEShi/Y6c8mlc5ecnWmf3LG78RQZtogvgK5ZZ0+xsZytjUetsGiZ3WfgmA+74nZmoPi+ea8xsR
gcxJ5wbGqxlBWpQtDor8v5Cry2ZgdLNJ2kwNl1HE3UVFQRzH6myjKzk9Fl53jOSOCecvZ0X+wxp2
fKFhsuq6FitP5+jidmBR9ZTZjA5G2hpB4wBVSt1uIQQZfE5kDrNHyVJ8On0Tb71hNsC0LvgCmAQ3
D4tETG8c22iDVqgJNbRkCZgPJiKBOj3ILKO5QFIcF2ce/dURgy9PFVQNJWwNfNfmqgKdEKLNuQvg
IOiX5YoZpVCV5NKKwzyIsS8clrb7RqKpesZe+/pxpa4MwQbVJlcy3I9feaw0WjlkoguQf7tfNBpl
XjYsjb4jpYrQOuIbU68l7OYcQ+PV/M8DywHFhMwf4HiOrwtVpbDNkJjUQrQZGQOueyC2Tr0c+0Jc
T0U6fD/9s75WS8oLsv/g9WJuZweyuaChhH2xJh3JRzDS/JbocT8s0rCRognnlx3hwrDStrA9knqa
zsvtfrlrppnufKK16nDmB39ty5H3g8ueWrGFymJL2KsUO55ZU7pAIaepTEjKbPUGYE4xRBjtFOgA
MQA1a9fjInGDKU6lHrssDA0nN6F0Hqya7lptqzG/chqI5gEelQ5mN6sDKO3RykkiKIlJOrT5RDdb
U9b455qjJ7pC7J3eT+wUvyoGUn+22JpC7QnM666NqMP5zayyHc6qxFhvumFNvygDSowd8JBx9J0Q
eWCmTYu9A8/CTQE+te7jIQ8fGTb6k471vCdjtIk/qcAYSaTt1lHQ+RCV6WEub8iSQ2J4qKMmfsJx
Yd6tU7EsvqAzd+GuIMOR6KLXDLBk6KFvNnk1/whbyq7BhJT3oNF2Ia8K3TANzTRr3OSxdTHC23lC
+HyZTHF1QZb20lyyO472Iunm4lLnePCxnAStDUxAq36BqwBx0Kj3DSTacbAv6FXD4w/NYvm1uG0L
CbJJkM+dHoRyjB1tzvnNcZwSgSprg2h2jsdgHdEom5IaijNRTheIlmwPlP56YdKIOLOuUht4fTEq
fJRYOX7S61O3O6y6glcVEViTcWbsn0bFKL/kTikEfROplVMmxf7OETXEGzQn8xd2R7r2UHZKTi5i
navPqdnNI3rHvFI9coTaX0LrITA6BMIt10MY9R8zCqoEmEpt4lWuqLN2M5VlgZi8TesKF5A9Prp9
WwmAVItl+ClJCSyUfVY+pLmqx14tg4x288yx1B9R5H10yV2Qhjtjcd61NZL3YMasD2wDwU/rNyos
2N1g494Zh66GQqRiwPLcCvjyjr4lAihjGkzzxmzjtrngwOvez2XW/MiTcp1R4w8AjHLkju+Ju1Bt
HyZ4FHlTbyA/NF3oBxUzgRqApq9uaOFGqPsat2uuAGgVvaeDg6m8mXFnghctqq+Z0qMyG3oLvqxT
xIPlmZNlXwBdicZ9NtNkZ84xCW9ABT6Sf1PHhtfSSp78Jaf471sF58J9OBQsbuva2BSHyXC6SEir
Jbez6MWPxI6b4gmktA5xplcpC1NOVoHZWwOintlMa+zT9Ll2mRIrP9jOkJpsLlF0S2yi83nqqVTx
7xSJcQdCvtI9AxXOsFMMcwnfL6B+BAqlzBYe8o3+C/p7ssm6SE9+duT9OA8ku/XzIV7SzkLKM4U9
McSkTHPJVjGvan3C8ZtH3BHxEF2Y7Yaon/JHhnaX3ROXML3PI1vkwRJib/D71F3pf861se9SQkv8
RYA7uXVFlH0ixysxDqgwCO2zyOnwbQiBhscesJs8NTRGGcdMdW5Huhx1cxfU3LpbVBg9hy4sxhjG
+xKydeQP89C6NBEOLhkSeOtEMWR+kRjtL9qpqbPHhtnA98hN81uSzS4mYxoiO6SR+noXhfb6oWtU
9alFn9J5xhilCbojN3kylSqNfChO3WMmZsxFIhu4qS6kfefheVvuUO5E3y3cExFBPWFBAaYbox+R
PaYAhEbkV7sKKxXZd5boq/cEubb5e32wVg3274iWugf14Kf5tDwNhHI/np523ljjqWC4SAVtWd3b
ApgWrZ9VXmYRrCV4eKeKV0/qAC7KRkNp1M/aU57q65kF7o3ph8MjpVn0P6zxmtzx/FEYNoneqEfY
y4HiFIjRqtoMMmSFe4cayKe4mczDXz8k12NzKhGptAa14+sNgzETIMfcWpL0d6gtnYOAtQwBAOL+
0iZjlopXcU5r89auQpcJ9LK2wz5mq1hXhArav6dsovRKbwdseKZfi9Hg3CKcTMnQjJXZFakNlDmQ
Xff5R8eOy+bi/3B2Hj2OG90a/kUEmMNWlCh1nJ7QkzbEROZiLoZffx/23YwoQYQ/eGHDY7jEYvHU
CW8A52V/bdHjav6HXSd9dqkwwKVS6Z7vQqsWtsAcCVcYxYs/o00NwgNI7L5L2vnQlOPW0bpyoy19
FcjTDEmZI63qkQy7OSV1zP6gV2X6oa4BQAC28R5B2GzJeV05UAtNC5IWuDUqxdULNuqGfEZv+wN9
8uHD4IXx3RSK3y600fd0wrYmolcy8qUhvQwpmQGTMp7vZGTVYspjoz8ItH7RgndsOhIj+vt00bL+
wKmvA1jL+Z0Ad/nu9lm+7OYymVsGpAwbSLuhbp8vnlQxTm59OhwoX40TgIv8ruK/3aPeaB+kVeAf
WydK0HUp2gsiwjgi1wBQthhRU5Fmxq7EeCeobX0wdrXjVnt7aooATWrL3W/81GUfVjnNgnwGMKU7
zGG0dc2GjZFl9aY8xGi1fIZHF73DT2/6ZFZovO+UIRpw8Vuc7BXD+ugxBD1hgNNtfPxvq6x/Bfv0
BoNmBrY+91D4PVs4iQR0hanZEVe3qPhURAyUDzkYz3ZfZ1P9Mdba3t7LJNUwvqmy4rU3Zu1LxLW5
kKSL6nkAsP0rrRIVA15zcED65zSnyqGUX0BEhx/NUJv/e3AGwk4lAJSdBtC6EYaTSiLsdu4OWBQ4
Dz1I1kMnE/mgVqI6pGD67+c5Kzayw6WcXG0XrWGqIepsi6HSKkwoEchPt2OY5bhpu9ct0Xwu0aDa
bLldORxcNzpFHq0+VIFXhwMoSoq0w4Jaw3FlClKspr/hTxA9u+1ggrN1puZU1FUX5LFZVzhtFMlj
qIXif9hjpsGLEjLPjOzJ+eeEI3GfWW7VH2oPtIg5qNpDM8fNng5l+ija+bfGzb2R61+GK4o7xuuL
/jEhZJ1+g3vxPAws+kMi0hylwHj6mUBXdn2qvfiQ44y4JVm0JPTnL5W6lhsG2jBdRPxiz58yzW0b
/4mZADkiPbg3p9o84jtU9nu2NH7RsElZiL066MOysxI6YmasPdd0mr8rWa/9+c+BAfojJTeX/8Ji
XgcGughFWE9yOLioyUEjI0QYQ1eclMEFe9YiE4DFq3xKM3Uh1+IsmjA3/nb7R1zy3GGaEsRVEh/G
a4j+nu+J58mmnRRrOPSa0WqHCu8BBv6F8B4mz84G6FEKP8SF56xQOjfN+3qeJiyHJ9d8j4ORPu30
LpLhTm2a5ltoj3V+SDGFGfcYUTTfJiWEGG/LrLnLkj4fTrLJkoxaN9a3ZDwu5xjEWMZ6SPYsg4EL
tUJJI2LxgBkOEI4KpvxzeypchnPcTFg+JZM2EmKb9C6ja3kolUTD/lQBi7+DL0WvU0VOo+qS8s5p
q+I+idXqoEqjOt3e7+V7Xh1BsA7LBHIJK2g9nW931Y3oeWB5fLDI3Rnx5JDkRQlqD0TwB5gC44sU
vXq3eHwcdJk2G9/51eVpDaq6Q/9Os1clL32ydARlNx1s7HRGZMuMZtxNTu+Ej4VTKq7fNoy2ge/m
FlYp5gjQFWRtqGxc32/D1vU2gOin9iYzQix2tQ2zhUwY/1YeuIUq96kVcxo/Jlrfa+8A2kJDipiO
vYQ0c79VShwrz5Y+yJIkrfDuPdGJ7GTHhoEkQzn00y4zXUQhcg2D03091bhZS42qducpAvGikRGr
fmdgLwQijoSlhvedKD+EkdLSFmpN8j0KswBJHJY0trVBgXRdZC42cjLmLYw9AOapseKHCA8ba5cl
sMz3aVRHJ3122jAQA5IbvuNF6R12PynN2RitJ4xhsDS7l53d/nC7sfrchNL8ENmYp70OoZnd1SRW
uOROVACunpvVcXI989GRtvDwklbVDSziZSIKvgY+kkrSBkhinTHJCZdWxCr50O0peRRYyuxy1E8P
ql6K4PYhf8s0V6+XpJ9ByQLq4VJZbtd/SpvBmz1Vqgtgy9NrXAnVRS52XwHZ6ndhauKOHNPdKJ5x
H6kpwCN0diA9Ygn+S2ubWr3DQq+NP3EUGVnc/mlXLh1mhhCzSBtpXa/byCA++7ptMePBNUv5ZsWh
2EO4QMBQtl8Qipn3t5e7kqeikofQPoGepjUCLOc7IetQ7Tux9JgiA07yDv4kBzYcVAdXtUjmfeDk
amnch8j7FXuP+6DZy6LMtWAcWlkccCorpV/IRfEdE2yo6dVsQBXLmla+yHAMXyRgdnPjZ1+eFQe2
HHclo0D67eaqDefg9mrD18Sn2w2ZF+EjiMp+MwwPFd7D9n9fjKUISjqoDJcE5HyLWu6WaNJnZIK0
2rn35qk5uE5RPkSM1TaWujI/4ZIjCV4CIG0/e5XWeQ1FKkys+VBasXycNa36otCFDszcxiC+Y9nT
QJoZcGlGMF6T+BWwpLtxBi+7DTTrAUstI3eKQnf583++Dif0dCbj3nywyK5/ASJxPo1eiYxHE1fO
QQHwLMG1Y26+cfe8feJnn6VBpxOoDSg46NyQQc4XjlE7kmGNKkaDVn5330eq+ty0c5Y9WcWoVgF2
U1V6jGnHfEtjaXwT+JF9srQMBpKaD+4fBrzxCwKEbJiVMRjmjgePuUv7qh4xQUvafifxOAOJHxLI
FejdEJPrFtu4Lpu6ajfNi+Q9zvYA73F9s36ZSud+LRvsHPYVyLv5HjPB8UMzJurou3aPb1jNL/tj
07lHDzuUvdzRnIyyu7Z14tfbn+rFW2Fz2Bem3/CwUbRcnXmAj7GpR8mMQVQtMoRuiuqu6XCAw5S4
15xdNyhR4EoFOZHbCy9nbv1WADAjponM7XL8zt/KJKyQ3oCJe5k+xOJ+DPWG2wQuDjQBDHdeK2Q9
IwQ5XA3nyXicvt5e/uJb57kXeV9meUy3qarPl88i2OBx1lLv5TirT641wgVMtWB2Kd1vL3XlSWmx
8YlxBoFRXzBjzQg8kmjmQ+TS+NvFuATnu8jGqTfG6upxwsXtMHnwYrw4jI63116JWQNz4bUCEVzk
HJdu1Hq0kKCVXFdRpR0QLILPCd2kpCeONf1jGWrCxeBVYMSguKF1yhFtVtBqFPRM0Z1J4xPxHZeB
xbxuvMNuGDKeOs0T9ra5nmLLaoZyh8Sb+VHh5yPIjPJah+hMGgaFo2ER0qmlPh1cbKgrf+7K6t2s
T9b3RMTw4zOtjv5Wocw8bGHdCNhFU7QbZ/ttdrc6Y2jeA9FfoK+YxC954T8hxxq0ysBgUTt4bj9U
96qiab9HrAma5z7G63GHElUZBaHlzD/lohn71MFXH3xkIsfq0NSTcyzaBjVMSGrzaSQtDP1GYGT4
XyMj7whoBc5t1CQuALjznwk/XYSTsfTo0fJFUT6BL400jeuOT3ST7OEYQcpDi1+fw2TjK7zMWVjb
thCmYX+Qul6rGw9Y8BAcOx2xGKHM/jQl7quU3fS313rCEdbE01fXpGcOMsd5pl3cVr4l7eybCa/K
h2WbbHwtl5cVvwh8JB02hAk5savA4BpRmboqJ9ZghvehFHK6mwnQ+t7BVOFEvVbed1zUeCxU2XtP
zvp+bkmuNt7JJSoIvCk8HWCISxvTWoN7NXi3bAZOyBnYWuW+wsAx8UEuSSxaNSP8VTmIf/imBUJe
isbKTnEH8HOnQmXE1TiMuxdCGkIMRg1l228Yy5obP/EiqTMoqRC7xJTMWbSRV/ea3tuJW5SOedCQ
yHwuIRf5fLbah76exWueV/nP27HkynooG6IcTIuIQLLuacN77wFTSuPg1maIk7zZhg+pomTfnEjG
084RRKKNR7wMnaBl6RMt72HxS9LPv4yhxE45GjPz0ODp6Letl2Q7tchQlTMmOBIpTvP7MA3nwIVK
MG90aq6cRG4mZGDomsO0sdejeKjWI9xx1zxIPAoescvSF1nGqtEe2jROwoNRTOKEHwi6xINZ3adJ
r8YPJljVjbvqysZTNLMFy/SZ0nHZpX/CWJ31leUmlnnAO7Pfd5Dgf7TU0PgEzLkq/THRZ2PjK7y8
HiHC01RgOOTANbpI4GdvMMw6Qheeodc9rbxe7Mu8UR4aOzGz4D8fLFqc1qIMucAe3oi8/zxfVuoM
5seCxdyevnRbKogK5tHTlBS/AYRUG7D99XbilEfKsbAvOFBoSa2208O1V+uTOgpSy0BxEh3Iexgh
U7vXhtC6R00dfYfbD7hOst5WRLoOTsKSa6z9vgRy+7VtqcqBu8N+hPjfoURQl+9VFF9g3Oul37r9
FmSUTjvn4t/rb1nWZsDPTAQpRwDn5+dG6iJ0xjTCFzIZ9WeyWK8K8rEev2o9ILhdhU3Pb1MNFbSr
qpLmDAp/2j3uw5CA2zD0FjKMpr6g9wEFS+KCjblAV2Z3Qk/j9wjyjpTxwrAqHyeG6EMdG+KjDT4A
WU41638PaCAOQVhGCztWxO2PLlH7L8XYoZyL2a7t7AjifeQjsaHmQBgTCCElXcjn2S3rP8h7YxMa
9bETDGBM1HuMfPt7XdQOIhUyib/HCYAChqeVnHYqutWV700DPfpSachhcLBJd65SzRJACML6/HMr
f0QA+ptlYB7J/ZL28L8C9v6HU9KHfjGTXPtJyeh9KuHx+bHZlX+yuAG1khLO610TTmN6yOKUB28a
BTdpcErKi8fgNz6Ek5M+TpaMZn9AbfjOU3nXhzTDM923cTv9RYGAVobgoIW70bOb15D0szzgmoVY
qWZNWr9jvE3fbuixlVTUBGoHlOYYfnKOdvouaQvQhK3WRDqKPko7P6P+k85+r9eSKsE0FJzraFU+
NvzZ+7CIUJL1dKlgvSzEknYWST1RYNXG+3kAnBDIspJ/7BbDPX9MzfZrySTrTydLqheKXhc8Wxdh
U1M0ExKow1Q/QFQN8WyNaNQiFKLFf4mcmtino13pft+P3gSkPERMbirMuUKZJEQNKQVI8MXpVS06
pUJNT6HuDGhjaqDYdqQ7FQhSbKSRnjPRdvUtjIqET7oxTosRUnzPZCQyWI3pKJ7OnmJ9npiIA/aQ
zGagMY8CqeLIY4ya6niY3xk9EvEobymNA8xJjo6P1u70e1ZDKPcDVH1zJ4okf+qBaiMh1s9/0zC0
fruARHIfCgUtN7QCxj2RUcaPdHGz76mV8eVqxWDj1k1xvJjNVvYvVM4T9TDp0nmsSy/9ycZBqbaU
hLh8O3qsYzGfMaq5y0xmGWMxvT3/jM0W+gumE0mgGmV1dFs6mO6kTICO1fHb7aWWpsMqYizSogxk
lgkFapvnSzVRlOUR7rlBVjcKjWHTko9KZdcbpqFX4iHjD9Q8IfUsTYFVXu7SlJ7tvIsCg8GwdlCi
LHzHENmpfTsHjiCnOnmHb8XWVP5KPIR9TdJElg2seJ1nIwGi0CNO4qCTkThg0aedULMxnqk822c9
jK2tN3cB5uPVLV5HrgWUj3nHmsviGPUkItMIgdHpTvuzn8fuG1V+1Ry8REm9B7eO4lNhCHS/Gnjz
X5EdgX6qaoge+F0dhvlnp7UBThU0iZ8zAYXtZCEZUftI7njWXo9apfLbTtNeNa/AR6FlbvErYbBb
BqLCPQjLSENFJCeBc70LE1RGsbLKjAclLFS5Qyd3ekcbysTMJtQNEbiTpT7GWSUXZYncxDcbTgjm
12ohAnKMebFgDiXO7w5IGT5zVbN9I82N117RKRGgsPZf7GwaUUSuFUfZM7OoGEyosusYN0SZfsiR
ca79dKqqj701zf1xRJJoDmBMa8iOTJX2syrxYkQURicap1PqAGUKjaTdo7ynDWR8wiHkRMheNBmY
mR0GqWgSV6UunkP8FuVexYkICQRRzOmBFuswHfkwvd+NRwd2N1t0W/GU8LJfk5qLp7zy1P50+xu6
IDChufnG8Cf6UXySm59/RE5tjaGmyiyYDdwE/EkMCJLjhID+t4WyQ27lOLggux30candtXOv+BgN
hoOfly6yk3YzqDMbmHR/hDAmOIzVgOg1hVbRJdNHIzSdB89tJmpvtUz24zS7O6+JDB/BHuE3tjk+
IzUnpj0i17ACyn4jW7uYOPF8DHFcIhH0LJLzJYj8k671yzw1HbwiQBZlBLc32S2w+ljSxUmkXnkM
xUKaG7Tiqr8oR+LbHJKn/4J/Fjl7sx2Kl6RO0FeYqtI9VdWClI9dd4bJLoWubATPy1ADhJbW3NJk
WiLNKnhaWVskRlhVAXgEzS9rKAMJCPUffZ58kbH5lYdUP90+AG8k0/MoSlaJ/BzaM7TAafycb1Dp
IgzTV00VqHaPRBVG4eVpzGq1PFRpS8+wwURL+DotsOJgKkICi1Xw8dwLvcNWsZ30utnFkZN/Avom
EEMcOjt8Z9fSPg7hSLbG550CT3Zy9zWBslDs7VGrK/ovNoAGF2TsSwJhpXsyJm9mrDqWzb5FZmr+
0Jd4a77TY2OCcGg6gNfjBMZfoYwIQqphhtCUGf2J+sj6YoEUTGAHe+N0n+l59WNmOo4KdNQxMHTc
jjmTKmPGyW4aiedEGbufxSwjDjWkVBRTUq37BC/FzI+CLf5g50v71NOyor0LW+F8ofYY5L0F3hL1
H9Ag3/pB0tB30iF58kxA1mQHhfjbxLHKXIv7EUHuaBL7tub7ZmobKscCHKMCXHWOGSo4eV/6eQ3W
0CepkF+rURuHfWxkfXOnNXYfQ8/JEc+Jai9/7Wa0iI4DmNZ612nEwv3tE/AGzrg4AbT3wbgwfaJk
Oz8BTTEbbie9NDBSHX2/LNINkn3VbHehXYNjlGPtoMcj85M18TnttNG2XnGpmMVRj+3R8Gvw99+x
KeyqR2k0evE8LtsBVoyMm+JIltYT9Mys8YnNpB3GhMLwTs8KWIyENElmq4Y4q3gy6p5wKpiGvVsZ
6eQXI/LoXH2K86drcuWl8Br7t2EXyETe3oLLuxaBTzR8yCNooWCIfb4DIwxLR5hTFlhjKe6nGZW1
NKKrLFTbO9LrizYK1uWbWu04DSNgHJAH4CusW314NzZSVnUW6AUedWgnaaJ98vJ8Pt5+rstkDAsD
ymL43gwW6dqdP5elRQNy8VYaSDSanlKnKRH5bNp3U6NPG6foylIMio0FvMHQBt7m+VKgTGnZWWMe
tCDRjugcAj7HI/eF3oyywfa4aBMT02FALM0d5gDMplcZWahH8EPdJAlCM+6rB9Hb8X3EIN57HuTI
CMQm7SDH74C+u2lvU1DlSYWWkmpNUCVnOz15pIm4h6buDCfR6owXDxc7EpUeVNqek9LE911XNwgC
YO17Z9rS+it1r4dLp/UoDdHb6T/XlrlwTIuZIcvEbLjzVQtr26lsDRu+Fc3Qx7C1Nw0qLs+qzYfz
Nh8FI8os7nyja6UENFh1RYDQ/Sh8iS299zF0FOVByRuKYcWVg7Xxct+K7/MDu+A2AC0ylAO4scYe
YQ6mqe0wiCBVMs/btZ2lH9u0tR6w21PvYSlbpwInnh3iZf0fU4mmyW/cpPE9Q1gnD7W4nYXA5lMj
ZrzG6MhSd3kYjn2FntSLnd4a0UZec3mT4jVKUxQYKdgFMujzXSJQkcmAhlvQWGowa8gxli2wQ6vT
M79Bv/KYj2az8VlfWxT9C8g5SJkzv159bjHmH/Ys3TzgwDjHoTNQw+rEvqotRsJOgyOeE3fBf/3E
PcQhFvMIbflrnTKElZsV3ClNAA+jSXcoMVqvwslBhOFkvbGpSy54fgogVEI6AgnmclOsdRdNOIMo
MbVlMM+Vd6DSO3hlHkDat6iCCu+5jNTJh4qhfvuPz8gcmCfDUsHSqHnWkg6TTaisxqEOmsl9pb+Q
Ml4wMzOYpFF/uL3UxdfFUkx7cdtFrZzovgotijtCExu1KkAkLvuDcaF5pJlU/GT2T3fGieYtvNsa
XAisC8U8Bl46ahUemdj5QTW5B9ymLaugQ/3zYxwW7YK6hhBYtfVwLCxtUduJO/6cW+qe2acI0IVz
N0LqRfeYn4EHNBbZtFDBXaxBR0UuK5QJ4iaI00T5lWrS9cFc2IfJguBFj2wwH8wyVQwYhG6+61Xg
UJMrqo04c7n7jBz5boD+uYwz1kC3iamTOltzH6i5NmFp72Er6+junZZHg8qvQJx5d/t9XxxpjjPF
+qLcwDXM4T7ffk3CigmTpA1CbJtOuU5jE7JMeiyicX6yvAJ/lR5ta2aF+Ya4xsWFycoaE12gPiTd
oI/PV5a9YTYz4mNBYveZBkNO7+9Li2yWrCsNNx7zIjIti8HO5tvhTdPWPV+Mb1aZ4A+3gdsaxg/g
BdqpbdVyX5v6sPdgZN6NUKM3Fr36hAA5UfEDYEN6eb5oIw1m9XhjBbgmu3tVh41fV55+yqus24i8
15biSvQY2tBeBKd7vpTIkLWMdK8NDDW2d30vf6AqKL+YrRO93D4wV44oRxP1LRQ0yRjXmigA+POi
GnQy11hx7rHF7t7De/8Zp7HbgdKj0ri93uUBBZu03LxEXANJs1VAgh+swOHsmN8oQ/7LCTH4debQ
tXeuxQx6p4+F0cBMa9CRnyz34+3FLx8WIi/EN5VMa5ECXCV1cdp6HYhD8mItd48xnz1eimNxj591
8wIl8n9Yjq9eg0q7AL/W2BcaFNhs4aEYzO1sPplzO+3GmiGaFTnZtwFtgcPtx7v8KmjT8RoBwb3l
yatTs6SRMq5sHq+FUmT39nivij7c131f7bRWUx7EaGxBqZYXdnaJojWIqu2CYgGRACnj/KgWpDwj
sEPuzX6yg6gYi900KJBmm7ryKX8t+ivMaluzzB/tSkYbz3z5pbA8h4kx5aIit/ZTq5zJcyuzzUEH
6dk7pcLtNeSA7T2GKBvR/Nr2IlpCZWnTOwNad/6kUePoA4VyHgyjJh9FRtEX5gVSsXHh/kQtaQBI
uakNfYERAMAHKoH0i8Evg/k1cgs0kDMrs5UHdjSU76NFM/s4F0xBAEPpd9Zs4KeAHisDDBTFnpI8
7XdV4Vk/XWyO/Bmt8h+3D9nlBwyWje7KIh4Hh+DNPvufBhRwrkj0KJsGXqGWL2KCfNob1CGaWSBG
5bbxwWkNZe+VjfufX/XS3EMNEc4CR9xbHe9YEcKdsAIJ1CrLPsuWFoqll/1dkrhbjkEXFDIEyXjJ
oJMAFbydq/N3bXV49FHFOlhOOd7JQsDnmdnR/LIIMp5yaRnNLi17NxhSA5KIFcLoyrT8c44B8uvt
/b6IWfwSzoC3SKSQ1KxvdOR/nKqwpANaHFBQqY+fGLcn76c2wr+qMK2Na/zi9Xpw9RZGF1gY8sU1
ACRPhTFEhj3iETfWH4CKPE5SM79mQ1acUCUIX8yyb372jq6c/utzgi9GH1unCGRKay0/7J9zxWbj
k5TOalD3pcWMn+rLRKn6nZNFPzKhb6FkL7cVcg9QClIWwhef2PlyCUq2eplWWtChIrcrYR0fsedg
LDXQVZV9pfy6/XiXGSlTBgjE3AQovQMGW8XJxBPqZCuzFqh0fV5Mb0jf9ZGdHMuYfHg35bLehZ5N
cZ5mxdcpLka/VU3U+m7/jAvuxWIDZYJlAEiyFCDrcB1VilXgy6gGLV6D4rVF3Np+VqtU+wotBCwc
TruYzFNxdSYa08INcGaaqkcGgR15cm7Mn3WHj/5Qh4Y275RaHSwf15gawPUE4WbXitrufIHucIGk
dYjVlIigauG0kCJrf/thLs8qg5uFycSmUmms9TLRgOlyqx20oARfPgGfcpzXCazZu0yxw5Oh5Okh
QVhrn9vjFjxlyRT+vfVwFoF1To7NmA6QzJpi2YEY6HGrmv1sMHQ/Kl37Pq1kuQGWWN84yyqLeBxv
DDjUxcvC+Ek3m1idfaHp86/USb6L0c6fu8RTnhgCMayNmy3tn4sL5/8XZbwAFwqe2Fqaf3BNKAjS
nP2IPL5mPggqtwzdej+akf5Ja1BMyysYkD7otORj2YFVnr1JPJs4CB+bRNYbgeHqJpA8kXlz56IS
df6lmqOdxXiIqOAkBHHWefPDZb8mcBIushKFNI41IJaNL+WCvcg+0BZHwZ5slVr2Tcrhn4BkFWFT
irCbfQVfyV1oFN5RaTLvkzDL6HdaA9lIK8QNWqmOR0jNgo57Hd3lOvUlokPTM9izOvBCkMOmI4oT
uolAxIou/zpGGGhEuRtv3I8XvlPLL34zeiMscz2v3cLSsh0RsAc42Jid82gbDMMj1PnQSlMiSCZ2
48C/yD0VWYZ4CBozs/fYuToHR0+VT6A4SWi6dKu7eUFHWH7VAm4EykfYIQCevz9NKWkaRfqCV+yG
73reSjxYJul9HubSvS+TUFH3SK9q0T5WevqXJsouyq6o1P5upNnKqJNCHbslVVHfKQgMfq7sxHih
H5nInbCAewS3o8o6o1x+L582VR7lM7n7KlBLoD6ik9kEni9pXxAzT+573FH2vW1vJa8Xl8LbWjCy
4FAvZIS1U9iQ22RpOdAQdPe6T7riiE+KAvgqymX/s45Ucwc0K+V4V8lhUpw2mHt7SxB3fRMuv4FC
c4EpLSnGmjhjRy2Bq0N9tzTm34qWMIhv8Eb2G0DI3yyRqVvHdOlBrGLnklXR+lruIDgB5weioXKG
8kzsNOaeeVo7xb5CW+EEHgGnLmyK8IUoM+eOT04/FiB/d9k4TvWuMsLh/e13feXZF52zhRQH2O4i
C5AeUpNlVM9+wbSHJ+7mfZSa4l5V2wlRy9nYKCHeSGbrZ9cYkVBow4UAn3D+7AoiYiHrzX6HyNGd
PgDufrbKsWXABhG037ltCMowV1oS/F70qe1HYOh/9BY0wp2JqxFyV0baIDQSKtNPmSrooYg+RlzU
MWblOBJulCOCIM13DLDN91E+FhyaqOruLLuzho3QfG37wA1yeGlkEptXSVQ0tZ6FEtDEKFMou3aw
s+fJddrdABjfn7PQ/I/QFY4qXXCQK3AZyaDWOWLdI7mO6Pvk1072o/cGNcDV0mLyWBeI7+UEibye
724fkYtwQP+FdNQGTUD2jVbQ+Rur5whcGDI9eAma7oOcCxiAbhahKKNvObFe3HTLUktT2GIURL23
SoHraB7mUHFZSm+VRyxJBuTIxQRxzbIRWSvtw1y23caeXn0+iqlFfXHxLlv+/J9rLsQ82jQyT+yZ
HNc/gIzE+7ZRkcddpM5vb+VF0sTzIZS3oE0B2/Maz5dqUo7/iDrW3int8muKzqxvJ4Ditm7uq+vA
PUAXmm+b8cX5OhWmRYjnwt0swnC+pxlC38VjY/fZnISfjDATPvoR1XdbFvJdrE0g17BH84VdoCwR
do71q6ulGWRoWmzswMUHgwk7fCgg1fQPuKpXuUyj14MeoitP99DwPlL0jQc4NxNUzwmpNZSONtrx
V14uQGLXxuvIZJi5JhhJfKXspGRyX5eOgyKQBvADeyE/mr2tl3vt0Ti0b4/HJ7qO6lmSTqAU+E7w
4wYVn4LZbKO48ruyzY/VpCkbW3nt0ajPF50TqOyg7M9fsh6qWW5BoNj3zEI/xgWudcKp6ofecbca
v+sWF1eDhZ4MzwTYn8HzqqnuggpQTdRi9vChEEMdEI5HdXw0fvKxGI8tBjPPqFhJJagVKz2oWdft
b38460Jn+QE8JiGPeSVomlVgKDs1dEKBLbrt1OMTeCvlnWiK+rSYdj7P05jcD8i6xcwgxyK4vfRl
+rasTQq8tKH4nNZEB2rZstNsOKtD2pXlwTb7VB4hjmCWTeYdnmqV2uueTgTT5BidJ+cYmsWAzTLw
W/NvNos6cDRU95/qOTdf64nW7K6dlfh7hOQiOqZwfzZupSth9OwXr15XVAglaqjt9/jltB8de5J3
kNxSWK8mCB0kpj9Kk9T89j5dW5RBEx8aJQOHcvk8/gmjtoOVF7VwuZdemPydmgbtLS1DWqhoh3fg
7PogAiZxuL3oBU9mORgcS2bZBFX4Oqt4gpoDrUClKPdxrXnxt8RDkNVX2y5MHyyBJijgL0CW+6qR
5l0et9n3dra65ADJfRxfBvTyEZbsajz8jEmAM3dhqX28/ROvHV32g1RnqaZgGZzvS5mnoE1j8hs5
FE6Ac994cFGIu9OYuf+VPdB4tTaLwK3yLRveawEJNMai4rioLlmrW0BLE9XMp7zC9Mzo0C9UUZnh
RVifXTrheMHWP/7zky4G6rx/F2WVC3BKjUdZHgOG3rdZre9b10zxiSlDH/tN9VCM8e9SNdKvqDFu
OQRceVAmGqj80IZYdEZWkRCNnSS1aMbuiwj7QM3sirs+z/q9rijmMdLMLeH0K9erzU2+pAsQg/jr
/JUOjlmHZRixsSR8etC7lojv0FvZ1E5Z3tBZsgxzk/ScApwRFaCH1UIV8jChOzCVDY0FWjZPqX2U
fdg+Dk07oFszKsdaqTI/jBmo7gbRd0/22MP9F1Fh7+hUxLtB09P3t9/zlS8dQMRSIvI3jvSqfEkn
D0m9XkPWEPD/c693ma8A2ziJJmw/AKwzHpu0fL295rUtJxuASraMWbjuVls+Z7ku8ELB07YV+zzK
7SdHieuNftrFQQI1SSWKUMESUKiAz1dJK1MbCqRK/T5K02dN26doRaULBlCXWr8RGK4shvwM2n7g
lHnFbx34fwJmktIWVJjs8FpF4oPDxF42LOHEjr1634OJ2rhDr61HBFrk/vFkoKt2/nBOpbe6Kh3X
LzFqB98tvSNzUftJdUXt18mwiUS+OL2guRaKIAcY8Csgq/MFZwYUjj7qLKgr0HmUPHZ+ATQZo0OL
mSxWxENTxntrrlBv1iPkwWJYGLqvAez1DvSj6S+VemMcFIxpgeYTywIr6WMR4Ooa/x2BWnvYrEX1
oTYQtd5VSZU9DklSySPuqK23UyKn2lLZuDj7PBOFEKIgcCE0cz0dMBDhF6IqXN+1FMhvOhhZ5Hqg
PB7EVOlHDVnLwLA2ZQQvcj2WJfmhQ8HIiQC5inC50duu0oPh0CajBXY52phRdcIATqEP3kbBd/Gt
LYuhHmiRf4DjX4e3YlIRELdYzFzM4E5u6uBh0Yox2lLWvrYQciA0GHFp4x5fXd6VQvFeK4XnSwH+
3Ozs4UNZWsXn26Hj2rlnkrOYQxNH2cbzYzjYpaHm0wTAX3e6D9qAtV3Z56U/I6h219VoX91e78q7
giwJw4/uMbFqXS83cS9hnxVwukRGv7EXbfnYIX2s7Uq9bH7eXuzKeSR+sHdvZ9Jb63gMMICSFJsu
pDO19kkzpr+zMaQ7s8r6O0/kxWPOkd1IL69s6KKEjuUpsB4KuVUsnhBIo7ixPL90JYS5EcP4DISt
r2BC+nOW+ibkf7lQzq5B5p0gFpj/Mu5YWKHnb3C0Mgw5AHD4MwpSoNCLAtsLivO6L0jwMiTwoxzH
lq5hIDA2Tg1FePaO9tDIE6qPW6LoVx+fZG75OQTuNQoGAaOw7PU4XGAb/bGQJaS5pbFbxM5Xcvkk
uP2GL/JHHn7J4Wj8UHzQaDp/eAfHj3yOiaKKCC39njzbec68QT6mcIZ/zuasnurWcHEp0XpjY+1r
pwuCpYlv7pLurHNXE8GUTjpwY9IQ92cL/eXHOoGFJ4qm/dgX6fABj+Rxi1n+NoJbv28Yo5wwkNtM
2lfRrmWCgDNaHvqiiazpAUmarP8GVh+B7b5Uxrb04c5OCBa4Xv7ebcG6+4PUul/K3GIq3JqKM0Iq
hKJ5dB2Et3x9DN0PYagPjZ9Q/YhjEjPe3nld1NU+JixesWdv4fjV4RjrP+dCjT+lshO014GQSN+U
NnK7JqpAh8ouUQIG0OGJh0wZm3yXzhALg0532+Q9omfyJBK1HHZNWxSvdmih/v1/nJ1Xb9xGuIZ/
EQH2cktyd6WVZFuWS+wbIolj9t75688zOgc4Wi6xhIwgQQAjmZ3hlK+8ZdbsINtpjF03qQQGQDRm
gH7gx/jKAXgTPcxyELdlMqFa1cwm4h2oNf42gzI/1+CH/VZd8p/o26Dp1TvVvbIkrZtUzviSSbRm
3Cycqz2zkI1jAWYAvjbhBdImV1if3p6Tvp1ULw6K/vtSj6Z4EpPhIUHYWEgsh+FObeeqKkF16/+Q
04SiMJsvT0ZdVHU5OonqdVOre/1iTh4odeU050At3UHqqDInVQ1HkyCkob4Xw6u9fTg3Jk3KQRRM
dI6r9doQM0VauhnCWvVyVuWu0sKZIdtMdg5IUvcf+nyG7nZ7yOvnBTw+ZiwcO7qTQCMuZ13iv0Jz
udK8MimXx1Gvcxf/iwzOaL9X+b2eHWh8Ss0MgtfblRuCGqk9mQ2NziwZyavkYj5affJPYifxQVWS
9wpgcaFCv+euw0dVJ0ZdXfOmNMpazN8esFFkHqYhOlV2Vn6bFQre719EEZv+LzgWb8LLRZwHtQnL
ylQ9THSc1J3KuP+n7wvTOtKmgjV0e7TrjUqSiMIKDUCeCzraq9GsOSaviDSCxpQKeplk/5i9g4VD
mijyaYkjp/W7VIIjrKRV+Y+ajdLeo3UdagnsPIrpNBCw/1znT06jW32oj8B9q0Z+WLJFe2HT9DsT
3dowwgwQ2DGsEUMVf/7mUhoN3EyrDDJgMpXoUplzoPmpBn+5oOr0dXG4dG+v7BVMSewZIaigiT4l
xJvViHJTo5cV51CWKscuj8qk9oeub7GkQvz9E/AFOFqZmeZenQ/194BGB2lHEfwIs1r9dPu3bB1M
KImotdCrI51bbd927oZ6GmF5dWaEFWOZR3dxZ8onYbmws84bQymIR1EQgJzNgq9SuWnWNMmCB+MF
iZJ91BP7hUw8eGzD6cvtOV1pGLG+zITaJ3kj9O+1+AdubpgrJY3uWVNTfKbUVn0JiH8qIoI5RkcJ
KPQnwAn6fEjrsJ3cKW4snNdbuFJuZLZYNEVW0R/Cvi5N1zDh3HpKDUv//edZGKsSJVIQV2kuXm48
W5XkNhtAs9NYrbFaB6JwRHsiH1GOUEt/Z1FEgHsZn4jtRroAHgNboKsCiIEmStf2mpfjSKKhA1Ep
/YLBk7JEn+101uFMJGHzY8ocegCICY3/5TYNyUXnv/NkfSzDvWMgPvj6F7ERkPID8k7JaDV/+leN
nDeJjGNelB0QUNB+9ZhsHLFGkv7t4ES3ECxybCFAQ8R4XRTycV66dmdhxNOz+hUA+rm6CdeBPKxl
W6JiERqUIb4c4wBBeCKNvEcnKand0JHiiLBjyH7Qlc13Onhbu1REQqD2AIhCKV9FAjHKnlJg5bIX
FNl4lvUuecgSuflqdOF8pgqKl1Y+lV5UL4SAmRSqPwdZLu+yKR5ORdNmLyB9yp9jKWdnozSS/27v
l427FwsAdiflDtLCNYDR1hFAzctU9swKEykNGXI0SBoz2tF3vcZSCNVPUCrkurA+OXmXh2C2g7Ke
Q5zFqlo1UfEbQUo0HawON5yqGsKqPn2pyNxUoS8hf0wWeIRIwIY7oenGI0BDClaZ0CIV9eDLnzGa
+mBZcSMTjOXRFzWN6++6GsffYEebDxN41Z3Nv7XreG9QoOLZ4Zldva6K8FOubKxHDEQMPha2FR76
McvPqjNW953WgNuiz3l/+5tubjlocxw6sJooB4lf9fapYzbVQsbkmTx5f4s+2Lkas/kLUOziVNhL
FsMNDoLfpjk3f+X0BXRA/cK8hfxc/qCHkzm7XSjnoATs7nnMSwyWbv/Ere8Agg2OCL17MApiW775
heVCu4m3A5MjSQ6P/Vw5n6DlIf4Ho7t+tvSl2dnnWwOy+eh8gRDnblzVBeLU6UecTBVvUMsQP9l6
jp9TaIIakpVmXHvqMKBBc3uSW2cLBKKgipjkHa/NuzeTlFpLrvR6Vjx51pcXrOa+4Zk5/rg9yMZz
Swj8/4Osrpe0iOxqou/lzY1wiIfQtiDq54RFjjJmN/3JMgKQxeqNTivVxsvvFiwNr36BORXKs1p+
IAnsxwP7f0Ycsaa91kZ7uvvXJQZRx4G2BnsArtaaTCQtuiIVVUw0HKv5fdXjqTilrXHs8eK5x9zo
FyWP6lyA7757/8LC14C+RIEDTIRY+Ddfz+mSJbValBFABMM61XBC7dJm+ACBrt3ZKJtz5BzwLAkz
ybXgZwJIQjK5+b3WCafmh5Irwfg4JRhK01guNHSwkJE6hhqGVJ6qTOF73aQJpIgXYC8AMQPmva5C
JmWcjZFNsqqidnUMZwQXGnkpPtXIrRxur+p1U5SxYKRg4YasFz7oqxuxoldWYtGkeotpTtODOSTj
9BHFtjH0kF1gkfEoB8xcyGkjPaWTjvZ50xYksdmsSiD8NemfQJ+V7mR1Uf8tkht9T/hx66pAEJiO
Lf10MvfVVQGIKcY8OcDjKYROVikxXiFL1D5iWPQLutuyEyBsPRGC2oXsjyzio9WR6nogJ8ZECQvR
a3iOufZtwMXtLuiz7GSPteXDO+929vZWakKNkLYHH4I801nNsbCMWBsUrqZiafriu51O0VlvnHo6
AEytwH0mKKfPwyL1bh8XknYe23QsXCkCpuiSKUflH+wLElFAlmT0ZL9r9hfAA6Vk98leJE2ldJJD
Q+mOwJvr9C8AzZZzbGqrzQ5dpS3jKQpjCHBE9QnLM2T6X4mSqwO5OfhoV56wMwL2roR7m3fjQuce
4BXBnwW6z5q32qlSTrbcypTxatwi4kDFGNuej7ePiLhYVpEq/3e0TpFSwN197WxLW7UfsHHHyJNk
4n4qF+Nb3vfPclJLp/eOxMXKDhDdf9yu1q+w4wRN04WViVjBmJ/i0Ebzg0L530k9FC+3h7re5QxF
T4rPKEZcv4URAAat1VrTyy0efDuW5CObCSsGCfrBLCnjcTLmaWclNwcFGSj6fADo1tIN9aJbkCRx
meNZ6ihgmBTiqQHYRwcF68c416d7p5b39FGv7w8CF+oYIMl4JbniLh+ODHsaTa0tvO1i+Ke8waiv
TLJxQtonP1kljni3l3YjtoaISqdfAAQV0dm5HBCtqrFPqe94zTwvX6O8oskO2Ct7gW/cHkAQB08K
yn6HpFG1p2Cy5i9tOe89l1fcFYEdpB4uLHlEEXCd50R4R45o0ZlEWJVipShrCZ2qMJkGRAlgdteu
onbaOeyt6WdXRurHbBFaXkYAj8hVE7P+LZem/dMokqp7MvKx/o5cA4KakTHNpdsO0vSrru3aOTqZ
bp9j3Wi0MxQT6evt1RSLdXn6mAYVU5YT0OxVJ1qJZr3TUNryLKUe5ZOZK7GN/59aUpOP8NsD6T1N
x54rLD2kvRaXXkmNQr+//SuubxrKBfQeKW2g0IxSzOUnbVSzlQMNjqCaNBAnjSR+btEY2Yk7rm8a
kQ/DaRfgOcoTq1EWLCYrabF1T55GpfxcD1Um+bowb64W0uidR2dzNKpgZF1CisZYbVPcS/s0NB3d
c/Aqbc50jsbkaVERPvIss0WP8PYSbg1HEQqxA+Rahczc5RKiAChIXTiHLF1s/zTtpDj0QRT/Vaq7
HhIbXwsJceHCDFWbe3RV8uowzROGFhZJdBP9qyDc960K4504YeNaETrlBN1sDPrsq2sF8LENqpJB
FrmSNNwXyvRIUS+C4DM1i3mfoybx8/YSbt0sF2OKwPVtDKwCBLGHwsKRAw4VqIbogCLSdOwg23+m
shm+LLNiJzhOjtMpmSL5YWin8fvtX7HxIS9+xGrfGEGz6MPMiZwRpTykuMxirV416GSFe5rwW0Oh
vE//FDgDmelqKLCDbU5N0fbgrzQqcjdLcJaWmgtKmpa92oD4n61uGvDPwO+IeESOuFrciqZh5WQV
uAlpyLRTFWXaJ91oF+3kKHmd+k6soiBrduky3qnmCKEWWG2Qv7tlQ2VOAYZMXgyeQl9tKzkI9Ya+
NHs3bc1fED3zv0nap8FNNHXcy4i39jAHhPQbzC51kdVgA237AioFg2WI4gyLVnxQRqLeKJVbT7Xn
focvu/U9cdhjLNJSnqXVEuthHCeDklhAUyxJ8VE1sEdXieU4AAI4lH/f3qivRaz1F7XoMlLgIl8F
PXJ5XBAxBJzfc0RJ1/mnPo5959Vd3IPRyjL1JV7iWXe5r7DagU1TnIZGo/RSAMDMuiF6loJx8G//
pq0VwNySOBLiAjwv8UXenOAFdcQwQucXEo/ef83DZvAqmunQsg3ldHuorVsQOSKWmt2sO2u6lI1L
QJxRA/XiZGx+JlTVzxWybdHOvS4WcbXIlP1Fe5UsElztapEDa8aiswAZExkGnttYJsu/UPRFaKmT
NM1tpFz+meD3vfNWbpxWAHjAFkjRRE1t9ZzopTbnhAG2N1a6XSAaEdXHiLhSP+KGt4TuPJu4yKhy
FX7pminDxHvsLGXnR2wFWVwXDow9uNiCiH35OetlKnu0vhyvChILce5BUha/sYANu1W/SJ8jKc9j
bzKtENtmkCkhevvGMvpG3MVf5HFZ/puzrPwBxpYF7E0FL2i9t6zQxZFXaz1bbiGYWXNS3Ut1NAJb
0SrseJMGiOf7j6ZBwCokeIQV5rorIsWx1g61UP6ZNMen/Y/pRCYvv8ykVnaKz9dnABMTRgKyQYuT
eOpy0dpRm8oh6CKfzkD3aMWo0KCVmPGURMXO5ry+4BjK5maDLG9BUFxtTqWz0moOG5CDQ1+fUlOI
NdtacUpn3ItBauyBYK7PHFVUEWxTLQUWugbgSORU+CMlklc4qKiGmNW7dp/sgZyuF1B4bQqvXtJE
ZDzEr3hzidRLXGRtB0lEQm2ZUnHKi0+J6oNWdc67twVDUQWAhy9SqDVAzZkGGxu0icZoCaKlqfoe
EItQKLG18nj7vtqclRiI5QOrsYbnB4OGgbgzQ3MKzOCY5WXtodAnH9QKabPbQ11vC2T0XvNeWE/0
QbTLBUx6aJVJlEqeqmbI+CWOMR9iKZhBLFkfc1n/fXu4Kx1a0k4ZoDDBIvV1qEWra0JG4Bj1MmB+
S8p14tJWQZq0C/BjxUMAVUw03uVOtAUj6L+Q1xqnd7vOkH/YKK9is2Jpc+c6bWPUkJ+Sfvww4has
ntBBw5bHXcoa75udn3zdJaQLQOJFY170CtcF+oBAsqchInlTUJovZjNNL2kZT27dY0jITxv80LHK
OzPRzioiyU9hjELp7d9wfcULigAaRLxfpLFrRFk0G6NOdQk14tHEmLIUCPWoVo9Jk5eUwSr13uLa
PSC/nTxmLWSq28NvtG0Yn9IS8yc+Apl8uUusCDN7YKCI9Ke2gIDBzvESZPF/qZqE5QMira2bh0n5
I5qV5nOkL/GRsu7wC0+BBpS71p+MSHGOZTYMwSFxMNK7/QOvX15+H2AbFOTIG686ma8luUS2JHp4
jn3Q0yAlL1AiXIqi/oTYxOwrbd7sDCpCtMvnnt6ZglQ4n4UjtO7YZXHb4IuOJjJZlvE9qMqS96kZ
fLWyOn+WzeW+j+PZS6Qh2gHcb90PQrsCdUUaVYSsl5+jhgwMXjNDo1ZRUDZIVMt38sA+a0axVzzZ
GEo0pglU0d0Su+9yKClS42LWWVlIzsRq1pgC1ZrKcfLHssn39tnGUWMwIjRYmJjrOKt9hkNzzN88
GqFqzfaPuCo7nzZl78v9LCeHTM3C36jmOMFx1NGmghFuOG40FXuSTVuzFkKEsBmYPbf95awdZUmx
WINnig1dHHqOMim4QUaB9dDaRn66vXm3BmPz0kpCxIYsfTVY2VpK0Pd56DtZb2HlJ2PY4w74q4LG
Q3B+D/WwNZy4yjjLAp+6bqkMpSrXZQNbo3ZGoDBSVv6Vy0ByEanovr9/ZtwZBPeU3YhxVkkOJdw+
dAC+eJJOzprpVn6XtDEWHBOKpH8wFO0/oXUlEMbq5RcL2rFC4UoLvHBKHKwmFi302mTI/5MSc+/N
3FpB+i8mPF4krZD2uhwLUnuXYwobeLoeDr1fQChvTmg5Y4uY23n3/kSJSi1IZgTaAKGxTy6HS7Wa
DzZKgafi4PYUmWPqlRki40TGWrizjFvvswoQVeD1KFHBGrocLFYR5enbOPASnUrGA+9h9y0wTOlF
q5Ti9xKkdYtiT61/IFW1qJQjbIuTnGJXKNos0789PgYBN2A4oZhOMIFJjKmlH3uU5n/d/uCbv1Rw
k22Etrj19dWxwddtjlAgEccmr9AxyGy42FJQdYektvTPRHC94oZLVH2sajma/RkVxoPUK4MbB23/
wYhRtowxfeaGxj/xgPfjcmdRxtgDFGy83Rxr/gI2h+zPmrAUtqicFbNBMBda0qF1UusR/oODWMao
HSh/6j5agvg710NruFkLaeT2Qm1EePBvEV7jwLNSaxpAGOejoycA+oo2749NLw0g33kWg2n6AG3k
vXpcBHigUXmW4PrBLVznGY0xU7d1uDqxKD6raEV5mIITIrXZeFKm94uCiOHEQPh1MO76Ec4XWW1H
GQvEpOviY0P97ADnIbp3JhwKai2tCrwOjP7LMmTV99ByivuoHcz7ZlisnfxAHMNVOACoElFgyuMg
/q5w1WgH9IheS542qMtZ+N2iUKu3d7e/5sZuIsnn3iZ05qCuNQqIfSQnDNTI7/FvvEuXKPwkJaOD
FGVeeTlAwWPHj3bnDsWwWOnf68zA10WGk4hHvFW0yFfXQ6FJva3NgG60SlWOOaYcWEorKMo1ke4b
tSG7NpIjO2HBxn0Ld4t+9ytMjWlf3kmdMglVH1LXWgmsA+jQ1McozzoE4/79txGBIEZA5ROMIqdl
XSpquMQdTmLkK0uzxB7YD/ObXo/TudHl6KA66fSoT/HiIlNMWWBMoTV0Ybyn97AxYzJ+k9TZJrCk
BHo547h1ahT7zNCPl1E5dSUBJYWT7J+eQG3vxhcZ3mrf6kJVAwgLvX55rWYdYwFl0dGP4MRl5X1F
H/lLY0rdqYjT7G7I2/qvLO0c8bAWWJND4L3XmwqmSGYEf/c1lOipg26yk/BsXFpw9gTOQfwkimmX
C9AActC1BACF5MS/tRZ0iRZG9sHMh+RUOu20c0durTf5DZkpJVlYIauAeql1EJCVijHLVND6HfEe
4X6uIcFEtEb/YG6UPEFeUfelObMajJpqi2J9z2BlK5O5Ts6jkyX2fVnAr/UarVt2BtxK36iOgDA3
6HFxN622E7AaKTdQ9PBHLVJOQ6dZJwtWqx8YwQnzoY9gYE3h4pHdhwQgboXj6Me2GRS/RZbtnGho
VQ5hhXjfqP+4fZ1tLTx5DKQlepqEpKtHPMFBdbZTLfZLubSPyWJ+b9Bk89s+CHc+sZjjepujV0y0
hrUMAHZxDN5UiqgqyotlcIlQk/5oRl3+T4fDLwWFsnt0CsV8NizY/o4lZZ/ePUUaGFTAoPnw1ddn
OZBMPQiCIvSlAlm8aVqwB2hjWPfa8AeRIih6QCo0ZwU5erWawI6cvqvq0C+HYjkZmLM/mBHEpbQt
9sQDNl476lMaR/O17beu3s8Bavy5mJUdKsGTFoXaU1ku0ftTI/S6hWQi5ReAsasJwQ6KstqYQ7+I
hxBTqqZ36kMyYj/fxvJel2DjzuFY8vlZQboE69BXGzpQOjGRC5Vr49HJB160uZhiN66dofEDSe92
dv/WiMQMwqlWMOfXlOG0mHK10Ljm57oMTla11D50xt+RqYUP4Ib2aB9bw5H0oaoh7G2wLb48Ak0o
L0NtGaHf1rXkd7WiH7iHOjdaIvtr2trxH3w9kUWgegAdCtLD5XgLYj5BW+qhb45EuWlABcaccazH
8usPklpQmJieygSCpOyrjVLUeBgOurDrqqvFj4Oy8aw8Np4DHqf3RyPskVdPXa4sKL2Xs7KWDspV
oWXIF6uLGwa9dCeH+D9E+AW9v85DeYnBhHUNWIvVUHUcO1ax6Jk/j3X7UVNz84yr7fiYLNK480Zs
XMS0BUySWugAvE2rJyKv7RxsfZz6alShG5B2SDDpdVPUbjoM084Sit+9uosF40LY48I/uEJaakNv
LxaNMT815PobqJb6oQ139U3EO3o1CvpVVLURVrni4QFqoiEVN6nfQvA8zYmNXUaNnNW42DhgwSp3
rUZBiTWd8peosd5rXEioDPlPUNjE3lfWfok1n7NykjH1ZzMaT6BWn/sgzr8gANrdl1MS7OyVaxVP
1AeoqusWw5HwrQHQE72ITFPqxE/zhuDC7AKd2rAZjP4UOPlTRz3xTuoK69Drcf0RDGHx0gLAewwL
XY+9Mq+1v3VjjP+9/fptfGqqeZhJAZSgoLd+/ZRCdRotLxN/iQcZTKIEvSRK96gsG48724juNjB6
RCbWLbtgJojqsSzhU8/AQ4HuY4epkpSgb7Gk5mkaLfPBHIlo7Mmq9wrBG2eHOhqXAakR1eB1aAEj
ZAYikWZ+ls3Jf4UlhY/hWJvn2C52Cmpb86RlDuqKQgKSJKtrTu2toeBDg8AoGvNMXpLeEwvIB2r2
2mFEr/8xMLrkRBCg393+jhtvB+8vfRuFcgsANLEGb8Knvo3kykiYI33M+HdnGO1hnLUBj2Gjbu/6
fNxDgG1NlYoz5R1mAJle/PmbAbtoMeEdgXBOe3k40vcd3DaJocdFGU6nSW0/B8NSuSpa189/MFU4
agpRKXCmNeadZCdGiYdF1hGJcJGxHr+29vxzlqfpZBeOdX97uK3dQ9mALjC5teASrCY6A/nRkwl5
gMEo/poaI/QoN+PHFXXq79tDbX1E4dZNqCEinLWKaFUgF1gscuarY2HCMSuUv4suyz8NCh1Uzcyc
HZTW9eGnykZ5BmIVBX0esMupxc3StEMq4XUYL6mHs075oR2WPXXP6wW8HGUVZmCflxZlhhpBo2bK
16EoqK0pRfdpGmkZvHcBuWJAufGi8KFIly8npEjN3EbZImCjkfWCUutPaSnNOwfU+kNWDHt43esX
THTrabyQvQESXpcO9dFQ6lQOC98WRhklSWrrppDUPsjT0qD8gm+xa4wid5vwf+Q5S+NmJy643jL8
BIfaAH18gJWvOLw3x7AKsPyREQTyQbjZra8WevXFmNr+HGiOdMpQqHm3QCMWOUI0Q/ReoHyso9Sh
0Omz2Iwo0007pFWsnBY7cmhA6XtSCFs7h8EwTabxDQRDTP7N5Fq9aqjv1IWP+ExHn5l+xRPMu6Z3
s8BwdrAeW4cBtQORzOCnReJ0ORhIsM4OnRFBRB3CK/2gwsVnNd4LA8QTcBn1iBmJOI7bi7bd6jSk
SCmi3YPaV1y3OrUpc3AzczBpTy+qn2iTc5xnNTtUajef7Cig2x+owX+3j8n13c0rQB8PAAOFyivd
JdlKI7u01dwfysFxtZFMqgAKco8pfeIF+jTfs+lnX57zYacIu7VdhSI2wRVJBxCey0XGN36xgoq7
oEvt+YORzL8zQx1yF5lR08P4ZDzcnqlImdarjQ6CkNjh8QdcdzlekoFRDmXGk63l16gseu+WxVg8
TlFneQgxV24fddEOVXRreQUG5dXsDtryatAScZI66+LCd3S6Qm1AOIUkAoIruZE+9b2SntLYib8p
Uh++v/5rIRogdIZRhRLl2Mv5FnHV0SJCGFaq+sjTpKL9MEd4A3UoRflZYZSeaSbzTpq8wQniMabT
TjeELUU99HJUqbArc3AQyaQ4i2JS4UiZ7sWZqf3kigi7QwiApLiXUA7t3MYKsBLCKbsBjzwIsdV2
VPfATWIbrT47cBCM0gRDGcDfehkIAvtERstvMRrFrVNrOSOrj3aV2gW/b++wzck7Or0/hBpg3qwh
3EYVtoaOr4mfpeboV0meVm6EcEHlEsnyoBrx8FiO0fIdxDlRGAnj8DwbYX+q9cTxdn7Mxu0ieju8
fA7dB4xOL7/EnHY5ZTS0rHMrQkCxW/Ifg/gVkxLEdzYO0kTddn5voEDil46aHhtT32OVbFykIsMB
nkyRS8RNl79B6QIkyyV+A2iBEUOEAZf0trx7/0zxT2KgV+NYpOsuR+G2zKUgJc0PCf7kpzoyxifd
nh10C5qUdSZOjkrXIBBtHiUzjr4FWdKMSK/o5Jm3f8tGGECrWfh5sPBwIVaLPiXSjIF7mPqL0lbn
flTtu1TJx3NRAhGTtEA7l92QeSg99F8nuMo71831ZgeZSEOYhgghAOWcy5WYYx2j6gE5q2XOwUJj
CehNmhS5Qy81/u2ZXl+nr6QSOi84RKE8J/787YOc9dUUY6vrgeRzYPIq1behSmc/qKf8XsK15bs+
mXL2/l1NPQcFDIjQpOz86+WwXdkoE6YNDn4pnXrXwu3xUwjpT5C3Rh9DV662xVRf4FfczaNdPihT
m+/8hqtvzMKaoq3GywkY5FXc683Mpaxts05TRm9WYmBlaQwoFD2AMoMvNUiWq9iL8Tkq57ijUN9M
xYHya3b/ztXnN9CmpnVJGkJCu/rQowS8QgXbgwSBEZ7TuStPll4nhyiRrOexzxzXmXfNVK9e7NdB
6csifiBkBlfpT6u0XThUFUKGUlmhdRL1d0Gl94d2zr9LYTCcbs/xukwixhNKO9AKQVWsQ3gY2oOG
tPOIsGbufCszszo3TtSeq2WZfQ01qLvOMcczAYP1qemT4BkfVOOu75z+sZxk7WcddrOx8/GvHnRR
TwRYR4texC1rUCTXSYraYjMCLZXsY1FWKlbyRefpTTa5hpOOXmohSqYO2LDeXo6rsy1GRv7htT5D
sL7a+Qaun04PQsDrMic81E3d+NDnE2+2mj0M4+YkRYFWePKIMS8PWU6HWMdcb/Ass5E+IL8ou5B5
lbsmT6rj6DjSsVHrxpXp9u7ExJsjM6TI54ny18IzjrkUklMxSdsYoO01U608FaDG/pnVpTyVit08
Y2LZBJi7y9pO1L+1wOLbglGgn8tbcjlrta26xiwZm/hlaLwy1rR/+zmhe13qTrrX6bu6P0lKeSBw
CoO0AzhxdYKRVpiKdoJJYedVflqGCCBmjLHuyzi246nU8vrZmntMMm/vos1hiU3IPGjTX8lpoiGv
Oc2UDlBo8+UUaKN5pxYTZq7JEh+cV6OWPG52tu7GV0XYER1g0AjAsNY3JvhrEkkTEcM2bRLslpve
x7pec2toWbAKhuCXZo3hfbckw/H2dDe+KTQS9GxflVrghV9+U1rkygCDAB3bQi7uYfynH21tzP5T
KkXd2bobtyO1XN5D2CuiQ7Q6NOlcax3R7uARAqJNM2C7hM1G1T5mvaY/FWXYfL09t61PiVwuhV/i
WwFsvZybqobo4bT1gBtmpB/CZM7uM81BT0MumkPcBCgGTnHxXqYX2/YV7UAJjBtifSdzH9sKMP4B
JFY0HQNk5s5j1YYPML6jP/h2dGJh6aAxS/NmVcGRWU6Tgzh4DTKopzhp5Cd7bHIvtvvgx+2lfF2r
iyxBTAs6mUmlllbpuirdtQbmDlY4eFKi9B97KU1AzfKmGB6kVidyEVaMm+OsK73p1pIT/HDCIf2c
6U4wukmY9DDQ6hQaSqCps4/IZvZJk1TJ8IpRjqxzl7WW40tZoP/lEJI/JUUW/qzR/McBsKPL4M6U
gd8NJqMeSxDKiYPvyUO1us6UtK3kaHC4SvtEf+y1rj21zpAeWsVpH4CF73XtXy0qVmsoJJXFphAn
fY21NJU5XLSakLMBTWFjDYJ3/H8UzTLDTbJgDM9LN6Y/LFZyuRuKPM+fk3rORp/iKaKavRXEn+wh
yB3XUAukPSjBdvP3KZsmdCwMpIzdpV+Gl2xQxp2oeePkgiMRHErOLzfxaqVow2ZmFEiTR8IG5xwn
uvBX0xs1zpSxE4UuWh6xtZMoXGVGfB32NTV6ckVidvGb3gSRCn5jzdgqWKZVc/UcOs4/nVqqO9t6
axCsXKnICwUBai2Xg+TtEitdqxIyRFnvRoVuQoYp0sPtw7NxD1H1BN8GkgFQ0xpotlSVHcudRCyq
DMsdn3S415dOqAeE892So2GeRo6z86RsXOwaDRzKgcKtl3TgcmqJPndOvhCHpU1T/B7mJVqOgWRp
9BtQgNsJ+rZmCIgObRv2CdHvqoojD0urJSERf1XF2Kbls149dwjPfW+QfkT3ImmOdhOaz7fXdePV
pJ4Mpp2GMoqha7RX0o7KWEIn8aZS7jovLMz4OZmRfxww50XiLDPSR1lP46esG6Wdb7q1vKD4gC9C
6KXCt9qeoPVipXC4PERX8NA3sxye6Hm0iyAESuPOo7K1T9mggmUPjv+KnlHIzgRmKZo8qyjMH3xz
VXXlxNyrOG5NSjjPwowB3gs7+3LPLI5TNwb9eA83vBmz5ap9GKZKOyO2gaTj7Y+3NZaQfbfo8VLb
XDfpJ15nee6BOffUuHwjmgh3WkVuHpO0af/gLAh1eR4uYh1rLd1RIBkJrhEDgkZBPTxge3gznd7z
LCvJzknY+FKkY1zadG8F9nJ17PpxGdEh5SRoMgLkbaUHD2nRVDv7YeNCpoCIIwh8OgG7E7/izeWo
6UWn5fPI7qsjOhljpVh0D40ud40hKuvznJnmTvB/XbvDqQ88MBEqCobUwlePAKWTmifJHtBZq2Lp
wOmW/4MypT+h4zT/xssPfIWStBUoC2fKZT+Nw/wk11KrwoYrEZt69/4R2S9EE3GzElheLkGUhwCt
ioSrmzKKm0yzBTagL08jeig7U9/YqiC3ePlIuiiMr0nJyTipCXWOAUvf0jwZbWd+7etEgyqXZjtD
bVxpBlU6nc4mhx3IxeWsTMpufdNjSQSEXz86ff6rU4zxg2Sp00djSeU7u8a3AI1d7dO7l5MOtRAM
wVJQyHlcDhx3LGOgMUfDmKMPYVZphBPxWGWunGvzjsjG1oKSzwhFeR4NlAkvB+staMn9jNRCYbXp
1zSB/CxLmvEITDe5vz2vjZMidO0IWinLgE9bDaXXhlnJGBLA0ZTGD3OrqMdX9GjLDve1ZtzDpW28
hIxniYYVwrCgQS+nljpq61SKgcZt0Q/HkAqZKw31V1OJtDsrc6b7Qt713RInbxVXcq3x7QiXME1c
A09NSUbANB56bzb0NHdDeoStq8+O+SFE06NyS23Iv2f8t6YbVnX5RbXTcs+3ceOTUm0DOsJJgdRp
iY395kbqnUCBusc6h0aa/xvpUvp5lp35ybS7eC9w31pjil70OOmtIv+0WmOzMew41CPyOgzM73tt
Mg5QpIanBFduX4jNAejO9vTCtxb57aCrjdQpibKEJglQZRY4hi3WfJ8tISzjKLVwLU/iB8ksfuUk
v0Lt7Q9eMBqh9FvpXCNMc5XKprLRRmJ0xH10vxyV6gjdXsIptmiPt0/M1peE9UFXgqyZp2X1JRs9
DKklsbpTNMx3SkHelcFC8bvEVHaGeiXQrHeuUNOiZw1H4CrgwPOnaDrUBz1rMNvD0lTJwyKpyUOj
ROnP0kK7wHWSuv5c96pnJP1dX+Vm7eZ6E8NhyIyTCN6JoBfzF04IS0LO3Rt/Rz2aqrfXRHzc9e+E
iicYR4LPaa7ePntaVBMYN9p3cyH9sqZoUl1cgevPbQX9G+0R5eX2gBsfAbYEVxYfgqVZhxFgxosu
TThOMNOwqrSz9imnpny0mnD5/gdDwW0S0CRaMmsDA22k3tcMco9idSN91ooUHFQ659xb9aDtJJIb
zxuPC8h9VpEAaZ1y0y6o88KYe6+20Z+WNBqOLef8S18kEoqYRXVXAaZ0mwmDvtuz3IjLGJmoTKjw
UL9cxWXq3FLwNqbeyzRTusP+1PQcCAQ7++RayglQBDUFAfdwBOtXXF1vrsG6ItNYdDa0lKv52WzS
T5ZVj4fRDqWDHkrB53FwEneS4TuFlY7Uo1XseTdtbh3hUSXUNUUF9fInOLOmtywEr4HMqdVDW/cl
mxQX3ODs317UzaFEjR9JDQjcayusNpShSSU2u9SZ7TvcBFI0PFPlyK3ybnDC/3B2HstyI8kS/aI0
gxZboMTVl7xkU21gTTHQWuPr30m+DQsFKxh7esZmwRlmZSJFhIeHu1xYyvR0EUkB7TWTxlHCLFoo
CvpuZQfHeAAu6iItPIdR1/sd+TPS4uVeK811X+bvUSFGI24oHSZXu2aJLCWPCr33B7TUT0tup0dk
B5cXBzW6O4rH9nyqSqM+pU6iY69YZiVk3GB4CpRsPOlaMp4HMaLMZ4d9dMzgcRwK2AV7wrIb76EM
zGXFif/iYF1+8bpxwiTMVE5VGw6vfTwnPBOl+0BfYPIBIUb3YFFpvLv97TfeQ6p8JFREcJynNVvE
QCcBKhXbrOmn4Z5+k+Zrmizzs7IsyXno89T0tKAPnpIGGQER9dqej/jWrDllkrWug3Ou36kp6YB1
IqIeXUzOOWud6bEJyfFCI+4PtcBrY9FEtsPJ2bpG5D5AqQBMir14udRxp7VaCTzvD2bpPIf4lXh9
OO65hWydK2ruoEXyJgGfvBxlMrQK4XAuK6Ou26NaFcWPOm9/BUnd7SSS12JaksVFtkHFQyq0rAkI
fcCeoTGv96s2cDzEJcVrVXRfLKsrXjQRFtQuDe2ghGJG67WAs6+ULa7wtfFUpHn09fae2py35AhK
oIz6yyr0KIcxGlJNPg9m0J30TnxHdXb4SAGk3KlFbGweniATpQ2QVkjIqyNTtKlGbB50fuqWSui1
RS/uCy1pDQ8N8+U1bkr9PSYXe2SyjQlKFj0YIB43iOGsJrgkbj+US937E/DcNzWoHW8yO+t1yqfd
7vetKaIpD2MVvBnRglXMEiHrH3APk/n0inGqqmj6BzETgAlttHrZ5Gof7LpoA2/s2g7jK5QPT2ls
1/fwz4uza5Tz5DlFkhjHwejdezemAnUIRSmOo1lP/2HLQ6+jbU5y68nc5Wz+eDirTG2qeHQxQ44A
YTM3ig9ZEiRP1tDs9UZtfQSD+wKU63eRXv75H0NNYi57UVcsTE3TXDxVwfeor+JHyy7tnW22cV3I
HFdGBGzqK/mtJo5FHjIcVRNWzG2t/KgGnfbx9rHZiE6hOkiFYcjs0Pfkn/8xoXoeccbsMZLuFG1G
7HfM3acM2vzXauqcl0Skzf9uD7i1giRfssOMoInO4ssBjdlsxrnUOT3owt0ZRvdRFQKvm7jdk2Lb
nBoIIf082DsDsqxGirKqrkdGQl+N4JDmNT8OA/SKMmW675Mi2nnVtlAuGR3KOBjEAGeHywHnyAg1
u2YtqbAEEB6V6POEguWDbgw4NzRQa444OyhflN7Un9I+EC+C1/duSOte+XuEi9ifYFW2F5GOrT5r
W4/NgKcj2oZjU79mQa4fapzsI8/qkz0/460v6sDNJjanJwNB/stpQ5rXSWlZ5yoPo9xHe8B8aEuE
Ez1dpNPb7e2zdTOBEYDZQ1qB774CuSbRZGKheOWXCEF9jdM+/VJDSnlf0rPVHUZrmQtPowq387ps
HUZXRQFewgZ0YK4+rWG3/M2m0fn5FOAj26XBSfSlcro9uY24SJqyQX1helQHVmdDj3vbihtGSdxu
PARjoni089GIPOemT4Np+hR0Wfw0lrhTB+awh8NsD09hguydMuM6+hfhJAKkvbgLcjqji8msaHqb
9aO+dN39YnfLQ2fq3dmdXEGd1gh2zs/1p4XUyakhUIdkdyVk0oxTnXQGdIJUXZav05A5xwC1vuRQ
Ti7IcB7Yo/CG0lZ2rsDr/Uu2w7+Bg4nK4PNe7t/CscqyiKLRx2QHiGbOlXet1bw2Jkf19vf9HRFd
YgEUDDmVJFgwCUH6LoeaRTbpSQs+gmVtYx5HVCzeqTF2q140N+lXpbG0c6DZ4tu0JMUrZUztwY2T
6FFi4F8qdRBPSN86Hwol2JPa21p8Sg/Ij5KOSXzs8pfBISn01A56oJKAbp9WwXCpwe65xIGqjTCI
dEwvbpc9xtf1luMwA61Kqh03yNqAtsPc2jbw/PJdN81rr1ycGZJ6a7Vf4Ryqlo/MQnLWh2r4Fi1o
ZZ5SfcGM6vZXuX4n+A3ITQGQcVteFciWvK1suuEGPyqH+twq2fASh131SaNw/ZE6zV/LeEiQk/8f
7Xnw7mjBv1zqxY5KzYmBeccc2AmDo/QQNTibwWyxdo7UxtZmRvA7YH2x29YMnR61ZLvJ+LsznmO/
joYQPotjIdVU7DXIbA6FOBp99+R2IPSXsxJJV1i1ARSkuNFL6UhHpdxVi0dL63ftCDfH4pqCD4Qe
MaHL5VjaYGdhUZFag5SozeNkjpV7V6aY2ituMX/66+1BZ67sKIUETb12dTKiyI2VwWWwqsYDIYiM
l0RfgvgQjXZ+UOcx3WtBvn5rUNMDziLIxKeTx+BydrwCsY4ZMcAmBI4XuhxheFfcBLentXHg5YaX
egJUNSFnXI5iNKkwu4l0YkYUeDpEDroXXhXV6d082e7H2Gq0Y1IF5V65f3N2FpwG4hNi9iuwP9Ss
GSNrLppAOKPvxmV8hsOh7NEst/YIVyyQHZcafEf5O/4IbJWedhyQYwAevYFF20LizZH98GOgt8Pt
pdwcSv5taHrK+G81VFplQTJSlfL1Sgl9oiT1IR+GH0ZfODsY6AZGiFYdVRISbk4aAfvlrAT6EBJE
5LJw2tpvjLb8WRaLc8hqI70vF2E9GZ3xFg6j+j2J4+Uzzkh7zXhbH5AghTOB6gX382q2qGKbnYtS
nx/RReWH1rKcUOpOdtZ042GgxEcFwUZ7jcLU6ojjiJaXTZbD4JyjhWdgDO4Hc86Peun0z13ttpj1
deCwqHafa93dcxja+qQwRykNw0EH3l7Fe3rV6JE5UKzplzg5TSKtD+gCUFq1pu7497sH4iakeRl7
8ARdftI2moSTFyUm1EVi+m09J4fBxO5vMuq/binkbyf6oA5EGzr32erThR2V51qB9IfqevtdGdrq
HzdK8vsIatjOTt1YQHYHTW8Gti60K62ul3zujEIsFXU2spCDkUf1UUz26OVj6/79+43KmkVwjvoo
d9pqq4xKMCCPApqoLLwAsdYN6GtL/VsHvC30qxQTmdufbAP5km0/qJUguAaxcc1naHIzGxT5rhYJ
tmZeni2l+a4X46gey3aqf1idEXeQx/vCpO0vsd/Xua3SXtkG9uuUYhtyDK1C7f/d+VkbRxOyKh14
ruyLp1hxuZWSyQyF5XA7ZMVUn8RopfWp70Zc2bg0ql+WCZ3EpwEx0j610Wg9p1gy9X6SRcWLkeBw
8DSZkU1xMMuVD50+pdVOOLJxqCVugig8NQ7ikdWpQihnMpU4AT2BDH2wAIh8dOGNo1unr3GNyyLP
lHo3zHUPAK4bOwWWrS2paQaWTSC/OhTby9UpbZOM3GLCVYT3LDx08RiH6nelt9QdpHdrJF0yXaBb
0VLgrs5Z4mahqEnS2HvYxZclsCesm8g3l2ncuSc3nnGZLLKssncXQsTlpHSirQihJ4LJqJ4fqyac
CWMbB+pFrIfnWptx3q5B0W/vNPm3rvIY3HcMHlcePHKGVUxkA6q2NLgNqJHFoz9qU/bVMstih9Cy
sV0YxZacQC5GGjQu54Y9kZoMBoQWFYPcQ7502mPUpvq/bpLYJ9EZ0QnRKusQu6HmlUprvN2e5G8O
4HqWqsvNAhtD4nCrDRMPrpHRVD/43YAD9p0W0JDj63MQzDTaqVHgBzWNMUe7r4RxDKKymzxcJ9pf
CZ299Nv2yre6iOpziQfRaQiC6H5E+fWfVqSxdQzT0WhP+hhpwouzqAUfGrlGj3HZWtVpBg2jj9DM
xuzBNkVxzPTQLXfmd52NEkJIjruEG4BT1nBDittXZxEZYWPmfoqr4ewGlizgynTUFS6VqRyTqHmm
HSmHiaXKqw69/C95bL0vOvTvzO797SW/2s1yR6Gq9rvPn2Bq9Wok5pDGlAyBksLZfOxQg0o9pXaU
xxDc6WR3Dq3UBHx7GhvyQ1586N/DUgIjmgFcX0uDVjY+ZBkPhx/Orktu7rYno4XougSzDSE0bXfe
j6v74ffBgUzCWNAk1oc2B7aq0DIHsK5t91zVw3iXBX3ud4427YT5W0PRriYFRBxi7jX5g+Q2gZhO
sUJaNx8602hIJvoZ72l1j3Utb+/1KkIFoK5HAihJoJfHtS80s43zgXYtpwlKWrU64988VYPPNGW2
B7wyUVVMkumlnxdjJ9rYHBr1U0lxgYqwLp3r5lgmijHyARcrQvdWMzynSoazM43h0ySlq/O6ybx2
qv7aj4hPSYM9/wH1Zd6rOyoVLSYnLQzihMY5r8u0BW1wazwGWbMn7by1SzWYofRnoiBE7/nl+qZ6
YyamO3e4XraZB5A4HyYXCc7cNLPDMljaTn1vczwgXYvRCMLXFTWQSD4yZQBfUYRyzBO47bVhYITj
YLVJkW+vnX9zPDJC1pIeEe6jy/kRcSXTuMTS4j0d37q+dg90RZb3jRVCMGnmPSeQ6wo93063YeXA
zCGfWS+oJsoaODwnAupQ1zgpAlOaUyToafL13jZf88TKnYPu2j3vjivC11IxuvGdEvUL659E4+gV
rV44npP2DhYIBa2a/KH2gf57868zEvljEbv/bepLPrxaHXLPSUWngroJz/3RnZzkJYjJmklssy+3
b+HrLJOxIA6RoKPuTaK5OsnhGBf5UgkqJ0IRXziz1ZfUWIw7u5/V711T0AGr5g1VLy6BN0M4yy9V
aXpnJ17b2g8k1ewG4BdEc1a5bjDTh5Agm+4rWbAc0iien41Osz4rQRx/qRwl+3R72lvj4c8CO1l6
CKGidbn/kG7MaGZrgL97vX+dgrRD634ZWlxvgiQ9dHG1R0O4CqNYZy4smgV1EFegzssR6zCtVLup
uTHbUnykDVJ9H0XBThS1NS2UTeF48kVl0fpyEPxalmW0q84f3dl6aOv8Q9JCQTNTQQIwDdrd7VXc
enD+HE7+nD9wF1WFT6o4Zeej3J8folhz/QhZ10PbJtbx9lCbMwPwkGwlnerlKlpw+nywcwrQvnCa
+QlMUnlfEo5/qYjnSk/MXMHe348IGiAVKLgQoctcTk4JXCsgj+98x6nHO9fpWg+MwvKK0LSOGrTC
nSNw3TrHDkFckcgPzggZ7mqK9LOZ5qTzpkbDpEdHs2v19xqYjnWiyt18EGPVJVin1VN8xJR5jo9E
OKHtmU3R/YNp3Wx76E6omR9RgDfvuT7omC80bYi8Mqss3YuVTH2XRC1EKDPT0vsErzfDG/Q8+Tka
eAh7A9KV2s5329oi4GTcYej5SzH2y1Vs+TBWabKKrr1gGw2ce+r0VDm7lJt3EpWtLQJmC5SjoLII
GnE5lO0UlV2YlLSKKZ2PzZCb3wHIUn+0TIEKsLaX4W5NTTb2UNnmHiEDvBwvUhY9VoOF8TTAzUL0
ut8hE3I2jGBvL24NhfAK5DkU8OhxXg2lhpkB6EiJ186CGH3msX5K5plGmLaId/LZjfAKUIFckqZm
SKXrSvpgCmsw5qj3ewzOfwWo2ZdeZcyDbymifoB7mR/HSikPo9nX4c6R25gmOTuEeJ1qCWdvdUc2
rZPGZVWAGWh55Vm12d2l0CQ9Wx3T0+3TvTmUZAnCC6cYtfZ4sdW50euCYCOOw/8NXamftKofKEeN
yc5I8tusQmW6mHGtofKFLOYaXqzSiHZshQc2LER5TGTnv2FWe6YAW/MxuTeAUXnNrtIM7l+Xzmzm
05lol3pR3Yxf6k4bB3LNKvv+94vHM0bdFtYZ5KjVd5rdVjGxjOt9NO5iX/Rj+5Dhj/CCuLf6z+2h
5F91tXqyO5E7hH6EdZv0hGWilWTAK6qLTaSmle5ZX4b+lKaj6aM/rQJNj3+NMkppYiBG4hEQCVKp
y5ONhG+zVD2Dwm0JnnqeAYRvR+00B/SZDhDPdhK3rUmSspHLsPdlXnM5nhbR5GIjM+X3VlcfR6Mf
33ADN+7YTnZBH1VT3sfo7+4kUhv3pVTn5k7hgZPFyctRl8loTYA43pu6sY9ZMTr3LsIzWDyjqAcR
dTje/pRbW5TKCUUonm9gwdWuSZM4LJGVbv2yX4pjavfKXSnGHxC59woKG+tJxzYFV1yMwADXDe+y
ytC1tmh552A1R0GlfU6NDPH3UlFoFbCVRmD52WnGt9sz3Lg7pfat7B9idEptlyvKZRrUjYzxpkaf
Dk4iTE+dsvK5zI1FmgfoXlKaEQWcvN7J364lXlA7JS2VzxAQz5WjQYM5jtv0GJxaTVe+pbRA1yAO
w/jaDSDQuKDovp0o+Snpu/KgLU33vnVHxO7Rj/5RzUpzDEVS/geshSuJn4UmgHxOVutR6ZPemyUJ
M/SX8SjMWrsPdT3wCreb763QVM631/+alSVXweUfgiiaFNZRot44EZgz2IAqgOn9VpQESKmWx86d
GPrlTZ2L1jj1iRs+gM+W6mEU6ZD4RjU3/xucgdjh9g/a2PL8Hk416rUyRJB//meAXMdOqCn8nmjq
CR+rwsT5VfsKVPEf4mOpGUCJXJrLwjm4HEmHzQ3WkgAYIFoRnZea7NKbbb2D0mnm0Uvi6tke7X3j
AqEqCWhAYzzx8bp4bau5WdEk1/o0ytanocd7aJbayzkP1duSIYx2ezU3x+MNlYUYnu110yPCm1Y4
O1rr21Npfeu6qfI7kWkUPEJqClP+10r87CYpcggcjTjIFQvX6aK6zzqzReLFCDxjbBVfB+s5a534
L0Nxmbv4sMjOhfUzJxY7i8xabelM0imBJnX8PM3uT8Mdw7e/X0TCYwTjeeTAueUi/7EltWDJxgZ7
dEQGrOjObBFuxI36i7BaXKU6coHbw22dAC5C2ZMOMRMex+VwMbqNc0te4U+h2Xt017i+UcadZ427
8NxGoMWnkgwHAiDkgFZHoG9ck37mCEDZMVrsnmP1DnX3Zuem3dqEkmwJowv2FC/M5YSqJcYTT6Xi
pxWa/loL7Es0CGWeXZWKR1W32InHN+804ke44HD8ZW/q5YBubLZJ5nDKaGYpuEMABeOyc4+iUePD
ko79ae4ccaDlrZAaK5bXa3l7Dhvb2PklWzOXLVlItlFUhrd3+UM6p6FbQuP9Vp0i9esFb3Ktshtv
oip1qGvUsW9vna3vif0FR4+FxvVs9T1jCr1dHPM96yxUT2lom37juta726NsbVBJR8MUEE0Kgr7L
WcXkFqrTpZ3f4H9+BA77WTlh/VbB8thZv63oQBZDsRKVlodrXimwYjPqOvGWhf60H2Nu/zUYm/IJ
uCMHfIqXRzdFTIbYIfxwe46bK8mh5+qUrK11LdaaUsSFO3CaaMjVz0UZV3A56IO5PYr8HqtQnVRY
tviQfyC1sYonuwGWk1UB0dBNIO6o/cdfY72okIccp6M+tigCIPh0p+SD4qtTH+8EX5sfUnLt/n/4
tU58U42xlbtMMtcri8r3ZL5DvKHxaXOL727PdPNLWpRaCNURqvot4PPHHapqkdBUwc5syB0OpRoq
Z/YoWpVOQnATLLpPta05dc6y14ezeQaZI3G0tBNep60iifuF+eMNLsIEgtqsHIxIMf2ICM+fa9rw
/8NM5WjwCeX9vcpMErOWfVmMV+ZR9uJGeXCeB9n66eTZlB6D1hBvydJ3b4vqlDtPx28Kw3pDEchB
2ASwhwYlv/gfy2x1HaQFJwRepNQy34+1Pqjo1S3pJ5gPinZPBmojuKaJ6N2Y9JHFO52lx2yIAqQk
8ASy/C6pFZdGB8iQXpC6belN06SMXlvbmjjORqt8dpJhbPBlH3RjZ+22NqQFBil5i4iIr5t4xKzp
bYLBqI96f38kIlcjb1IWhM0qdPH/uluFYOXP0Va35VwmapFock8iv3WaslShzBzn8UO82MYeHrW1
DUn/UZ7AYhFrqdUjOMJ7a0cXtEHr6sUnC8vvFPRRfSeby5PbVtHOJb11tfBF6YzhcecxXO2EcMmT
fBYUbSFIi0cdjUjFM6x5VujmnIfKr1HBGw+92kefksx0fkyzQU/r7aOwdYnSYifRZyjzdNlf7sY0
jiJhpQ3AWBYpj0vVmB8sK9/rX70mIvAdSeMkgZdmLHreL4fR+HpJ0Do0PZTRkp5j/E9/hs2ICr5g
5yP7awUf8wKfJLSXs/wQq1n0yw6cOqZYhNElCGFIGWWcpvxZFHrQHdDPHWZvFPrSe06TL9+qvupy
39HzyvaSVgSoilnmFHmaUPPqJW41lU7yrC6yw+h09V8zc9gb1FDBOoCO0ElfBYR2XaVNLjsjpz63
XgcnqGjVVdJT1yk77+3G+eNZl31iFG1peZIf9I/ro15q/HYqUJW0Ng0PQQvzjhAr8LQEVvTtvXEt
UCCZnrh/8s3AxK6aqVETJZBxyPzdIEkK364quncX5FG+xYkm3lNcTWwvTJBfvadfqDc/dFVpsYfN
cMy92LQwNVjmRH12AMEaL1GqPn5q2mZ8384s5akKcYTeyU03QBIZEUBylmU3+hQul2eBFTy3CUCv
AWfgFM9mdXSEVvjWorU/5zKqYq/KS8vcuRW34lmUEUDzZA1f0j8ux63szKrjiFS70TPjRbSjeaC+
EeVeCSxCmzCi0HT2j0PqOykt8cMsXM9qnPLIEd8zB9nYIiSTGlANwJu0h778LfDbu8Ve3NpHFkL/
HkeDdlRrB75rO8zp3lu6seB0h0PY4+2mcXFNMXIEkIPqDLylQV08OWmn+0M7hCdSPmQuMy3/hpd5
v/OVN2bIoGDc3CdEgOvCKhZPaLs0CxTasUaevO+1e6NXFOy9u/9Q6pEOyiABPNeA9/LR+PO8oe6m
tU7T+q0x5EenooQ6ZJN2RBt1D1fZWkp5qqEkQ0C5IrcujjOZeUaWN2gIQsB7yfyWpqWzVUERrtAa
fLSNaC/22lpKuYRkC+TPtDRezm8ZHSvUMCVDB7JWfSNJupPR2XAB4rbbCTA3hyLA41+8Blf9oNmo
xOYQF60f5Vp0Dt1CP3duNR6Kvtij920RAKiq0p9COwyNCGuaeRwrJZV/oIci5qSltAn71H+i46TN
mNhk6EqafYnBdFxNB9elQq6MabuTOvyWtFyFeqAe0O9+i5XBF71cW8OulGpAhNWXeuv1qeSzfgSo
CP9ZmspG4D91uCerVGThndMO9DZOSlVVXt51mcONZYePtjpR6wPqs+7HoiEsb9D6+uf2Nb8R9uBI
TiD6u5YPynr5K4eoLpEF0RrfQUmZek60HPVe/6dt1OwhcM1wB6Df2AV0yWFoArJHTLCmlpbKDGnF
An+CnZPh6B2UdFkG4VNVLcreAyYXePUBZFscQiCyDRxL+cupEewNgT6BMlT1FFhHfbb7A0VuHaGv
oS7upgI7dk8NAgyt9VmcE/yQc88Spjj99RLTNidjBLoeMN1YbYQK/MaOJ+AVZZgxJMbh/hBp8Xw0
3b55LIs6/HR7vM01hi8nW3AUyhKrS6tSSBCmhaRcd3sLShkWgMAc3cMAJPDX8Qi5jKtzb6HYwP2x
CprLaVa1ztIxMQoz9w5TEXy+1Eg55XW3Z3B8PSs5FINIfUGwmtVGbTGHx7rZavxeKaaTSXewpwxB
f8qC3V6w6zMB1A4JhKojLylUtcuNM9d2agRlKPHEBSVzY4juKYJHx8XSao+yQH1/+4P9hkIvdyoL
KEVECZpkkUfO/Y9nBvFVu6RCxtwA83W/GByzPA2CVNwbOCOvSWFAv8beNiWAMTvjsUwNF+8Awwlb
JOZHUgd9xEHDC+wiT48oRekPSR4MPxMn105BEHfpoZkm9Ym1w8mwQo/5XYiCR3S8PZGNixeUkscL
XjWlffLry4kEpZgtJRWNnxrG+AsAP78v0bm7L3J6zjxbdN0xnYR7rrHxvXedQPkM3N6EOyd/6/tJ
VxHZ68xWWXePx2g6pXWUcskISzuK0BYnpe3N8xBoGn72u4YLG/EfMhPgepAaafgh6LqctttEui7k
rYaPuPlcTCNogt4l4q7KMKvMklNkGeNTys3nd+FkHzr2rWruyh9dhxD8DIT3NOjmzH3dP2HMuKf2
HU+sHhoj5jJ2f56yaECsuiVyB3m8S41kD+bfWGyiTajYAIDUTdayMBWJ0ZS1ZuO7jUPXj13OT4Ee
ty+jm6Y9rd8D6sK3d9k1VIVYI/xKWmg5MldBy2grRRlI57Q6E3ABamX2s1FD1rym7hULYeJTNyoH
e9Dqj7dHlrHz6pxKbRpMTaidqISFl98ZOHCqxgoAbo4mw6+KMnl2ln0hhs1h6KniH9IKRGEuh6n7
Nl2CyW18xaiRlQisubx32nn2ukBLW69DGC06CqQNj+EM7JrEIvk45rF6UNw0et85Q1aemiCKTkuk
Ozt31dbnph9XwuWQTinvXP420aJTqcWcrSUptY+6QftLM9rpyQ5huRzUAIzvcHvRt3a1VHiiOQTF
JbwVL0esA0sBJWNEoXTFMY8Mw486x37t3BT9OcHzbYKO7Qy6Nc0/B12l9GZdLrmlRJTb+9SiOJHU
B1cQORhWoL0OwfTX6nCsqAzDKHVK89F1Yq8oYzKGKc4S1uzO95DLGq8OGnHEpGjxensaj4CWxhnr
5z0H8KuZUoeg/QYUCCyU2Hw10yq2Z4sCP70wIrbbO8NoQkQwpAUG4n6Zkp6LZQr37FvkDr44SOSl
BEQkcXRJQv9a4erBEiXZTPXM7+muzs9ar7dPZhOoj4WlBnuqcFfHSQ5GC4xU9wB7/R2o//G6zm3a
VVpZkgGHi/aa95N2cuvC/nh7m17dSoxCMzwCPhJBvy7tKHQwEdBBsBmH6H1cUSCAalmBYNuLRxxB
gyQI5qEt572W5GuiBENzD4LgkaKaiNFdnhApJFmWAohsbhz1314ro19EtdaMECrUAEIxXRpO6/FP
rLuXT2geha4XTpX7EiSNOR+rDLNMqOBB83Z7Sa5OrvxdvAiAi9CWWPvL32U7uTqJDk2rJulc3a+r
QD3Z4xAfwoGYrWkrEyhExSXh9rAb3xttZGqZ9BCQBq6jKVsyn11JNbfyIP1cFE6kghUau/TnjemB
e8iiM8gpJDV5sv7YV0SfdcNmYJxJSc6ZETmppzpTrPtjPTv/gBuT1AnRD99vz29jp8mKsEb/DX5m
tBRejpsiOEibCuMuIUXaom26kxOXhldG6nJ0F9XF68oxPDDJPYr59coi2kvaBkohI/B1obieoEDx
9qB0m9j9sxqI+UMdd+0OvnN9IxE8EunDryGguIqG+yiZmTjZe5uErp+0g3GHO96/y9INd9EEznt7
Oa8/I2wxNgskLnSuYetfLicOoW6vG5TzY/qYMx9jnfaUal14l+hm8BaYo/bQiKT620RYctRAQ35b
AbJPV+9oXg1kpiZ8rgU9tlNY5tOhzPXYj9Op2jkP15ctQ3EjSc4SefCa2tgZg5nEDjyaHpnv71E5
BT+nJFNfE+Dfz/9hLWX3xW8Ikljpci2FGo0sNQVLExFt+59cC8PoaIUxyUqhpKMN8S+Lz/jxFHuW
hpuTJACVtRTU59dVvVnodQP8y2FU6uBcWUb66OS5fdYBZ3c2zPX5IzGE78eZh2FIwH85SVTTTCE0
gB26+p1zZdD0d3abZTjreu38skOldLx5Nu1no4isnYrwdYbFvqFJTW5UhRLAmhRFJILHveDMhU2j
pV7uKF1K3aivUfgPq+VzbFhjfgqXofloOsXyPxeyCgLCWT+pH25/643LAFBUwobEDvKqvVwGEUTp
OAXUUdO8zbHFobHUV7PC0XeWe2sc9ERo/5NZxpUte6jCJIWXzZ4y8uYx1ER9mrV4T/p569L5cxT5
K/64zEHwk6FCNwciVp/SsYvDrdMG0MHLrupOaHwPv24v33UTvmS+w1z4DSxT1dEvRywBAEWBqKZP
CVr7iAemER2CTLNfCorsXwfu4AcAGxXJXGfU75Ed6Z4yV4/f8qDIH+xIp4nu9i/aXALUDnBuILXh
Rlz9IIQc4lSSOco0az9Zoswe5tRWv9ZObh8cLKP3IO+tM0sMJKEq+E0oj1wOaPZd3nQLwFiQivhu
pJp9CKo5PUpZpZ20ZXMoCTpCUuF2uqoMdfYyWg4UsZq+sNNiF9k9RIPukKijeXd7GbeuB4qdtB2C
i4FBr86FlYs+6UKnBaiyM/tgOkn/q4uCvkNV2pBysbglK02snGi2SM63x96Y5u9OTu4IkjQ4u5cr
usgOigKND39ArfK5n2vlfTjadI7SOHO6PRTauhsnE9yKUIDgk/RsDWwaLZ4YdQNn3sayqXkUU+pg
lFxTs8UJRi/fmkgwzdCKtOXcqH3/kRb4CRTbaUTnGZGdxicVKu0HkVri33megg9lEwSWhzZBrh5m
JajHQ+vUquvhpjnP51k1w+EQZ3asnKverH7WjW5Up6bpux9WUUyT1yyNFXntELfvZ4XmND+2KuOn
U0/pT7WbkvIOLyAj8+q2mt5hK9OXHkiaDNITPftBTK9+KpymsagRVM6XsbWH9jwvZfJF+uiWsI2N
1qJzNUjfYkMnbm00fKmwmW+jxKNdWHluk8Gt7oBcaaoi5ISFkShL83MYGit7ySyAKNikZOdErTh7
uZhcB4cpixvrjC8n6ik6TrWnyF2c+C5wA5fc3ins4YC2ZRH5czm32ZE6SrEcRKnG0wmBkOzOrbIR
WK0Sju7l+VyH75shLL9Alw3/LZqi/4IXp1lC1sirlrZP1PcOxrCYz1jRYp9Jt+/wAjakioMI+n7y
hatN6mOQ5JXhcUkkPwqzi8SzY0fqG3yyGvOt2A4+qE1FoNkjsYQiZZRBPm+Vwk7eBkxgkqMzQOfz
MrOYP9MGEMWepnX9zP+kTj4t0zLoZEQos5rojoCUDVH7XCwCd49FLfhNvakGk+yuin+5hR1inUbv
fugbUzq1r1VHOyAKYChonUKEs8AaRay9CLxf4gcU3oqX2LYDZhq56UNoitw85Q7b3+eBMr6UQxL9
O9II+wUCoouLOcr+CvWAZD7nPKj6MVZNagPZlKAiFxghWXBWJNQJCuwInw3FmMdjWNo14pCxOhVe
GDV4rEKqnfNzV+m4dRVh8HnIF9WEaoA4zqEZ1cQ42X3pZjTmFFX6jCyBCukhH6KHWlUgrjEL9RR2
ZmQ8CGMC4oYgZKReq+dR5TkDMix35mAr4tD1rYavKljQg4gC5xcSSbhcVRFoEQvaueM9bSUJpjih
Yv9rjG5tnqyA9h8vwzXJ8TQVaey3firS+Ry72eTcF7OpJgfUKkvzrAcBf5kQ0/wwGrEpEIxIyveO
VpeveCJXnZcpTfuUBJH+No6xgr56n4/fLItSv6+NMIHPuHFlKYS8zjIfVCcIdKhJpJhY00PjPy2t
s6iY9JgtLLbYYZqZPUzZvWIhp/pIrF3ono2DyJspQoFepBJ25Smbmxqxk74OfvSWPad3Rh10P8pA
Kz5PJlYNsN1HA2AMv+HyNIez+r8osZKnWZliriIrqgfPmOyGfno7NP6Po+vajhtXgl/Ec0iC8ZVh
gqIVLFt+4bHWNhgAAiBIpK+/Nfd1V5ZmGBrdVdVVZbOqrX7TNMLjKrwCloZrvFwcnkUsXBYHexmo
hKW1w0hw5+AYXJ6RGIxJchXp+k/P4DcgBzc7/AcQOLs00aH0tSwZyZsNjfd6YoCjgNeMjB8Xy8qh
qyHPz/plrIb0Cm2CWG4vhfkPMDE5Ggu87rVGtEbVmY3bK80r+30zEVS3PluGz8LhUelWJLluV0Pd
+Bfjtv/MM1WoznBicVL63MHSH3c67mRVR7xl1VG/7oWxa5/ScaHXaAzWwRIzgo9RukpFe1LZOOlI
fsShgR4jiy8LAcnd79syqEYIrEW31sN6u9+SNUISZ4gD0oMHSatOx2KNm20dZ6jjY3HMT+N4wOtd
T4c3nV9Wbi7TMLvhvl6F3e6mGNv+zVgiF7GluzPmKqqIIR1q10D0vINjxSXyTqqmHOPI/Ron6tg7
JtzsT1LZESEjctzEIxQMKaD0JYgtvGh8HNtXxAMQg++84w+JIqU7I8WcVve4+DCoLzyU51FbKzbv
z75yZLofQmSGXsEoTvwpiCn4TzqyFTXRexVR5GAXFTwfzkW+1eVXMVFdfdHE7+kE2NVsHm6esMct
f6RLDmvNxubhiN5Uls/1X492UXbV4tctOsfj4JKoyf0AArRxSaqxZRXJapEee7ab9XEr4qVYzrDQ
1+NvWCTHrNlJqMKfKDFG5Qg2KaS6DDSHT/f9UNWoWW0y1Xv8vrsjcR+QJQ6wDktEYp/gmzjtf5Yj
HdMfUTZrdh/hVCEtvBjp8G8jSJQ/TrK6KXjOmI/8/ALlbGofnRt9pjAX1BBaN5onkZi7DYij+DvV
IV1X+KHv4niD0/kk7hdnVQlqrwrI7974Tn/CtS2PJR6f+KBPs1UyQ7gfdeKBArGHwObguSbvVQq/
WwDx2WEgIrVEzq8RK/RCe5EuZMZ5pfahkvBlgPz0DdctJh3kSKl+rsBf0qgJGu6WsKsJGc18i/Ey
F+YHI1h86ud4rbxsHQBpNzWeVna47MWyj087r438y6dwc4m0BI/+U6asz08J3g0IcWL438LxJgZi
M/8FZaLp1hmCSO7riAmadulQ8CeTun2/bIjXE6DqMyPvKwGHWdrUHH49pC2UFMMzrAAlLAaTMvis
alZpa1j5zGN2gKfLBNsfs+Bl/TiysqSN54ceIPwhHoZRDdJK6+Kd6wk3Bdq0yC5Ls7v6kGe31LO7
LPzI0ouocp1dF+FybIjHop5PsoA8rsnYrZkVEWFrG/hxxBRBAzUd/1RlMPRJQuOYNiHncKCjyvis
iY8DrlE6GsEvpsT7Z32z4ejCwNCYSkYEwqFSK5FiAYdafjqcIFmrLByvFEJM96nuECfIwY8vUxJj
w3pFvseKZKfbKRmGsUP0GMzk8+Rgz1CAw6Q5HMn8Me5QfrfC7Hl0JlA0PtdrQUmTiqg+OmPS/Ucc
kt00DLuAyOqIqb2Co4Od9LqVDpzVhOSZbloK8uyZ0z/B5tvQHlmUbA1mocHdrbIufIeVlgM6j0ml
Uw/PC1gbFeXOoD8bUvx8bBn94jksVlpZG7pefB7YA6JG+dwRJ8X9HiXx+DhgB8D3wQzjs0Hdw4WD
pPZ7fpPWjU1Il6LCgQX+r91XxcBGlPi3LZ8PNAflXEJlZkZgqu28wZAPBkCIoWjWWOv4l1w0Bx23
15ts0CpWqqmHUpITkvRMfa5ggJE3Vq+y6spdoDJvUsGHWiWHRvBAfPj9XfLdqvM08WC/0DqmWQOG
j81/x8jOUIwgKsGeB411MPdE7UiWU6DBhqix9WrVz2ple1yeAuKzU3i9DfnWK11Y1quE1tFXYrb4
U27Y309heq/8NbabrZoC+mu8V9M8lX2MpPqo8Vjn4eB9qnS/X3U+X+Ihn9Y7g9y2qkngjna8JLGN
Y/TfuZcdjYc19AUmuu3e7867s3Mq3dHYlgfHoz7vWYecPAToJrwGOFtwF7BEkxgLs+S8ClfkO42h
q8WaJ72ZNvRlDabpjT6hGCfLU2qLcXmZ9jVZn72AP1A/E7EJ7E9V7g2GfQO7QKlXXifFRtnKYZLh
nE0A2R5q3MdzxkKOZyND19vDTNQtL6LwhPSjVNWdnqPwt5SQOTp160tXNq1PS863HwzRXLopVYwW
RTkQDhDqWl40FZkgRi0DYV94a/avHDsYcZOqIIsHGXZ59CLmxb+iOqjuSWEVvyOLKP8Zk+mxoyie
D2KDxVtHiwWybY4Gl7dJLtjUOVXzN4sy8ZpptWPBEdJBnNN8Wocn5BWQrdHHAqcXeACnYwd3k/TV
yWkWDdpj8S1wnG5XPaY4aeU6h+EO5/AGJ8NxRRe7b/TmPlZ6fIgqH5V7rBEw9rjIm4nUtkVmaVBS
lWjHSK0Iv5i4/lVJvrygllcBJPfKP9yyANTDmzC+DTLHLz0KrGS2DopedGYm8ltv5wkWYYYiZrAv
do8/r+GYfMHKgS0bUMvYtVuWel27TUcYx+DNVrda5Qyr0G6IX8Zpzme0VQky6/ZKi3vqTMx/AJ7T
v4dBCagOTSK3O7yT5Tk6ID36LEZGR/DdfJ4bZIcMH8bMRjUQ2QXd1ZRtcYMGb/q1F2o/RapeZZMa
KN7fQ1Hx8KAzGU0tUOB9v2PukF+G1AEfGEuDEL2SsbKXPUMV4LOoj5MqN8PuiqkM12XD3XoVQzU+
JAaVsfdbGpI7vJrDegXaIXiTKWSKPNgjKH2uMlAIp0WtiHqI6qlQaBx2Q/q9RNL9T53aZf2Z2LhY
G1ixrfOH5VFRt1EQ2dws86pgUbKSeoDESe2/acSg78DkM09Zy+0hy9bV6O+AX6docGEmkYaTmZmt
7saNLEvL5RhvP2Gq6auGltPwM0VthecGo+Z7Nu/jZ7wE+6MKmfpQvlyfPJfhN+itmV0rlA7XTAZP
cpfy3PDzIMb1eznuAyDQCRdvhd/P/js6SmIbskHibQtVfaixqM2F7rr+qoY96HNOB5O91tuc5b3y
afbfECWu6Op5zasryjhKaj6hU93CwpKHvBTiYSzQVDU4KCqoXJWMXw3HwH6B/U1Cnka77fpiEX+O
IlMOYn1kOhzLxWZyTr7zcMjt25Kg332QZnLnmbtZQjBgojvcSfdfFpSR5ywSdv3G0ZiSh+zIjn8j
pJlbtzGsBDdZdfMiWyqhRXuIGRl4ew7hy+M4MSydJ7BLTJ6HtIoWOMzl1Z84dvU7Q67cfgWYMaWN
ndkaPx4IjrraaamGLo+yypyNJgNasT1nZ05WSy+TiKdvkeHW3RdrutuLrpLhNAKS2R9WO+fXwiQi
b6lNQ3zPcXUQN35z24P1fbJeQb4W85WuhLwTqhiaC7IvUNRvFfmRxAGBarsAcNtEO5DE29YPA0ag
Sbrgr0OI2mArG0OFQKDpz8MOakYwDZ7RWcZD2qs0ka/QjZK1xZkZ3atNbXNnS4LQhEzhDzew89j+
pjwa0LUN+5RBD82mA63tnn3mzi38mm4SXkVDsZE7rHjMZWsw+5JvTh/VaUvLajjngaes2bYw771B
yKJtDMfD1KGCorih/3P/Jdk4rZ1QJoqbilbTXzFvnvZHUbi7ycLHzTUsoQTYMSJb3QMTg9ia7NgB
FZFpynGgiHkVp9hDUnHGkLfDebKKwmhFk6xIHEL8TiWe0jxa3AW5KUDSYti9o5hgLWu7ZSuz+zTM
+b2feRk3MbDq5GUWWoUTQK80PxlQ6z+Iq1Pfqhm2nacYSAG9S+d1Dx20tzAiGdJp/rsOsMRvYBgY
JWe81mlyNuhR+MVlcIK9ZjT46X727pZYg32srGE7zJIxA0Zj1Va4R+qiyFieD0+wQImqk2C1As5J
+YkOx6haqPiT8AhzTbP3ay3S42OP0Cf2AR+nR8+K/XUKDYVojSTLCPwNgw7e0ZrmMDOLgZ1o/GnV
TFFZvtFkWMtmGikfGyoOIC3VSBXWjZZ1iNoUNvjPU4QM+2bBuvb2nI2+vCwxm7cOuFXyDUWc/YTI
Ycya1GXr1xhl/K46UohwIz7Fy1Va9Ikwa8xt0c1LyF5n7Ez9wqe9pUksyKc/z8AoPmEBQt453j5z
ZqlSrIcvTv5jrf2kGkLs9rhnOJz+2T3OvsPgOtE9lPjz00FNFTCRFMB+AKH5X1j0yZAYalw6tnZO
4+kh2nCxmtEIe5WCaAFrzDR5OeYlji7jhgi2hxxswNHB4bm4X7F9snRinWp5gp6NvFY82mrojtN5
a4oiGjYMff+/t8HW0R+gdFK+hSqR+rnMkGzZqyOjts8yXbHu2BL9lqNI/A0GnWoLUzGeXwnT5nu8
weW8l1C+132F4yZB9a/Mg8NuIp58vCfnxdUs+i7W5fgKaWlFt7ORqFOSWXZb18rC866kZleDTce9
wflJPniSB9pV/BiHC/HZ8BJS4fA6xRF6ZBvFqhNmhIkSXEKxpTPqEVsFZHfUNUfYFcFtpbhtxxDK
ZyiagR3i8dnThikIWToPeeXFGpjVNKmEXL53axxvXbZgaQXd2LHCvWER/reB4Fa288Ds0kylmAAb
8n18hTH9sMCECw30BQ7EwHGWXC8vu8RS2wlo7fa+5QukZRAj7luLPSbwm9O4VX8w27hrGWF+bIAl
yDOfUmAP9c7E8bXXqdInoWMi79ecbtHvgMzAf/U27UOr2Zg9DBuTfyoAw0s/e5t9P45huoZ0oKxH
y5BPTW5H5MxWgBD/kQXgWT8eG8yvN6Ut3CnWAWx8g7u/HK+bSF047VhgMl1ApbhmaKZZj83C7L0e
hANhN0b6oyare3UFjh7mgRO1im7Ju/Cjye64k+zFeTvErwWaguMUxRbkpseuwHYG46mfGbYTWIPS
uj5HAcNjn6ltvVYgAdPWBfSQj7nj4WxhAog5ISSM9+k47z9SaJ/1Ffas7EkyPaxNSfPdnJNIs0vl
RDrd8ZuABENOzgXALibQOuGMwGb0YPkfDzDdA3LeeNqanaCdt4PFuhUvwj50Pq3cjwphraxZqpJ8
i4ppxDzoqvhRIYZy78u0dr/Rm7K5jXeMbl2JHp+1sDRyP2U95N/gbDjzM13K7PtWZQDrTFHMAdkP
vgYMLKr592Gm261OQ94XkVs/b7TH2Mqwzhm2BY/wsmYcIxw8LGC9G+JhNI0OVH3DiitSS7ktD7wI
kpenymaDfTKFqimkFGHvw3wU+umoInRMtFLLI9oaP3V6mlLTubKwSVMDOn8XFGFmH4taOC4TYpH0
W4wB7BPGr1VoJUH68pP00/GQwRAmx9uA5fIZJU9mpFmQl/GPCdBsZ+83+YSNsSKADUCsxjOZCjxw
AJtlM6fzrZmmVokzXbXu0cpBbpcSjuDbFM7dbzsUZet9TqfhonGivImwpg8ivcWXpdUhoBDm9RBe
onpMsZKDWKfGAc+E8VAcyfSRHlH+BXAwl1fM8fljUKKgFxsU1iyx/UV+QSa/fA2oWECxseP24BM2
iQYNl/5gZGIROJzIPhZWRHj1EcwBp2GvMtJmvJp0Vw00nrFZwfF+4lWtbV9G+C4AXl354CtaZn0C
s3GIm5Gb/JzkOfAJXx9MQaegq7gB4pRFTTpW4V1uOToL5T10BENEwMfoyA4wt89C0tJEStoA9cDL
g0kLGCh6Tpj+lgRxLGgfQGRc89nLGBhqSOcLQGrzhjM6SrrFQ67aF2Mw00ORaJw7Dn2begJC6ecH
I2qMP/AdTuWVJ3QkXT6n/nmYA/81qxKrMiZHjCqpEIX4lOkZlw3edFPULnJn4dFxwn+YHB3YB+PF
/puZKc9fGSEaoYJ7fiQPFRJh77zLJtNbJMXgjRrIlAFLXYs/bKlp0oA0E+PjKGP7uGsNHkVv9fEz
pVM5A4GEmR5S4EPZbFgwuZcF4NqO89E9iWE2x9tm9qnqYSCxrU1GqARzgziaO+qWkX2vfZ0et9ta
wK/fWvFJSsXHq8EkHPUEDv7vyjmDJxbxPvUX2QDGIV8pph/WsuoHllHxoScO38AGnoJu6A7hDtEV
jgzyorgr3T2rlvXF4wH1d0TK4XuFnLvsfRW8VO0ICtp9FnLe7uA6CAFMiAmPWr6lDvic2WpkS6Lm
7+iX8FVQURis+LE5EtWXATBxdFl1RKJHNkGD8HiDEn8XMykcLCIKtCVG6jR0fo0321mTG99H0Ux+
kWPXUZNE9aqbwRk1nZQFm9aFjGwfgHTq6LIvfvtKVtAZT5Lw7U+xx/PzzgzB5h6krWm7px6LnUvi
rGzLqVYvIOKxqVXSsb56OIel70s+gUxKCCy1OthblPUPBxZtuQBRduahmgr9xjhYsy+dHcfcymQX
KPQF9x3DFOAx/2EAb0xwRX6f1nifLtQg8vthCjKXgB2xWHj1cOhm73oct6lBE6NGEDwBcKrGgFe3
y2jIhKtYeoDZxfJkc5utL7XdxT+kh2dIxYLAC9WU02i77OAJ5QVppfhCOPc1Lg1kZPkF8pPSt2LL
p4uPhkx0NdytbhTSMNyD8skxD0xr/QgLnWKC3qyeYYVQK/WPZJg4OrJqpL4W4SjCbQtFvGARxz2r
mW2ulTA8HHCCSqReFKCogH6jqB4drUR6uSm/4P8vy2P6BsoVfmUgzYf/YkzsMOngZQR2dy+20FZF
sj1NiOrcmjGZwm/Qv6AIERyaDw3cSNGpQE+KnvVmQHkvCiPIRctl/lFUNSoHnwP9T3Mx8B4zN37Y
QtgLI1zs5oVGHkDPTzOvhj+h4NvfbFJotu2STOjT1/wlg9ujelIwTTlOWpKoRzsZjSc1qXV/yY2V
lwT9XQD6yHLRjCMmphOw91ye8V3KFNAX92/EQCn9qjB/q7NxNvqo2e5hNmRUnZzh5a3kdYFHvG6W
eHTfKrAuc7+nQUBpPQ3ewqskYGQBmrTHCDhLUAeD1on/SbxTIBPr1WE4rRiWARyixV0bShe/HqMr
fx9qTOY2/P/5WLEEwjoHYTU48GCTBf7kaf0z3sKYgMnQ7L81GWAHLSKB1c6Rx8XZVHqeOvzK+Y2q
SCVv9YqgkcammulTvSmiYSZUeiA8BwGNsCCHrTiBLstmwPwxFiMsZFqhycUg1zvQT3BFRJaY206V
nLK4W6ig/nGA7eZzIB5SHBSn+N+qS/bAIPY+ziyekR63FK7oZ5SUGxTJFYNmBa/5WGPZqpWbTWd4
kxFAWPLYq4clr2R0JTIRc49IoFU+YvSkR4N5H4M84cXSgc1z8q5eKtDPKUZTcNVVakRvcAgAQKYR
gDn4yv3eCFnA+lbrLvtxTRUmlSOVvFmNdJ9wXdA49xxhZ8g+aUB55dl0qSc667sM/CauQ3J7YJl0
tCsoWq9rDvXt1JLSAh/TYoBjEXAUuBDAU2zN4K2WFgKeGGPtmkWMNfLUcEBBSUICXvpoxeZPz9Qh
n9QygY+EtmSsGgwm8hP98+wbDOqsaJISLVm3Qo/6uk7Iur2fbYkpKNI58hxgwU1OWMLhWxfW0s4P
ea4k72s6VABQckfv6zpa/EOEEMgHoS02orY9BYWXuREb/JqqQ1xwTMXfRcrjv3nqEVEx3hSqQHIE
RxI4SxY8b9Hglvb//lq9pkSfBrOs66dbGZp4s+Txk94ph/7drVi3zdItAb4aeb01Ffa2fVMiTuYK
pxAwC5nNWdZAszm+LVPGktN+DOCy0N4c96Cy7XjWSQbaLiQUP001dDhXBxFvBHF9tssmwAF6A8Pp
zSsFGaVbxumB/zAYcPEkwArR83KeTuiZLbxxY2TdNZiz7LX2S162oNkWdfPsCK9mgai/o9gIqi5s
xAbGdYIn1IcCP3lnw+5FK8DVU7RMh2UnL9coahiGiVuoRSK/c+AqH2vwARZq9iZRMFXB9m6YNCyI
sEU+q7sIBPWbQtuUfcc0qOW3jDhV/gXuPkImUE4gbzgAIdcxOybAeKBFRNdLrfhajk1L7Nlq7Kxh
n2W4DnyGc5z2SzZdSeK076DjRK0Gaz74f0UU8IMGQ9AblBoM/TrRgTQQ/8QYjVRdn6ZqzEvUU+7T
C2NyeZupmn7RAzwyvFoEhWAhqU3AZuc6/wWnkYBgCODiJpRzV+mTD3JPO2AFEEKgH4dsEVxVAV/P
eq/vV78hGK9ECAgUUjyHpsgIKb8wKaAVCFXJ/hPgzUzjJqBQfcITE+79spDeI9/dYNElVV0O0bu8
YtY4dM8oNgs6ZBEWd2l2Ux+YEbW8hfzC44TLRwemXOZr3DKRhe1ZeJhDABtDzlwjJEqbYtAcXMwh
UK+rrVi/Qc2jspc4xX36VcjAwuVALa8aHZuxeJsrmZbYNJtBYTu4tYxP4D1Q68AsA4RLdZbWWPWF
0VpDAXPhbS3YCpiFJxbIGyMfYI5w9PN9pttHYVH2f7BsYhhBb2c+znfi26Pe9Tuk/sPS3yyxxg6X
Wf5Q9iiPx2mN0/kKlAWsP///VwlxxTLcYPQ6L3QiEBs4GeYfXvpRNQt32LmrJZ3huTtNM8ESdpBX
59Dy3KTWS9WmaoC1i4bxys8MUAaeLIhDeOsQ+7GeEp7hqCrxP38rm+cWqHoVvxfCTX9iP860gegk
/hK6LMb7YVPImQN5V+ynxEv5bjfP/1aSbaGHq9NsH+TBjxq5ZpWCTygZYcsbDjgD3yWJpv94pKux
hXc0jByxzBi/YgaC/nwH3k1x7TFkmbSCEmvOkx3nt0ZJb1cEndgelnD0vwPSqPcdSnqLLzAnRVdl
CjDklmVR2m31Su0vWWrxhqj6GiKloCk7IZ86ha5gnIqOC9jTw0VEKZgSxckG/UBQ9Y7wvCyM04Nm
ZeqaeYHXVkeoBnivAE0+BAgBoCzyLv+nSgObX1ivq+/IcdtgTrJV/o0XMkkanD0EzPUCO8WHIFES
uzLsBUJKAQ8Pj2rTgPi1clHZSzha2l+HWeOsNfN2xI+g3xPVZyus2/o0GthzpdfUAaliOMUGfQTz
UtioKLpt81bdzS5Cy7AtW/ZYDOTwPayu9rELbq7jHuVNxs1Y5ciiUaBrelHJLXT7CInbDZ/1D2ul
k+JkvEkyrEIp6fs1mosCPJ9nH5GBPBAQwYFrvlgoAF+GqaxRsA9Z3A/oE94GkkHwRWrIVg1wGiyc
DKqwp7reyme0IeIThBfZniq9zJc9Tp29CIVfDXMMtjwlmTDwMFNSPkfrUv4rAkOXAMK1Wk/g4bPn
Da3vJ8gCkTfYj4HABkbgMApV0pVVk48QQFyHDAhTRGFp/XchY/DNDHUI2FEr3dKhy4T0RQdQIJLr
bOqVWk0Mx1i4eeUxnSsQHjFGpga6G/SgsYT0u0fQLc5rJOns6EQZyJp+zTmFAgx0/qvCslHe7pbo
P4NHGbufd8gzuiFhienkbZLEKDsfaKwHOj0f2vHtfVqg93uIkMD3fhOVhqbKfLgUQJX1J8ZZ/QWq
lpOnnQ2Od1DNDHkfoXN9CAI8apvYKDxM2rmsgR6izpsR+P7xAGOo7W3Mc2SJ4UlGCfJ7jvKHSF75
JEKBqFLoLzxrjPX8V8GPfLnDeZZ/2eGYnjwMdN5rrQq4jfscanfIJZbv8Pc3Q5vFQFyhZIqrb8D4
s/1xLHDwNHIba3j1HYX5E6YMkDwcemi4sHRcHn08T1BJgcsHsLFpyCEqxao7NOlk7MYEDEjnC8rf
rUEg9gmK6C1+nkeDyoNZcvuzejc/822I8EiuqPbtPrDllOxIZAGBCCT2h1/5rhsTIcsZevjBPwkb
7PZfLoJ7PlJiqjOa+yHp92E3NTSMUf0ryCXHQAi/f6BKUBUl/5UEWsF+MUScb1kZ2E/jZETrZ+t6
bFGKrL6fCXU72APY3LWmmMizjPLjN45d65EZQ4Tr0z0RP+gcFuiPNPw9L2sdO3onl0OD8VS8fkrk
UWStHypQyzACY+mF1vv6HbM3ByXtJvqMIqDKboTG90v6cv4khgKMv4FjPzKuxvd5EKRsKTAjfGd4
9+BhXJbqNFTImejLENPvLB4F3CJ3SI6gHmIDhUhOoKBSp9UrqI+6GSyCg6Ek1QTgk4aqFe1DNf5k
x8R0v1S1fB+mAUUBioH8G8SxEHIl+H4vXOd1jlJBZ94cm8r048Ej+gmAFaG78TQJGIvWEmW2oIu+
I1lwvnVigqsjDPPcX6B6WNyEZX9g7TGD4O5hiQbz2EQV9XabRcr4dTmYSCFXc8kI4/SIP4V6IT8P
7Fekd6ZK7B2GthRnGk4Vc06zQMLLAvDr91x5F7XyKDFVYMykxWk6TPkR4Bg9P7kppBQTLFs/cx+V
R+8KXBLU2ClgKpm0iPvSlzuAn5HNx2U+aoEVWkroFVj0vJ7WpJjvCwLlMThxhiOVeQ+UPwSW/o5c
VkdnyhjF16lV+jgDZI7wlNpNdmGsCP6OT9OfXhNWnKHrt5cUQ8Bt3N/Ut8pG6djrPMeTWUGE9QmX
OMCilpIV0nE2vk5bSWmrjiP/jxclFEcc0XzfE74mb9MSmQgquQLmPrZGtGyrSrQep4jv+Wdpdvbf
NCXmAx4Z2D4vBC4v+rQoAMGaa9MceRn+GUhNjnNaqAhT23qQBwbN4M8JKj51sqBxSqg7brQzSLkD
u4zIzpYQeKNrm9ZM+hbiLIq2eJXsfh9Ku7abTufv2UAS31q4yUTnwG+UP7J/zAuHNgrcyVCyDyh4
MgE1QoILlU5FDsoYc8S3Kd8polyn2v428YxqAwen6mGIobA8WW8r2wCrpZ/DcsRQ0UZ5Arcpwrhv
ohnMO5pH2EpJOsm5B0bKf3IIGSHN2hOGvKFMwHFG33x1LgBINap8olOghjN9GfBYQ1w+RQAq9LZW
kLRkxQqP64Okl/FI4vWiktw9F6A05naH2Kds4J3i5gZGM9t2sxMpTUNzD9IlzgC8fiuXIXqFXAqi
DKr3+bsx4OjWxmBqvYNTwrJCX2UniJ6x0I2RCa0iiKNIZmdYWWe+27eyVviFFHI66B9EaARExHsz
boM8AfzfQBjWfswwSxhqftXwoPpvzobyL/RA5T3ZcgDJiUVfD53OVNRdVR/j3lPi0vRc4hq8l/WU
Zj1EcMf1gFvO/oSkreU/q6IxfoIYIzd3Wjh2PI+JrF7Ad4q1lWZLv80WHmR3RiT81wrRNyRXWYzs
OB7Z4wkBhv/j6Ly2I9WxMPxErEUOt1RR0dltu903rPZxG5BAApF5+vlqbie07SqQ9v5jOKdy9Ko7
RCZDRwF8Y73DEJbojhGq79w25KZw56Z+1q0Vfc0k5yb/ITb0hoNAde7DZ87iHsE84GM7+sm3nmJg
JQ9lWWawlFL94Upd7eJp8K2TXCexoV9dN3UJhnxZjk3vNM3eoC707yBD8qcxhv8/LEa1wPBekduH
pReQ+1bXSWoLvAo4iK311Ub/Wh9YLMKDWUt7Ody6SHCIbG08oVgbIRYlpJvKlhgpyMvUjctn0evp
cQzjoj2M+dhBEISmy3ES2rDpMvB9kIDJ8gwBgm5wLWakf6ndJ5qw/5rT531WvjRfxLpzz61NJ6z9
hqxN3nvxqrqXoKnmJbVbhgWE+5N00lEu4z7sWHJvBTiVk4YDjDbp3+guDthrI5iYNqgfivjW7oko
zj7QluLigxiH9VqoiaOeRAikYUY3xXeFMTpk6AaeufJceJmaFWchBGzrojvuuMIJf69XUreD7mt2
YzxHuZ6NvwsxrAP6xNNYcmt0sntzBhdYh0UVdnG+eQ2QkndDc6SyTstTTuP1S0H3rrwzfjUqZmox
X9G4tO8rIerXtS48B8Cq4lizOyyRUFLrvDh735tjJ7PaJPLv43G21XFwxlmdWl3Z614NTMIgTQDB
qUMrEhc27rlTFyDjxmDsSYRZ2pFfLEU+5iLjzH3mVGhfkOKX9KyitCyvQW3BCZVRKXgSYm+5bxQ5
bhlCNJXZVag1627c8qvUi/n0+xW9Tzs1+py4LawyTwR8+My30T/3bYEQ09R+e5+03BZpYa1lmCIc
NfljPDkVgqF89ZOnMqHmJpMjvQT30cQutKO8I/HOQ100inEjrKd9uYRsoxLx0h10s9ZHNtjxORh9
9GmFj+E6dfLYNWeOrX5gVdP6XxwBbCG6HwYO8i2J1S5AzZQfAgqN0J3UtnbOI+gErQ8xJ8lEE9gv
U9XyO4rgyTLK0nh5o64ff1vA7B6nIQtfigqzWA8aqRmNdK0gy0o6U/3mVuVcHhrp2Q45i1yumVW2
AcR0N83cNKqgHT4Ubfy+oZxgIE/CEvRDLEj7Z3QD7BMaYW6FPBfILB/h/8vYlvt1yptgNwfr9EjK
Q7tkuNMrs9u2cYUgmAZV3yvIozatElfovdyohU03PveF91quyx7yFS3GYIXWceJUmw49RTnlodz8
m8ZgmfMHf5la0GmrLfO0s+fpg4hr8zxrM7A2UnRa7Vqk9wGUJUaZNGhktew8OTbbeeZpBsxt1vx3
wI988rxoeG16uqIyxQcBYxhNCI1NHZn24oGU3INkjWSK+reEBZer49HMmxSHuGwjYvzXasGCg/rR
7IrFtsX+5uOHNuXU/IowDXhZ2A6zJMjZFazj40JfTqwpnU0rXyOeTXwOBUSGXc6KPSGK6tDgjMTN
NOLVmqrInMc8sO+UO8ZAaw5Oxh7dI9hBoL3wakeYsPA2zOKFzvYehi1S/XWRU8RLDUr1JXNbhwcA
aP67XHKp7gAnhteBuSNPvSGpHgEUgjirlsCTj1HQjq+z8uzlQ3hl4Z4HqieTLzWFy7nuPWNB1uel
/b3ClJkHZYjE2qN+94m8d2Q9HHN3kUcXsb7459BPFf7Yrb3oFGEAAanC7R0aw+POfqISAaCu3frg
dTNe07yHrMkGOLYyt0d9uz0y7doAvVsmPvJbeusJJ8R4qb2mCE+hV7uIbKOtyRwQsSXDpdvUcE/k
M54LbE4Lf4+Bbc8B7X4XheJssVDW/6jCt7/JHER8RD5v+JjjYQJqXwscjAKoKTmOM7D2biSDZoCm
rUdk5LbwP0DPHJO1xKkv0LBT8J0MLXYSZJOopx0E0Z9D29p/cmOS8N7U0zZ+zFx0v7lGtmTvh8TW
7VBzFC2kThN+4YwBpjVzYKqHiY21yITT1euOym8r5muR88lvoYtQRJUy3KuuA/dQfWu/mhKO88gv
gxKShaX9qJEE93vQXLfPXNqYRMYiUP/rsSuKHyvM1bdUKDiOoo+8Ya8pDH4JKtg2YTb2fw/YJBig
msv13eaxpjC4osJ5lyTb9iiQ+a4X3u6ufa+WCBFXOk96+gNM0g1HH4J8YUH1B6oIMfYMb/VYuOJl
aAMy9ccgRFvvb0nzN298584zMxCRjBhc901MMnxezKDJzmo76xUJYr3txFaPL0OkMHpwd84X5U+K
cH6rQSIJY8i7ahKfE9kba84eMw7hUxnWC1J2q4jve08P8e2BGWB67HATcld4Jil/N2ItRMoISRsD
7I1DvlDFt0EWVHGtkBSa8zBFHVr2PmQhyGPFHEpZlmFMbpt13ls+DpU0Hh2zMrF4zBb8Eu7TArs0
HKfKXn7xcpnpJMQg7GPBxXeCKUNINXSDe0/MqbN+TdAHecaHjFDUJ50ardM4tneJJNhk70TsQ+cF
q6GP4oda23TRi4taTDjb9nfwKSF8dKm4yo8TLJ1/1y5NfKjF5DoHl6jU7xm3+j1QE2LsBQQoC8SN
6eHjtSGNo/n/R7GYSrBmPf4Mdry9SYOUNXXMWL365F3Ne7vuzaO1+qs+qrAG/lPW3JDGGxRgdN7G
i06LN3qBPV30etlJxw/Ul4r6DgzS6fIfQBaJucTtJnnoehwjO1nxkDHhyOJ3WduQaMysc7Jr1Abe
IiJw512hEaxc5hWcaGx6UNrFETY0Qwsuz14omvok4LK8J2PN2yMmC9xl8xCu15odnSvZHkpu7d4u
h3TDZc205jeYKSvQxPBhmTB54LbjQIg7135BGLHUe4fbObqfWqO680qDJdYyn0cyY79aHplJhUxF
BW7MYo0bEeyXnGM0XIk37tHf2v6e5LbI3cuhmH7FgpH54siSRcmbrfzacl+ebS8cP9o+h5PzaB3B
xy8aBGhDzElxyC3X/pgNI1raiG58DXDlPeGEBz9RU15/WsOU/7KBkMHh1kHqXdeZ4htsj21KDsSQ
vNnMBP/ZHugq0B2TPJRrvT512zrx0EvMMcfYVna4l9xNz8AuAfD2iH33GMd58LZ6QllvifByxuEm
ij+0brffmrkRlcVWMXVNwUJoh60IWLYmG2mhcZr+oeZBrbOowALJXjaH1V1R9CucEb8ToASFpRdQ
ksA++GNsj2910ETF2a6H4vb9NCWWkXLxGGCZ7CBFAo8S5y6qXgEj8+pEqkT5iT3GXsDhlIE/DLAs
HTgjlHpUjR080J1ToR8lqvBXI5X1m69GrTtkcs2bvnG6O+0V0b+JmuQfbWzG+9FrvWA/bLGpv0c1
iOB2grqzhjRu7TfjUsJ3Qdu8qVf496Dg5BlisBtBPNW34c2EqcvDjvFXlA6DmrTdHXFkE4Ks1aIx
foqlvObR5C0vSG+9y2hIayQ4DmXBSanW6k5uDxDP9BqP/gEUoUIxPqMYgkoVCYy08b8G26u5Z0jL
ItKtnIcnApBweQps6b/6yrb/8/pivfSFIwE1a7hzJILb8oT1t31GrlZoYA3yZZ790u/eKu1a72NT
G283Mnc8Or1t5ae2t6x7NJ758OYqfHd7gkqnE733gNhWM4kXpkSv4+srJjfF4G1f405HyHITnqDU
BX0iMiBY7FPUjJE+elWxdkd/7aYlK8SIPDRuh0A8JfSUVp+eTkzyCDCwTPfGMFzu2yU8JhZpHsPo
/vE34b5C69g9M3e/Bscyt93q1GNs0Deyy/2hVCMHQ23F8Aw8JssTosbqUa7bVD4BPsRlWm3h/I98
f46nErf6YqXE9FXjwa+cSIPTqWrb9XnEDa0U7rBd61d+dFwXgKZT0ARRm9Wr5x+bgbL0Q1nQp/Hp
Eh1ZEpIlDJyzQDsGvgUUsB/XGJc3CgdWxP0661Ke63bs/nF0F782b7CmzKkFVFXr9fhkBO3MPxZT
+BXZ/DpfdcTWu/OrmZC30dm8bHbbQO67JhbxYSMCEjfFAmJfSz5XGlO4gYNgbSZo3sbB6OrkjnfG
qV59oCGJJSbLGK6QASjvflmrpb7wbED/tACjBAOsY+thFDH4PCut9bUuOoeUpoFCw+Pc49V+J617
HqDCwLDh7nUVMsQHPoNyvSIPanzaUxDcDf8VoOcLK7uS6MsxLQOPuxbiRDwGSHI7x+VXMUtcHSgm
aAOU11NSgJXZ+LQYR8ffEIv1H49LwOEBY6FGhCyKQ9ARi3tTCES/oCHKhwVTTpmquvP1MQ5axLdT
uHlQ33Hr3zlM5j+uilbnsMXwC2lHUMx/Pet9eYack//cKkCVWEzT9MUh0i5o7BlDD9jk9N/KqaIY
nwuHTorHzTXpumGI3dfshTh5ApVDLPtJ9AebbEMuSNXEDkxSo7+iCM+0AW+NdoKB75oXQ0wlmvHN
f4wCaMj07AcJKRdKq7OHUuJFUVLPS1kvSwBOKfXPNNrxpz9ieSAYCVLXLRbe+8TyuRnbvm/jo1lt
JK1FqJYvaG3RnRDPhQ/4z6v1cRuQnpxY5iEYCZ3fRlyUg/2N7wxwDJ9CcWlsvCQIIZ263i2ltzgZ
BlZMmdEQxlcH9K0+1FuC1ZAEAjR+vhO7/9rNiT5G044P8LRA5CpW09vAe9zwlofNFTMMYjc14pIS
jQdnYa+yepx7z7cPa1/4HCWFQWlfIu6+WAE3zp62MPNIQnj7FVeO/7O2nbxuK34A6DJfw+hhevyh
2M375bGXwpZSe2QdqmigfEtOoIyup7ZmP43kf6NXLBDf8Auy2yKZ2J54q81/KB6J/+8VTNRJOm14
YgAgSEFpCzeS1St0iKRFin3ZeW7wmbBGjXtRBMrd+Sop15M3bO50nmupLiqwq3JXWCryT3DfutkV
RA0SH6Htrf8d0IbhnJGTw7uTbtAgXkIw1yMF4cFP50gtd2x5VXJxWJH6+wkJ8rNe/CYkiaCpuM9j
ZtsstonkS4WY1ntvvkEwjpiTaD/3vs8/YkVK/qk2fCxHgHEe81g6lnkhk8jXOz8XybW0rBvglofi
MaBP8Z+NiMTm/15FV7uMiz9sAsmWRnNeh2ei2lR9bWvQ7Ben6qzqrDZTbfscRT8CV6UcICJsLpEQ
rXwychZOCkyj/zRJAu3kKwWLODs0EGZD4UzlXuI2f8AEil2RtdLHrB3Oyx0eS7j3iMHDTVu3GZGk
jhHBlL1s/GXvOosMuDQpK921/TjduXlffbvx4OvPqFycvwu8kBJ7u+lyleE9Kh9i4K36OOs1QdVH
AUKyGzioHxFjeO5/vE9Nfm1K7T5wTpYczjqYhzvNgYChsebvc+5qoDXvIgmiEucATvBxLofpb4Qa
6dtml3wZyFb0s2UT/e+4r4opK/1BzS8Kwfe+xHaLa7+jdVHFY5RcKMssTrZuZljPwpRZ5ZIVvI9Q
VBcHL/fj5gzmqjpatxNOX35/szBuzfJtTHp7eKxlJa4Rz84Kb9WBNeQTtRfHERCYwKha1jsHRT2e
PALh3535JnxEiZ68qRgfbxrOUfenmEr/xkELSsd0SA3eLoFFrlI/kMVfraBkUE+AfdKnAV2x51JZ
XrUIeb8qgR0ztTjXzDkX+fQ7YF59KpxaMz347vwdOGb+tQjKNxgyR++QYNH6I0zVN3vEY9bJVr38
G5uBhVx6akhhs1wy1JEue/sSEns65H5V6j3lzfZvFE/6rxWI/soT0XEjliJ6adrKzq8uxQdXYk0W
71zEpHEfUM5iiSQmaHwhDbnd9hj3MKS05InkV7YnJDdRA+GfrhAPfWrccPTYg3TwCSmXlCeHx54r
UEbNOzBSP90VyPPqQ0jR6ETco61+GNwDj6KCxLW5pVxS53E7xP7JsAFho+s7jSXEXQp3J8RNraYr
4TR3pM9N80EmgweDq2r93MBCAg05IkbWv+TBdq8EIzTzzBh6Z9W5iWZqcWV+WAOAimyOHPdAZlfM
XgwHgTgub7qdxO5La6ccVlyeq2ud55kBJZsH6KnUBh9BUUBhBUET06zZtkhKMtdhugnCXZfbhiTp
PkJOlWMDQ58pHimVhcvyxGKIopknmtIaGjoP5HJv3LU1uS8pkXPmzzz39a+8V2tzqVe1PvYyHx+Y
gyErPd9dkU32fneXoxvFYm3lPUO4Z42PLk5/F19VMF17pZPtHff/9hDZQ1uy+rsopxlmDYDbFmMk
55V4WSKCkA5WuJEFzKcSR0S8cApdRMxtfwyGpp4PFlQjly1COpGRY9A80vnLS8vV57+wK/vqlLek
mpDB1anfps6j6+Zw3KcMts1754nmfiJ2We+LOh8ObGExRjZAnjODLgomqTVJ+rSXxYeAMTxkwdUh
tHUUddt3q31UE+0WdPuhyvMHAk2G4g6oMCjFzjR2wp/VTe+WLIJLi8mbTxUK7bjUqz9lPSLCMdXA
pQDzVeQ23+5MwcB1FBjeptSq/EV/1ESs/Nd0Huoxa3AWF087kffz5AdLqrSnowMjHcOPIERApmQT
dtBlckWXCEHvFFkz5fZVO+HNKoTRTyCotzxkCDfV404uyM7xwLk+KO1A0mBq2mUN9tENhgGY8XP8
c/jUt7RDiTQ8WCtakcdWRuFXO7QeGn0GBJNt/pLYH9xwbXxZKN7boM45fNNy0QZ72BJa6CECsV1C
CR+jUmueBuvQdkyE+8HuOMEVms6djbe/2CXIF7EPczfuliqeHsDLE16sjrnuYCQ+1VuC+eJdkVNR
Lg440CE5rIT5zsNxKN5Qjpb9IeA5yneD7kgXimG3MPfL0eC8xUBYPo25274gI5rww7ILxjuyOpL/
/HmM5TnS5fTdLGt5P8ZTSKhP2wSPlhcE7l9JDhLq6BKlStrCboz729DOUlBKjIdmWsOZxID55iJb
i/A5tKkC4FK3WoBQd+z750binueHKWxjcbhUfRZXnf+S36ywTNy232TssD7u5B5pBg6mUtvPiCuQ
xk12oR9uvqPz0iD1AFppQDgaU2Jv6pKq61m9VVQdGZvwNXjh+hq25KP+WQscYNOUxM3Tqv1Sncu8
NOrfbIH6p1goIPc1PHV/Qp8b3aNnH2DGOhdvQwKsBgyUJ7z5DdLBZ9h/BhvjjuT+hATyfJgI90jq
rcH6CyzcfzajWb4qWNDPMN9a78GTYiPMhg0YcKZVDVNAVP84RbH+s+Fw8nTYxv5V8gvdUBHY370s
cSeyi1X2715HueulVLTEvJqCv3aCMmubBKJ00AGifeYk6FvijneCyAwYCZCMzCkoDyoR7Q4HnEP2
pdhCp9JHzgxTXjhKbo1wiJjDzEVHyK1pe9sXmqJp21PAHMcXKYEgd75vlmvXcH9l0pVFRziVq73X
sO5Kc4lVPv7VMB94oQhUeb85WiuiFKrlgROReSuquJwPpmyAnU3Ptk7aBjqLDLVV2fwprZYzd7SF
Sc6in53nciV28eTw3hRpscrpwRqTddwlRC+wZAQ9k3/fmXHasddjHYUTmLFuOoQPo/XX6p9TEjmY
NokMhsxTdFUR5V3gC+MvyYG/3LC4GxB9fUYQGpACVUnyuD9EZbIvyEqpdkKK5UnTGPBhNevW/xo8
nhCeUt54VKFtM76xwIvxIwqRpmOB3YY3i5ieD6Cem3e/K/VTXkj+GmjS8Y5kjo4SHarK2jRRQ/BK
LiEZBHMlNm4Flnv0kBgP4l0i7PgxcQaDAXxB7TvBG1S6v/MjL0ap4RTDk5dHoTk4ZFR8UEYZ/uXj
9oKTn282C3uPb/VgG7mEJyS24uLQPqp3Xh84gGaAAwRDDah9dxs18xDgrL3xfVIvrMOTjvln1zBc
42un1/lOF0XXX+Yqj2DQYmJidoBIMdAIyAMWWP4TICI4en3AB4BLaKJ7qtphARlxcUl7m/dMsER3
lKvL27ZORe7vZV8i0B1NgQQAKJWRtSU2Ga0AeWlOtuAHOqK26MLMwsrHUADKZ+8xWLpNuikfM7mn
Xfu563Oc2ByROsP7Wlq7cUSjsKv6bXPxEcXCnOY55HwRtS7Efw271UDmDpWz6bTO7We5bok+oe3z
w9QeuuJXFU7F24QJHu4ySIYgKypl/gJV8XnFpew/+9q2YYcwlUQpPiJzBy0PKzCYlSAu11vK+Ii3
sPtPjsRUE+YRr3k6VgrfR45TdD2MepqfNzpm89RWKHbJPGnkK6kym3Mknh1DWh7yNVzqfHLnmnPN
vsUbkz5Xo0uygkuMO7i9VHVEBIFimu+PbO3ide053ncFGraBfwAoOYuw8s+HWhG6ksYVYXB7r0zy
17GxhfPo6CY8owYYqx05O8WBBGZZn1ZVDtUV0R0XWo+S1b4khNrqFOZswJ+RkB+IKCk8wkYac+cQ
sObsYjPpX/3sJ78cTNT+wfDi3Ezv2jqObdUVRx7P2yk/WoZTemzlAVZ3RD20uNFHHzbIDPvFQsA0
+byTyej6x7kb0WvUldvEx0n3Y7ifsZQebnQtPhfspzeE0gcKxeBot4dlmOMXy2hEH5WvhnqfoNX/
XEnuivY1WuEXlOiwTTmOY6ToVDeadGzdoCEQpUTDvBiDp8eCKUkQmWLLYvyqWNSWAAUh9qKFXLab
mLDsnE6kA3Fs3xN36tuiN7IGECC53ePMz3pwNvwTGeEZVsHPrfvTimXKugLReuFuwYU+I82VwTnH
oDrua1UCmHJyzEmKe+3/Z3AXV0+NcAE+O9ip1IFrzK/zOir7MNYumQjk43j+vz7y44e4G8wMHU96
Dpo50bdOins5sndVnozPfHlTDZmh9FdCD/DvFkFPdIm8XNgnJ7HXhLHZddWdt4xbyNsWuH+wd0Xv
3PDSyUYUn2y7lZN8OcZyXgkHYPvt9QzO0aDsNRgXv5Ou39xdQ5zMeNnywimOgNjJvzZs2/LseHZB
8DkgvLWbvbHdso4CouWO0Amv2jNQMQc3ejIfm8n9MjVWrDEwW6WDgCUOmNklGozp7ITNwOuT1M1y
8DQmgn1bgO5nYUCqB3l7FO/C/udW9EpSA+aLsEB9e9iAFgH1gsU/O0DALUSMT/BaQJbiZaTxO9iR
N0bOwbL0C6V+th9zhCBYfBbdInz46BGcu0QmfPVijO3kwfKK7gWMEcF9rrX8JWElf/NCS1Un3GTu
F2QRwZyMZzMxnKPrZivYm7ML477X8FwB5mE5SfLmSnwy3OX2ROFUMN0yqBEOM/BF6L1VSgSw+vGx
d+lLFDCb7UTD1Z/R9hXdUvxKfJq8VwlLP/kj4xvDFt+SprBx2/tr5IhPuwv7BdFaSyBKUW7Nk5dQ
CXlcmIJ5wsEFmhcyOjVY5eaDJUiOhd9Wjeb8hDy2J0+yiQAUaR9R6LCVG+Z4jSObL312+KgfawM1
cWYwoTmdbWqRF0Q79q0xepJEjwZ1GePrjQlOwJQN/bc1HTc5h8W2XaN6VHhFmq2OH7DODuoBADr8
jDoouV8WKTBxtoLb8QMtZF0EW2wt1iivFtsxxKEKVjZWRfeVIHu8NJi31jtkbvZ29GZ8w8cpNmZ6
hE/NH0cdyi9bDX31gggc3SLP4ApEidOYLaLzqDGxxymI/nhA/uKCY64S+74pmCgkX6DG4OkiBet6
PViX0s3td7lS33mS4yJ+2Xog4mDSesZGIAt8QnFc1Vc+mOkp6bWuMq4f3XyJnpkn661q645jUK33
6MmJHl8dE/4uJfLChfeb17YwfYkENiqWR3VTV4JAxS828VTYfV1PHDrQ/hnKBQLhRRUh4gt8BHK8
k4m3RAfbatRxs9mA8OjaHZEUfBtXx2mnbkceWhJmk/Cn+DCRpYpePyCtH9uFGNV59mLzSfpnC0Xh
wV+d1EIyZDb3LDYnQShEtopk0I9JMKjfQbXJj5jIQHYgJ19/rZsQ+s5dkNNljDWxmxUu+uV9sWxF
vh/iFRVmSSAT70aBVgtk2YEpYhGE319iFxlhQ1l1SXzQdl0IEBqPOimkv+PzkxPe3mLhYdVGvdSW
mK035MW07yaCrra7iE7MPEN9XCZwZjZLkjPPqj6xw0lz31td/2QvXjtl0zBPFSoFUQaZQ/zlb4ky
qzpEfTKMR8iVknLbhIVraV1UHpAkDRfhZokpG5OuvfM83frkyERbfezzxeUtDlDxsndYzfh3SBbU
V21ABiAW9CQ+bsgZy5R9wmWf3JzGI/xRDvpj4U5C7uFYQ5NiEFKwZ2DyCy4rXzTEXkRjmyJp9ZYn
5kG33ZEJCZAbSx1cXIHA+zwZPVfnlu8CmADpa3uHEnSesw0V072MpyJ4nAeZyPt5qRbIaNkvR+Sj
1fdsWZFNaZfgS3PczT2DnhH25Ibq9oL3VvCjyqlbHuB+I3Po66ZPLouFExDyYMYEDrU2FJlD3CdB
WL1vv1s6GEFCtnDg+o9WwB5ycwS20bCKcSsEzc2jZlFNFA/KJi9wg40EeXML57Fvk2ImpyyMgqwl
55sjYWDqOjgtmBGJRQTzbZ41f6PWCH6kNviv40ZgO/a0Xu/xvZXfTCFtc7O9D/tkXtD/3c7yPavP
AitbLsWLNgJ8F/EGiKBtbE9Asinzj7yy6oslCwIpZ947RmAA5R1usZ7ybdRnI60cQz2+VrNmrxtK
L3+WnaO/5wH/MUkOGAsz6fRUv5bNBqjhxA6Z8BFoZ0KWg0vMVsyhwUWEveG9bDodX/JCj++b2rZX
QjTIX2Aa/4dZSnP4RPQbE8LQJyevR71FWM+2/rJlF9zEDCuKwJCn67n3SnGiUqt4Ym2CgAoHjPOX
OujZk26pY3pHPBgxCr5xLJHGw+RE53aQ5nvsZiySrsFWTx5th3cpBn1YTzZuhPa9rQmhPdwKwv4G
chnGi+LdPeJWzofrMij5A6LY24jL6D0LkGkMxI/iQflJJtxSIHkofXl/CwbvKW68LiOUTiep8fLm
mIikoCaqAQi5LELUDqTf5oLbBjgVUM208oGssqJ+IKSGo1hPkik39IB8913NynhbYqf8EtsQi5nt
bpHObJOQWRsofHSpT5ws+kzc7cOD5k3745tk+O4ind8R/GOjap4H9CB92zm3HHk2G2b7UG7ZFpfO
MznQSJ9MUrfPqCOguHu+5lNPFBgEPjviHxv9u9wj4yXYmeRY4te3vHVkZkkv/OHLMs5OkcFdnv1q
cUFrWmIQd3lQy+DKVTcWR/KI/PKIi5KvgP/ldIqFqrmZAi/q73Ik0T20/JrzCPYq/iiZUcypsImx
dpSy/gV2LrfTpsbKPSxi3PTNTdM8o3gFi/Vna/hrkxDkIdMYtp+mIWbvnvgW4x3KyR7+I8i+/Mc+
szxUSBuf/Vlj+1O1077L2PHeOPSSh2psht8JPskxK6wkxiLf+Li1ZvejYJB8D7ZtntOCHISBNW0T
tJuTg32WqJpQxFW2z3Vur0O/l+wZuNrjGNX/0I7EMud+HjzWyOwtjlAx/se+DHtZz5Xzt0Kj+Wca
vejTbif6IhxB2BHLdhG81u6IMErT4cs1JcP5Sj5W6O1qgAltf0KJNflZ6yKeswbYy98JzMvmAMpl
vW55tf1xbWPMnoLq4BOYnMecUiI2JYJnzdNKjgERBgS2QH0jR3r0C4DwlCHGZVRSTvVgdegx02Qo
9JwlVliDnMEF7XtTxSOEOgwEclV3/uevon6i3DdH5cwVRlJV7vcI53Ial3dBNC/ijixO+22YmAus
qc4pkp0WoEs7hmebg0hZuzzxkvAh3hKH1M0+sD9DfA7PqHfKcieRo1JAqmiRJwsrH08wItj4VWfF
HzSpRs7eYgY8AGaSRTTWE2EjlDwt5UFx46EbQIu3wx1lRIYnDBwzaIhie0Fub+OVI00E91k7wlwv
NypCQfJitajxF82b6wzHElnBLRGgr9m5KjjgtA/gBkkOQzx2Ib7QPXoUuHaPfSQIfECeY7nH2lno
V8oBID3U4W3YvI8h0VlomvnZzybsb9G5Db/R2pnhu6gI0IG4m532wiyl78Q8OARsLHP7bw0t+84F
owHKhyC/96Tbjod4TVBWS15Y7w6YcBP7wGsTTl2PG/vBWZFMZFtTWc2hrcf4g92AWjbbELeYQixx
l1brRoRfJ8xAWAwT4Hxo4o2xO/dibW7cclHtgxlHw94X7o3mtYL8bQ3X+mdQTOk/gcO8dyCJ1Bmv
TUfATUrIHxn5UweLmPpi02GmqI2c4RiATtKy+h9n57ErN7Kt6Ve5uONDdJBBe9Hdg0ym20baKkkl
MyFKjt57Pn1/VE+UTCKJXQc1OgJ2ZAQjVqxY6ze68bEPipx+g61R24/KEAo5/aDix2hO6YA6Y1z3
bgjZtduhRlYa+NBr5s8UjN9jNdbi1wws8ndqx5uA6EP1YdeiLjhzjoDsIwk7Ou/V1O/il16x2+Ax
rAsTIh8kfo5jBem1zPMIWlTlN6cU21cERXUn4f2pTNO3kJIO4nd5pR5z32x0Sjq2Dj6wQUj52SvR
0dnh3l4n594yqGjBRxPVzmsU432IXPCPxkQTGQkXp38bO5Xn7w1ZE2G9kPN7NAKgCsekMkZjN8oi
f4PaLv17BX0W9GMH8cmsZf2tQYYcRI1GGnqyzU78jHAzSt5w2+ZvIDNh3V17Qm0PSuUJgNIJBEUm
4EfUP1HpfrD7JvqA/An9KCTzqo+FXmLQCR2o+45CV5nvOgwaf1Z6LjwX2QkaGSie2S9NYgZkB0Rb
tOxKPfrlcARR/9W6iK6T3ptPPQkwHKWgtb6nSNh26E2hnbNLeApaO1SYCAJZIvoexn0Fn86h7fow
laQbPL0GMgO0ecwfZg3Eu46qyttricftkcvKegZ9DsEFJJLzCUx5cNaqEDWeKu2hIkcGgtwHvgeQ
EATLGwA7g23NbbYAtIUqyzh7K9JC+56DCSguDoKRKRrltfiBs4ci96OfSSijmdlEJwFa/Y1uD2lz
cjRv6vZJRW/zMOKkI06g7sY3pj200FYGXx3cNDaKfxLfD794ABk/6qYzIPQ2VBymH7gZivSE9lNb
78xU+AKwTdu+C/GL8M5RFcfhBawDOTUgu+Zi67mKiBTw8U9DFtqfbKT1yV+6bgD2knaoTKtT90+Y
SrL1qalB7yU6T04AkcaHydYtipnIckFDNLBaoQfTxMFbRVGNj4qTwAVWYj2Z3TypcbcoGJhgJdLK
BE9MyWlOA/B3zt8bzURQLAqYdnQ7664+ml1mfGn9woRerk3ygzkBKMQxwReHiD41SA20NTR6zzqv
U85QYKA3CtHCBY5sQbos4AfuBA3R8KCOFmUmvUPyduenhFY3oAZ26NFnaok2dOr3nQXo+w04kAa9
MppAKFsLSBBauGcspzyIto+TDz5KIx4y1wPNR7CTTndAbxfegWfGA+04zx7TMxdy6LuUQ/TkLCVo
ukOhdfIb2r9VeC5EABg7sBr5hJp9F7stCH6iu44fBJtNkZ/Vyjc/eLxt7YNM1SkBogS9zZUWWA4X
1A5pKgzG/GnALuXvFDzEtzavlIzWn61/TOuxQyUD7jXlCb9QP6M9n/xld9XI9EF5PTtIUVT4KD/G
yfhQCnM20aEI/ysjto4g3vLARkyxK6i5I4GNr4ZlDx/Trh0+lxNgd8WOYiDI9dQ9VuFAjVnqIkQL
F3z3xwQcnvY44EEAL4wca5YVgGZ1wpOpelE7jQ3SA6n7MBYyx64wZ5XADEFfRqSxB0+FtjgUDBMk
p3IEYISuVIMJ4nvk53ztq2HW1Mx7rL/eBETx77rqa+PRjBCnflZgl1ArHh07Iryi8E4xMJX2i54E
0A9aCBzlYdICaJVRMMrR9YFgXrhR2gRB0hzkdK3oxl9tarTcZAmXUwGHtN2FWqnE5JNm9WB2oeO4
URZYJCkoxMiDNTTd18ka5d9qMGaaW9OVxaOrK222tY+hnctKj1SPM0g1EthR+jgaQgqKLI7XfAl6
6NtP5CvjA/xlrTlWkpq+T0iAYk/7Hj1w6Lz5C9hPnqi0boOPHV6hIL5bX0Yu7SCbwrxHzcPlSRV/
VtD7KPdIVo7WsaDH+zkLanNAfEYZHv5T8jDhNUSXyUoMbhmRI9TRVSUi5v8pA6fvyyzBicaWqXiq
8BH5JtUgogqcCnonnQc3AWnuUn73G0in0NCAr6FT0Pt/FQYdHVxdIsp9WYpGA2UY0QB0adEF/Epp
vLVfyirI2mda2Ro5fF753ge1HcTkauGkX+AahSlMmzLIdv9xeinHjNzOBVsTPdJXcNANZ6vHx/+o
BRWLggKhG1ie+YNeXfMxk1E4J1DAsATM5E//mSbIjKKTsH/NWvNIawVgRQV0K7WQIjWP/4E82TjC
8pJDbmqB3AsuzwcRY8JzjsAwjxu2UCt+Rtrsq8ZfsQRCFbPn0B/OWKrwEXeRRbMHkzSiNGUAcjkO
fTPI89D6ydMExu7r6MXjxaZw4P73f/2v//u/vw//4//MX/6/Jeh/ZW36kodUvv7Pf69ZDOn0vknm
dV046sLrsCensYh1PH1gdwBdQpKWcp7zeH+UNdskpPJ0QI0gTBx7YQHoR2OFZRCvJ0WjuYoK4y+l
bao3vDOGh/sjzR5aV8anxAlQ57qQvH0MFvR6Mfso8HM0tbCUrZTwsZ9a7cRl2u91BV8II5X/VGaP
wDkGG4+10X6/P/g8jcXg8zdULR2rV5Ou9PXgZdD5MTx8vCOyKroUIsSvEqmOY+03MAT1LkCDJ04O
9we9WVu6fnT+GE4AqNOcxRecxqJvAgPU21S3xd9CIoydFaXyFjn88LWeikzMMXRpS/R98C9bfEaa
ZUODvwEEs6Koj5nlZC5U1cYdPFyVXjsrXaWmohqWjjKhKRYmX7qndQUa+IhNWub7yomS50GWv/S0
S9+8fiDekjou9CrLKBambIlqGgCbUAtAJ7feDVQE3mpE1SM9cNiZ98e6MYBjMrqNCaSDz54NVfd6
f8CwxXAldfS9hdooWtKjtotlTsMClPAOQ4zutYd7Hs+ZPxdxRYMrdz1eVDQ+QmeMV4HGP6H5qBz0
dkrfvXpW+HpqDk0KQWlDX3yqtPQnbnObhBM7sr2XR84RwijKuI1A/ET25oYv4u2GR1rbgtvraBYd
oeURVxV4sKkAg5eItt5rhkkzt0SeSO/t6e9XTw12pWaw3y3WUF98sG4uDaQhdhNTlpgfo6Kl4WAV
+q8GgcITeNXgtXHS0nE+B8tHeYADps1T/+MqUPAD4IIERacgxnue/JyMHAjVntt7y49xZRXZFljY
IdGkw45ZfDU0DpqZuIDgDDqgZwxdOAFUZ/Zw19oNg8n1oVCinf9z2PnXs9I8mClwiOazrJc7RQvF
xQNAWCmRvhGgVg6YJGYQC4HaEv0X36vQABkOAVOpwDHA0OWB3ftDdAqMHsW1qYxeH6UYzxG6aRoO
S7mIvXh99EnnsBUzXJBPQy99V8cz7NTU0a/7O3F1DTVHIjViC4sL+3oNIfnjnWNBDI8r2vJT63uH
KsegPhr86t9MSkKnFCyhacjFUD4pva6GA1Gq19DJQyngYnjQLhB+sDZcI29va/ydkfWkrwZAEU/b
61kBJQd04yEpjBZOBpi5RzXn6JOP05DHLvRXX1XA9RpNoQsygUt+GB3Jg/dfLK0tbEdXbVvaS4P2
nMd7Vg3oPGieUuKBBNucYmV1FnYfbQTk33/rOkOAvywwsTAF3V9NXaQnwk+bnIaY3GdTFnxWKjo4
u2bA2qgAZfZWBEn8ElaV/khzrH7CDE+85cqdDrTa7QtQHOvnGBfdT2DZmc37HmwW3f34HIUqxV0F
+svGhTWfzHs/d/F9FAWYamzach/Tr/CzgA6sN2B9gNHFAbl2sU/HJkRrGKGQ+9/kd955b2Ttemeg
jALFpWfkGvFGAA8oy6X2W5PC2b5Uze7RmSEBFAl+eZWsnkSYBuey9TZ+xdqhI/jzvcw5cNnzv/8R
jiEP6ZEE3QPTD21JL0RjvAbuf0EkvNwYaj5UN/NFQIETDgzYNBeHjpJL1ELd0/de89UAo3miKZPR
1kVHtkBE6P7qrg0mZ2NRkB7QH7RFzuMUcaPP+re0HTNf3eeqXjwpVlSdjH5IqMXrsM425qeuraVN
pYCMRDMtbelm7MCxJovAgxMBlxptX7wIQGB7xcUiXb+MuH0BRtHMI3KB/UvBTUGHC0+AA6WR6KOi
OebjCOq7dOHPiGNJsfx0f03mq2HxASAVq8in2NT6uEKuv3U2L3+OhBaoOIiVdgneXqf1drg/ysoq
cC05JLRcUJoQi23tTQPdV2QP9vUokNTVEUixDG0H93483h9pJbQSvlUudo0Vl+Zi7ya97EDbkfvR
HaouU5B5l4Luzp4yytyCMLNTV6sBWpCO8oRzSPX6oEpCTawzqXkTVRdbLB1gfoZ9YOwdJVfeNaaA
WyHGIn+Ccp18vj/Vle1sYHGs81JgY6nLBzQISTjAJWMBFJ5dACQ+tdTpQFNPJcQyrM821nblK5rc
jHxCDLoNunnXewUTHcQ8DUr6gNbqh7KP0f4rGvup0mxnY6j5Ty22JUM5qkZaw8t5aeGMS0+NMZDH
ZZxYtICSOmyRKA0DRMAxVTv0utCeccZSNiLE6gxtzTYNMDeGoc6n5Y/IB4izilBnQhEN0sWROico
kgJNdFgd+fnVX4/OBHrknGHbQm70eihTQUseeilJ7uSJ93pZRPQNwB2fYVXGDji8rtQ2gtHq7ByT
VyV3vmrZi9kZslGJgWwY4ftNeVAQFXtG2cSI3BBq+eufK6win9C0TU2SAV/Pr+HhhBocS4myignS
iDzHwq/7UBXAO+8v5dq8iFy2o+nYwVpyMa8YGe0c/LGxh3BmYDCE+rCS4FHbAj7c2CBrF/R8Ang8
UNKB67mYFlx9YbYt08LkyfL3hZ13BjABKz8jrK+gYRwgOZz0TtbzThv7n1VVdhe8fKqHqVVJzl8/
c5O7jOY5QdUwFuGmTnCFsnp0MjHdtc4tDKjj4NQf2x5S7L8YyXHQwwLfw20xB6M/TgavNwxK+QVk
ixqGAtDDkDrSwL3iiLexxmtn35rfZ7iq0fe1F5dFPVRAtGrgFAVw3wt6jHTZcK9yK3o4DwhHKxeo
ifa/OI68L+DfErmpUcjr+fkWOo8jwtkgihMfpi0wjDQw1S+jnp6LyfE2Xryrc6R9ZOmkWOhZLj5c
DsfB1kZ0m7wwb99ZoR7t8eCZzihqxE+wBLGcQKvw9c9EYrecoVUqaZ25mOOEBB34OqTbE7Cq6mEm
jYITbCztjcPY34wwCL/c3zVr07Qtm73JDjWJdterihKa7g3oeOzN0ag/DhNC41UOnDXCkfTvPrCT
p7ZXxh/3B10LB9SVURR1eM7pxiIciCqzSr1HKQEqzODmozLuzUSBIEC3+PTqoah7UpOhKjgXgRYr
isv2zDSjdwD9V3UDqpVPlJXjY1J63caNuDIryuTQnITFm5Ec53opW+hLkLJqlGIdIY4xyEp6IYmJ
/LX96/6k5r+0uHuh+bEpyZ+oxojFRxuE59VxodZ7CazkTYVp9QDXM8Oj8/448x6/GUfyCIYqJ5jS
IpTaVpnFEdK24F0q58xZyU/mUJv4jksEpybT+ig7MAsF1yEmCFb87f7wc8RaDm8JE2AJjTKTotD1
gtpV1hq+JTnxwujfW56Y/gLVjWSp3WXHcsyUjYrrylmw8DqlQk6NS9rLCNqCTbSCmJaiPfkwj9Lc
+pmL2t+HtPcRMJntKYFA/vXqSRKzkX+RUgrBQ+J6kkgfI9oPVnvfOYjT5ahEvDXpTh/Rg0TThBfl
xjf9vWqLVeVSZH/a0uAMWovg7ST9SJu0RlitjeNvRpBa3+cQ/01YUDrhTlXos6vBEEBhmiB9gOby
P6RUIE33/sRvV9uwTIeMQpJl4Sy+OC6QOZBvCimUClPR3mGamPyiJYEDKgSER6QSDGs3QrDRd/eH
vd1UhsUxZf7QQhBtmE/xH9ekib5waGOqhH8hjmNxNkuZYDN5gc/yk00YbsxydTjVnntMjupwaV4P
h2ShCnUJkNOsAfgBHI9+qRJ48YMyQMoOcmTmXj2/eUXx+YIErzLH6wFtc1Ylzvsa+o9CWzKSafN+
anXzEhlej4Fm3mzMcOU7YujGmBb3CGnr4qKUZRemuCxB/XTS+hzKAvV6rB1cxfPicxAo3mVSFO3t
/VnOked6E1PTJ57zxOEVx/PqepYUaHPaSBxVPD1AN1UDJoMxGY+lFsUPMyjLH1FT4x8AyWjj/NxG
+Xlkk8yA97gJ/Op6ZB1lobEqDS5M9EsPtJ6tSyVt7Qmdn3yjZbiyd6jgqpKqHKVcguD1UIqnRUWg
60AcCjQbq2GcDnCrATtPxfvcw8n7/pquzowvSF0JdJ1uLG6VOLUCZQqBnkBxzo45GSQwf085Ip2T
bCzi2udTKfA4pkPbSViLTRppAxyPdNaPmSAAdpXiH3R0d1D4ln/T+NVOCBrNNgmDspHVzUHlet+Q
XzGk7ZBGsqKLzRr3I85EadVAAaG+pOBSdAwpfGwcidsPx/uD8jH7klBzcwY7FU0SiN/Nvq4jJHUg
BbiI0BRHlDpRHMIZZmM51XknLKdlzY8zOk8a2fHiOFSiQCS5kQ1Np1J/EyW8IIMow9RMl2WIa4tX
nURRQxYwRXouyxSp0tBpDk3nS2Q9+vJZIKr28f52uv3GJvp9GqU8Os/cIIvtBPLah4LHN67TBHWI
jiD72Y+b4YROkPmpaWBinqMBdqELjhuQ5f3RVz6BwzuTrI//wdtYhHnHMgd4uSWN/Xr66iN/TOMF
k+kRShMh8Hh/sNs8iSik0qbl3BhSW7afZ1NcBBFxpxBAu88YciGyY0392UuxzKWwZl1yP0VMsm2a
6GAARXh9PdjiEDE+v8JEkH1xnhJKpAKBp3Zvx9EPHkT1Mw7tHkKysf7u/lRvDxAjkZBBIeXuZr7X
MaktseaLDfA22pDBOC6D5hTS7tzY0CujkIHxwJxTA3oSi69XKg4y2sJjQScH2i/mPw+KhlTq/bnc
BjxrLkHOs4Hewna5nkuOZi1K0gPyrLOc1xjI7mKq0WfZT9PpX4xkkuFJXnZUzRaZbIdoGeyVHmNX
wMj4mfrWQ4r4MHofMrncH2plL1I75xGiolJNZ335gQIbWxpz1o7B97GGJdEaR33Q+mdVo16/S2Ud
f0hHeHu11ZWf6t58fSUZ9TkgQxoABZNO5+LcI9BLfScFRoV5YfZEO3w65D26lLEY9MP9ua59wN+g
Bef351s2BNGA6Vqr1XrkeEpoUjFkMrjv0Qtqh1udiXnZriMs7rjMaAayCASlFzvS9jCpUkfYlqWc
5Hv07opPhWJqnzQFfO+ua2zHTfMsf/V1xagg13hQqtTOlh8TuZ5hSHy92w9AKR8xVipctXeMf3EO
MLijDjjjCWjkXp+DfsQYWuhItMM4RBd0kmi1yqna4+X3+iIVU+E9SfygsUpF8HooVYOxDMga2JOF
ZYmFSOsBJzxj50vkWF6/OeZaygwioANuLM6cVtWYAnWy25dePZ4mB2XsgEbxMemGb/dHWotWNOK4
ZmZ4Fc3p60mZjUydKcFto6yK9tJUvJAzG6T//VHWNjsXqjTg1qKKaSyiVSE9Sn8R3MvSxjYEVX6k
oCujPE9N3m1cnjdDMQmyal7CmHyBMFlkSRM6S7XZ4u0qjM46YY8ynsu+pcYAC+lwf1Y352oeipUz
KZKS6eqLm0vByBteEXJHcZb6Z+DPPhJETfCCJ1v9xel0KKkRjh35xgxXhjXJcrEXoovANbOMkrSy
2QcFXphcAWTVzWdsE9VTksbaTyRX7RwRKKN87TnjwfDnoIvNbyCFk/rBMKFll0NO0zDYQZWjOY5h
353vL+vKF6ST5zBDCYRG3ECRQp5AGpoJ+wLhzQcQyyhzWvi5AQDXN87ZTZ43zwroJO1a1hLAxPXu
9wCXhHKIZ2POZMCaDWlXXSLAA3xBORWdZn4lD4vfD1a9cexubrrFwIutg6YLsHo9mPZNo/ZH3oGo
F4UGVE11iooH1NYDFyUvGPiYDz/RWE43DuTqHuIy4ODTQaEyfT1xRPampnKwOhEBJlS7UCBr6fpB
kj15SAREUDRKlEFGJC42rvj1gaWB7hRdNDLO64ErS0WCFactunxx9zeqH+U/GjZEJ6gwllsKazrF
mEC+/qDOPXKqgVx/AMEWq90XiqNmXj7PFhD/npJVnT61TZb136cuU166oI4UKrh59f3+Vr6JrsCK
eAVTvaWAIoHXXc/WzCe9HFHA2SO/oEywSVpQ8TgWWx9ePw5JpyTddACTLntvXBdaaVfwp03KULOj
zlh5j0EAb2Xj861NiNBK5YIjhwHjYkJhM1l64sVi1kTGvDXHf2Gqu63+7EoEsP4cZXEsgxiNdoQ/
xB45kOZkmR4q7oEzqxBZry6J8IVI1umRQM6kQbO4LtCRKtMu0ADdmLn2JVBG9Z3WWnS7wBO59z/S
yta3SGpxrTfn3vMSR4dRju1kiSf2KL6htodmJarg/XipOmGffZx1dx3i7BsfbCXCka+YJu0DFfFN
c5FJCCuwFEy2VCTm0uo7lZd/UESc3vTEhEco+JlrTLO3nGMhKn9/umsf0ZwrXFQTqPcvtwpmd36T
xuySNjXHE7R0jBgjWH4aWjsbl9PariRrB/ZGZcS8Acs69Hoq30AihAJ4fspFXroWRYWNmDlHias0
mq1CsRAInwV70V52Di0dyc9ywsUNePWIeqRVXma/22M521325ahtNNTWFnCuiMzgTovX8SJGOwOW
cdh8afvKyNJDHrTjEeev8QSvcasOujqURQARpOsGz8nrOCVKmFA0m7R9CSnxQLREmBCDMnQnrS2I
7OoqcvtRV6Q0SKvieqg4BK2fWom2r/HEvEBi0C8F7ikPA8zFt70h/dP9bbh26vhkREaNTI321vV4
OCdETWMyNSmrnzF0xXPYwJqLcch1GwwjMK+e8o0x1+bIk+d32ZyayhIyUAB497OBsD86jdhPahlH
7lj2aQaHHh9GRKizp/uzvO2MsDkdrjbQMwQX+LLX0zRyE0OA0SEwR04b7pLwt+T14KjHGPlkhOtQ
DSPO2ccwMFCjg2+oHr1cQDO7/0PW4g3z5gkP7IsmzSKexpaKT1QQgn+LbO1FwZBFgNEw+xPltP57
ljcG1CVk6bu6kltwuNuxOf8EWIz8KOdTS7peg0LxzaEbPey68qh0W10fYnTydppzhJtUu6Ue9Icm
rZXD/SnfRh+GNVT2sj5jspYPXQj71LXmix1vdf1gjZH3HKN9d74/yu0RnQcA7c1LmptCLCcX29OI
kdwAltYzCDw+ZlrIvRyHovz06pEsnSgwv6nJ0ZbJBL7oFOkGS4OdKLWDE0/Bqbed8qROvbkxqdvD
SSN9Bu7aJmCMG5CZb4aGktUh0HwHWXWZ5aiHCwVZqsz2jgBiFaQG6i2g0u3ppO8MKJT3Lo9R2iDX
26S1IHO3BiA+uJvhWS/xtq2wmTsPDczbOgRH/Nr1nMtJPOd5J9JrWq5n1sVxjf8UMlnB1ML1HSoi
Q87D4ykFX7OxGW/PwPVg8zb6o0VYtF7Q9zOCyKoahKjtGq0Iv5WumIweq154+1ZOiE9x9d6o96yE
IA3YF2IKYM/nRGcRaXNhNIZP75OOe2Q9Y2PY7ZVA/5wpBm5FBbKnCJNiHzsgYVpWOB4bqdZthMHb
T2tyYUKomtklBIB5v/0x+zx07KAR6uiOleI8KP3on8bE8s5xWk4oDI1bKd3toWQ8+tDQWBiQCsz1
eAkSjkgAOSNOOprzTMV5wAwtkK6vt1vFhtsPawmCjKZqJs9iiBjXQ6EmM0xoZfSuUVQdqoZd3XwM
HTTb1baJWyjDg/EV45Xq0ceNfWNT3S4rY/NRQTbrVFaWFKtkVNFTHfLetbEKf+5h0JwzCrLoXmn1
KRBqu5Ep3y7rnDfSCCb9scEwyuu54pgzKGZo9RgilgRvJxp2yGlgdCqqz/fP5u+W53VSZ80AV65O
Wmtzz+t6qCSoHCr2/uhiHYtMY5+CJ9pVOlapQP1k+3eHZtaLidLOW1C5I1r/Ec2R3SwQjUcBBru7
PknNjd7p7YViaQRgQdI8X2VLFCDiUa0ARoyKiicwHUTOJ9jLPht/3Z/7fBUvpg6Py5gTFUoAN3EQ
njiuW6qOuoJfoyAE1V3sAf2U4UnFdxRsmgTgAFPKdpHrbOQuHdHNu/8TVj40RZd5dIp1iEHMm/6P
86o7Htqxsc2mNkT8RIrQnEVliAcA83LjIbQ6FP00KDjEfJC/10PVkSQLqdXe1SalwQstC1R9H9Q1
is+W7NuNx89KMKRYzINLgoSb33uLmQUdX0IgWYISUq9k+1ZT4UujqfMgoazuu0aFty7H8ARL2H5T
T5X/4k/qFt9z7QtDY6VDZAPjhhG0nDMagpqaD/gLqerTqEl8YkIqd1k6oVeIGyxKl5riJgn8frKY
9sP9r7s6POeK4GGwn5cPXj2pvSAmcLiqGhtoUKo0lOMOWrQdGQN6ieDjAVm3qDwU2MQq1qvx1jbf
gMbyTAqaX4eLb9CYQDvaoRpcv0uLbwWOhSfptcaub8t248iuREguHvYynFCqIktSi6+2dqNN/YBM
SoyUBg7K534A5I3UTYjqjdac7i/t2m4GeETnlk6mSvJ0/WUjTDFj3WJ7lZ0zfDAZwIXh2DxGRbiF
5FiLRnNxZE6XwHotd3LTCowjQ7COsSy0/BJkNnJLGKFhPHB/TnOoXcQjahTc23BeYdguKa9WMnaF
n3PD5aW0HzFHNQ5ejgxR3jbT+8ZA9Bq5Ledwf9CVheTinusxM7JC+41O+CMCoXNq9X6MoJ7pFz0m
YngFuYWcTYKqGvGvjbDwGxG3nCM9duBGsEhm/sH1dxsBHqeZGLFsBn3cq+idZw6Gf1MmrONUdup0
6L2wydFdTsdviDIYaMsjt4rgbznL0fRUSPtdIyLkQGNcLd6Az27GEz1R1T/2LVLyE1obX1thYTCL
dBvfCNsYc3qnqL7i7YzK7+wDSu1D8xBpYf7MxP0EZWbt1ZxR9ook3yE9cmA6aIuyUxbkVWIZLaJ8
qGK+F3n/4PfILeKhZT0kOlYKr/6K0OF4bQKSNSiYzF/5j6+IsF9XJ0mi88Rtnc92Y/lPOQIFX6TW
TRtp7sqGgUFvwxgFTAB9ZDFU3ZfoLAWt7pYytd8jE5M+NsLIzuaA0OH9Wa0ciLmRRVXGJDm5yWbb
OoBP1jIUjfDhkeTadtVmCh6ihAYdvEvtScP8aGN+K5GM5JI+JytJC01ffDk5aZXlIUnmppmZvQut
8IKNBUlY1YOMb5otjOHaHP8cbnEgsmR+UlPXcCf8rpxzY/sIrokJs8SdU3NVdXRIcaLRC3G4v7hr
3xGJTDQDeH1SIl3kmCHSqcgNUuTtx0F8ianWfC6FX35M4nR6uT/UfM8sDj0dFl4IOrAqUD2LOdYq
qic+LTq3HCdxoIiImXcrf2Gyg4nXoGj7HAOYX2VNg+L+wCuLy8AW0E0+pgop5/pYGBE6Wp1Xq27c
WOjw9JryAdTUr7wV3ZuhAVdpjmq2sa4r+8eh8EPFl747MW4x2d4ukE62GLPzKpuLAoGS5xQQYLSr
NVyastG2jvdnufIloYmLGTBCt4UC7fUsa2TBnHZCwLRHC+mLKpr6zahHWPjSytt4X64t6Ezi5msS
xClzXQ+lJNDDUiQfkB1tBOqgTdXbzTurySz6II2m7bXKtl/6ArbQ6+cItVFKNJjIpIx51f8IcGFJ
6UeSRLqV52Eh1KCS+qFMlAp5NSetNpKZtQVls1JQnLNlIsH1YJWlNXFIc93NMs/+JPMxx1gixDTC
tMNxI0dcOxvGfB2C0AcsskTcxNj3NVjAqK7leFWND5zaPXaJbaDWxUOUcswcCWh6aQdUAdoN0PxK
guoA+CHXoDrM6IsEkdg6RWWlY21gFEp3Ga3EP1seWvP7cvTBiTWJpv+VetL8kHZG+yurqU/d/65r
06dSOaPo6UzyQ66XGl9Qy+jrUrpmnCLTntRGNJz0PDH+SeJKXAxMxw8ByD+3HnmkbQy+Nn3qNaCd
ZkbpDX5BakM75GYvEQsLsuQwWtIvEbvUyvexA5RWz734EcMA0+W52h2gwm/hvdY2Gs9bFBhmVSEu
0+vZx3TdKwXVIRCdMkMItxG7sHD0s4I8x78IEjCEZ/Q8+cFNgh6ocRRY6JW7aR+g5xjY7SnF4/WS
Fjid3P+maxGQIQA98YAns1wcH83PVGTOIuniVy/9fU/55GfWA0ne4e3SP3bYNb9+SKQWOD/UGMEl
o01zvZC+kRdohVUTcanvXlo4kwd8OzGv4f8d/ik8dMvuz/E2ENroWqEuMeskzRI/1wMiMF6ZCAVO
bqJq0WfwGqhceYq6iwV2Til+iTtkmIeN6Pv77ri+SCEbS7o4s9gDpZHFaRk0gQd03I0ogPoid4du
UB973fD+6WGVv0+8MXhq/BpF7LHIzHOTRv1zjOPxaewc8eP+AtxuXbJA0gZ6+tDdbvqqHSqniEQo
VP4wA/ggoBF/y8ALPhdZmX26P9TtMSULnMFMXKm8ipbpgybpDUdVNLktatuHIdWcQ4Bf7aFIa+OD
47XpQfRhteN2tc51OniH+8Pfbuc5CSVC0GElV1rCzn2Y0iblMFQxEFHMUG2IkciLQDWQnGlV+dR1
TrXxoVd2lypn5ARlMFDo9uK2s2FJdxgWjq460zK6xKwOslWcAzYt0zc8kMpTrFnv7k/zNhKj4EyV
3uaWJdNclo4xKVOHtkSisKrD8GOSai+1Z+d/EQmVs9oHaI7y+HdtkuGNcLG2kwh+YIVBYfMGXUzW
TzHtdIJYYL2K/lEzaP6jkoDtj5vY37jYb7H2tk3mArQCvx920rKwWjdtlfQGBhcSUCiA2j5CYT7G
SNCuvPwNm6ffJVjMupHWDxdL9ce/QvKuD8it4oXaJPGzVlr++f7Cr31smpZU64FhkQEsDjXuYhFm
BoSScIJsgCmoDRgd4yZ/72FvgbkSQsOXzDHQfbs/8NoXJ5WiWgNfDgS1dh3Dohwzr2joJ7cuiv4J
wyDtb9xak4tdy/THOFTimCN4cFRjvd/Y32tHivAFQlzjfUyJ+3pkNUcfyyvRTabe37wZajVnrqry
CV2s5qEKfG8jgqxtMQ4xZ8oAi0vn63q8FKBub4XYU0IfbY8DqtR7Uj+MIgY737gY5q+1CNHEKlaT
jjvxalnRzVOMeGeHTCRyh+YdDQodwfmm//jqT0e9Zn5TUZciH16cmRIRwNGuoxH3znQo9/gVWpcy
QzBHVeLiiOQmVaQ6bHAXheWhbOyblQ1Lpgb7lxyZp9USB0w5t+xqqlXu5E8F7llleTGKXnvTYk32
SLm83Q3qkL8+CpNOcLfPYCX2zuITGrT8jTDMZgXVGk9XXcdyA1/oo+iMj3Ycaqf7C/wbL7D8jqB1
yV+QPTC4da+3jETNVosxd3RplMZ7xJ/jA1aV43HqDfNdIdv8q4ryszvimXIYBK6Ih6oS5gkPzfhD
2Bbo1qMoqe+dkkfRxk9b2c2024m2VPFxY18WJEnl6GPWzeiauaW9xI4yXayuLd8Dfcu++bjCHcSI
nGrcV8Hnglfj9wjLH4FopJ4fcbwMDxP+AU8Nsegs4qjf2B0rlX+KJ/St5lewTvV/Ec8ghBeTJbvB
7Y28Rlqn6PvEDZHZ+VILqVhHS8En9cFEJeN7D/bf3+d+Jp7QZkaJYGOlVuIMJ1AVNO5oygIiuv6I
aURxOMip/xsdLpW468X+sUXh+XHutE8H1Fzkw4jd2tnEIxnBcyf73o5jER5ytMrc0lKyZ3Cx+im0
ivQprnpM+NpYMTa29kp+QxQkkUKTcm4WzP/+59u2Ky34XmJwIy8fKNFPeviojXn6yF3pfEXaHXnd
HLV3ljIbi51oRu/v+wu1cqJn8gDNAtD2koh8/QsMxPpwjBQcrtDA2s/HLvsBX4Puo5nYNG+6BuHt
A2599uvvARhXDDnTFgGuLO6BqCm1jo49Xn1KW2A3WmET/TOopAKFWgP+gNG7lWqXV0+W/riqQ7cC
xSaXj17DUzHHCnvh4jhUFV99ZQzOEV3P8mTjFRDu/Bq3qAecbsZXVxapJhK2qZwQxDhu16sMCFHH
FimjMlTFRYkPjoNTi4zLBBazp0xnHOtlvhUs5ri4iGOgzGYlV3r0pD2LSx76pwZlOka/PjdRvVO9
PsZisC0enW78JsEgHSPRvgxO3J0GdFb2NIDb9/cX/DZeUZ6AYMc9D+oEObzreesymvqASq0L0kz7
RLHIgE1nIOBUZ2h53x9rJfqAaxGksTMKg+bu4sgHDu8dMXFYJq2v88eUAJW5MgmsL3pb1dVzOo2j
fXT0atTxhYfkuK89NLjxrEnzLTr3bS4AGMT6Tegiv0UX83rifSiRNoGMgTU7YWVXl2pwmrDM2Ti9
t1Huepj53/+IH01fwC2xZesCb7N9nEnt9rEucDbA06P+x4k6/Xh/kdcG5MBSOQI3QENssaeayGyN
IY07vOigTNo5jkFYmUKiwgFx5wG32ciQ19YRxPz8OSkooGZ3PUFMNlUACXXnyq7yn/Opzj5oxrB1
5d+GYUoVqGVIpJvIEtXFMoKZc/osbTusBMr6CBkzNncOFjQvdKqql8lwvJcyVuRzXvipa3ZCf7m/
qivHhLHJbkhQjRlvcj1LShuB3keMH6R15uK9hdN4U9fP4zSWh/tD/T/Ozmw5biPr86/S4Xv0h32J
mP4usFSxSFGiNkvyDUKWaexAYl/u58nmxeYHumfGBSIKo47osK2WxAQSmSdPnvNfXmf+VL00IB8E
IjKnLfsBMeteXSDR+Ng6ZVikiFT6khaqdR8pCtbetONxAinV8JmbQXZUdXst2rfW3CgNoT9Ev+pV
O6CWsBqI1I4XTTC38HAECR+ssc0eSrkza4SPUKx9sVT8GuOV7IW66H/t6v5HEXfapzZZ8iAT8YTA
4GC9oUfUfbg9OXvrADIukNmVXwrb/Po7VPGkYylUDLSye0FFG5GhD5JZxedZEpqGb7RtoXc3jEgY
pZr8EVF34yD53Fvv5AGopBLEuCZtniC0Sz1sHJ5gNHBgdeOwALCb2u1B9XdvG8PxBPoP3xQ+/SY8
ZVjrDSouc74kycPnupIznCYxYZ3PzrLUp4G28eX21O6+GIUz84Wj8bprn7Q6TgIlG5mD+Ys8qeFb
zeSScnuUvY2EQAgaTAQNGD6bcAGdu6yqmHhY5p0cdFJo+UkxYA5WST+P36FoASqeiglac1zfr9dK
mMRE29hCMGOw03M1jo5vxnIchJEjDnKlvbdCOIgaCaUoBt0sir5SqjzRnN4HUYrSa993gRqrGJvH
8VFFZm9hWMT1VWRRpQC1ncCua2xhEN9nDM4eVLlLfYy/S8yeU3N1uRh/GuhPVgDWa8WpAL7fnpM0
NkrR40fkh5CI0PoumnMz1ZGvYON2ur02diKfKpNkg7HggkISeP3BAEBpKfW0we8sG8nZcHG8qJRS
wCNDe6dGDpcESQeuOWbhwabeuVGiTETIA4u01p+2gtWxCr6JNlDv61Lcfi6z2Up8TDktV0kA5t3V
wlG+ITONA7aMh9rsxSPlVG6herkarGNKxWrucSvjBLuLBGRE//bU7CywFb9KhZOq7qpbcj011WyL
lmba6Os4HZyXOv8msAdCL9w8CLA7UeBqoE3caUOu8GMMmnIBNzD5qIhgWaJ1RntQ7Xt9q+EKCreR
tAEcFB2J6xfqMeAee4llrC6LfHaGoeHmq0hBo6MkaMul/FZCT/Bg0L3TDS6lSWeA+xSUu80KU2kL
9FqLUWmfmnHlLdKMEbCGZqhnj6X6uyQKGR0LudP8lJvmiNWLpr8vNSE+iHpGkZrI0WdkUWH0kHLt
PLNjpi+3v/TexICiX7tuRBR9K8CTYUdo6gLllFSRzE85pqyBlvRSEGUOpZV0snzMtM2DqLw36IoD
pKtK/eaVIieq+vivWuHg2yzmuzSufsuBOQUd9qQXzMPwew2hf95+0TUmXl9+6ExwChiEF4UQvVlp
YdousG0kMg0nKr+Z1fA1QyDznIiufCN1Q3hJFAuprLmpHrIwe749+E63huyY7Qj+cfVB2ZJrhT2G
nWKu5yuUgtYv2qZ6m8xW5LhzNRvnpOpyrwjl8TQlihjvmhy40NiWgF1poh8xnHZi+noHo18D5HXF
ZF5vBnwu82jIFb550eYXQuz0dozU753VzPfmVLfn2y+/F2fR5sD6Zc3wgEBthstwTpRqvCeWxej+
xOkH/nJXCCMwxhpfdhxMk4cIibi3iyGcg+Nk71Vt6j60tGkYkaVcj71oclphqd35Sj07ZyeWcYo2
0DlxHacpgqYeDzon67tsVxlawBwm69EC8+d6vKwQseL0jEdqOgV5geexZDbVKTOs/uCOsDetkGkp
+wKD5z82+UZaLnNWYKbqJ5Y6JkFrG/jQUQzFvqtt77iodM+oPuNhCkxb/XL7k+5s4JXHuIJ6ASm+
9mlRoyorIsbuS8k89VK3OpBhH/xo8//Wnl6m3f1k1nZwe9idPQx4h6YnwWOtIGy+ZmzUOVu7gQEb
JWZ5l8nyiGWZRA0hCaXpw2RpY30eVEn7OINlR1eh1Y9uLDuzDhqEIrC5NuWQ8b7+wCZmfvYiha0v
2V12cub8oyUG7K0XtT/JwhEXxPdjv+XwPthFOysLXMQKcSXKoxG0KXqHidU4Y5d3vpQm9m940+rn
fFYFTarySMpQ3X1JaLKkACgKQ3u6fslSXuxwkfHdGSfL+L3BwPiezpR6boZ8uCxdH/txZMaepSTl
rz2WiCZkCGAai6zjgZTZ4RC50BPGyzBNml9GwBEJrCXqziDP26+10GI8k0rz3RguiYbg+jL8VsDm
HpnPZbzv86T2CBOG7VKUwnUvNeu7eE6OvDV23xLdxLX4B4t1i8u07RhL23bs8KOSqk/SNN7nqLLN
UEzVxqW3Pkv4Vk7LIzXX+uDysxOWQC9x9SE0AV3eLmQVd8O4sdrO77Cr+kbk/FhrVdQCfgWdYMTq
59v7ZifLogK2cjvWeP9KcqSvUzsmj+x8sxXcouEr9qpblEf6KXtLFAAR7wWPDbW0zRK16jYcyljq
fLnuMdgosyLBQE60872wcfe8/U57sQBI7XqKofBJl/p6jeL6mhr5sHCzk/T5c2PrTfl+6UIo5f3Y
ao8j9agZy6NuwNuS23UwZlj03X6EHcIMuAuEFOhcIjBOUfP6GSS8FoZBU+BXKkY9IeyPcix6EaIN
35hLCd6libTmV1RC9OLRimd1tQQfIhRDOuVHJubsWUmK8cfth9oJzeS4tINI3ME6bgNU3Dp5nWu4
GAO1HN8UKfbVQ2d0pyIq5yBpWjV2UdM5Ei7bGRU+8Ypecsit6Eddz0SsZg7ek1LtD6I1vzhwzPAc
rEP9oyxUfXZpmjgPWdxXP/+y9I2BrFLA0jhzN8dtYzcDuFV0sYfUllsvgy30Jqto4HgOTigB2tJA
NTipDrbv3tuucoDAnikPciRdv60mJ0pshgt+5aXhfDFqdeIioYcptIAmEie5K/uTOUXTwbAvZcdN
dgHqhBxq7bVi07i5xcil0mS2KoHKz9hbj5rS4kk/aE7++0wN/UPqNFrm5tC87/pZL01Xyego+OGY
1ipI9xijWRtpXF9B9RtVRmgLaJh1WJO5SyVFz7fX4U4weLk7rs1vPs02E1KMLB6FMyJ01ZQqDsR6
7iTzk6mhzFFg29g3RwFhb0DCOG1GLtaE1s3JDIJNUFRHWUu2BFh/0uj8oclFcl90CCJ4t99uZwWw
uahTrEuAJb9ZAf1kt3bMce+HYWp8aRvzcyWW4tHGUdif6kGckjo6ygB2Dg107sj0XqrfLPjrVTfT
qNQzYdX+XEnYw6R5a+EnLufoz5r1+KV2xv+gDA4lGRr5elFYSwHXI+KOrC9dVzQUsuIxgz+RLt1d
bE80cbPEQS9tUaT40Yr0sbgfl1qXUrdsVPX77bne+bCwvBHIps+95tSbuU7oPoRFU9e+UgAwnq1G
c6XIIo7FGNqdbo+1N8fI8dAER/+EFG+ziJycggDbufbjtBk+REo+f87koXAZ2j6Xi4gPKnk76wjq
JD4RKC6RBmxVaC2dUgcYFG6EuVK/R+4Pp9BJTuMJecsufVeLkAzPHoYj8s1ORrAq1kA0JJFGh2xz
emq5khpqS2ssAX0TxGhC+IrN5fj2bO58OaQlKV/TW9CQM92E50R2EsvJROvnWV9BMdfn+xTXdy92
svrnJ5LOF00Ecqp1zM0LLdXcFYPWd75TGnXtRhnArqyK7A/MwDOcIusEwyEKfvr9HKwdoWnRX0T1
bPN+AKblSrVRYg7LZnkaZlxukQqVwAIq6UHs31mYSISsSll/He2boewsQ86/FqRwfRf/ORZFEyip
LL+BAmR9KCv1iAy8Nx7dBq53axZB5fx66/d52TRIXnd+PelWF3Cwpssdc+w8kFKpH6e2N47i22tC
GM0HyGcQj2FL0SLdvCPEyCQf5oEinZojdzBaiDycRurgReomg1Klft3K2mclsZbsogwUdU/RXHfn
aJBJNPVaDjXEuipD/b0xJqs5R7KRPtuh0cynAg1L8oGxSYv3C/txFYzQwqeoLaM/4k502MFJTgV+
c7G/5JVdFJ4Tlmp0tnMagQdp46s9z07gBAdJBM6c6vMmqnJ1m3ojaXhNcC/vU44of9Ia2c2Fvtyl
xvCDefh8e6G+HhJCPmWJVd0NLspWESVeQEBmZWX4ddrawwOgJK5veo53vUuNoFlOUkaac98D5TnK
DF9FGrqn9F64unKC0EjbRO82xeVuniPDb1M0JoJodbpPQhbAz+7FdRwCKfcBGu14YFwv2NYO8VCo
saFB2WSc3RkpcW+Ucu3NPNnF77en89XmYCwYLyASVzKvsxVXQaejtHr02f1UC8OzrQnra9NoT70U
h0FV9ByDPz3emmmCAea+KFOqvX431SoaTC2ZQwpKhdS7tRk6f8ZxMmC+nbOEPzpaie7B7UFfXY9X
DC6tfbrPIGRfVTowqm4UzKEYVI7QRpfT1l9EWvhNk/T+DFzHM/AaeqdG2pFDzLokrtJcRoaJsvLR
WHAoB1+/boXDcN8mqem3cS19HiKAancp0hmeGolDM8qXVG07Gt8SOVNSK9bnZnJbtc9l/OChnTjo
srptF+tvagzKR5esI30v25Ac3VCNVK7ntYrMtRGn0julMuwPmMkUf6p1gfQBIxaaD0dmWUGeZR9f
srQh7XWwDnuUs1hBpiKMp/s+hTTlqp0MXNIKuyp1ZQkhPo/vl/5mVtn87fZXfF15puEhm8B9qJut
0LLNHVWPDRI2PNJ8ESXyG6gC6ug6k1FUPGaTNu442b0RcLUTD73RoJVpzUaTutKUWB2+JJpV3N1+
otfVpfWJVio81SyuqtumutzqcUN5skI2TE/GgI+atadEixYpQIVRpeGxLNxJyhZkgos/fP6sc99B
HjLCPs9bUtlsvQav9saVwcCXrokod+Uvk6zLpwQaQuYlbZo+lbWco5mumfM36t2GcDvU6rOgwuTk
06xaqGDlmY47BgbN3SVZRifBZsBQIPdA1P9x+51fr2iEO5BQh7+KJAuV6OsVPec1jKu5FD7sP9Ob
KzW/a4oOvMMyHnW6XscmGEi0c7gK0cp/xVmtG3ghEYokvmo3/bd40E0IXKaCMQ/afq7MZfAgTuyu
MLpc3BHWVAFBluuXw5MuKlYUrK926RhwwoORzZssIDGC0zmUjS/VtuzG6WIECwCOu3IOQy+2quQv
wNd/XXnNty/e8z8qMTcJeu+bX/73O/Fcfuya5+fu8bv4H+tf/b9/9Pov/vdj8qOp2urPbvunrv4S
P//f4/vfu+9XvwjKLunm9/1zM394xnC6exkgeq7WP/n/+5v/eH75KZ9m8fyvX35UfdmtPy1KqvKX
f//W5Y9//UIbHwjuWvNePazoAq6b5r/+Pt6///Db7wU/53/9z/x7+cc/Lu36r/bwBz1/b7t//aIq
/wQXCGRljboU99eUb3xef0dx/kkGKJNZ09VY4zGJWVk1XfyvX0z5nzCWORyQZyYRowzzyz9aRAj4
LcP5J5oT7HHCKgLiUH5/+T8P/PRX/P3r2zFh//71P8q+eKpg+7f84KszAeMB0PpINtI1R/ZrTRKv
F5neZLWSDMniqxWlxa7vx7u2M+9rrmluqJvT6W/z9f853AqqRuQBdWt0Ya6HA3tERHXixU8dJQ5E
ZROJKL67jVyEQZuq1sEmWgPA/zuE/no9KsEUDFfuPknF9XhZC6G/pjHlWxL/GEelezTmvH+S8wkB
p7YFiYVma3dx4jw6OeqiHATl6yztr/HpzPG6PMGK99iMX/SJYtOO5qYvzEst15JXUl89357V6zD4
MsqKSUA5n3RmbeFsRqE4pqgIO/j0LYC1IVB56ktTeIWczMHtoXYmlA4c6vUmwLZV+OR6qEa0wCDF
zCVQt7u7DmB8UBi149pzld8pqwztqqAQdKMEASgcj0QYXtxyNh9UXUkmLPtV5HsLONDtCjKEAaGm
XmoojqmZKx9MHklzs57NhoQ5yJa66VMSABwpHwsEkMP1G/e1W0p1/HEyITl7WaZnn5exiuntDVxz
fLLL6GmhpvpHEvY4Pgnc4w/W4ga28NdnWts+MN2YvVfF3NRZ4r5oZBZ/IRyOQ0yt6r6LAie1padi
km1KFNJjWIYYsVEncc0hNS4s7vKuraT8HfsmuVPtPl+tg6TL7e+6LpHtvCIgDGQaPByp6abQPCV2
V4owXHxJAcU/1pY4Rz3CbkM4cOxbjY9/Weg31HAOwBw7AYgaBlx+THXBKW6rbxVuySGs4MUPhdWf
rG5eLvUwzn45TH/IQ/vx9mu+2im8Gy1dyn1wSoDhbF6zLarRkbJJ95dkNADAN85TEZooAqrDESz8
1dZfhwKZAOEAiNcrdSYlNNtaaRfdr4BDQHJf3vVDXRy8z/UFlCW11i2oI/JvannQRK+34xIK3Wzi
UPenrgvdWcEUNdWbPxyjSTwLsq63LFZ/EAJefbF1TOxNdALBistbf/9vWGhJ6dt0aFIDWmo4Po1l
Xj8Oehj7TtZEvl0q7afb32yTCP37JRF4oaZmQfzagvqLrJ/02mTApMhmrvNl5jVFlPhcvhO/m7Nv
7RBNDz0OIh8LNtVdUbZaIBlldhDM9x+ExUMHCKoLn/b6zQ1zLLj1SjqCxnAJegQXH6PcogeWo8BU
KKK4l+jZn2jMVu5iTPWlycYy6AcO1dtT8vqzg4Sg5wg3CTFW9uz1g5hCiLguuJSLuhCuiWvqGe/v
wNZz3XUSWdB+oMhye8wXoOVViMBAByobxQZybuQUNt/dxApuzizgS6rUd2s72pvyCnPoUl3tKdM4
0Ea9PEfS+gx2FMjFRFAGi3jS4gU7sDAt74axlv3Y0t5qdd08OGakoclgdAcLZmd2HOiWK8yOz4RK
0PXs9DU9GgnHS7/v8w+mmS/vIy0sPuTC/Ebq3CRundvxwZivzkVI8WsN/WVycITcbETdTKIQgJTs
V1ldPwytjHmNYSY+/mvhJzmefqA9pgWOXYenSK+OjCj3vg2FrxfcEQB7Cs/Xr2yqVTyXq2hILLcW
02zXn41C6O6EM6Hf0ro6JeiKBImdOX6oVoXf4RB3nmXAmDBIgQxNrXrqqU34zchBnlWiD6hidjRd
x8K/vZB2pwqkxbqBoORuoXHzXAnqkYtMlUd14AdLzdul6iiUD4Ogtpxc6sj2QFA9kypmB9yVV8fc
+pko9JB7wlAmNl/Pk5U4iQJAVfahW/VvsxAgGJlgcy9aKXIjJcpOoG/KT5Mhfk7Gcw1i1yNvdk8r
5l7tapNFOa53OI30rC+HNJDK+fvt+d1b/hxyYHkog8K92rxjXRmFUi8wfye5woGvQbUmniw7iBS4
MchvJvcYQ+je7UH3PurfB928njOaDgo1DJrYWnFWdGHdlWH5A+jKkyks3bWzufanaLAellj8bArB
1BoaJF3SB7AY23ZB31ttmoXs9wrygF8TWt5AjSgvWakPp1JOjINFtE7gJhCCTyAYkrUw8NazesYU
Kq8Bxvl6UVqeBazxHGbm7xhROEcp4xo2Xg213g4xmKXMYW7uL5KkL1XD8e+XRUFTKQPpWJYDrcpW
L86gemCxw1A9Q8gq/QnAVoAytxWUcqwezPEGWv3X+jVWpR7c81Cj3UoI0EDEvylWZb+x28bVBrEa
iFu2V5ZZHmD3ZL+T+kEAQOz1AKm50HVmZAySuY3faVkln3S1m+4rbsqX2wtvAxb568Ho8PHdqc/Q
9NtE3nju9SSlRu8PBkifOFYvIOvfq/Oiug0VLzeZi/ESw2P2LYP6COaUTeA0hMBS0cbg9sPsbT0T
linJAck0dPjr8KLmvRkry4BMlKUMJ5LtKBCmSO7SWbLew2OI3oUlZcrbg+5tPWIxtUhMiOED69eD
mv0QW9agKH6Rmtwo9MG+M4v5EfBg5RrU6oLSGHO3b0AfK3WXHaUF687eLlGo+GhfUn7k/NvMv53A
Rs9p5/tRVZoX2uviDehI86SPduFKYR4H4IkmHJ+4o0XW2NzjAz295Y8tXl44I0qIAjq9yFEKa3Xh
ldzaDmLT3n5duxds1rWVsZ2gIjObKY56xU/LEqsIK01OepdOp9bonAOP0L3JQCMHNAGDrWzj628B
pNts80xjv9J1ex6cXPZyK++8eqjG09zY5sGCe32egZLCtwGo+Uq13fJwRqL/nEEC8lG8Dj3YC8LD
PXy6hA2FaMzEHh2z9HKMb369vebWNXX90Rl3zQyYUZpP24qDHqpmvVRcVI1ZTT5EjozaPhIYB2vr
9cpmFKBPAF0QtOTrbWazloShhwh39cT9J1uYludofebFud5dwmw23bqKcbc3wj/sybYPwvzrb7mO
Tq5PYkdOtf2W/ZAWYwXbxHek2CFrNVQ/zuzoM0wa1Lfr9Oc0H9ZABoMePDewlzW539Z7RyU3HBG3
KkZ5JNM1SE3XWEpBll2kfmIUUbCgHH9wk9j7kFQe18sEBTlze5MAWNcU6TqoXOrjY0TW5rcZsmS3
l8vrHUhogBy9emKuepbbjBzLDbste9V3uCIEioEk/VzP/SWlVXqQXe4PBRmFE4EQvD0xtXRMUBfj
hWKBdodSCEjXiL4gbPTzxUw+GCUoJCzY6CuJ63p5ttHQxzpgYR829HIa8+z3eAijVYeBAtgMIPE/
mETUOSBNQoh8xXpZQMZ1g1Gqa7M59dqaK6jqpJGnZvzj9lA7N921ucXnWl2rX/ce1KXOGkCYqj+V
fXYaw2oIYlsipVRsesAjosALHPwnet/Cj5xocE0xq14XS/KRet3ho2xDqiRqp+gqtKxHuUfATdhe
xPF90jp59pBOmPwuikyX4zH5CqJV8UUxVZ7SND+HTftrf64+QzSciAnGNtYOHGUQ2qD5W5Oa3tmp
6U7quyWmBUN3a3EHuBYHn2EvAnGwKysKBhWhbSYvRcoKoXB4JZq6AXhtJNc0O/VlEX8MMyk5OExe
Zy+YVuDlirYtNXM+/vV6tudsUpKQoN7PSXLRZGS+ihyT2aIv3xsrxQc1h/ggedk7wMihKYYCLYBD
tIkMialkJfWr9SCZo0CqJHGvqvFwrjS9eU9zgk6vEstnOA/2wci7k4tfJKcLbXgaQNdvW8Ne1VHi
UP1UqI5X9c0cFKNS+j2M6ICPebSn9gITfNnVtEZHDmoL5R27CWMgidnVwjYNtALf2cQo45NisbZv
b19t50tyYSAjAEVFtWYrB6GFsjoaJeCztsVMQXT1pZOlBNh/goLA2uGVFHHK5/Li5IrzOAvZeUO7
8bNsC4msSEYQqx3t9yYG1W7MEejGiil50IhO2jKld6Oah2c5r0x/0JLPchghcmPEymdVWuIHiF/Z
yegi1S1BqJzDKsXQIEd0v0N71pXmebwkyCReCnVpHozRXrzZ6mwMTpX+dHsWdiYcTSEVmiAIDyyn
1uzib3XKYSjVbJlYWvFYZL4p1PY9VQ60LutoOdg5Lyq3m3zo72Ntj9EsKWQRxWinDq0mvSmcuceS
CZB0Upj1ZUqnhqZ8252EJumnMNSM09BG+SlNs/xCFRHQaa3157wTjTc0Q/lQz3HPcw7mwZTsrHke
E50SfI9JmbYE5zBXkUUR3JVG1um9nS+fmqzJfu1onhHfl+WIHLg7HnREeoxoOCJXef0JLCuSsnFN
4Jx+CN8X8tjdtaFjnJq+0E56fWjCuPvJqUyCByCbeaUGIkWl7XSmpPhto0SP6ZyL1fXHCoYWtbDb
q+sl+G4/+cp7XUuiXL+2QpGSjmtHupZZCiAHvy7o+eCvuWjSh8kYRhSXsjh5yibLesKf68OYwdMz
siy500LJeZvktfgqsGuIa/U57VvlsZkcTBXR3TJxjMA8kmXSxa12L8TkeBL0XSpjosMpSabtP2HW
63HFnHoX+we6NCFwVsObzHBQ3U4ql1VCUVi/yij9LVB+QuM+hCloeYpU2IurLu2IHE3S3Ds5Ng30
mbT+Y21RLXGpmFpvI3Jy/VQuefwuz9UcBF2kmt+NXMNBdDY0CI7ITuWYNVllaZxiS8XSlFOqt11j
jorMNays++aEefanMlRIi089mO1aT5wvUqzZX+yxGz8Yqdq/RfVx/lqoxQCMXVabkzD6SuVM79Qv
Bbee/OSMRtMTMEWreYmUdr8Bua8/ov+pnEZ0jQa3VXL9rSgt8c2ZE+VD15PrueMSBtSD0MEukRMr
vc7UugkP7Lj9IzL6BO/KfOWzwCdlm7ZcPs4igpx2cL7sxWDuRkAvuZVjdrW5Fy/kEFYPsHIttTZ3
WWl+rfM+CbS+VnzbzEp3oDt9MObe+kdQg+2GAwks4M0JHgG+tguDMbViGS8lK9fV2ngO2ilrD9b/
7lAQEKC5IjkOSvd6awMGDm116Ci69YSSUsi49JR99RUy6pEp4oaf8ZJ5cWuASE3RjTvZFmulQi/t
e4G8ROtklq85nfEgF7F6JyLnTVtZ/buuKEpPACmD6RYpQaPNjqdT+LufV22tCKm+APLOchlhyp5D
tXfOt4PB3rcGWonowMoieMWRWOx2UmU03n1495U/Z03urTRLr0LmAbXjbHwzpNZBcrhTkVuN7NEW
oSyHDoe6+dhjr6uTNbRIaGsZ7e6F2BPk+tz4cTmIH0WempUrtDT7bNhRH7t6MUWf4fNMv85zEX4c
weJ1bgKA/EmZOuVI3+JF5nMTHpHOo8QFXAp5/a0ufKF2XS2UUPazJekjrx2mLnMrpZkGN9Ym+6EH
gPw14zave4WqgYuAPZ2+jTWtzl3KfMnXMhbNn4ZZFm8gpYoYzTBdfrtM2HpzE2u/xRCJ3gusKAAA
kqj8Xkut9XkSif5Hr82NeTDZOwcZvlQUt4jzRL8tQ8iwCUFlMVFjkyzk9ZL5t1b0ujfZcnJyWuOI
ILKznuC+IWQGMpV71BaxzTwr4VwsfNpW1oPcQn/SiuSIJlpsPmH8l6zeQkfQjp0dvSqswCkgZnGk
rb//t3ypWeyhLq2O20adRNRrq9ZbAJtcul4/EkfaKdpyiaLMARqKFJxG3fVYllVXw5LwgkBicj+a
IxGENkeHNXaKq0lqiMp0GwbOuHDTLOyHaZTLk1TP6W+wq6aDj7tTZnq50XGpwx8KNPf1w6Tt6DSh
kZMolg6acZR73KGA1SXQwnRTeSwfUJ6pPTMeE18YaXcw/GtcCK5JKOEjuwWMEbCQej3+aMEZ6WIK
uFpjWn8UGDh/XPTFeGgRkjs7haG9R0eI0nZWNJ9tO+s/ikXQsuoEUxWbo4vUAuZlicktppXnn08Z
WYKrxMB6RyMMXz/cMjl5mIL996WiVs5CTh/1Zjqrkh3f5zirHhxge7d9EHEI2dHy4EtsgxpGA5ps
z9RUpjYUPv0yFemspT4nwHu9LNb5AtSRXAuvMIlSSFkruk81Mjo43XTeahO9AOqsgDHqLcAdNp9E
NRB/0Wkh+NG6w5MxV11M6NWD4tvOwkN+ioYV+iAQprdkENPKB6XFPMc3clN5X83qDJp47t186KYT
KtKlD0mquZR6El36GnbY7VNrb3j0qOmH0tdBzWGz7ukUxfBCWnxRBqpy4QK1p5QrlJnDIjvpQ274
jjVYHnZtn0RsSU+3R99b9mtliasZ2gPIYm7mOM4xME16KnVJuJgu7FrzAdMQx59tpTh1gz3frV0B
ypGTHdj5lJ8MK829PuRqmY5mHFQiz3wtMT7YYhQHU7MTgLlCoOW3VrdJpDarPnGGRa8iTfVnZAj8
eFGVp4b05KK1tJUyLR+glC9HFYK9QemiAIBk+a9+2tdbbepVoFD4bBEPg75psrdaXy6nxNKSu7xf
rIe5O2rqrT9xu8xJc4l53M8UytzXI6a6Ew8TQrrUZTUH5F6ZnlR5qvwRXuCb2Iq1tb3Yu6oWF+dl
lgZ3SLECy5zmO4aJWBTiB3Aw8TsHLfoIoDb4H9nDFhyQ4wjUV7VQfW1Kmo+SZfZnaRCfW9GYZ7XI
j2Qnds48rsMOxx33YkrGGyBNFlHw0vJS8xPFKIJUGNyRenJJE37BUZhff9Z2ssHrUpZZRarAa11P
tsF+yyMnxw0I98wHVGDpmcRd6o2TgnXzEONPN67Opg1M/75YuouIzfIgmu8tMeI4uE0mGOjF5oyH
69K2pcwzLE5Zs++rHCMk63MpO40LLUXC2rn6/fY+3x0SpNKKS2FDbeteqZJU06RPBLkl7t6WypiT
xjQgSyKEwQG1zLHbjSiX3h51N7oQWV5MU23EHjdLG1IkEshKyEJCPeBS55kIsqk3H+pwXs52neAj
MVR2ADs3h4bSpfZpAUjnRh24enMunUDGISAYNav2JNyGDh5vb5lz2hP4OPkBoevXawGrA1tvC1xc
9VkBDeLkxZ0lwsmdqfAHejo5Rzt9/YHbxQdoDVYICgYULDYBjaXQ6kumvnwF+6Jk1AXMVMlO+A+I
c6iJZzwbp/ssKqJ3IqvaS1gQEMRgl4/lZMBsCSOX7HC83P5Ke9uPFgN6ezSG1s7X9TRABupLLsXA
MQEtLqEKfKxF9LyzsGq5PdLeKiS/A2RqgYsBD349EqpzSYK1A/AQOM5vLD3PqPEu1rnTp8KvO0N+
iHBL/g8GBclDr2bFZsEeuR40BaKcRHqn+5JejsE8Reela1C3gQAHjKJCYdX+dPs19yYU3Bs8PSp8
rP11Gfwth5+UIU+hH2HnFlm5h7od/e62jtwMTc+jVG2ndM/pSDcPxUCuKdtbeaLFkaE0q7VPJmu/
IcKV3MEifujTqPcQWCOwFU4SxFw5z42Vq95E8fhNiQr3yTb67kFP8cIFEC8ugsQ2KJHuA/RLbXqu
4oPQu5fokFCCwEdEBRbj9jtEbYQ/NnJwtjRbtMWj72WvNPdx09ReiHX2fW8sg6tUsRIAjjsSk9+d
J26NcFLXs3Zbh0ZdoOyjKtLJJefhlHfE3L6Vhw/Q08WZ6qL8KBfpJ9Oe5v9gd+F7jlUPbVuNpuH1
YohHil1GiGNhFBsURWQ7erAmafS5OHT/yVC49CAcDLURq63rofRKQ9C8ZqW3ULY9e6X2Yws7B3Zd
HBlFv/TBt6GMciIrj0rQSly5Hiu2c9gOE3XFSkvbtwrGhYDT2yVwJOX32C7rxyl20vt6qn/QUVPJ
YIzZMxZnOueLCq6wD+RKQquwbTNPLTU4BMRdJYcobHKdBx+Ujw8Rx8U5MgvZreJw9CSp1oPbG3Uv
HqE3wn0TNgAE1M1L4B2eLxGy0WvffTrFTQF8ttTr+9qqG6+P2oG0oFGOtuxOCgJIdQVJrTI2IOau
p06T5j4r25Gpq/vkAYVCHJdDMCMTpDG/oaGKjLf+a1+Y0RnPtBxnrko52Is7EYrghGgsYBU6A1sH
Vuhp2DdYrBQhjS2ApEK8E7b1LZmK5EC6YKNT/lI2RFIMKXjMCeCFvwL7E5AnrMZ0X4kGsLcdTXph
TH9m5WifzKzqzlY/9R7Ws9y8TUnyJgxLDvbFXqGDqz3FFNAdLyLx1zNu6KC/5ZDvDJkjuwDE0Tys
L213MMbxjtVnQ9irk5OpZ9KbCgUAt0gMB7SfE96j8qQdpH/7j7OuOXiiwIa2B25VzLGUIJLvow0q
PK2zYHcoFZoAamf4JXmAi/LSctLI2IKRmusl17TGE7bjeDNn68EX2smCwBjg//HC2YfqeD05ibKE
UocRl5+l6KkvCgFqQYTl0ZDQEU0r5QCctbf0AKGsrSioARAYrodD6NowoqjgOP7f7J3Hctxatm1/
5f3APgFvukAm0jApOpEyHYQsNrzbsF//BnSqbkkUrxjnxmvcxmtUi0eFTOS2a805Jp1TotdFfsqk
z5WSGsArL/rFR9Fm27ptxBE8P2f3ibtUk9FZu06LWURsydJrj00wt+K1IbZ96mfL4Q+L4L8ftb3k
n7b8iuw3+kNMqKyGHAN0Ttsb/dTu/rxePYt1+nsy/ajI/BC9aNqzm5LrxW7vTRzVlmpRnxwKQSGK
H8ieSAJP/ZizSup6ddISs8K5v8yBLyg1pwNqy14V8uAN+T90yP7rM20gWJrqVMKfiwck7P123jY4
h24Rwl+Ug9JsKBkYXRsZTtl9SePFCtRardcTNpyT7Hp5yCZl7P/8dl4ayBusZLu646N8vprbkNDc
rt6mVdZM9OTa7JobdRE4FSqRWuavEnC3hfq3H51ru82BnlzD5+SCxrRju50xFzXarWUWYDeqmZiN
yT4MS+bRdyDWKmhhKu7TJGuvianxo3Tu8yfZTfKVafXil9+858CztnbEMyEFaeB2QVgOA3AdUvge
znroC7BCbe/WkS3d4TXIzgt7J20gnrQZCLab9K8jvsmUXaiWnEVubFpQTQCz+wavv6hreMpDtlNy
bF/ZOl+a0D8E2DoVQYbT9vefZplYxrrp69HcaWaSnMuiIna6tbvQTdvXdukf+9LzHxebEys0s5VS
6LNnudZKkLXeITKkCrzXcB3REu7nPetXF4xwH0klokbt58rfEZyK4X4o9RAJvIg6obU7CtrJ3sh1
92yrpjlVVVtePAsDpEd7KMrbSuxoyhfBaBnVcZIkpBjJBM7PKupDa5cE6s6mF0nhtjcFVspIppWB
VsV9rcj2wsEYyNzmvt66pL/dyVbLq7LBWsnLrEs43ZSad4aUzqGlwLQD6UeZOZfLqRsgLP7z+cpZ
fAPY04Rgff7118S25HudJS2EpW5/GJq6v00cUQeDkcXcTjTtfzBFyMTDxk+LkGbws+flowMXwWpZ
H3p3CY10JqezBlJsN7Ee1KnpHP/8/V56sz8/79mUNBtttSVyauxHwxyosTP3nZAXxDjqRD5A/mbo
TEk3buleyTvYblLPh+5WS+N/wAMRV/36YqWd0SbTEGCgD86/e3blnbOFE623LtMj7dr8umQ0hSkR
f9GU+a9pul7qFGOApmxvkyzxu99adJ0oc24OuzUbfKgMdfoh5hh+rgt/PsnKm0LVG+pYzlYcTZYy
ji1uik8psRNnt+ou/pDoFPoBwE1TV7wZ07x65Zd58RNuLlvuShT9eU2/vqFMzxjzAE8oeaAidMbq
qzm3XJRcuz+0mwC+cT0QKUtWokmbjchT9B4wVxPfZThgRRY3u55Avb7REqffjxy0H/48dl5qwWxZ
kbw+NhhkgM+uJnovWt3lqTRXRFoF81pY0HeMr+lqgo3qiPhD/AHOKcmdyBSUgYFzFzdaLLtXdtWX
BhOGTyJjXKDPCOp/fVV2rnQ12zjDLJ1ru0IqGJYit07eGidnZ3CcwzBaH1ZOkFG6EJbzP1jyf378
s4NVKQFcJT4iunnurceYKgXGFoqYAWfLxz+/8x9iw+fzBn/Qj7WB1JbnJop0zCDoyBphVp4Yu8lY
yv0waRiuLbs+DbhX7hPP6C9Gs1acc7IFBlclT43HrjdXsX3PbeZraWQPPtfJM1pNe2frs/uecyFy
XRA/b2gBLZ/I/EQynzlxWFomtJwpVxc5rPoHrSr0vU6OOodIl8OEndeH2R9R7ZA0fInpjkbAEryo
rUrzYtOKPtuD0UYDIS57+HvTK3fEH+21569jSxveOEk/ElN//eV5F1alD2gl2ayGOykx+2Lcc5EA
J3EIFMC8jM3gno1yaa+zcW0ioJHT1ZoqJ0xNa72p3Wzc016qA7N13d3QDOtTOznGTTI01cF0sopp
ni3f1hxJrT26rzVWtpH52+ffmGucidjJn8sBqUVNulF6+k7FfPSllN0BvXV+oOXRvbK1bOvFb4+i
d4wpG5kjJulfX5VtpaM3jHTRiJXJI3o8aSCyoXzTUMkP3Hmodgt+3VdQay9+P1YInZ4lcUrPjRmg
CkqdgDOqyW4xROZol0/T5H7SkYu9ckV86UnILrbfFPjxb3d4vXS5QAme1HWTOqFZP8f+SCKja752
JnjxSfS56YQiNkO49euLxOzS4tNlYYYG3pyMsqr3OLniveFO4pXx/eKjHHODz1CpZW379VFrS7kO
IR2/mUUgmuO0ReT2HIFS6bWvFP5fGB54dOix4obAGvY8k6BcbKqcMW2Qrk/USSVmcrD1uguRqOK9
JrouXMSrra4Xvp+9pd5CxtK3cKVnr9K3+sSrGt/YOZPn75vEKlBj2fPGqn2ttPtSNZDmDh08NCuQ
cp6zMHsgIz6h3OaOiOjqsDiIKlO0I3tNas61SM1uP+MHj4Topo+ZhOsrvY1V4Ml8h1WlP4iipgjs
J8gZQYWQ/GPb0doK7+KOiXZfG5mBNNqsvzWGojpRxNWBvlFySPvm45/3gJdOBuhhaM3R/gSc9ny7
0xsj/VtpgeuoPqZ4LoJG9MmlK7rkPMYNp+MhqwK3L7KozZfl4MxafrGKkmTfDSCnTRnM9XIyr/sR
SLHwnfrpzx9xG5fP1hro6lSyUa/DsH9ON6WSpW9GW2TlCxJqy527cya1+J9P+Z+e8ttE9MY0m7Sa
2THUUpylLLLQgi9wzKV4zVzywgmDcUPDeSNZMGKfHXWKiWqb4j6P5MHG/+2S0Ni3Q4MGyCUJ3DHi
O86z2b1PdswJPW75yuR8YZ5QTaHvjPhh0xk8a8ppw8K4XoAgzMD/+Lppdl4t9UVM3WtZIS8+iWP5
RjneslKePUlXJhqSTcUj66R+gD43HbpBUjg3zenvY9P/O1rY/0IOGPatn2bCxhn7hft1XRdf6/HT
z8CvH//ib8CXqf0FIhMxPYYpbuzbeflvvpfh/IV3hwon5zlG1w878L/4Xpb31zbFmeuUwtEGb0WT
f/G9LPsvlmnK4y4KCDYC+kX/gO9FN+75rKVDR6uZHx31Iiqj52VPBFxm127KKc0Zr8ZJlNPe6rfE
pLxF0TGNeisOZpPcCgqZgZa5YCJy0rvdyVE3Obbv7FinjtZH3ZB6NdwPybXJXuL5HvX22WRmRsIb
v5qdPQRKZW2k9dD/fDfxdkk/20+aDjG07poro1nE+6Sc/MPix9n9OlbWDtH5te0I/1DkSX/WeoKt
u1J8h2M1X+vO8kCwwlcq+KMZpdpMaa1C+T4Fej+MehC37WqdJQWuQFrG8LjWZfLGsskQcRNz0m7t
tM6rrfaf5rtMiw0v8tpJqC/1mGrybU6/UUb0n51jDtcktM25fLuW00cDLzt3ZqNSQFwIPC8p9EAo
ivTR1476QHxwULFnAs202TnSFalx59TL9Wi0T2opBUc9Y4nvqSmwRo6zjYGKUgrcxXROT7oYrDhw
Mq5udt4mN1mvHg2kzO+Q6FqX2em7Kph8nT+iicQUU/kF3xYj/WAi4a1yCJLT+KnIFxsEY62N+wHJ
5k0xbsoYd46dfZ7P8U0vy+azR5hyUFqlEcyNYx2VLeKbpDLleO4S3wYPArXoSI2nFHvpxvNb2mf2
XW8VqggUaU9fCA7LUELw4wSwu/tzrLZMvC43sn2h+aOLV2AaPtmlW1xkL+zzaCWWCGyKYkHhW9m+
9ZrxC3coiuxD7Qdp11Uf89gGFUZULs70znXC0hH21ahy+wrelbhReeMMJ/bz8cqdSrvbIR19jLcP
z2UPTmXfDUG/5OSAQ2C5X/xbFrNkCZoK1Viu7OyjQX03LCaI6n1uXOfjvNiBi5z10md+epwJBaZM
xnVlWQkct2Fx7qyqdILES5zjyHQMDK2wg7YH+hr3qR+pbu4Da6iXqC+Hq7n23iWOqnfFkgzBAl2D
susUiSkdIptaf9Iu106+mEFKV3bPHWQ3Ycs4+OC6dnlccYUl1rJyi6BzsshaFhl6vTGFrXDuOKHd
kWzgXhheyEANM0Adl+3RTutBTThrILQ13tnV+iGZUSWmNaNBErN7aNird3j+I6S6ExV5w4nGeC23
TCiMF42Wnpoku0wqPvv5HSGA9mmJ25KA63XAGmBvTR+lzl5rJXvHHMRZcSlEFe4/2HLpDtx0CU7m
mrejfqKO9lw86WoMKZzQugfrigbPolFExluQlmJLxOgbQP0OqSQNWViBy5fgR16uhFff9Et6s8wx
VajYC+pRTRE1XvBrXWjXIINE8cjtNX2EP5OeJovQh1F/dHG3X8bWqYLKq5kQnTEGhWsr6vzp9zVb
S3K8ps9r4zpRMXaPRqdDfWhdaPbyfeKPxXXdKkZIiWAWxQWspGGe7ySycTCmy3LCrUJWGoqEFIf0
ZzVm6yExwTQEoiPQqhHqyElQe3JL4nIGzC7koejlGCSNGxpZm4Y90+27HVcakcCOrgKibWfjCN+f
5D0nz6pwgn0QUTguqbimb9aVqR4yeeMcbOdsyT2KgOJxWRvorAZyALpSY65uYCXslJ5finok8WSZ
Yowupb3nHH2YzTIPzcG4W0ex3olVeGE6Jd+GqanPhbSno9BJFiw0R2jBYjgNHgl3eaPjgPhkxjry
p7o9Fk0hQ8NtvP1g1EN9nU7kecGFTf0nu3FWigCiyB+Um84tItu5MFl4thDr0m25T1v63rDz7I6B
YjTBSua8pS3eqWZw72cUJ3dlD2Q4LFXjnVXRNU+NKGIWSsl1IcIp63tEWmWK/huh3JuOuA9mt9C1
/dQhLJ5WQo0a5kZEvqh+Kqx0CNU6o9Ei56UP66K260D1zqcEwUG0NtSmDFnZR3drfgFZM4LVreOK
Jas05L639QECA+QS4r/98qCNTbeHRsG5Lse0NOau8QZ7cXMR2KhCqfL1PhmFdRl8E/G5xiLX4OW6
1LnR7ZKOG29YW8K8TyUq9GCmG2bv1OimH51ldW/aefAjzS7z68TO49AFejwwDa/7vHs/LSf0tKx6
Tnc09Wovaye9bhznth7aGmkG/20ME+kqF0ZxQ4ihxQiMuw5Q8JxD+V9jZAxWufMGx9gZSeaoqGKs
KsqFXavEuypOOClrfX1bJLod6dkS364961lqVnuEgNwclBWYTn1JWw66uGVuynEu9p1F+31o2igf
xc4cp51WFGx3Quxs20j2i6RvvrT5fMFSn0WYcAwOCD2KOF2dAV0k9zElSbDzD+mcfE69BZfWOIpj
7/rdAaQUuZurjRSkWzK/2KMzvfWJCQ8X2bwB336L0705IzhQp2EW1gM64+99rn8fdb2+NGKsv8C3
qXYuGoFwyN643iwPbZ07R5uRd98KvnRgi/Whwr4WrLOSl6SqBDdpwzj6TlZeXLPWbiunzM6ePQ+n
ouDFG2XS3mRV2dwCBOWz96X+WfdaunRVPEZaXQetn1nX5Cu89aul/mDorTxSSWc8DsZTJwDKWHXD
/kX5yAh6y2ZKyPg45P3K2tK0dy0JLA/FmiVPy9x/R9uGymSaVDjXU/wmbfI2kr5Bb64cJkqazj36
2+3/cpBH2gfpwVGlufeyrvg8birjZhbduVWTBtel76+Jdb+Y5YRoQGuW0JTykxRd86BpY/aQ51Nz
5ei1ybyv1pPWcFCq9Gy6Nu2h3PM+7GjynQ9FyjzgR4pD3A06S/ZseBfyn5ug0QD0aG52oSMv2MMc
/0Ry9Xiql7X40k8GCXj5ohGbSSW/dp+gIUdFZ07nUe90Zppf3bpjPO9T5dZ7JSv3cZr86abiYHwj
i+pR93DeQdvYSWvtAcM41r1Y4nSvJWN9rDW/vupYVh6IV5+vAKL3+7ROMPIbXmsDpFzd9ENrWnQW
FLODZMclba4EYQIPSgmxh4JiV2FJ5+6qIfyp3qGzm66YSOTWOE5dfMptTUJj6/xPa+fX7/VJS689
Y/WmE83pcS/MYv00jWbuBdnSDx/LPrHvnXll8qm5fipL27pdBvoVjiRDleLH46KEfTTZza8o8rQB
hBntzm/1RQVNL+XbYZHJB1Tq4/d8Tqp9o/p1M4rqbdAAoHyzDmV7XEl8+d7o1Xg/6pV7lbdZesAd
uuwlf/5a4h48AwyR34mH/ZaVQxzS6hyOeGcd8hko3WrJ5Nwr01Z7l5U/tNymXnbjhHzZWCzcQkUt
jONikZUKjdAT10rSN9w5he2+JR2BHzybWAQ1E1ohsUbwHHvfj6oeuf5e2VwZglhk2Sm2vflqVrZ5
dnv5Zk6H7uh4rIzCx1pn1gpRzZibb1bYoF9yp7H5RHX5tlJr/505UqkAI6Ykt8fNEPrSPz873fxu
rvEVdFn+TdmszXVhOsSPj90V46+5nTz1OaP8ciLqKb5kVHNCYTg10s0ae2tuD4+NXxcRwIcPxEDM
VKD9ISLMBZ2b95iMS1Rb2gnV1dl20Nd4tRsfpIHWDrXprlrzS7nVrpNF698izHtoVR0SPX7Nfhco
+OZaTzZsJtZwWPs3XuHVgS6Ve0jwTwQr/qvDXPW3lacNx9ZdP9WewM3bdwHXBQSzxsSa1JXxzuJM
GU6alpJKpu+F1XO+JpuhtxTinu7AESQ9Vf143WVmc8j6sT/V0srPjOPypprM6diOIg11/vsroZh1
SVfokVg2PoHmencyKar9EvsiKtdMXkPBgf6Z+n1EJIt/TBEb7dKOrFd71lnk5PxkTxWRuBxcgzkf
L8LjSEd6xZd8RpWBa/huyexqX8Jk2c8zvH2n2JszpknNXiKN00al5ejmXJmf8z7+rmfNuZWJj0rY
8UKxmOWDXNv4tEw6DFs/6XZlPhZnlfc52u7YPw/NlER5looderoCKOmGtTHiGGvbhGpUF2eyO+LQ
zOPmOAK9uSQEZwWIascQw/NnXaLi0DNMTrnZ7zubdHNjnfJLOyDfU2SPgCTR0p5zgwcFXk2fILiD
/hXCvGElfleptnsAuxwfDGVw0lry4uwu1nFd65lgdpMNHT0BM6eoLg1XvaDzVXlOCE33thSozp1v
h97zj/VkvUXVqDOi/WPnuwgQh3Dy5lMat3IXdyClaF0/oT7Y+6ZwLnq3gAW1RgdfNC++S5Jh39jS
PHXm3EfTKlhAa+QKtgTl0vjVZ9E6ircsUhAjlXeh2B/feN7ywYMVfNRYnt142kmauWz5QkpQ1l1/
THtTRdyW6FnOZn0A2o1tz4S6JfQ16iytPc4c+Xed4XfHYmkeLRNqXNmK6ehDJPB8KR8LkRcf/eQa
CDDDpaFqy5PG8YoAbdSiTm+EcSZVWPjxPXv8GC1We9En/o/7BiOMER+J/h3hN9bB6Ip9O9T8pNWj
3dIbVElqckZpj7XLUU2bhmju/Ghy+O+4Wh8KM1+iLjefiizTmX5TfkpIlL6CMDpx47RJIcgNNkVO
GC5I21zvz7OLSSV35d5dsypK5Mqx2y/eVonYC41jPklBx27s48BC1b/rq0rt9aQ5p1NGuOjkFTuc
5vmuXYyCovAgD3SK12C2+PCs+SfgI6FZqYq2tWMHkKHt41r1bTBncEMNvbqFKYCbex3co4RKc1yy
Pj5CCcBWTIl5byz1RvzirLzue5IBT9mc05PKUrX517/O0rztrajsnew2sTVQGm0pj0iT33eNLkKz
ND+2fLddQXr0bmJpuPgl2OBvE3fVQJgI8RdDP/mZtmv1mN23eZ87sNWc8mOeNfVxNerjVExUciDx
aZXzFR3QR+EaI/+Em7BRDo95TcBIzR0iRx2w2NfTAI3Ac95hyf0c0+3c0+crdoXtXKk8y/H7zNcT
tZ7QlxTWnSUPhJHZ3Li79QQGnGNqk3UhOzqALKnNVxle4mgkdXoTojXh4pdcIYZBBWsCXYBm5hIu
Y9eE64AVgXtteSU1VKeDre6UA3YqU+MbfVUfXGNBStROD3NcWXs2L+AzaCSB2xKFprVTACe0D+3R
u+PX6SPeQhIs1E0GmSd7oFKn1bH3OQ2lo6sr2CMDSu+eIhjHCakfZV2XMnAXxS3WGd8zI96kSRHU
83BUhjujhvRXTpSNGTacUynXgFUmghOpcNlfFerJ8/N8N45QFAzqVqx4a0ePur4qYptUCNTHO62F
Y73UpQhao6yv9BJti5CC40zfcVFxsj4nwNW37hZW6krrz3pLqu+S5R0Yx/Z2lP1N2Uw3STFw62Pf
xLBCHaCcID2405n1Jtm50/yjXHeF5J8ZMDhIvVh+YeG/TU3jWlKvCRybGq+g5hes8LbgM+neXl9q
6wgloAmNsbyvSmtzv9RhP40Xq5nyo27HNz5Zm4HsveZzYwAiN8cmfTM3mTwKkX1PXS6xA9S+U7vm
tFLslRqF4LvNGI8Cc2HJrJDDBuVcfRzlxFUj49WlyhJnXWjOuTR7ixqL+KKTTBfis1sDt5ZjUDVW
EaS1UR4Qphhhaq/g3B293xNuyw0gVfMN6bk+XjWj3S4d+TXH+O1Gaj4wcu88b4iWPFbX7roKSh/J
uAd6wauZM5SuuvEWg831VDj7uLa/xKRx25m4L7mRH1uV3ttTT+lRK+47qcwro1hOS5nceXWlBXpZ
nkmNjxI7eQKP+VUrIdzoRW3uOuCcIRDQISiNzt+1BsuhMXj5yYnvsDyUnFJnTlFleWdUHZ+GVYI4
AgQF6M+l9ALfVGDqM+/aGor9lJKTvjbVfWaUb5POMYPG46NMtZ7uCu4I+WAd/HF+N/qtFjQDbOG5
mleiUCcvcJHbSbe4gRAPlKetmiC1Bofbg3VjyuzsquTRncbDKugpOVVyW0hTnazV0cAU+N+rZN6N
EkNMTuInFswPVGuPXTzdrLgUtES4O1F/y8vpU+8OKMS7lNmdaCO1iuzeS+VDtnqfrd7VDmW9gGeg
t3mEAutHw5h8KswimiRvAfnTuevMA8SlPByt0aB+l3ORkUQwlFpy16c526cnPoxe8RF3+i3FaeSz
bpHuxmSISl1gDE1UYMgyhARyR7b8E2UJxApN0wVzlZaB5ZAo5DqxFRjLwna15vEhX6obPFUo3N8t
df29w6RAhQBpZizLW+CIacjBrrg1fEdEpg7URFpUW1YMxVSJh0Bb+gO44jJy+sSPnEXnjsEJT3ZL
kIjuSkvV9VBkKYmg7bfZUE9J10dzZnyiGY++AiI0IRpQlO3UPXZUY3YmhTCM5CU286Jcw3Hxbop0
/kgT4LOs5zIwc06MmAK/jG7jMnTJQp2SUXHY5ohZuNQv43YZw8qAMu4UXoDY8zRBgWDLH+6KxKFM
orXJvjYZ+EWmHgpKLaFfQT1aFmcIhMoYocQIh7NOYTg2Mz3sYoRvAG0fxaR9zEleCuI5Nd8WZvPE
tc3fMdRcPlf2pq3FQ71aH5Wqvrhg1xLdxxRvjrgnlnQMcgoyiJcMJIqm+xXVJgGLqiHiUWZRN5U3
zqIKCMCMW0rWKbLz6k7wD8PFnkjm6IxTrFXnCjFGSF+hCUceB1wWh/lkzdDEl0Xfm11uc1bPtdBc
RbJbFw/lp4gZN634asU13h44iaBGkfVjIeNr1VkfjhXlFGmod7lhcRQwuZjHUPMaqg0OTxMpu1pR
eMeESReIwjXCZFruio7+dVtpB0pMD5hasl2DhDGSWaxIfl8g4SzAAqZGfEdrchJt/s1rZrYT/Tae
81PnDp+w+0yhsZpPqWvUoWXKm4X2LTq84zCrK6QVZbBu/KtC8R4pbg83eV3HR2QeM5t3ppHxM5Q7
t5RLJDX66D4VrNAFgxtkOpupO+f31CwCDVwZbG8Ys53zlMniCpzXZ27XE575yziPB+l3t9jQHud8
sa5GYr8oH8fnmQM2jO1FT7/oTXaW9vh+SPi1UMMZ/juvHD4C9XeeCHmtd667umddYy+qrfikWlIz
rF6rQti7+SHXlgapsWXuerc66t56mJXzBN7ys1L6U5718kiPacfb8o6r4DhQf/M4ZxGYTX8DB7fR
LR9V17NfZMZ7rpIl38ywyTZavYAiVw7eD0sRQx/frHnuneZLw9a409x8OBemywcA2nGy2skIuGrY
R0efbiYKfZ+yrejblt3dMgjq88VbbzLvIJy9t/FgB00u6r2hKRoVDcch216/Sk211/Eo+B2Gj15d
j6FHyzvQiMALXRnne5nakh9wcaJ59ZDTCqu7orx+NRf+FWaTS0WqcUiK4od6FRMKTwietcvuWLol
vJ9StN/cdZqXAOx41Dn2DbINstvj/G4eFL0ZSw/0IXlbx9YtFOXbOWOh1vMZepWG6Glaj1Vp36ja
XNlf0zbotcYKi9EhBnpS5dHjyIH0p085JHFWsyf9bhxw/ZWuDMxJZrsh7Xd2zLFJq3y4Fo2fb3JU
MyARhexyr/fvJfUK6txTje63//yjY/qP2sL/bTTUL3FSf4ya+l/YPN5CjP77zKgDOVZV/235uXm8
/Yu/e8fC+GtjiKN+hszElEey+u/uMX8CAQDTGXE0xEDayPyrf7eP/b82baa1hSVyC+bG/5/2sf8X
ynjCKJFUw+Iy7H/UPd50Af9RfJAlhwoUz+IWLURq4I829c+yd+JE1by6CUs8DoIrR8T5k2i3YiwC
9KuB+8pOIQwP46RR177W9+fO9kf8Lqkb/fTSbv9+5P/5KafqGWHv70+CGB5NKs4dKNK8jJ8/iYrL
KoOIMQeZz9mf3flj7JjpxVy08Tt3MhZ7z5AfPfRON1YuOSgMxKYcOntKPijakyw2i7LvKD3STRzH
khAIR0/vBVFG/0iQ9+ODetBS6LfjdofK/EzcNTqbJMnklbXjQGs8E+aha7lPUw4qZRuWoIReARU/
87r//UgEgJpBm9/UKHf9+m5EW3ojXfIJKXkIOUAeUT7KBwGGmw1pqTkqIPYS8fA+zZ1kVxuJGUBE
M4PeS3PUrKzfw5Snhymn5fr/Z71afkTHIWr772c9nqa6Sn9RjGxsiX8lwnl/AWLbpiigQsyB21j/
l2JE/4v5RmWdP2NWx6X2X1Oe2DeHPDjLZ0wRJwTd+L+mvO3+hbHa5E+Ipf0NdvmP5vxzvYiGf4ll
BxIRVhdAcs/Ue6uB1K1LM+BTg2ZcuWv/vkFqfqCcZF8UcodzqpfVlY8m7+DphXswO067XMhgGtKT
dv2dXcfDuaqS7PGnV/jCGvCb0QgtLUQsPhgSOdaAZx/MjTPU5gU5Dy2NlqtKDWUSYHXjg+YdsmCK
msGfH/j7mwD+s4n1IXBR07c2VdVPph9Lm7q0nymVcnXEKNp53bkzhXpFVcdv+tMaiycEvhBeNiyZ
KM2AjT9b2awhLhOv6bxdag7aZY5XUwVFm25CXtN4rAwjeUyG1rhtluk19eRvrj6S2GHSs4VsHIoN
1vbrN4w9sx1rl/O1uTr5R+B1xbmvtoaUhQ806ArMfKVypmjrpwWi9yjnE2JmHEpovm8Kt3dulFl5
H/782p+tZ9sbQWRIsAb6WEoAv5mj3cZKaMAm8S6eTY5u/DTHVq97RYIbRK6GHLX7bJ5u0nbor5qF
a7NcdLp0zqi9yysSbthv78RQovPsyFl9jRnzm4n2x8fbbPVon9lhf/z9p2Hhra63Jl0Vc5vxvUjl
Pq4wGI+fZgwbRxQL+jurFHVKLlOtHahEq9DvbHmIZ6e+apDhvrL8P58WfBwb0PlmePGBQv34jX/6
OM7qzIvsOyq+2YZQy2RJmbmT3t5tNPFe2v7yyg730qjBV8IiBFCB3Inn88JwW+68sk33fksfZp0H
FyhS3WkPXceVR1apDJNqmr63/AQIHXr1ZmlsImINvTmLWIpHbZpfw1E8FzrzFhjKBqIlm5XB5Nzz
y1yd+95ujcJJ9zECyLtO0YnsNGOkERPPxyode64QpKz/eaQ+XyA2fy+T1t44fRYs+GdT1xjIZ/Xj
NEPsExNqbvbUWOyifuV9v/AUzn/4YGD0Yyh4rrYnzKrzU1Jm9lA8eaGOyhwsf2Z5/+cv89sb5LDI
CssJCxKLj2P11zdYoWagAUs8dO4sCGcMaZ0qJy4GKk8qPuDtdA6ZKJ3bPz/V2Q4n/zliMtl57Hb6
3dwLEHGsbXj/NHyVVfl2q2EsrstVxEchbfHd0mdZRfXSyggmd5+Ei1kQgoPQaKGOVtWw4Lp1Qjvl
eYL7qWBvhN/hd+ohJ+NRQg+f3JBIyswOgTNOXNqspbnv3IpOLfbK+T7L7OTCUDJvsinT71obLRRN
WgyuQbvE/SVZTX0Os4Gw0ID4zvga1Xg9Hwa+zKHXMqN+w2u0aRCMct4r5MERxm4qId1sED0NbWYo
aRXr6kk2s/NGQ3NZRaM06u0cCBB7dv0JnJ0lzTbM07zmsggc6oHzGLRdT2+5o1fT0Iz/l70zWY4b
ybbtv9w50tA3UyA69qTETpzAREpC3zocDvjXvwXdKjOJkkmWb3ytRpWpFCIQgLufc/Ze+6y2Z7+9
WzB9nnrG2OHRsZD+JZWe65eJmhWVCg3XxyVCO56ElUGf3CpzOoapOTlN4hgqeKVjPwINbswy9uVw
JvoI+ict5MfaBUpaNJQvuz//pr97kliOqFB4O1CkbjveDz9pLUptp5hod4HdMPIrwIXTGvb3/kBD
w9H1fJ3XYbv/80W3F/yX54g6hRQg/i7SZH6+qErTTDpZ7+0aZ/T32m6iPY3QfmcbiOH/fKnffL+N
rsuVcMQ7eBx+vpQAJ8PRKeJSvBUXuCjNQ5rnVdI7vXvOc74efN+o/2Ia+d1FIQpAPGSt93FH/XzR
OstQV2BY2lldNF1VK91wWr7MHdKRZgjnE38azX9/T31qTw6CnAQ3ofzP1+xoWhnZisqpKQr3QMiS
n/RF2B6cIQtOf76nv+xiiJOpf3HRQ8Pa/Co/X0qUbtOhrvV2wofIxK41nqEGLPYY4/QVLfjlL9d7
V1B+X3cAvhEQwvU4V/+i/Q+8oZNVHuwaHyli1ITRt1Cr+rXIdXEvq8Z+xp8s1dHsRpJ1AeLpD2Ya
LP3RrGggJboPu6OvMIPseL/M2yGz+hw5qVjPRGuE019eqd883SFr4xbN4HOX3tu8UkEQnzEBZ2yH
NrqUsmiSoQdi7WMM//+4FOdRtOkbhw+Axc+/xMxgKxraLNhZeYMaOTSKs9JAZ1izKv/lR/jNM42x
dXtjscKy9r870a/IMsISNPJOaC+9lDoVseZ02MehKPwYI1Z54bjO/Jer/uZewmOBsbhRFsFTbPvt
D8tTF0XFwsgdX2BQtfsNKpqMtlhjmS1/A/n++lRTQWD4xtCD1B9vz8+Xymme1KuYfRjNIYAERtJ7
ovkQ1pbEUVvVVP/FmLd99J8XQbwGdG22gEO20/dAxzR3qibyiXHs/ME7CGOdLiN22L88Ib/7VmQo
QlHZVnewFz9/q6GYjB6TF4GsPup3FKfy6DS5vHb8iOlGNYR/uR5/5a/fi5UByvj2e2GXePdM1lUU
UYe1wNT92XB2ZbG0U9LSBo8OdKgi5MEdMjx8SYQLimXQGR2NydeouK2VQVXYlx+CNIxgkYS+yRjC
95v7Dtct7kjDSatE1d6QdALPa2w2Oj1VsJkeObUPLVbsvoYj0q3HvHDUN3x6HTZS/NGHIZDs3LWT
o2rokGbRkg0BzOyDamBcqpvxZSlxjOxQ/5PP3o/RNhgV9aehXAAAoNBCfVWao/zKPLpgbNJndREr
x1avacfxC5RGF0yU1CWBol1gvrljvywJP33zIKQcHip+7W9VLtLr1Abnz2FEIywOxwnRdoE+skmq
gfEBL5PllkTBLd0rSutNCh7U3nYT0/XWM4qgTfBX1elBVNsoZHOrXrvGuNSooGSAKqPSzOiMqQgu
wHV3DOHRZX0lzDKg3geSBQxmGpr9gh/0nmJhfsKesGZJVSsru5SkBpAOsK7LazqPfg2pI3QRWfq6
cuNZtdNTPgdtf5g0rfx4YfpbH6piEDpB9KOrY7EEHkenxQH4y4diQVrGunnTqzA+9FVUlqCsUj6I
8ipuoRxXn+SEOuOfcCT03poxzb/59qw21U/BHHFELf2hXuuU8feg+pvRN/pHjm4TM7aUkXNczLoN
kVsPSNzxRogsVpXBzI/BdLkkmQthLy61mAzE7ouDPsVpzeCy1ksqz6QfTg911/h5kksf1b4zrC2S
+tYp44rApA+R0w7RcaDjfmFaNYosbLT5mjBZQikVFQin0ZW26QW/4AK5z1sV0jy9DQ9WxrAM1MaJ
PxggcdRgyxx5LcNugrZnjEj6zNboGe1UYXhF9F53RgJy/gWcXVQdyw4Gpp6Uv+6rcmjPkAW3QzI7
zF1nX9v3XMisk0WM3aNaWv2B57roGJH289cBzaQ8Vt3Cp0U8a0GICtPhxh+LoP7LaePXSoADBC44
WMAmFsj3i2WxeFaNxZOxW256x6FF8scWbF9J31BE17aMR02ldoiggJXW7tmfDyC/VrUb3gjTlUVn
juSw4J1HrrXRYCDWsCFMG3nL2F+jmqptvQtXq0fPTvyNdLE3CN9odz06jpvI7YIbmx98F3pSXSLh
+RsP+9etitfZp6zllMJJzHu3VU3kdWDYsoAbhVQXJKxUt0Y4RDEik/ruL9//N3sHx67ty0Prxyj2
7lq01R3pBhsl0fbV2dLN624tuxZYpu9erP4iPude0O7mckaMNxYGIlGvS9YwSHmd0zxBHMBCFWK2
/fMH+/WQsLEfvpe/8FNgpf+82xS1r4RVtsHOHDtErxJVMVJ2koq6sJ9iklfbR8QAf4vy/LXLQ8Ar
TwTnLWpvsKnvNjldYp7xcuXvmnTOrokstg+0AcHpyInWTurLAzwM5BRGFdwGiJ7Pai0Fw3OEiC9G
r5vnP98FTKnv98ANXgoyD1+1RQ/4fX1OdMJiOLOTcYKY5bmb19pD+ERZGA8kpBSJuayFfWTyLK+z
rKQcsXsenxjNjHPOLNr6MqPGZbHQbXC2VBbYv6aGKR87WIXM/TByvkxSrxp7tLOKta6N0uU868NI
7kZrIEqHlBTvsZKmebL9Stnsv8NMgLOwxpNd5hmikxR/RixLi22UjGGCadTq+U+5l7V+sk3wGUBW
tgN+YpLFdY3WTsSzbWHsacLKFEhpDP+tbxcWmakZ1HKGu5CZfOCNCvD9uEnb3YlAl95V2ZnF7/Ds
9A7pmo7KOrEbGYOs/OFCNG8Dk+p636zSDM/rdanZ1wojtMSSBAvSHffgMJS/8ZxePPha6elgaWe4
kay7TpJO+JcObrma5Dct/ngvAloJe2kvjXVSYOP0bvLMq6Yb/fZ2Zk2Z4mVhXJd0uVk/DhLEX764
oX+clpaGF+gmAbTDgHDAfGYasmQhgMPDxDNMt0s3eV9KHF7GkX2xbr4282pO94WmfnnQUe5BqIGH
2jC9GksTRGQfyHM2bnGmVTpcI8D050uk1ZGbgDlmWL7WS+eegTgbxuOKoaU4wJ0brTu7Qh5l5K6D
wmcMieddihBBpYf5A1NLTUpvMQ8RkiE0mPdmtngoyXIGDvyamU/esIRKzcfvrWFnQ2SwD6Njirc8
TdUdG3X2FvAQFbGuCu+VQy/ipQj7hB1jl+mfPQsxRtziT/lEPSlpXpVjCqqtK9AMI5IopthHfkav
rkGxg5YSkV9RCQNn2ZBP90IQAhI7y1ofp7ULxV61TXDfDQoglRjr5dAXRVcmXeBIBDuM0yv0sYs0
D7rlMY0LUfUIydw5uCnXIsR/5ZXNSjbwlGOQsCfxyKlBmIzOIVLH3Vg0607z9lmHsS6aB9TsRrNP
lcLpIUCRf1Vr1OWn3u2lSprWsmUCOhnTUi0x6h8HTFiXJR4DwNoFzJbLqN2uE6yGOLU4vmSMBtJe
WcqFf+zTqUDcp9UsdzyES39J6oH5kFstDyAdcuPVV2UQ4HptRIDaTHjVqWO6+Zx5izoZTRRm+yKN
yJ0JrNp51u3qf5KTXA08eyhASIZkmEBW9MixcFqKwtyqVmNI1tVcBx4pmHHKoJG4c5Z6edaGtock
i3jSYvhFsMDGZTvZZOEzuXxLEUtRRe3OjNxBclgV5oMUyFaSgofqHBZd+RXItHGXwbalSV8X86vl
56OZqKA2P1VDZNzPS4HInlOlcddMjsIoSZvmI696OiHumOtPcCD959mO5L0HaeCbmn0U8hmSMWYP
PUzBxhX6wY767LWegsCIpSllg6UTinPijbmdxbxnuF2AL3b1voazwfm5h6+UUFgTxRP6C5aSFI23
F6sA2Ua8DZr2tgsfeGentVXwWtbWTc2huk6GYuiaY8ux/4U8kCpIapzC5+Gsel4LLyvtM8Cwc7uX
U4sK1A6L8E0sXqb2cHWq5SKog82XSWWJJGhQzwtse6Rpfhs+YD7zzsUwWDizsKOV7Oc6u7LmtHSQ
kgXWmgz1JlXulbDdxKpw3jGXWR3vxMZCZr3qlN2eZfWy+TtlMBj7ipH2ddOOg0rGiQowccI6BPrr
Z5hBWwtBYt933aOFStff/KmF3tv2LL44hsF6FmalcTOzSma09FvM3xM3lmzxsUTbZiyV+agmA/eL
w1s5HiNNgzMBaJY/Yqt2araUsSV8ZOnXY1eYHbIoEx0bttquqm4Cd2r9Hblsy3rUUZR9c3CU+SfV
SeOJX3ocmAs4ODOHnKl57GW1Pyf5bBWIjxEnPktqhLgfsrLal2FJa4A0XMIfokr6D3Pasmdlsqu/
wBJFkOQYQfU0mdlwN5gMGnYWps3LYYVclfSpdr1YSHdJk8l1MQOZ7oRiWzktjk5o3Mtr5tvoI23O
zc+pNejXMTfSGbFwyy464Q1qd/yY8nJxh44ZU+DRq506iNJAo4lEC0YHwwBK3SiWnbSem5E4v1Pe
OozcTTLOUiAThXITozYwri0Nw4P/7RD+n8Tmf0Ap/XBa+oXPcIuBq/3yo8Lm+3/wn2m7+w8HZ+Y0
rFkQ8OH7/HfabvFvGNugoSHEjCGaS8v4PwIbz/0HiQn9we+NKXAM1Cr/5TNE/2xKCzpj+OBCMkKs
fzVt31pcP3ZsLPpfDO3Y/bdW2y8J3ib6sBELnJkYuteaOWxpTofSyto0xtLA4t8EbHLI1ZDE6iH3
905VOZARpc3E+Iebxj1aSWD/UWPzvtjgozCLxobLKIt+6Ps50+wOahD0sxJZE4aa1UG6xZB8QHZr
/6WB/rcrvW/2dpnRt5ltcsa0wN4RchOXoB8/lCNS1j9/qfdF5falLKAcIV1lTvHvJ9w1i2mFyROj
ObKLo0a0j/bV7eGJqXrf5uy8yyzkLoAViUs9Sj/9+fK/+6Y/Xv5d40q7UpS+yeVJUyluSDcjgDWT
8wf4Vctfbur7rtz3b0pDc6taQupknuaf2pqU76nX8SRhMAwvOQ7B7vaZCTFL4hUw8Lrmo/Eva7Pt
mswLyc0CVbJNJn6+JvbbyiX61WQProAAGNiK9rZh5InohHFtVCYi47zQpz/f1O+CpncvzSYDI+HA
3hoGm2jux6+6QlpoK1mgxrbn7im0pLzMANmVezErPz10zpLiOgoo6XdeiDLfJY3SPGN4GM4vqzYb
PMQZTOp9Y/rjACSz1S7nsjZsd83MDnnVj0R1Elabd/MtoUPY/f/8BX73VGwp3rT0YVF/X6x+/Pw1
udngJigZArfiMNgx3D2x2akldhzZ/eURZCj/6xpDa4BbxSPOovW+ow/tIsJPFrJF41+GJUCNTd0W
FMUdlQc+BNgifbqb3ZqhlUIPf8lsBNDC1Hs9jS+dIgDPjA4Qfr9sbBf8kP2lZUCxYdebGKlKr3Wm
08yTQqEzTm6elJxm79d8tCy21rl7mJdgaR504SINiDLZFEnpTfTZAmxB84n40gHmSwvIl2Fie9vm
TbWg4mhnXKkBLtLd6oRGT+ML/cPJmFNmviSyzf3OlEVb3I5d4KpTP4QIZDgCWXVitJV+aTmR1Iem
hBZ6NYaScxNGCOPj6M3uq2y8vD+kTquZOFVp4SfOQG/JpJAu4wiswpsFYhGOwGCNBn3dIfxgLeG8
ldcUApMlcsqBfJjkzjfyCQqirYyKpFOreqaIjG45Vadk3Ixu/+DRdAmuqG+6O5gvXnNcgS6wrtc6
eIimPuPoSnPhJgBm/YnbhD8/VLb8AhwxWOk4ZQV2Sp3WaSyCzPuqXFo/seKsiI2irsWb767BU9FI
/5kW0mLFXV/657036Tdhl3qNayzhz17V6uuxhBSBtUbdzd2IZAPLZvVSOWEX7sZWI7cWaCTvOLra
OUje3ntcBS3oeO4A8ZRj28mk1535URsGTW7m4fPHsOrDDzpAYU9mmb0qbHIhtiNh1xgayYilZVg3
VGXKDHUUr6GY0HSPAUckA0BQB8tmDt78dknLoybP/BtRqcyuS9eAawamZCKptYpmhP5mMN94mbDP
8UirPm7YYj+wU9KC9O3CDiQ668jVjwj7zfnoG4vrn+cEb7jnRTjb21SpUXN5ZFxdPrTpaCMOyFwM
Py2GQ+SqXTA+QFdFCx1UkdufNhIhknKM1t0hmAWuCjfMiSxC6eFhpm472m95XLqisK8pRpk2uIgU
cByOng9ptxmWu8w0WzsRbDCb45tqPrFSx192ZNPXb05eFctejyVaARDWpaRBPk8vPSCZAVOioc0E
rIS3nlbmYrwqLgV+XE7B9OCwgVHMOCuuSj3NG6Ko0FWw54AjPtdDmlmXg+u5seorTA+zRi+XzJFt
XGcNKcAnOx8UFgQ/89VVhTyeuRRqP3V0Z6mXA3yUiU4jfQTOu+GKwhixbRC1xHR7XvnQDRyi4smY
id5ofU0jeyWabb1Kg1UZV/Yo1/VpQTQ179t+8IZD307L8jUVkE7OMpXzP0SCjElIEqD0erV5ydwk
UrW4JiGlkY+CJuJ8g0W3ym/MUcEL5ETWXbgZ6iYy4jJp3vWD4Tx55gRARiNsHY8G9qSE6Ii2zZNu
m5ckE7Zy6CYEWk3XPALRk9mvvX/mAsmPMLT3Y5nYVhrpM1z62GlkpIsP2k+XeucEufuRgj6nSFOk
2yQMuUywTgKnRF6ZjIKmYhVl3FHKypOf1d66ny2TFYRFs/OsJ89w8tugJ4zU8qSen9OmLxjgVG2a
Di+d7496SjpFAod5ldvzYOMQskavuUiddAhOEEE2O8o8Tz5i5h47fW/FZovA+KapDLmSxmeC3ADa
gaUWF2iKomPeFVnh39fSkzNjGQ0ySLSe28Ok8G11ZTPGbo7K7XkIpe0Z3S4lnCdMFC7N+8H1w/zU
4NikpjLDecJix98cuxhLnlYP3hC+HobciTFBXzoA2SAUBG9Lc+WKvrJPIMRE95EZRdPxHrU+nUF/
vgdoHF0CL8+vUEjDGKLRmAbgB9zsohslSSeVn+/8zIFbazJbyfXcPwimEx/dfMGCmw2zRyvEwqtU
Uy9/TnPmUlBlLBze7fpB0Ex7yOXaXc7ROm14yfkxJdSE13lTCwY+ZCgxASRarup8WK7Lsv6MZYXu
zACpZN8q4MViGnU8ibrYizyaD66tYBkQKrjLp23Eko1NfS/AmJixJy3zYs3EfqjCam/iNdSq/AR9
JdvB3MfbJfPJO3WNLA4otKLnSkYYLYPsbpwnrzgVvUcSfJReFQyH9oxcDt6cM05aTP/CGENqwE7P
Bxag6twn1TDRq/5IZwJbbACMpi2Qe8Lk8Pdl1FR7x533M6zyNQo2p9vs8WyEeFbdfBaHogJlNpn9
KQ2Gp0HnHUtRv4SfRQOzN+gIF5N0fs9QydafosVeKL7dGWEnC9eyeOExympWlcDS6753l7c26p6q
Kq1PI9ai1RnYAuwex3CYzj3txKW8KpfNYhg44qISvWPuSit9cZVr4QBUHfUvM4FXjjNnrYOiq2rt
t1AhAEyYZLwMlTaSCXoH59GyOspmNCGRQ3yM+7R7ShflP6VC9/cOqx6aXh3eGat29s3cidgJ5Lcy
7/29EeUXQgxvS4D4ZR7quw6wVZR15RGx0xOi/FsVlQT+ILgn5o17RYNu2mcV6Eo9wvFIUnMcCf1p
5zOw1eCfvPxcFNa9XTtu0naMe4jHGyCUi+DE0J4c6coGv1bQHS4MrMaSswEQLUwbz2nhTJjOx2w9
Wq3tXJdhu803V11iuVeAxMYZ3MtcDS9uO+QfWxtTDlyBafB2Y7qE9j7I+tsaztoBAEZ6xin2HmSg
da0Kjx3HHtobfBnnYxGdmt7uIYZ1r7myr0sCYuxR0+krLXEWTp0+77LgpnA7lURSXOZ2nyVpEBmJ
127Lisqztdxx9L3s5zb/xkkxfP1ulG0i4EK5H+E5M1x9UWpf+PwN9pqYpN6yGgRZ4raQN9dOsR+z
nV7m6wxtonbTvTsCoS60/ugp50aWwVdT8t9MdH5PniiTuTO/qdY/cEibbnrDnPDihcfZdkTCaOIt
hXOzczcn1ei4NzlGx+fFEwbG1PyuotatYFUzIrdtuBFmb3R32rSxWo5Lu4NSdXBEMB4a5kKSmRNP
07CX/uLFrdTJQt+Mhv+05zSYnhWesmGWh/Me5M1d544ZofXNCyFL4Uentc4rAkQTw5THJmcGHaXh
1ZaOMAX9Z2bIFDCG+GjM5dkUrYnI8ufJSe9XmHBYFLF/dSYDwzz73JTsb3QhmJcP6XVTG3u/6Ic9
7IAcJA2lUbo1hibrTTC+iQfVhUkwWPiAUQEmTlqHO4DNJmWpaySRsPnDc+amx6ws8QmuEBifuzWY
dkxRvpl1UZBVvO5QGeqkGF/7xsHdT3wes8ki6foeH3WwvrhmLve5L/ca5/GlE66st2t35XIgVjGL
fRjT3GWyQmfY308rnb12xM4JJ1IpWoyDP3NcGY2Wx53uXUJjvmL0wdmR/nNGry5ndv1qy0GTazOt
LHtDSvYI3MHi1EjoZIWfZh9XpBpPjNHsNGY0Qyd2brIm2iJFQzp8yja/BtjSdVz6shgS63vScl0w
VWNw1UyMYT3JrW9r5e04n/jtmZULOwT85Gn5HIFgKY7M6YborNfBdF3Oa+oerNTtbgGH9GCz0sg5
NabIz212YBeCi4/IYhzt5cys6uhkLEBNAJJIqAataKsA3UDuvGYWiojEM2uBAs1xxm/cxhp00YQE
ReRr9GUkpZa2YSpx3aCygBUC4UDlB6Gm4CWSCy5NGrbefNYz2LwWdHi4jYaZMqZv5mxX54ENS6Oo
O3qWVnltTitEgBHz02dLtRYbAR0om4faE0XiWn5Fsk/hlSnCbht5Dbl8k2JKkXLytT2Ngx6bMdO1
Oeqh1bX2RyySWZhEtG6K2FSkX26B4Xh/zYzQ3Bj7dWSBNjPybwRQQESRwsUD3gujn45ZRyY3SlFk
X5Yzdy+Z46x75aX24xQB4z+U0hBPKgrQlC5ry13C8kuzSkVVoEmKyvzLonYmk17pPPKP83bkSWfr
CqjtZPPoB2vxWGQND6plt8G9FS5sY+FU4eXNCRGsdzpNxxfRi5J7RQg6U0VDDgk6//Y2X4fI3WcS
5WPiZdXCxUkqeAnKIfRJRrH6k4V1X55Ntjt8TW3IbAhv57vINxWGTnc4q2UPpEx17eDsgzrynibm
QEVSt4M+VsLqJg7bOliSXtEoi+0y8gF3aGm9znkRPbkpARFxTeufdbcyMr3bouYfRG/4HOR5MIET
OrX64BJv/oWOPGqVIBuYJEhGEJeyoyhIXD3OlCvS9YZ9haAI6JgjIcON4eq+mE3q3Tt+A32hs123
A6dGREhcoVyiRSUNKDo5c7Ced7FVX3zZEs4FAIMxKroo64NbB9NdlnpNcS64yodacTqIG5Ua89H1
por9Uvk1GAghmYs5oX5NG6+7W42sR05I6/0x7ezhba5NfVMhCIVXZ3hACX2ZDffYcycqXwBYajdM
EZALz1B4YzIpdMlZBoEApD4NzThKPffFb9Nw5YvbxZshMEGx5aawJvhCAtZdPhXfAKI6d3AkKILc
KRACM7Wnn0PdDfC+wgBUt5gYWR+F3dcPDMYscHJt036BJ+KWrMTj8GGuFwpUU7cdkkGWWtgfdWt+
GdLe1Um6mqjAhZ35DBKLrtN7Bq8cSbVW0AE0TJ7LwpnJQ+y9xfhUz+GI/1YbxPKOdZpqxg8EJh2W
yli6uKnqkJvM8JlGUToaeIGVhGs71aEDedJmv8hVmQWJY9feBwcoUxgbHPEf6jXYbL0ilJRqU59b
MYjmZjrlvtkOe8Nm2j7Lec0O65RZiiLPt84ab82sQ5WXpIBr1P7TsWImtl55tZyI/fHt8tHooiaI
g9LN7wLOrRZRzGrs9p5WgtT0IRyruHOaFuUV2FUqmbHSX7EnyPwYQUfkkA8B7kMIsQWEiAigK9rp
GFQHrx/VA3YDH8NzxNfkhN0OdxYppszPFY3UU0gvA44izm08FgtjZ70IM92PVT4XPFg2jWMIlmAt
AiVYzxk8DtRrjMEaVGOJ6v3wCZkV1moSB2lvZHVqy4Ow0urzv+6wbXEBTGE2DxsCkp87hK3ZYGtq
6DCvvM9xyJJCtq5vHo2W5KY/X+o3fVfPtCF/bFnuzBHfNbNnvwQHtF1qGVd9GBqHVPJSOjsL4xT5
MnW2//P1ftM83L6UbSIEDnz/fbZcIEVtej19XhskEhk3+XLBI8BLaRjL8V9eKkRLjyvDciLU2YS9
/nwXgYMHI4QOLpVB1gpMNrjW46joaMv7i5XmF/kV8nI0x/QTPFrJW7P+52v5nev3KTLSXd0u5gft
9eXZKmwdURel7tFw5JYBw+fkfBkCodzR8eiu4SNmBwsx0L0tquEK5HJu/aXF/cvPy+fanJWYVHDg
IGH9+XMVkQflFbjFznbWT7DpJRUV5q5OZgUIKm3+zQ/DX/dTaxsjJ85PZhbkRdIbfnfLq2wYfblA
yYggiTKTJpwSNktxwvFAnlLk/OUX3u7q+8tt9rHNzRCgfHsn+iIBLLML0yt2k85T8Xno0jF8bDLC
L9w8N9YXwi+s6vMwL6RheJP/v63p/5tY/g8/3Q+v2i8Ty8tiyuXndw7h7//Nf4aWPvNHjN3R/04s
Nxv/fy3C5j+kmUcAaVBCmqS+8G/+O7T0/9k6k4jDiPj+D2/+P0NLz/knjLb07++wgO2v+xdMefu9
Eg2ygOvC0kSSjYcZwebPrwQFcV3jtOl3QbDFUvStRclL8pD92QDRU+Hkmtenus/nezRrLzWanMTU
4I0ONCsJGsKsGYhd5U3NxSzKpt9r0QT0rDojhAo3E8G+pxaYo1ssxKu4WBZ0lbtR+MvjD7f8N/NO
dPjvnn6mIv7mJGYlxY6EX//nLxIKApm0Mc7sczqPTjobcnkMNTyz80GNlDhBVRdfCuBOF0FjDl+L
PmIdzAaFJa3oN2bYGBA4FHNwgQBIlyR7mJqxuIVB1NCg7WR9sfCuk0i4ZBMoJWAJMYF/fnG2eGtY
HQYHSnFihGGdgWL3l+FEOhnSHGWaNB1p1wM0WvFYPqekQZ2rZmbBD4WCpOnQzLdvo0w1jy4lVhBH
wqwhselhRNlDdu9bH+bNvFcZvdZdXq9pCo6yo5U9FhPtwHKBsUDN4pcebbGwoWJc4T8ljeHAKJ0x
6QQJmbSwhgoEOLe5M9FJjugqj4wh5rA/0O9WNFf4kS+XYArv/LAuAHQHnGj3pVUAI6djIyijAWOL
kx8RTnmQoRovWzmsIQjVNu2PFgu8Hfugkr+EBRqXQUfeRQmoO8GI2I5nNdq1T2VQjhwcS0pO+GPD
gIwHhVRAFzzSp2GU2SeOPRPMtMmRh5oDJ2VrGM7X+HSlFZvwTFi7IWX7e9zqkLr7Bh8Vw71Nfu+n
VnnTFLNDIm/U6i/pNNJ1aZCifBuqEZXL3NXq3qrlbCQI/e2vGSBk1N3UuFvFXF4zCyvtG9TR9uWg
fOUy1ul4AxSfGFIU6qc+oOJDfK/0PRBtR30I/AzuHCLF1TkssG1vzKZAQmiBuKUR5tAd2TlD4V2G
wrOsJCcsmGFXg9f9YI2u99h2dvhWqHT1EyZPOdMBqla0h8TuUT6PJKgnkDnpAPiVtYDdHlHn7aN2
XG50m6tpZ7RmORCPh1D3ElcPJv6lLiGvovXR31S/8DTTAbHcxKyiDkolKgi0bUIyE3BnlX9WPV2S
PSqB6NPqw+yLaxeOZtzOVZfukYerDHCh5360p/nImQlyu1GtwP6CRSmQ82mNKwMgLFQKEyylkRTF
Wp/x/K0c+sE7HQ1XmlVSFwaSvlqn6gkkwKgYqoTyFr6uoB+NWP8pLS0mcs6i1b1ji/K5rLsAYVO4
qBd3oCyIc8OAxwSoUNq0wFo/P1sNWs5xRHvkGwwT600yuINESCOF1loXhsdMh/W31lunqyaounts
A1ASJYilmTUEIj8v8YWZjuq1wfZw7jXuhosPabYyW/00oSwXJ52vNIemgR8bpaMVq66f3ure7KOz
SDLN4f02ZnFuM6OjkWD26bgPgtZ6XWU5W0dDDOFzJOVMfZBvjo6o7xuFlHJ2YM1nS7BH/k9jukxz
Jh2A+lSWSCMNHORflgOybuwdC7QeBoMks4zgm0DMVp7N3O9dCPy3OEgjmDZYswxD5NRjt8YGazck
J9NOe+YtZLbGOsoEJ3q3Fq+A3sWT1xIbETu1mZ7TxRiqYwOilIGC4xKFMONLxFrNXnU/GRUv8+or
AtlbzUksYeYDt5IG+/papXbX7hmz0M5GbnfXOZao9hbXoy1Mx6ONi0WV3X52seoiEeShob8xAu1i
aY2Syi5cpHypXNrEIFOWflUxK+eCYqTZi2KJzjP+f0oHIa2e6JwbWDCXegZutAwNvEoJqzyPoJ8l
liwoRCjIWhgWoKsIhPKmlBJ0wMiNKjZNvaRjCk+OABUtbmswMdZtlloutXdTMAUC19N0BIj3pQaR
MbsBCACrKQ50R7LrYtTDdDJGxpexDFQQMgKoAF9HxMp/tu0xv6cMc2GU1ZX/xZaRu+zNuZ7nS///
sXcmy3EjaZd9ld9qjzTAMZt19yIQIxmcRXHYwEiRwjw74A48fR8oa5JqyK7uVZv9G6UpJZKhCADu
/t17z+WBXn14pA8J0DfC29ByKMGtW7bDyKGHSHlhGBknNfwkVFi3op4vEyUCmgUCU7+hUFhXmZbt
GPFgdr5RkcmslKtabsAE88higojJdQyleAgzT14yFJofU3LVJRf5UN81QxPcMAsTdyIGXI4hTryr
qdb9Hr+Ra2+4ewv84QOnxc0QFhgIUgN7Nlx9ibJS8uAeWbBSKk0qn6WiUS5HZY+ri/HYKkvi1R/e
cOIhVtZjCD4/+CFi9m0rZ+CQaJvZD5lT/5A8hx/yJ0hVpFCyKMiiNCXIV4IhiKUYVJkZiB8iakzw
h5YR19XbmiI8nJTNEOfboCudL+Sb+NtlJSeaCMbZZpDN/XHr2ZVG3EkMj8OpmplSGEIi67KjmdJN
wiUGW1NhXi8hZjEGwCtVnEXfhLeql/KLrswUiDNc49sZrwHJHjstRWR1DLp2PzYo/709/tOaJP7X
9JwNt+Nb/zM+Z/2Kv+JzOGvDU+NcilGNjOpf98bit1Ubwc20np3Y6vInfyFmOTB32LFiGQIr6rLb
+5uhz/oNpDlknRVCgFCO2+g/2Byza/x5U0ma1bXXF2cyhWWH/muOyCFbr1g1GKETw7jBN0pNouEy
kCLBYB78DqEzaovYD7YV0ZpPJktNjHt/rKxtZg75k0cdgbWbEMyuewerPyMMet+22VJZccQQbnm2
HIrtMDw35MUsZkNDFPC//ajQLqRBKXTPOJzSjfuFAiGAqdD/5DYOYLlu0tQK7kbDxTxtaeElsOia
GSOEKBMKBcLE+sA+k7zRFqCBCc7xWcYLP3ZKdBFvuFl984Tx1Z83RfwpLExSY5FgEiLyCNJO1U8M
PfdEWG6w9N7wYH02kJG1Cq54aJ+LnFb4ijnfVOzjaYxcfMsi0dhnqx0u7WNcM6YerCN/L9sWuT3t
SpCypy5IlsjAiEZcguHZu0sPQ9i4DLNTcZUH/bYOM+y9/S7wvSNr6lsn/euYgUgd5JdtFz6ahb6b
A3IycEN3TC6m9cm8YeiJWE69kg6IzihIkk03r7/sCLejDqaBqUjwzXyJs2yhlkQkODf+aD8n9JrP
dXXqKRbU+wqiKGPErQyWo85YvEgAvIpOh1QtZNM+k7nTbYiWanfbMIJm1xYkT4atkmera3DVp3Zp
fCox0wtlZbNzNfXVUESOZsasicJC37UxDmC6Yt3asB+ACxpOZvGY9X2P2riCZrLEds5zCotJEhC5
LAv4pqLIxwvE5R5Hs5dm99KT6WOGUjVvoXorkh4DO1lIxGi6vUVBfFSzraGDcrApmw0xTWzswcpg
GqvxEHsUVhW+rO5Mb4QIP9vmXhFp2Ji9flAIsMGWnk713czCIgq9CdHXqjkdYXX2d65w6u9zqmA9
60kfZQLitHDjkNAc+ittEcOxG8oJs8yQfpvlikE03IZDiKiKmyRXyy6J22+JM6pdTsrye90TLAk7
1t0B1jc7OqviQOHrBmt/oBu6vDLVUVzsSzWh9DZx8yG1J5/Z/bZPAgMXped9nCxsue3wzi5zhWbX
DHzAnLn7jz60+696CUucI3LtZZlc91ZPnYOLCNzFK2mc4Qnklfs+416tNu0M5n1bsw0/u3aOmN0V
kiAC23H3Jo7hbkdUPITf7EpBgx9SET5CxZ6wLtKchW5D1OCdsRWuDDbqCrUJe1KzSztY3PvSywEy
cuhUZ6cgmAOb3yw+B4fZKuEu3Z8H5cAAYHfOP31CGqw2ZSum9NyUTvUJRUB982309Wu2J03/DtAb
ZTtVQ43lVuULn6jRjoeU4FG393tqmY4+GAPcPbRLODRqOXF/qYfZfubi4d/I0+mHaQwD3KwdIhQE
X+DAQhaumjM+rzw7FVDHqTKQfhFcMax3IwqTC+uObMzIE6jI2L4LbgBnwwQAt+Msi9k42vjJrDMj
cwgzSstq2MC0IBabytCMrxdQa4TweuTpnSbXhs8jyQiM0MzZ4s9LFpT50ZqskD2Voo4gHexeoAKv
T5oqDW1vU2uVpNeJxW2NZKo7f6OGwT7mNpfdhWO15svkNGa5Y8ibmTggwrEmYIhh8JAVfkBY3zY0
h1eFOoWMO9oeAHdOOrvUMdt2p6ic009pOgCkwqxj7cq5mnEv+obX7EKnN+1jsGRjs7WU1N0lRszw
G4hzhg7DyFlq48yxLSIt64EQTGktYGfW9E3kcHl15y4cAknGI5ZWFJZ1Tg+NDv3nEIjBckyn2c62
vQriAQRuOVkngR0J3SpOO0jtYe2uaV3XqC5sPBThBfpjrc74j+tyF7tjfUC7CcZbXQ729dwQgorm
tpeIKB1lkUdPKRNHH+MmY0/LUK53gRW3pGUmmqQONvctJcqZWYrdkiZQ2JiduiSYpMw+l87r6XjB
HDLf+B6BaNpUhZXuFoL4J3PiMkbprXzMnQmxt509gSPauzV6wibvC4p+lXbrN/bM0znu1LRsRFiO
FxXZEIJlJtYQdLV2svbzNOAxpPtnuiTegioUs3RWm8GUmY4kRjz3ZITmiB+0WKjgqyBlJTjYCue1
r3Mqz3KM9xQCmDMeYcbOBKHyybukxwckMn5O76wGt4TmHnPy2LCog901rJGs0DJpR28SHBjlxh6N
TuLhbNOByD6a2AYuZo0Mw1xE723MnKv9og9avA4Iquye7eF1Hik44XxHsGxvZbkvoyCPIf/XDnDf
XezMYGMnTgPhVttpA0wo5jwDJ73ze5z5S/NRDd30Ptoaf2A3jhyz7SF2z1k4tp/oYOTtOLRiWMjq
KR6BYAGctsRDB7VnZ1XorBDLUvMBksk4b9JydQihhkI0t8v5jClAPTkOVLqNkHq7WEPebAfmTe8u
dgeyiLHKUM2UlV1M1DZelhODnh2CX11iAAIVcwgc17ibRbVk+4mKvhfX/0onFgfCyhk/8BTM5XUw
OfqR5ckmApWUKXMtLwm/ObGfcWxY5Hwzz4asyNEr8TXnuRzDs/ZdOATliNOSN9h7gBNnf6OBBuql
UC5W3NpU7begDgYgUR1x0QNyKnI3Reo29ncM7CdMYaAFKl3J59k08HVzVvTCTSgt7xu9jzZlbsr+
cPwEq4XRaftVKNvNd9Lxg3HbzB7RZ/J3ikefadHHVXqB9T1RLXMfu8UAyxnQLTCbLaih2D451WwC
GBKAnovGv28GB39uuBTDNz3UI8FWNfLxSYwWcoP5gw+JoSurkRmyUbGpQKAhEBFW+mV5b/cdPVg9
nIZ+dSBSPZn6C+Ln2rXFqYfqACopK2JvVF5oFNR+sZyLqbVnvBJ1k9BLEBRqP7d+kEUs0IbeKrvp
7tIYmwyHnjx95Z4NP5YBJvXWxREZ01oS9CrKk5R4hu1hoN23ItX3penUdzKzrTe0HDK5BIpZt5al
lxY7liCedwvL5UVT9uw9dJ1SbNFUkCs2cUOv1cZnOMwQ0R4WZ7cQFmPeNCzinfRc8S75lUBX7BuE
7RikonaGbub87r7/72PVn9DQ/t256rbp5Qhz/+ekFF/y+8HK8H5b0aIIBaiKVDuCG/rLyYqp72/A
fokr8BRAKTIROf9yshJrvooJOuWSwly5Sn89WdGMiyiKVuESrkKx4KT2H5ysVqHtb1IVP8Hi1Zk/
GKc2O7FfC9oxbZSLQz9tlAyFf53mS3ZHzQuTgSnJLqo6a0hJOeyiu7rIrszRSx/+7r36J3KB+Dmq
tWquoCkYbHorcFkwt+cF/h03SLVJVqcrA4tXajwaKwNEjoLpP8eAE9t2nN7NjCvIkUN27VYGmobG
GMqqN2FuoSJjudSu136tiOnGWYsPgieM+kKf37QcjJZh976vGY9oaKv//qVb//jSGdkSC+J98wED
/Uos6zBL+5wN58jzZl0dZzOzvP2QEaSHYy/857kTY7kPtUFOiBOfyE5kaKzictYC8eYPXgzXys8f
pBOsddcAhEJEF07sP7+PFG8OVZLaKmoKze4+nEa8FQ4seXOvaQt4J0Pg7jnm5wFbxmpp6CSbOFL0
YSXNg26rLL2gBZKeL6Ka8RyVhpkT9lUJjnQnG7LhUphKdX+g8v98qufD94RvkwGA0u2Gq+7+84s2
inAoOwF/R7tsqDZJPVreESQfO862KdC/CpTUPLISpI9tQT9f80dv289i1foKsBdwW9oA2dbX8cvl
h5m/8CxOATh10rjapIBqEpayUDOBKif0ImKpeXphsksxbitnDqlTmegrTmBhN158X4hSDSxlJUoI
VRfY7ww6TOUfiGq/1E3/eJncKYxaBEI+utovinLAdDEzYzqmuJMKjakuGB8gdxT7FnJEEpmiYyvb
i7ERx3wxRHrdLjrNDzppcToJc+n0blh6ktFe3TG95DyqxB94Dex/uB1WpArekABUOhOfX3U/LnMx
9w2zEuYISQ/t3m77iIqr1bvMhmDZui0CRTWRk975cxVwag8ocnWMQPjHemxxcCUqDy4WSMfvQ6q6
PX7rQl12bvmed/laqKGL/r5xZRdQkeEyHqixZ9BnYqjY3LHdTBzcqnk13fRY6+CU4y+JH/U4qEef
PYuLbLU6oryxCpI/uJB/AZvwAeF/ZmVe4bW8XPEr/sxfAGmx/SQYkuS0g3CzJhTYmCZeHWVWtGk3
ccdAU9HBu1OzMJ/SYLLPveyx2JMFqjFVcvby/+BlkRr85bHg82RlasbFA0gVF8R6B/7d47Wj2hsn
L6QOp29K/2Q1qjspOeucxp+mq99zAc1p48dZPV4y1D3VHKryXa5szMgyuA1rkwG+NWl18ttSRzic
9kPe91+BBKgvsx0+cx6yTyUhbGJm1WilkWSYshv6XgNJq3HEQZcPfFFzjiO2uckENWBokfJgm32+
IyZlfmmm+qNmoxvZfvlYJot3PffrNoWzd74zwJ/gGVUVxxC1I7MUNZYjH1o0UVgS8/ep8xAF2vpV
m/2Mt4OM1SVIU8SWqnWAqvRpuRVQai8BTfNKDNPc151ciojLJf0ofpSPTh2vl0vVD3aDqVN8xVnn
XoVzuVb/Qd0iCzVezFrfLwC+KTM2qblrdftgeckDtnoLhVaYx1Lny5Wjy44SC6Zue0pRqUfUXvBm
dKXFls9Or+IqsyjniL1XnuUXHKppaydfeKThLDm6tagvNLN2XMr+WoElOSZGOCMnNsWJcJ86j1wb
84UH6GUhmoWsT6U1JwdLmtW+yjiJdzN9X8xoFFXp4jGMu+JGtH7HEAwf3mzgFO4rAj5ZfV7ZV899
pY3XnpLxlGsVhhW9SXKh4hHR1b0IvWL81GPXfVScGWie3aGyFIeh1CW8JKl3XRBXD20qXzMR6j2a
8KetRTdAO9D01MPVxUA9mx6Nylafv5u91WIiJ2DF8EbF+fdBDv5Hx+D3NnRG76nXcfDZ9gsMOrzS
MIBkalw7uZcd2uGKfYdwqvHk+Uu9No3RUGTWl6Y7MJPF8Yrzjc9hB3PIxo7v2+E21ylpQC/J7pSU
6pQsfXyym6pqDghi/fU04SW0fA9FeQkJt02qOdlD4G2Nua0PYvLSr/aMUbxe7Muco9kuDJVzkaA/
BhtVlc5hnNL6JKekPC4z/SoM1whktt30jcNbP/Kh1f1bYLn9O2cdwQWqnGUfZKJ+cCUmT4mhERQj
Oxts0nQyv4U1UYcxNaj8XkEtwdDKJ3LqqKxGlTF74GCEn1cYJiMpL1e38IMw/hNXBq07lhQCeQXz
bO6koqa4TXt+f0oHnR3G3HE2JEOfE8O1HwKMuTtjmrt3HqzFUTmie0053dx2E+Z0ADbEN+Z82vKm
U41Wkd8seMB+6XKy6nr2PQyagZNuzQU458YQhXh0EQg3aZ/wLPf0erIgmXSqurE40yi/XCU9Jv3R
RXsWaXZVugahvNQJj7XrmZc2jLoo06Zz6NT43prL+GgJrthNMgh9oTKv308BgYeqcsoLJqa3xA1f
5Aj+gwNRf8KHnboRVkUXLq2lqIcpsrtwwpIRKqZjAZnO+2SYjJOAiLedPUyvfeWHx4GxwRc8AiaT
LL9wjuyqbvld9hXWW34s/IlRdj0Z/oncVvKl9H39PmFFfpbw7cAzDRXtZ5TCXs+TtRyhTfKLTjmC
9fHcf1hNgXzg47N4YQo3HWeqpymqmuZj3Gv8o7IEIbOx6758LBa9zkmrG2148zv4Dxl1s3yvHPcz
7DrYeq1NHQiTxvIBTmpxPYp8+q6zzmTva+fN2YDnfoDenx6HYPGOdCLx8dmFChSEd1VHwLSqx2pY
PvosG58dOKf3lYXw7ZR2cJGBIsTXsr4JmvfxW8VE+ITsm0YFfIZwi3wOfDDH0pu4MXS8VUA+JFaa
7BCKbAzhRqY3y8RMeDd0sv4KCcm+Kdx02bh+pc92M3hHy6TZFAX8zZLxdEduMb/ApqwPBN38vedS
2Ntrj9Gg6rE01/3wNa7b+FyurVVzkM/kTid525VDcTMwecLIoL1kh2i/oT8Zx82k551PCu2QDGST
2YGpp6yo5XXRV5N78JKmd4EWDt5CgV3W3TDExo7TK4A1FTzJTzNrJVXQJs/9AsqLN3CQUJ4Md/Th
HvlvSB1R+Qn7YLqqkLV3WeX1txgKmJ6QMo8omwRJ3c1fCWTWlDPIeJUjvGcUtnCPpR2XMBLtsBmB
OdEDaOYMS+iot9ZK3bukF8UVumh6bynRn/ImLijErUocwoRjshN5ZfNrx8HsHDdUnpId8PGspGjP
/GhxgKA0UthK/ZnVaOMbeIfPLGzo+soEYC4vgOnjTfzixzzR1mrpfhvWWU64kB1137XNrhio3tN9
IL60+MCoPhqdD2OgbClIq5HpqRynm2wU+zVRljPOfhyAMh3cyfS+tI0r9lK344nxi3j1w2o/BD5W
91Qu1qfbYrDw6cq+jZ2kP7AJ1S8wLJdrIhHjdeYmKDlJNpy8ltTgpmtpHaNNWl/a2TLfyH7ujpPs
1iSsRfFU5tmXGcEOgu7t0wTm5gJmJIl1rA90mccOVXJpSbiEwpXLrOTUtXCdHJD86wuntqdjpSeD
brey6dl2iM/WcxSZI0XJ8fpsCaYqj4JOB19cCKlJ1E/lOikX1r4CpvmwcmQvMX5JqOh9kUTM0TPa
T+0ZGhJDlrlxja/Snc1r4JD+i7Yr/0gqwcp2dhyHEe2eKC5TwUmss6bgixk3/dcuMe1nQ2me8r6d
q0+MRf6tVy+ku4ZqTHaOlk0ScTe/icl5qAJapVoWISae4UNc6P51xBjyMOFx/a6WpvhEUErvsiwu
9p40vGMAXgkyHUAKHGREyiIs5vrkeZJUYZt+QG5NTwVtNLxCqOVZFrZUd6fFlVw/M+wjxkzag7Wq
wIR3zD0oKUXOLUIZUPfQZAhK+eKwu4DCZh9yvVgRsSagcvaUJXeYMBosXvBCPyxmF5dCDEQNYD66
3yD+kbyxJ+nskPfnr2pqjTsip6naGiTIicyEs/tMCNSNKjpPHibbJW/ZZHSrDlXwkQrXDLaBzWSY
Jzrxcl2bEFabduCoXbX2BW6L4MYgrUm+uk6xoXBjlVvGtGDaRkoczhUuqvsRbIZF2Hf+AIdd40mp
5l7syU75LwKFyMcTgneeIbcOHqF/+yZRjjCPt1ysGKzcPpf70Ki0viCRkAdf4VrU1FWOISumj+2O
BCom0pCHdl85as/Blvo5WgX5g14zWbybsnae8QZKr02PXQIWYhMTRvaORKdAWTVcYucwQ6za5x3u
yq0y58ndC9LLFWWKQXMcBxk+Wikd5sKWFDpz2PuedB6b1VFV8kqPS3JbLRao2gmM7QbjGQnewQxp
gMbZg7UDatNVClwXX5IVftSmDKYNcjBbnsTvXlh503OLmfloZnmYRKjFpFlH04nnrTlI1g2iMx59
vFnLKma36TkPLZxmfT5CyZPsb7DMqOalQufVO8uv40evD4ZxD6RgaSOk8EZtp8XCjoeG04l9Ek7l
h1R28EgtmnGtVc83Htd8HN+zMd5ili1oYRARaN8I/ORLoZ34zVwCH4XLNqoDuVsEuhKIxKPKClUf
sPD7L7TWFEME01HKgxXOYb/N2Jb3kZml/hsTYLAP5Rd2hN6rR+gU6IEvzTQym6G4prcYc+oMqYrU
GriGYO8R/7jXbLbZkwQkiDamkZr1VnUENjZtJtJz2UzG9dS4aQmn3uBXwHtKXRQxPDKrQ0gAwUBT
2SXxmtaIihG47msNGeTMrVwbFzhSR3lgezAuB0TNRuwYWFQjmY++Ly8VNcx51CkVpNHYx+bXYCiI
QhL/IcVWJkCGCaCBQ/khizYRvg6j3zh1ix/VZt+SXdpm5X/F20Fls6H5RHdBO7pq73cBm+NawSRG
yZUhu3Kz9O8cCLjXqNioDmHOp1WWJoSEtnDnjUtk9soYdfCS9popdzwG9q72au++WcBZeql320Et
u8AMYbyJ1EJtlM7CG5aX+WCsCRVj02BcO0zkyx7I+rA0YGFNyJ064VO75gQD4NrVrtFzfzlCe3zT
PLyvm7KdvofMIh1uI6MBteBIHnlpj26cVxVnzrEXqj0UnhxlNEN1JiseEOvf89KRFLUztXjbBqM2
yJO61fC7l4jmvOSz+SfTy3UM+9PUbSX1cKjwmXqs+QLnlxxDR0JnmGJr2PhdSyx4STn9ZAlu1yIP
20NY5WSBSpKi8C3G3Hub8sUGQ6FAQbFEi1BGfikTedPEC0KsFbiURdpUQpG2dwXR1yWT48sodOkh
tqH1m3OCvCLTSZFlW6GUmMFgOyBTd+WFKkvHOPBoCWdOariB8HIsmGA7SXh23S/Q85lV9Ej8ASLp
H4ZTvse4h8yyx3WHCchb36S/nzHUmd+YnKE3S5Mn3+jcq+poiofmc1bk9nkpKjLt1rqDJsSGnwW9
2BTeYslIuvjriGnnN1aZ0chsZ46+/oO56K9TKV5cEEJuchic4bD/9cWZ8Gtk27HrG6ouf8RyyMGv
N5cQOErVVdNZJUF+KB2gfzu55G5z8MuOXhvD6Tib/fvX8nPoZR0vInYTFyATQirhH6hkSQubNacm
j0PWjJKJP5iGab1LPLrmlwLP+L//cZivfr42+XF2wD9Z4JoCW//Lx0IFzKCQkqHnzs4b8M72q/TQ
6RrphW//Fz8pDPFlWWHAhfALTLhKGiNvEowSRhamqH+hedFh945kOP0ZKP0fyUxfGjjy1f9Yvwb9
cO6zJJU/JJC//e5flmL+9EXD//rxTbjX1yzJT7/Z1TKT8x09k/P9J47e33/An//m/+kf/tfnj+/y
ZW4//+efvjXwINbvlmRN/ZNYhMbDpfKvnXsnKmP/q/n+X1dv/+zr/iwzOb9RueE74TqHXAF8gkn2
7/13hkPsxVzbE02bpJXlmPy0v6RbnN+ItlB/Fwhmg8zCmQ/+Jd3i/AbViuQdHW1cQzRX/D/oTIhb
q8bDvYhfjBzNr/PRHoSFWABFseDm8VHGb7rHTk+jBLu2JnPv/CQ/BDpMdzjJ3T94QLm/PAPWH45X
mtgJOhv/lF8Td6Ywwoo5DEe0tqPMUcT+dMTS0Uc12JHT0Jmlvek5/F1g1pooOXNwOwFCO5SmGi6I
syCyN3RPMwRzwFwMkGkvpeJ/Emd+nqg036Zp2jHQ4Pm4bZkUM4Ir4tuMgvpvShkN66XJo7paM51J
78qnHuTCvAlyIqsVeGk4m5PSUTPYU7oHkgL5yMjwKwXl3Ipt0c/nOE7DO3bH2atcnBSii0FGBLKU
0l+Z/O7pxXHfDJpdoOjbUKBJVUChXu1cVJkLv/k+S8u9ClyFFeTHhfgf3Y7/8l776f78/62AFlfr
v7snH9q37Ke78cff//1e5FYUyKohuiYfNpocN9Wfb0Ur+A237FonyZWIo9biofwXydemphI1lA4k
1gduU/7oz7ei8H/DnWR61Log0douSuN/IPlafOGvSwNOX2xTLETrgvTjWfH3K3Y7mzTDl9P30bWC
6S712SZFQ6gADGjJqoGdYGFw55Hs3lmGvZzXEocDnhvnMw4xtb7ENY6tg9dX9hg1wTIXT5whFms7
CPyOWCEZr1sTfv83vPghtJYO2ELU23PjRW7rM3qaSnf08Ogson9oV4hUzliquTX8xLIPoKe8aQfu
wR1gS66QNr2As8RyyZ0a1ewcK2xbmFd3uPahNVXQTqLMartblK8Qs5owCHiaXY5VAm+7pl4xj+Fr
kWA3HlNv7uooqbK4P0jMkt9tHJI2sGyRd9eZlXUvgUASvJR6ZrzGdneIyGuHFGjLEiUCmjB33kgH
9LjLBl+AE24MU4AkSc/wahyxK2s13yuTQNTG1u38Yghm+1s9TCNzexDqxT53sWahJyg178oiz76g
G7dsA8pMHVIGwSDNg573kUR8nYJW0p1+5asNdrutntSXNGw8444pe0v1RszoMjLTxrzPq467nNN4
Ne9tOaiC81a4Kpjo+S/SXKHaxGSgSqTz1H+wQMf+Q1rXkFDIQ7bLMRgxkUW50uqFE3JZ7lP49gl4
wiRdbkfb6op90LEN3bidlSTsTS0swo60UvSCSY4cMH3/mhFHZ9/7SzdRl5Zn/CuIcrUvzQjd7VSo
WNwptrlN1LCmX7Qr2mBHbD7V+xlEthNxMtbdtUztFo+oGpwZinLIuQC1zwQ04XlNs+FUs1z4ogOr
VZll8DwO2CS2E83q4MbcMX1Kax88Vum0hbPDelQPJyMZtNrQTFN1Lyqr8u8NTenJpqkdvNmN2+tb
eClLHo3TDya3qJ03q0P3v2DDq+J9zAE4iCRokXk3DCNRL57gdrozETrTRzzl6p2GOtItjTBJPw3l
slLui7jFwRbHo7hBeuWbJdrimzmMUmYIjswGgGAxiK1Gqh48rotgwiF02WA0MqPOUYG1x2iub3Es
MrrocIQaD6UjA+cUUBtrbSW18HD2OAbF+3G2SsjMJENvtTDppAfRsN6KEkskY/k8n/gWrVsP+lU3
kCSOxJAXJphNamtmTvDY0+rDQfJe1EayKeUgaRTgHXJSmGkYftUp5iuHaiLmPtsl1O0LZ1Epbkpm
saBBf1yugM5j93mERwLp0MB7H/1+0fUqrcJ9QLh+2ophAR6dFutiTNCF8Es+BG++k0AoczJqBrf9
lLjPgqSMd6odlYtNMvuApt18uOM9YfqbpbPzYsi4OGOZlzeepchNlXnqvGtDkWeqsSbnRYn0Z4v8
Mk3wsE8DZfbj0HAr19iPt0kgpmNS1d/JpfTbpcayzxpaFdd+KXzEWzjb6R6ZCBvfFEubg43pql2d
x+aTnixo82UhdvmSzy+6DfxraoTqx3CC0QNdOGleVWmGl+WcESeYDfKB0ViQlxvruNr2TVPC9ya5
1rmquXLB+6lNBYz91uaYAsUvD+xjQqbCXwWX9BGv/kOQasS7Js0ysjYmOb27QCjiYCHfwdv0iZ8L
3p/BX6foK76V0TpvdFOGtKrEglKbIkwyMmRu121by5/vi6Y3SG8yYLrF2NmcraDlM7CN8cuoGVsN
8QCby9dMRwF8Qs2TYIISt8/u5zYtNO9hMJN7HLtzoppiF7iQ1cNSPmJlz6/B8H83c9U/4bFrUGbc
2MjR+d3aOGFojp90kT+MS5+cZDf2Z/715ZaE0fiiYRbCMcniU4F8E7Xl2Bzagkt3kq09rLzS+mJx
uKEzIqnkDHRAPLMNWxCQYcCdm1sT8vBSpFQEuGX6HZRU9cATu8LeH4c4OXOs+QczTNBVW79Kb1TY
hcVOkXzdw8AEnlQ64BeZYnPQj/Kuys9LiC4aBcwcvwVpiSq3+FlrbEOIYm/NsqogVS1eYa01TMwN
v3vPMgM9I47N+aFTnQdCKemMTYkuX2z9WUrYQU4udvgGveulLIuTyYDzwJNkPFcKEn4NMOhCOEF3
LGt/eZ1mpNBkFGO17+CzkaUy8+adpRHxregkM9omZwNJB9Z2JTSQGoOSJi6yFeBxBOiOYWIa+cTQ
kYvpg22o8+ml0/fYXPqrpGySrWQr8jiD8X0JzMJ/Nch5Zls4hO/o9qDoKHaIo96MA4w5/kSOhuuC
H1WE/mWOxyG8NMupu3ewWm+BT5Au6UPVfs6mHL4H+dDd8oRfpXDuvWtczPKbZUn/YUyBQ/fKMkoc
EYt/HmtnaddGoBJelwjuWjH7bxVCwF1ueBn6SLxGEZPlqbCUeykJKfO0aeOroCxgsZqL9cTgs9iL
YZB3HGRCJuYy3DAibraV1yYIhlgbeH5g6ByuK5EuXxaGxjlZoYAHgxz6djoSxXPDF2wFDKREaeTp
Dk8/sRlE86BHEp/mK+h/3kuB3/maY8wUElpwa7UzHEv0K3q3/B5IhdKaq3b4GvQeaz+Pg6AkiLss
DNdjwrxpBucJCC8ZHSEdFmMkt3Uu5NW2v1cZ9WV7VoPiiVnWBLeuWKZLhyyHv23NsDwgljMF7FAn
66jpGmnera0dRykr97PKk+aCyO2gN4SoiKmWgLaWQ4p7II0WHK8VhabUEDE75zMIHuFUEQymh3Ft
Ly39hsdckrvBs+h40cwC3ZxuSld7zjFGFii3xjAx12ITBITA4ebaWlYNoQDmjfGJNSIltgISi1l5
OYcTirXotlOo5V5BjiV42U5ZyHLX8uwmPruWwY2iMtmWhOO5dZuRWFLcQwsfOlIM98rPYG41Eyjb
XcC6CWrJo8Hqtckc63W0/VnfjuFsohU4TntwM7ZCrAEmAd6azEy665epHW89dkrZ2Yqx23H/z0Je
JO4YEpvlcV6cwzwcnokFtXesyMF04WSKjgJ6/tocK3TGykXot/0Y5//N3Xn1uI2kbfsX8QPJYjGc
SqJCB3c7ju0TwjO2mXPmr3+vag+wFlsrwXv4AYtZY3ZnSsVKT7hDJzOsKhGOOFB97tGtnQTPR+YZ
4kgDJw8PydDpyEV6TrUdFnrjMDoltc5W6EStVgDG+m1WWxmYfm8YnuXogGdMI6M69CL17vOq91zf
JMBrdzDqdSCECHSr7M++n4NK6ts4nZIjrt3JO7OfeFetypI/CY7e2GiM1nxDs3buDNFOYHjsBXM0
r/Lw4+HC1/K9FkzJ/YgD1T2SlZV10PughwUO0tO6L/OJ/a8hUYo4n4Yl+yYizviC0CoysNYy1m9S
3lC5RaPkrRVEOXj9Xvco0dGnB4A8iAnqiUYotik0C/UvN5057KCYpZ+HLcE66j3Rt6YIu/cZfSNC
8LZJHxujt3+EhgOuRoOLEkgcUGgz29qbNMurr54R0lBJ0MZhNereBtdtVWMOJmJIqBnOBQCilooQ
8oFLbIOxb2EgHgtElAdUj9HeAoI0KuQNgLf6YDohBPN+kdoDnX0Xfn4vNeOOxKfDcVX08SdvSFqJ
hn3hfh7zJtzF0gJFPUax+6kWegTCHPM4oiPbq07JEIk7s8L1cItKFMcXoyJ+ZiRK8xMEjAJPmonv
PwuKmlsH2cYHe8Bv1Q/13voourT8YlHMPqTAP75asSCYxzJp+m52Rv3Wrct0ZsZRYJ16zRYnNC/b
8aRnepFuZd/rX4MWNVHIEioJiDJIhuAr0k9Ailwqu95SL/thQf3w2LkjvjyWZkG8AgoBpn40gp9C
jvG9HusTYBnHPYEawcGyLRADqEH+VzB6BJY2CK3qyPEidAkywBTLX5HRLJ96Y+4pTdv98t4ZGqf1
Iy8X95nq9GE6RdOvnib3eXTZYZsCN9Otri4LaTTwb0praI+NGTbvCb8Vy0OjWUuH5Eg3mIQwKsHF
8eHTR9RESrSDcQ6pHCc6RbQrpepbInAy0Q0XIzAoNxw2aaNjGyJVtzNSfU/NpQNqoeH3o7Fy62c/
SO1d7sXNV2+KvPfhHOAbyfsKAEzLlWinarXqL11Xju+P4KUVW6muLAjvAsumaInErojHrD7Uzex8
MeA7oGPS6lD61ad3RwP9Rrt06/mJ8j2SyFHZ7d3UgZbtqT5z9tJyFqr7PMDQu5tVR5rHEkQwOaVL
Vwa690sT29anZ53I45B4zV8xgqAfDc20782GvnGMJtZxwZ2X6G1+srTa/CxfGub4d0X3RtkuAhIU
/XVbddpNTcCsZLen4QECTX9CzK7dR4CmP06Z4RyckAC+1sW+zOUAlsKkwx+oZv+SOd/Ll/5/GkQ6
R9Rb8ntXIQW6gUblFnXoNNl6ClUQl5N54vX5gaBo+N3Goec4R4bwXS7VYucplAIg8gaZOseOYctK
uoPbLuuid9ySGQgK/IPGKva4Iip2J2+9QkgIBZYY5wQZzpieY9+GyY5GAaGtLtxtTuK3rZHReIb9
Uvhgm4fHEUyGVOCMYe60U2OL7N5KNPM4BDasnD63aLdr+Q83qYQfo1765L0gQOQLGiR5QYZECiRi
IaPyFgnp9IDvo3bXQJbLfITZiSx7h+YYWYguN01XQ8PNvAU5Oi0nvg7aDBl+t0zukMse3tLk/raE
1XRHeNEd09luHrKe1qCLL+2TmbfZJyyOhtqfcAXjbeah/2tMcOyJXjA1htl12wZo77gXGawUk/15
CqomFsepGL2/LdD37wpoVyy+QDCjAsrY3RtjFmhgIxQOqFOQoEyBgxyDqIZ70kPTsqni9DAqUJEz
WtlTW1VVfydtOTy3jsYhisyF615bkuY7YEeQS/oLiAnzqL+ajpzQanqjOKQK+BSkBQ3HhKiD04sT
CuVbjQSFbbwQkzdWqKO8HPfvLTfXTgTjoLVwmQy2ogqRzEUiA/93UUSWj0XQsK8D84tV18Z9kcAu
AlHS7WU9JrTpNO2rPukOwDsgYUaSIL4WaOEJhEq/SfHF9YlReFvpwuM7qyBm9RyRGxiI4h7R9zQ+
Tp1Dt5h7Qaa+3fGbJ5Se/qrcIqDLBJqbcpSXPoe04r8q37yM7LwtP8xT8KFp6b9lL4i5sdE4OGDC
QNKh+YLEhfMCswNTPD7TDteCp1kO7hb6r/epQBkIhXh9PMw4ly/7KRwt5DI7fYajlmTviAeXPWRY
ABWOwgGmChEIr7uhYgZMcBq7tNn1YvHnWMsOg8IUEnkCL3QV0hCuD0TqnBYoD2D9d29o6XMkgdk1
wVCSgi2j+Wi+wBm1GWQjrb/xVJIkvc2HYe84mbvAApyzv2kgVgjsNqmHxGt+n6JXS881iI6GQlMC
GoiOSFnz/BGs99vC7t0fDdCDdivpq8ld58w9MQDihd1hUkhOZxn6zzUqj8eyN9sOsYZ03pcKAmqT
byHTDJ8xzbPnfI5OPbM99FrPQXcVlNR6QZUuLwjT0HHb0a8V/HRpZP0ZQPAbHMloAFP83E7CiT/H
YaG/a5qEqvsC2x9FxPiLB/nxqIU99UJQsGUAKASuej4D2EK7nDKGRrRNngwrfbTzBwT40xPpZHEQ
CnILlNLYpQqGiwbqritBUu46OxjQtVlkcaLWA1m0NedTH1nauzbhJSLmkRwF8c5wgABT9Au3Ec/U
vgF3/hhY3fwAakSLfHob4F28VvntLi7uOAATcWPUG8/4omSmjmNbgr3sU62898phojYHZNmJBDEc
IGY6BeO+NrP4k5mJnsAqQDvOk8kdHZHmMVWQaBNs9AI2YYt/x3dHwaZl23KCkCMvnjIPXN84tZ+w
pY7iB80tuk8tdMG7unC7L+4LiFsK8FrPCXHE9LWQLkjiwekhanZBn/Q78iGbctcYh8gGVzmuwIBY
0Kl8RiGBYipNUQSfIr1uPzi5TQSopLKWzawqQYEV6/UhEvBmN7UIiVK9rtS1TQyH5ONcWz2tzohm
D5Q36x6lJP4PJPb282yN+Qde3GbY20VMLEWPKJT0tUPKAwPJSL4zKuBq911XYjtWRgRVCAik8OLk
ZODrR2QClpbeLtcM1GmSLtbUpfiE08lwo4d0qWKOJokkoEQfwLHX9BoE70dTeD/ohM93KEfp8ogD
DCrHcwlw0yr7AMv6oJnfOKlWff6ts3ABZbDmaCFXh8kSRF/PsCFJrXlGrj20tVEu39yyLR5jT/SH
cDbQHafououNuj+WIuvfaUGKBE7Sa/r++vArYyD61nT3BZ04TAhdPGzX/ucjpO0wUuR/mQ25qnFp
43J0tMIWW8jW9oEEnIqlN87oKjgDLpG7yR6WnlLBrHLsPsgI6qecv2MGKiTGkpPSJ6hkt/ERiXes
bcklBhpNd3I8pPIxct/96RTocAo+Ig1N3l7bWi1f5EhEk2yK4YuOW5+f64VDDdSL4/mfAMTt8KHC
Ugg/KbALdBsgCfydJFiR7FGiU3Z2DTZIW9KWOtnNMp7SU9Brc3aP+HBgHmRk5trOStt6ei4XA8gl
IGqhPdyYwpqpRFuI3y3pKiFVKJFhPUdZaJFtUI8HN4bTRmofoiailI/yKhqpw0CB0UcwyciI9lLW
KEI9S3GaDfXpIdp/slrlWrE02jTsjJdVwFbKzp7//EcCs1DNZuUoz+88/5GoWvfSgemysfEEGQ5Q
hO3yHsQHv4vY4y2unfEPL+1oN6Hvykd+2RXw7tknZh2ath8lISaFEwqpMxVQuXg3zrFSuDlDRUA1
49tJjpPqQuP+e/4Lq0QumaeY/CbCztZRpHPmfs2gagy+NnPCv+WQNbLdiK1r+hiaZojPAb7xyZtw
tsvoXjoilMcsq3AKagC1Z3t6YS3ybLK1AD83IKCrRLWFKAkAT4dqY36SMrCbDcR7G0Fl/BmsfU0A
jW1NTs5BUF27B80tcySS2Ug/SZ2SdyA6KLrGCASgYrC42rcqAl73dmwj+4M3CZSRAbhV5a09tmYL
wS2T8AddsDKmZYPlOP84NC6iCgR+DAUz84Z3vy7V1myxfTAqapDKwl62ezumH7Nzyma2TyHc7+yN
B/ISKj0AdriO7ZQSHmZQtLFXmgTHKKgnY75H6AuFlk03drb7eH3jKcDEalkthwMAuAhPIgca2vkv
X+it5Ej/h0BYoyl6o8Uu2Vnf4bO1jQn7Sr+QpSUe26YjJwRaaM73i2eH6R08Ev5skXc+0cBo44NX
0KLdFobEs4ibMU3udXt2rX2ObKiGyYRltrsanzSxcfOQf9ScXDx3N06hw1F0mz5xv1V2ni4nCkfJ
Z3oU+vzh+mTP3wOoRKAxuEYstY2V8tJqlaIR/JCVIq+Wu2OhkoBwi/VRdsr1vLqz44aSBqKUhENW
Z/oz2If2xiF6EbD9D2uYX8BHtiUHCM6wtOEgr752hNIm4iyUxCPUR/Y2+ibEwYtLWeRXV4rP7Fgn
L7Ciz4gO4sqXRY26WY3Q/EdGElBeVsFBhwqlQ9gwM8qt+1yM/dci4R3fClKzE1DtoPaxELQOsk8z
EFPk6/EG8RMNc9HcDDRfWtRaD9e/rrn+vHTYIfUCGVOsPoWJOZ+cRMhBD+zuO8lV/UixqMi28Hj5
9RQ5vEcS4T7YIEoi7gInjb5VekFF1HGaNPDhRQbCH70C0n6p297TTHF3N8xJ8h6SazfTFjPkezQL
k3tk5jk2eiCLBLF5s2gQzBgNxOZcB1lXg8q/O4skRQYWZiTlSNn6uVc176yAfO4GLk2BDn47PI7J
jIEqwMW1+LMEtnA+40wrnQxjse+YcNAaFDRuSIPKVpX/QCUUqGi49bBnj5WPGaJV8UGWlI5JK8jM
ulpE0w3k2gqfoH4QZGZg90o+Gfiao077b4jC3LJi4iAlKwJA2DqVgGffJ4lXYJnXG0GNfIc9fxzq
AXF3CaUm9kdkFYIH7LFjZb/dgdke6bUnGyOU3k/c+JB+SPAlfOOIVBj7vkrzn00s6bbKqs4fexQY
s/f66E6kiKpHy0VTfTGrVn6QPS0HWGw6BciXv6thHkC/QYchtJ3DAV3UUHPTDNkkjS1SYkW+0YeW
DFS2ZSo2soJUs5tzo622GIHiSIR7NGIeeYnNOIFxQcExI6+I+FeO1rzNuUU6SJUl/7LspYlq5hYa
rYXT10fI3xBIQC6QC8ugD/zSJSmnUxuUky+SrC53hZN71qmYE05KD0XrAWMD42PrzRS1ZUn6BjK1
QW1wyL3HTK9sA2i2kXm+6DC+IsCDgwLxyMbtejZ6OmYvZ+uP4EL/n6H3kCz47X55pUn9fvzx/cc5
UEj9A7+AQiZeuUhdAq3zhGNK6bLPfwGFDASpXQDF6LY7Cstnccf/ixOyscrl0rMviO5J+f8EallK
Lx9LOJdg909wQucpD0I2/ADeVJsbQSgE3eqS75HmLTwgY1i2QbWiO+28hW3T7iyqw8e8oa5sJqUN
YxYLlRsPzHmQ9mtoonWkKQi7CXvVhfXb+Tehzno4zEPvazhJuWlVj/HQxjsX1a+735bjQnJ1eShw
Vdz40kbF8HwoxNsjw1wKuYUwWO/ydML8p67qnYaJxY1ZqXf5P6/mr1lB61UXLXBEYsnzoYwwSxvR
Misjjqw7ZGrmnVVb85vrE7q0bLTzlFaj6fJQryKhPkcgMYClha8kxOIOGivFUr266/uiPtFiRSwJ
U1vg+30yGTdmqP7dr2aIviIgS0ORbVeRSU8HL0uSWtJX6Fq8eaymICrJyv2QCwRr4NlsA9LJG+/X
pSUE4g1WjccCkPdqt3gZWkGNzahxl83EPvOEelNcHDGcbU/XP+55bPCyhCbZjU1KDngPYv35Erod
aoJGbgNUMmf6Q00vxN62I+et3WCuaimZ7MjNAt9zm+kxqFrhXx//whZi46j7wGS60lwtbhFHSDRn
LO4wNcm9WXqU6VnM7hZ2/Dyc/jVPJSKiEOtKO2A1zqCDBMElS2JKkS2nqhP6RnPt9qEqogYQS+Qe
r8/rwhKaZBwESIbKO14QvL8deFdDCZPyDlQind6qHdItmmfeeBxXb9EVLg5FmI66FCUt6gHnS5iR
E4rKRUVvGut/sqZykJvOureRTG8Zcl/aLGgBWPhv6CbR8mpfBgNtZmgXfMTZrXwofwYqUXloPLqe
3n5ALxeRzFFW0Sc9DYyHetDz3fWveuE4msjmAEJFXQdixmoVKdEYNEdIQ6PK1D54Achg2mvzqe7y
6WNPlLJzAy+7sZQX7h92qGEDtkb9S3irOwAGD4hBk+9bAmvcAHhE/x5bhn04jdpdWmn9oW88ua/6
uPl5fbqXVlagJwN4FpYFef75yuZDPPV4B1lbszAXLHp72FdZisUZ3qI3vuzFSdKFosxhuUjHrO4B
FNO5Q3FEU71hRAjrJTlN9mT8XbWD/Zj3c/w8ZBp0QMSA4KX+8TS5fQTpJnBh3X3hJP12VuLYSkK9
kngqRkmG9nmc7FoDLFNslNGNtVxlBi/3AAo5Kp+WFADt9X1Hl9BJDZ2xwobCqldnPSWnpd/zlC7o
c2QPBN/mYWxr+73IS903Eue7Bhr1xrW7klr693fwnandcDsA4j9fWjxuhmGJ+B3gFdnOQfSRTpHn
x5EColY1Zpmwu7YWvXVgGdj99vqP6x/9woVIiMYPMeH2cfervffbR+9I10I9ssBVFh35hybTe5ES
tdvWVOxTgdLr9fEu7GWBqBTKRCpAJM0+H68qkKWw5MgGAw+6h6wudnSLY+AEmntjL1+4pizCUCIF
KGwEfKupLYNGAZ0q6DYLsnBbYkRhbixjHt/bY9+cMDOzjxSpqh9ONWZPjWqL/fFUYUMh4gk7xfL0
tbTzPJh6W2gZe0z2+ba3aO4DfURAXJ//zT/+K1/vwlRhoBAXY06ndK5XN0QF5b+Aw2ltHZ6gp9lC
6NPBfxXcVtTuM9DbNGH10E9B2UJ8jGr/+kzV1bcKj34f3l7dGoibaGE5a4InW23ZUMespAWpdn2U
8636EqlTm0GOTPESdV2utg7VqrGKZlH5RWbEG2Hm9l/AC8SuRPjVp3Sc3hB+ujgebAZeGNSPYBus
tmpWACnIvAqxyqbdgbMbd01VsJxj/M2Lbkotna/hy/SgM1GYoRdhqI7E+XC6GUJfd/rO1yu09xMz
DffLYn5LKyvYt8Cc7y2vKhF56qHlEGffuBHPn9R/R+d1M0xOjEmKcj469hNQJ0BhI/UKgTES9LxS
027vaAjRzMhGA6JlK56vr+ilQVWSyM41LZKH1ZSNHm6+aSQ0IowkP0EwQFa3RUjK05f0p+MmKX3Z
fryxrOdP3MtMKeTrvHEGFcdX/YYA6q6bphUgsVouiAKU8giH3d7qNThY5DPLaeOF+MyFSyVufOQL
OwrdeImoDYETpSD10367bPsAah7iDY2fdyBwO00LHxAp8IAWOQZ9gkU/Xf++l6ZqwNghHmTCVFbP
x3Owm0lMc2x8Q6fYNsWhc+fIEXvMybaheGd1olrLzbsKyPuNe/7iVJHtIl8jHqWqez50Fmm5E0Qs
7eyMyb1T1HITdd30CSdZx0/m6danXQmV/VpWA609bM1QkHS81RWoD6ZdFKEF0qoS3r7Ikc+BMI4w
biiX6mPp2IirVaaj472KaesPGknes7JGOQm0L3xjGJ1bAeMqyPj1kyijUGWg7UDraPUA4QVJBWxB
X9bJx4+cL3fvhdQZwKQC3vBM2kGNaT8AdgNvhDY6t/Uo9oAt+xsX5/mb++t3KAtA6tlobhG9nq8F
HuAYgmdW60+KAYgz8XKXQg/eGZi83Dhc5y/Br6EQvKSyQz+ZoGK17KhI6xHarx1gScd7tEazPAzQ
RT5f39eXNpekEi0Ix0yVhpxPyOCli+hadb7XGPnOjL1sn+mz8REdT3q0gCL/LDT9d1pQ4SmaWy/M
4/MBOySyHcAAnT81WbHvF32681wxnkaRRIc/n5tNcKQ4pSbqkat9DNCAImfPYmUIrvmV7hRHpMNm
tMt7bxfOXb2/Pt6lzQGO2NDpjtkw+FZ3Uos4/VgKFPvrZkC33JHdsQIXug1MOoHXh7p0HRH1wZO1
kHugjHL+FeGiUz2Jos5Ho93ctXIpPpStmz5lFjpcKfE6bIcMybZuQl3w+tAvRb3/hCi/VpCGjk7e
z3/cNVV2gc+CbXqM1ltuu6fWQ+pmimnrzM7Q7U0Njkg8t8E/qCi3xwiDGh3rgRggZlei7BHB1Xvq
Ir1FQROEz72dIccHGjUKTpbRNVsbjwv3xkm6EA6QhAHQxzYPdMS6GRYgpVqbYFbBpyMm4LnTwwQV
HuHCInqawql/0mNNfIvbudgLtNCPN76XyVqcfy9PR9OXPgXQenAaq22RyWSmkEn7GpcfuB5RH9j+
UCcSMLFWUl2PFrxyEbhvvW9Vo9m7tqc7sXGRYT2gPN98pB0tPl3/Ta+/CI8nebeK6AkXXq7b315P
q6rqAa+Ayg/coNs7Ue9uIrTQ7xY5ml9rbCY+Ilrqvs2bdn47V/G/9pP/NcZ+vXvV243tt0PtluBh
FeQOViVGr2wpeEin3so69bYK3XIw2x48UglIeclalD/mprhxRFdZotq8IO+5vVEYUrrJaznZhTqK
Y/U0pfgy9hFO1HLgwdLFARhn9dPRFvvU2mN4P3lBFflisM0nI9bHj9e//+ubQuF0uNdB7Egaa6tb
N3ICYymLufQFWug7KzNxwphwxEO1aj79L0NxheJPzDdc7z5OcYnyGEOlQOz/bmjO+0HbYLDFabRv
HLRL62pTSXLZ6i4iA6sgaUQ6SqAXVPn49uLglECshLPT2Q5eWO7yz5IvzqZGnn8iQvOQurs+00ub
mueSG9iDskxMeH4nTknezqkXVcoU2bwP7MjdxnqoA6ZGbCSlF3wki9WOqYtmnlUYN4ARrx9Sj+Iy
MTCLqh7TVWSQBLJ20Gys/KR3ize4JKA8s0S2eb9IvTwa0AFvPAEXBiToppnDl2a4daI64MtF41PL
YTg34TGutQFDkkmCqXam5R6QHvbZ1z+w2pWri4zIB2KhuknRK18tbyAqB48lL/dBPlcAU5PoccZ1
jDpdG9wDp9Y3IGjT/+HEmmwlSsyMS06nztJvd9VQVglczLT0na4LDgJaweMk2nA/gRN7q8neuavR
iTJ2Yzi0uwQTyDfIgo7fr0/9woHlpcOVkVItbYR1bad1TaRSwq7Enm/ANdAY8oNwpnxvyqa5cTdc
WFfeZzpA9NYoHb5I6fw2X9Bnaps2NX7effijNb3irgjMCTSP3uxkmyz1jWW9dCeqGJO8RtV40P84
/8JtZqLM4mKLTg0Yki2uGtBQ3SD9APkmmDd6Zg1fa+7Syo+pAR1g1GADI3ALyPw//spCVZlwRaZw
CZbx/IfwvwzIVMS1z90NIDvzGnpgk2XsRIAe1e76YBd2M1PF61e+aO47q2d5ccVQwwqq/RQO12Of
5+J5sUd5RJftLZc/OpJarB+vj6lOyOoEIQZF0wTBB4UQXd37EnLRGM9MMExr43kcZLDj5s7/uT7K
hWuYsg5jqLScGvdqZgmCY7GcZeX3XgO/GDrbnbIA2i4O4dgW1Bi6ecmEJuxhcaPkf9i+hL/cEHSf
lND1+RoWwm4iOTnE2yJoH/IqHrZDNATTtsCE42BH5WLf2L8XFpIoQnUyqbWzg9fT7QZgZiKo8CGD
J1+BsoaR64xfAOB911vEDjbhoJl/vlU5miAYEQ6gtm+tHpts0BcdBDvTdOAf5annvunGpXgH+c79
fH05L1wIBEqg7ZDfoZWwLtaJqjUqLcV/xhFwvao6NSCw59q9ESvarV0WNyKGC++o5XiGlIZFtAQ3
+3wFWSsnwRm59c0kAoSJo/IzyeiMZ4uIbNDw5fjQwHrioemCyV/m2blRy7r8A1yyGkqG7CP1QX67
AeXgIEws+QH9EhRfEfHrH9ANQLYQ9s5DhTb8Rk5uqMQkys9JY/7155/bBcqApzvtTeKJ89GTPkv0
sW9boFq0iLrArZHRqWhLDwOaw1z4t9Bkr+stqq+Jx4ACMvAHd3X/OjkVNikzjNlw6TzGGJxuQ8y3
d7o2fSiSQpyGqJ+286LhTKflyae517AfnhDnrDV3eLo+/VdXFD+Gni6MGN0CWrIuQOvpWKPI0nkg
S8fusZkg+oKbsvZ/PgppItcgIjNkzKs9FngpXmej7e7Qc1/2SZeg9Do0t3pTkqU6u25NzE9M0NB0
hGnEr98TvG51cwGgu8MNJ4cO3OQno5GjkrQIj9cn9HooQVUQUS0EttSXW117Vehwtdm6CcM9LL6M
nIyP7txiQFUjkf3HQxHtWfRqibSVatX5BvWmvKPkNpuI1YTLvKm0uMcJMQkBBCL3hx7+9eFeXT8U
7Gn7qJ6pbRGBrZI12bhQPkYLj6rZ/hsA2+DLcca7cHBogOSjduNDvjr8jET3TGXrlFC4gc5nZ6Rz
KBZnwrg6iKJdXNj1G6Syuyd9lMMjIpztHcAf8HKI2C5InDaadbg+39e1RjVXllGCopdEueqE/Hb9
INytcKe9uRu4YFsMnQOAsg5qvX8h69wjNm414i88qC06YXk9IARWJzNBMfBiyM8pIt43Hjj1gJ1v
Y34QKRWgYiBglB/Pf9BY1Xj5ZbnYua1mfXVR0IR2GNbP+He9wwwS6dyq7X5EkyFv7LQLS08oivgb
EF7+a41Gylu71bqaPlSG1i7ikcLe1XrY3Se20PbJ0to37p5Ln56qBKUJ+iYoYK0jUa9fRD/1+IBQ
RqNg0higZbb50nB6s6wHTNzKivRygmgz7GZ6PC0CwhirbHXsG38Oukl17/puuHCu+UUgQQSdK4to
8fzbg3A0cwCTOlooc3LCBq7aVvrs+Zzy7sZQr+NwBafhmWeZKb/z/p2PZZqF0YS6O+8E3Tk/caPB
Rz1luJ8Hq9jneFFsBm0ocPwa5108oPsazG3750tOdOqR6Sh01qsVGOB3O0Mh5l3vGPWpDOA5mLC3
/Ap9EX9EMfTG7XLhuFNJpGUPqwBdyDWKKG4zNLxTqe+EFXUbR0b1owHt5A6fcO2H0QpR+5bm1W8B
ikwjRgiD9q8+3X8tRl3Y5IAWVLhDRZrynDj/6kkQU01FPGxHTQwxer3DyCBol4/o+y4/xtKDh3p9
S104zrClqEgjCoFr1fpUjbmZzl4QwDPU9DG6U2zDO4EaktzCTa2bLY0gt94A71UuvxbUwBv77MIn
J/XgBdGJcZiy+n2/3W9RIkEJuJG+01DF2evZ0sHSg3lyqJDEkJtAOs177EyDQ20Oyzabo//hrSTA
sPjgrgmsYP0BrCxpQCY2y24cEcRKegQ4SgM/Ylcg+H39W1+IrSydkq/CjBFOinUsOYVDlnowt3YT
/gHhLq3gxY/sfWTsMbUJk9T50hai2bnwao9p5mUWMZYhsZfBKmWUXXSDhfJ68XnSBHVHUPREC+vS
50yZzwBKLnfSCqvHELWsIxFts+mHJbsrCiDgPWxHGCbFrU/xOrCjMqXMhwAlcrmsa44pCiASmrOE
JmvFR9D8w53GkbyBlX19mgiBXhgn7C6py9UdhiR7K6rYkjuOlfneDWvzkNSRtcP0FWfbVEkOX1/h
1xc0wykSgMLdSHPdmNUirAVMEdoo2aX5rgimxRcCgw1Wutr/D0NR26PQh5Axkd75wRmz3tXcrLB3
PMbG1u1dzk0bOZgfI0RzfaiLn1ExSSlRYM30wq757YwuYRNrRhRgXZ2Kh6lPwn0sMuEPboCHeZzE
N4a7tCuJ7YAC0yxTVYPzmekmdE3bILsz57r6ACA423N0q20Hr+tdteBGkBsiOGBCldy4DC9O1KHW
xdE0yd5X33Shm4oSxsg3jY1mO1QCdaEx0h+Lrs2O9EtudWMujkc/Bjc3GDyvmukGnu9zSB0Mu4tk
hLwFv9gLJXldFhQnO66a79cX8vVlS2FNHXZQPTAJ1+ZaSR7GmZEy3mjzAc0QhaNols3DuOQWAvep
jZpEZSOj5qUnFFhv5VmXpkvjkzKXooNKc3UcMeHIRYo9886sZu8YBFIcgDSFFOU9626Zwlv9cbVc
56EqbB/dxs1SKsDWugNQzWOKUF9jo9eUNI8ZPez3WmsLYscu2Im2c/ahHd6Kjy8OSioHXRM+KSWL
890r0MjKJGqAOxCX1p0XinIbYeDtV+4cYK8z1IexQljrzxfWIa0kZyfzg213PqgxJcKrx0LuWvwH
mm2PEti+BZNibYxosH+mepgPW92IU8AxcYECVONEH67/hEuLCwCQUimvKG+52nu/XRJdNI9LF5kS
n+RO3pWTGPzF0IJdpS3dru+7W5nRpfGoQ5GV8YxQDF/dEt7kYlhMaXGnmWL+R0deag/as/xigKwX
mzYt07+vT/DC3U7ZC5yAqhHYoMfOJ4i6VFXmPU7FY2tAJI/meC8Jef3Q6f+5PtKFqVEqENTbKfvw
kKjH87dPmXQoUsCfR0kNmDWW8qj3ydiPY6Qlkhodoj8eDcw1iGuiEkBba0fJMs20aYl1B8Es7CR6
tJc2DuqpcEbRmmzR7r8RdLyeHTcQFBlw+qpuoMxqf59dU6POZWtx6E9ogO4dHujtmGjaNk9wtcRD
abgRBLzgQc+vARu0Dh1eYntSmbUcQJUNLi4GJAtNMZv/TFbs/uMubf4Wey79jb4I62uO0tVzBJX7
FFd9nR4Cx4v2eh6PD7QidBoNRYueU+D+RQBLvnv9+78OhXhR2VfQpgjEWYnz7+EJjZ54gaO9bWb2
kZNZbc0ZeZTro1z66pwUi7ufh5x4/3yUFg0PuBhIH8bJiFJlW+LalDsfcsdrT53W3djBry9BWnI8
MOihI9lMG+V8NEHvj8ixDXYpOsLQZTUPU3RcovWwmPaRdBDIjYpbONLXB5SSEHEDq8wDx+k5H9QS
EHwjWwn0IkSGmRDmYEkaWnvCjD9u1xDaETUTooCEU4W286FQ+0M3AUsgP8mi6a4LHWdj2XXpLxmm
MOmo1/dLiTLc9SW8MD9Jbsj1AzlCAYLPB8UhcKLrZsfA7CTYFh3flXB0+vd513U3+seXhqK36EBs
5eC46zS0xnA0SgMzoqBuiJ9VYGO1aMMV4ChYU3q4Pq9LB1TyQjMOmSB/WJ0AMj97HMcCl9ViKn9U
9tA8jePSI15Nj+qg56LiobbmaDu5ZvMPvo2l3xZhibENTsubruOpQYOo/4gbUfSo1KP96z9w5fkM
ToMIgmIIIFpOqU6p8/zLl1mGpOGEbM40zBmWZIaI72Kz0p6SWCpe8ZhhWTXl5jMyR9WboBnjxxY1
rEON3uFjLcr5CQXHEHwFmNRJb7BZS4qmfzK1qPhiSk2YSJkJepm1Nt3YMy+39+ryU80vyBCU0mmA
rU4i4mUl6p5d5Pd68b6s9OyELnakaFLRtkD7ZRPlbXdI+wr/MiftDhqPKuSE3n2TFWbogxmpbnzN
VzcRdx1cQnqBdNL56ypAUhixAqcgCz1RBIvCIm0RQ7SoIGKuLN5JPcj315fv0oAcFx4AGleqsHO+
ekFXlFgBIeJGCR77xKgVd1VvTmgEFeWpGqJb+/nV4YHrxjDgcyme2dy35+MhLN9bEgX6LTKdqCRB
VwGeAB5hga+9uz61V6mSavipUaAjCBBwq29J0KslKKxa22GsJZYxVIl+GgbMQgqjPT37VD96uTbu
itJrbwx9YZYIV5BFkPCCB13HXxrJWJtXtYV3Ve/60LQQM6dvvbWsvn93fZav0hZG4PxRBnRUf3zd
xRVd0lCKgnBhx/jTaUHtUKEIpl2VOwsiByPaHflcvkNGf0B+Pb8FLH9dCGZ8TBA4QjAG6BOtNlDE
iOCGEsaH0oNGtd7HSGcNybFy7ARjLfrn8Y5zFLT72BiNDzgSzI+pU9XHMA3GG+GaGuzsQKsfA6gH
SiW1adra57urAgVhOCHsl9D0kBtEIHNXtMUto6gLZ4ZggW3lCsVQW3O29DoacB0prS1Y/mHfe8gr
a4AWN6iiezsUWm+lhhdnRa5mKraoyofPZzVDEHEmYMxbQUfhNBZh8dDXQ3bj270KS9S3I2lQIDdu
xHXoaYw5MBFU+tH8FcF3NORJA2O7+Bu/zQS3s860nlG0dW4QnC99S0XiMagswFFfe27haEuHR4nC
x0Znf1Y692gr2pW+X6zaSPxONLdqQ5dH5LBQ26OYvYbZNWY92IYDb6f+P9LOY1luXOnWT8QIejNl
sWo7eXOk1oShNofeEyTIp78fNDi/isUoxu4b0T1SSFkggESalWvBshpWNqznegLJUWWtINRzOAbv
X9Db3bN4FsnFKCIz9rFtbVamV6xmjT1TmNqDk/vjE+1G53Lfyu3uYYUeI0iVgLhrO0gD73eSUp5m
GAoCr/dQ7udnqw+Wd3MrSoCbEMegD6APzgGO8PZjEnShYWJzE3BAWywdWRB3WnAVbMYJH0Xc5482
1BvnzI/1F8cv5cEyb3069mwqNJ7p8XA7m+eDrjvEKUMAaBpyvLPtyfpJBKZ3Dgy4h+n8UYZzfOTU
oAE7ChZUHHPtWzDNUAlkJr4HXm/jW5bE1mZw1NbJMQvoscfZO8nRMc/94FXRAiY5TIypv1RCzpFT
mfKiuZr1SXfA7t7f6tvHxYKOi2oG3Sfu6tbjQo4Yt26Ok9OMqTjHXYd2kTF6z64D/ch9U3vby7mi
LE90B4HDxvPAlzxrZgxrRCJGJ/JaS556Y9EeTcebQmMY54Nod9eew7dVE8cqMb32dENpGTOYUY4T
B+ucaBUfULjlG2Q+fSZkh+Ug/d37lABHuJmO4szZIsuEO7ukC5A4FL4uQkPPy2hJfeRqDPOoOb/n
BtTcNqVvJkHBOlwvLRu0wrVqTPVeIs5wX06RVUMv9/oNA7tAAZGQlurw5n4k85KkcQdp1MyMLyTo
pRumcPrDNJr/6U0I0N83t+d1ACCBr6JBxEdU+/lbMQY15MJsPYPB1mHoiLByZLaKWmPas0dri8nu
02DU7sEhuY14KOOxNm4BoyJ0pa6NGu1C89cbbSiNDdDRWh6ID3KR4lH3ZhKQupH9B1/rqv/YsDc+
y0KX3++ves8JMThMiMF7yfS2+iq/rRo2lyUowICdkJBJo1IXDMWLLnswtCD4Qr7bkszUQaS57fzx
vuW9+0GtlgCH59Jj+deWLQnPtzvzvf2y7S6DPXYQpDbQnCXjGAokx6L79rb0WcSvgHEQu6XV4POK
bcmk6hK5d1dPuJAoSqWhCd0u05KJ8P+efRLfyKxKs4YgJHaryIVMTw/RNavf6XJqvhtxncvQrtoW
kXRZGwmCoK1HUpWhZxRK0Uww3KelEqsHmfdtyFzjvyVF5/FUd/AtP4L4L4aT3tUtVRLXzf+xvFH+
LFxZw7IUI4gTOvkq6rBdp/YA3rBzxNRsEJg2/AJh1+Zcj3CHN9PKgHiHRNMlLVw3tFBFOSvxwlPa
oXy5BG53Qma3CuEUO8IN3ebUBESU59EVU8RA9CWu9zmwhqB1Yh+pixWi3MVCKBXlhF7/ay6NAW7t
vBefRwNQamg7BZ+jyizzS2csLuo2Y2Z/b3zYnBFJ7TsIb+Hs/OBkootDk/K2DLNZEHiD5qoQPaf1
wuxRWs1HAcmOa6U1DObpF7kBqcH1EvJlrZy0J7DzNFtGqPeWn2F8S0IS8uV8/5TumXLoGINKoOcH
7ubaFHypbWtwITk3wC7ZOlo1xrDyapTjQX12x+Gp2aD/mdo8iDXUggZ0ZgQBjjBeJrMtv68qNQrJ
AlGrAdEqH6XTrJf7K9w1C0szQyjUKYjvrldo2wl0Khkr9Dt3qkPbHhRZ8iyaLNRb0X4Pgkw7x3bv
H9jd+bJ0TxWDG/BCChIbu6k/1DLl95z03qoeC0WN2I5+9yY29b/ur3DXEqRZpDJ4b3zN9QrLqhkQ
aSvImFOvBhAsvUtgd72JxKTb/bhva+cp5mX8P1ubKEPWzVQn0EKf0qHUP09w4fxoVV/6vpXdFcEP
RU2FoNHZUrzaeuPPpdnC7GEkHSjuLvgkGrOGfT8+mpXaM2Uomj0SUjV9sTmVWRO4RQyi8GS1iObA
VlRdgOoUj6gNpQel8p2TSFxBI4QWHmniFnQ6VZ6czTQmm1l6QE9wWVw0f6au207JQ5F3xqdFVs4f
9z/l3oaBbVMHg6YWOfD14cgQJvCaiQ0rl4qzmE2M8Zqg5u9b2fuKpNcEFBQ02bSNG6F8KpATZGlD
35t/JH39T1ub3ie3K/7FWWcpBCmQT1Hh2myX5U0AVCdpIVExZW8bp+MVMZOkjdY11g72a29RhNOM
0uGLyV82tlrFGAGhuIWO4jxGjg7sbhQUNZtlORri3dslgmloXSzmvunXXO8SGhUzCgD4RgOK2cuK
KOCDN8avRjpSy1Mzu0xa85U49NdWWtjOZxdGjJM39n8S9XXnqjDXi8mCTpM7xY/3D8XuolRtVPHo
knZuFuVqwWK3vqA+Qan0DZo1ZFtx6cV6dN/O3r1igv9/dtQ+/hZTqhfHRLTNOlkzc1rQmbahacMG
7iFYASVGUD6jtREc1A53wkkSH9JoWgsmDA0bo0y1oFNZrxgdGDQN43jIvk3ZMiJR5nlvy9Fv2oP8
ZO9zkp9Q7XEC+G6tTWCVG8WQC52j30Mb+zSu7c860c2DrG7fCIdETbcw/L95tRZ/qmbTHajwVNP4
HHQ5UH0TrbvX75gaMNMpm1G3umlzGQhQogJmnQAyZW9gnkGyosz6qEbNghlh/2UO4v/eN3m7MCot
JsUd8I8wBm/HD3JjNFtj5uyX5AdR4LTuJ2Oy/C/3rdymN6qeg8Y4w5mqxLLxgwhVmGnKoC1TJF75
MOfD+mLmmf+uRnL1VCFWEjbwTpxQHBLn+5ZvLwGWIcmkoIyzYnLs+hLAFtHOwMrZOL+uPlialX0D
1CxeIGLtnyw7rtEKANR83+jtJaCQpCqPCkPLIJb66L/dPKqb6MBw+Ri/mlUq4/jM0XlwwDvj95pX
9PJvzAHnVLLBqm52bc7IEhfWHmWucfuTFWTBKeYBjWQ+/rUgFXHwSfdWh7eESBtnCbxI/flvq0O7
h67oyhUvJsG0FbC8yE3RlTEY9P9aiEo7qOfuHVHlTdRcJIHIFhkNlTIzOQmZC7lVcqKjOT/qqW8f
tGD3Dgp4DApTvwo32xJY3kOGxwgiSJNgyN6R+M4P2pznkC3PIzJ9nR8xOldH93duZ2l0kSAUUQOP
ICU2pxOQbjAykK10QJP5BZHD9BxMeJn7VpTPvS4zgv0i9QTlrBi5t4Gw3XluNZZYEdUC0Nar0zCz
3eE9hF/Fq5MZ4hxVQuHvUk3d9uJmClGTW3HRzVyPI82SeeiniM0Ea9ucDLsWJ4nW0sELsHMgXdr0
qlvFEblpANbdmtltzUOX2uIPo0j8Z5pa9TdNm+Fjj6viIP5Rm3L9OdW8LEgLelT0OLcoXs+paNqu
C1xgaJV9sPNZnhk69k4wwySnsmvnE2Ji1TOyyNUnH+2HgzNzu5sMRxA76PRoGGF1NtFKmU7Ixy4e
0PwqmX/4bqx3ESTg1XltlkQcfNpdY6powYa6jF9v8ppqXqUu1pqJ4K7oHzo0Ed/06+I+kKUaD/dP
6e0EBAw0tv9rhJ7y6Q1pfK0hi4COUxWlc4lqdz3Js86VOAe5WF6SUSLoK+FAkqnDYLAm39iT33+4
/xtu7yN26VapVwrumC3wABQN6norXDhw8conHc3wc5Kt6YG/3rWi3loCTsI/W3303xwo2ThntPSr
aDbF+IheMfPrtPgObv3trVCBCqM0qrjHqsxrK9bYS/TBKaJZA+VuK1unJ3OckufMnZcqNJpxONjA
vWXhwyw6/w6zk1v0d2IPECUDJ4jWzuo/jUbhvp1aNEjvb9HesjwwIeBXTMVvufl4Ve7Bb4uYKXi5
AokWCQVAuUJvHuiyCkcjObJ3+y7wBX+zp37Pb5uFfA+kIQ72vEV7W4KH+gYx6/KYOU3OyKb/YwzS
Iw2SmyUyUkzvSwHoKNfdjEjoMZT+VQLbqzR7G1VyEZxm2+sf0cUx4IZujmD7N5cce4wEUIXyYQ29
oVPz0nodxhw5JUtLs0vatzR+LOAN/MrxwHltlSGgG8SWpdoIHBJmpzexisQ9NhD5VtHQT0twQpQq
+c5Zku+9VUxQ12VVTdNtKU9LJYJz1wbWTz1D+CvsCz1/M66p+RXtSXhFlxxKXFRBqSPJib6yXVc/
Yf3g91dV842kfng03H75SAV7grLN6mSoNf1BoLf75fBZNGB4YemWXh+OuoXmWXKdoqyS7ptZ98TZ
QXnw4g+DduCJb86h+nCYAZChWEa3OAQhPUvOpN5R6S4/nNmvfyJ9vDzU+YjIFAKx+XSyy+yI+W7P
qkKIAUrj/5shwDpIiSktWUWNZiznYJUt8w/InMQw5lyqUdOB6ZvG+f4V3/uqFEsYQIa9EbDfxnOt
RS7iztUQ0nXgIetzc4kGCDipE9ZHQO5dUzR8wJrBJUh+d72B8zosqMDyvo0gwkKURzqkUuY4Sql8
v9Yfs4Ew6kHwDkZAFZ6uTUF0OduzbyOoNqPq7dFViyZnRFWoSNOLha7Uf+5/xdv3VBkEtmgzggAl
xBZ9oUlKbah+8pjJBElww26CC0Dn8ln0WvNmTtbhRZP5ACdv0fydBb2JFmreHLyoOwcIK0A/mFuj
8bAlcAkq0INN7RcRXAxehHZlE63SbkMUZ5d3QRx0oVvZ9YHRnV3FdRITUlbn4duiW4ZqZFjRt1FH
QVT6HENF9GU1vIHWC0iJ+1951xT1KUiHme8gLrve1a4muVxmTCW9njwMQ5lcJt8U7wanL1/vbEDs
KFZRNe5006SHfXCyrVrD1NQFSh3dv2gQKp2auj8qd9yEuEQ/issOWC/kzqRw16tKqlzBlOICIpgq
iPSkcB7Qje5PzhQEf7lOJ8+TAXVqrxALkEodpUV7HxVgtqLqIpWgMHFtviMicvUYZfFeydZPQoO5
tdXNk9HG4qCws/PWAjMF+KA6BDiBjQdfvTztKkeU0WpNOhNkffu5jGGqauK+fjQqq3y4f1727gOF
U6I/ZPMMSi/XS7MERRK3kCU6k2b7XHlOd25as77A+7OeCqOqkLfOuwPXoxZxlbGo7fzN6ObRzZZq
nVB2KyMZWxMUylW5fGao231o6sJ7KiwrvQSFZyD8YJvFH/cXvGubchbYC95+YJPXC/YNuYyTuZKu
yNF6WWt9DIkMQUwOVnrqa/GzQFDrWUj3CLi3d4ioHCs6XBhbwZtcGw6Wuva1LCsjfVyTx4Xc92uu
U0DAXR3BQndNEa39eiYVbdO1KSpbZa10nhgpMD6ule59biaPgWWhxwdVij1LVkAnl9xE0fZvFsVH
kzbTekUEti47rcOqnWdZl+dcev3l9RvH0Chj7wR7IBI3N6OmLpi7Ou4GitD6aanyHgHTsvrUdb32
YLVMLPNIajQBevn1vuW9l4taJP0WzHtMzin39FvMDewUgsLZwdOtmhGZQW5dul4fnvzFRbStl2j9
epn/bepSJLVN1UqfqLEdhKp7N5VmORNWuAVe7c36lzgrVN2kiEY7D56EmcLVh3rqqSvrn4YPXzat
nCNat5sUiouqkCZ0i4j7Wfn1wtvMRAuxXbCZMf4p7UF8hPfHPyio7V1JhlKgLlJ1DGY+r62MVbLI
dAgK3KuQ72ub/fSROr7wWv7wYqddT93ote8WFzqLg4+697Ao2Qfm5gBLelsU81xP0Bj1VRnZk9m3
J3vM5rMciuTRcYr+Wz62/k8/SCQi1T562sPq60fKDHsOX03gg8OA3oOoZLN4UXQp5KNF5PLInUif
wYagHBvNOtWbvLaPBv73bqx6QYneAVRT2b+2l5WukYwa9pzcKRFtC9bI6Nz8kqL3eHBj95bG+A9J
P9Uhru3GVN5Lb8gai7AHTfYwaHyXUf54eCzdejnPw2ofnKPbpeFfFYknXTOqi9tWvmv3xhonCVrF
cv6U9IN4HnUCzRIUz6sDOiAYlGSUL6I3so1HSkXyFSBRGlV5Kx5mncsOVH66VP1kH5zQW9IABffg
P7rR6pne+r1gqG2KwRURq5bJP8yhmLrQFhnEUzDXr58Xmnp/z7KUpyEQGU1xR3ycmtoNTdg6LtU8
Nwfe8NYP8WMUTyoukenLLaCw1DXPHtcCP6xl5ZemdubiVDqD/ejOlKvCuGqHr4lo6+QgaNi1S4UF
pmEfrMG2zSvMpOrHCYlBeFD/QoE9OwM98N4Ih1I42TZihcKxPt/3/HsnimkOqgSKBPAGbB/Q+7Kr
rikiezZQP1zn4uLls/52sdDT+BemeNXgysMLkCdd38t1Fgn/KNvcg268OH62cmM6FyGT/kh/6vZe
mmA1OMC82Arcv3E5w5COjrAxNdtmE04Fs+4jMW7UJYn+CN7MfHr90tSrBcIGWCjQzeul9ZkrzLrs
uC218z71++bEW15f/DFdDyztrYxEgdOhwJo379VSZ5avzaysdDPFTcTYwtpVSSizbPg8lnN9AKK7
fR8VRISomYEMssrtptnmkmgesqmRa3TdZfK04X3n9+YBJHLvFAJ7UXT/apZ926A3zIYaf9XmEdSm
qI5rhnt2ClpdAp9zvr9Vewv63ZT6Kb9FOnVmj3U6YspvCuN9Mcb5AwTe07+4yuRRNCLB8zOxvonB
JU+hkSB+A2lYIV+CevTfxj3Uos4k4z89OpKndjzsy++cDSUzothX8Ftc5+ulJUONivaEggpdtL/j
mNJNtVoeGhjMny3M9Lz+S/7i2AZSStIPvcy1uRhWKvTP7QwegG64oIMsPzAj9TrdMyYTAZP9KoQR
7dOs2B7APkBtM+2wIqp26gEKx82p69v8h0Q//B3w0qOOxM5ZZC6BugKRKDdtWwuDgc/HoqXOouxP
jIA5JzdN4VTOD2lH9kzx4FFYoJ7J67dxU0LoraT9kUW6lbVhEqPMMiXGiC+mcHT/2O89sqqOyUQV
sQrR7iZjstKCaW+cblTOsR4iXWL8ZcSaXYdxpthVSvTQfMQJolQG+kMCa9IJBpTyoRZ1fZorV/y8
/3v2lq5gCTrHlNRqyyJqM2s+O1qfQcquZe+NtYzf4vTgKNKTI/zjzrPq0SKlW0mrkhHRzbUYEL9y
q7XNIrRSUOn2uv5StAKsdZr1ExRFBqqtRbA+vnaBvD6AA4AbwTwAo9n17UhN2ni+XjB01WfB2ZSi
DwuJQ3DyLD9IUW/vvcVoMfAwZt/pBLubCgeQfq/ViyyLKjmXYTZ00xnAGlotDVP9gQG37v2l3bpQ
0Huqskqxj0Vu8zQmhUGJjRDqr1DFfaPWW52ZG9Qe7lu5PSGKho9cictBi3kL6RCFdEvm2tNIjrMV
VV3ewZU1ILGD+Et439TegphlJTGDs+qWtH2uIZurDS2JiNg1QG9MKs+U+aP7VtRtvq4JYYGqMPof
nEJO8/WJgHOUtuCUyqiGkuqj3gf5xXXgnerJDR8K/lroJVr9cegW//UHhEec6iLRkGo5bdIUJs89
GaAcG/ECI+UyBuIyWMPyT73mqEXUxXJw9ncOJNGQmm5QHRSGDq5XiuhSPDgj9uK+WoBQNSUqyiJ5
CsxueXBLZnoPNvD2ipM8EOnRf4W5kT28Nli2I/xCFRHykHfxQ8vQLiSnq3mKkV5/plllP1uZyA+C
lj2jzKjiw8jsIRlTB/i3SGIqLCJzKWXE5Hx9Ngvhnb0BjSvDFdob10yajxnaZgeBxc6tABz8f0bV
p//NqG72YCQAQNAJdeNT063+C02o+dSPZfLp/nndXR9hOiT/3IyboeSxKPt5ajmviOMufxrGjGyG
n2n1JTMXLRoqjlLdeK+eHiMPBFDFlacWDcXrZittSIUamZYyKhymVOi6LZGEk/yZGDSgvuf4r3cz
2CNEQ0xAJfKbXWzFGiCaVcso95buRKgznm0YKE+zl3sHb/COAyC1+0UESN+Lt+h67+JYGyaE02U0
0Lt5WeFbOPexxZBRnueG8QgXjvYQG3r9trFQPL+/mTsujvae6oZRhqEosjk3hSlz0QXrzHs3fx5Q
UnovOzv/ct/IzuFER5nJY/iZiDW25RCiJqNGw3WORGopekWRPfC8t1GRLd1BXrJzOBn2o2epHBs0
BJtwJsiKYmkCvKdf053vi2mlIqnXz5VDv69s8+E/WjWVB0Z31gfpASU85UcNHtzrDVx0baU0k82R
G8ggTOtSj+BaHx5zbx7C+59S7cf1Y8EkN2PiDKhTfoFp4dqU6wyxEcyM+3Misx8aQLiTzYjUJ6p4
VZRT+D+oLO3aA7UJEgfwEdWPa3sLiIt27omH7MXxn6tSZm/TMmmZN5ZJ9WcXiOrA4O2BZIH0ZhVP
G0nztuM0+Gk3S2OdIqNHIyXppvElG+R48BLtWIF5TgGMFCUQFBnXy0rTtbDMThMRB5bRZmAQz+gT
1QdOeefjUbRhlBEoDqdyWzBaJ2sQBq9qNKXWbBFRz9NDPCfFN60X2ctq9PFBFWBnWWpMSjFFUJ/i
nb1eVuPMTUZTV0RBY+sPrTdp5/R4yP72jhG20oiAllzZ2SKVV98susBdRTQ6Q/Yh6cf4WeuXDM88
G5SThfcBapP+YMf2viUMFIQpkDmp1PJ6aVmmCeIVR4Bpqvw/4f0tT0ku5WO6QLudT/KI+ub2TpOB
UXdUJJ2MB2yhmkPQMfPVVhM6UBVCOWnWPfc2B4bq7RGMd2fX6K+AbKLexijmdnp4EXmwDmPNka+n
7rnLLeOhSElJ7nuOnQVxi4GDcYmpIW4ftNXJtd43WJCMy/KDmffjObcb1AXTI3LVW0vgRcBbM1AP
TMbe+gyaVak35g2xiK/37+1Bd74EVbWaDCd2QXqwrF9j49ceEWu/dgmiZFzw5vWEbmvKEM2TkcjS
ZoILvFYQ/TXzvRBeC9KrlS7Lo0iqZXpwiGlg/1kyBwapOtdJYVvdKcMYZeK/xlVzhlMRjM3XeV6W
vzR/yL4sqT39RdwaANTrYEJ7XCgxW2E5m9Ya3d+g22vFDCAFBqgyFGfGFiUyMdhQWEk2RllCvSZM
ZdV8LWgbJYzJ+VYIyTpDWMF8cK9uOV4IyakOMVQAQStHfvN4BXjcoUrbMZoY8Pom41WD9XhyVuPc
CrGMD5mY3YutNHYv/czwubvE1n81r2/dcC1SOzhwYbf3HNptckcF4YBjfavXLdOkHGY6DHCPD9nL
QKZ8XpIS/aqpGF+KzEsO3ps9e/SkQY3QGufMqsv5W+BsI/VeGPlI8FU55qmCG/ccdMzepmAnQ4F+
1sGbcHvZKXOjR05WgoO5eVCHibZK2RBXZl7WgXXouYF1cRQt71lRrpKOLT13XPX1qhAABaYNGDOa
6jx4aJDAvdCS6g9O7O1FV7REitSQB5t4ZBMcTGtvNAnyslFi+tmZulv/0Y67ItS5g69GhyhTxKgM
g9MI3mII8gUwexl0hP/Ii4XOWs0/Kg8xVkJy+ejGTfKf+5dxb2nQVEC/BN+lYka//oAt3GtMMhEX
t7b0Tz2k5Hlo1g38ZZZb/vV6WyoQ4fhRvKdkc21r0FrBgYGsahns9IXXLz5TfCreTtpSH6lM7TgZ
DgSxqtJuIlDYrKuXssYTJCRvutAfNRl4IWx3TdgCQnrqFkeeTNL08/0FqgVcu2jITIiNUeTgXQBY
fr3A2OhkMOrKRctOAFbM0s9VMQslJuB/XmAMe2rjybsMy2R8v29Z/ctbyzA3gysC6EfTd3NCZZAE
61qyjaKjqArbGtQj+P/Z//O+nb3jQnQMV5caSYMs73qFful5Aoou0o6VCnFFHzEsW79FL7aVBx9z
z2FBNIQd3lZy040pGgjLrC0x1GZcvjCHVe7S5tAX5H7/4hbz9Mf9le3sHaEkPDEq2rPAD16vbJVF
hlasSk5rx0AnFISmyIK2C6d1NR6XET3iNBVBOFnrEdHazllVgRdpB9eeFW9CPtAZhln1BXFEshbM
SVol0gQZWAHLHLXvtAjrUHqtfLi/4J2tvLK6+b5WmSzrOlNosCD/QaawXF6MJJGnNhBHhC77C1Tl
Z0UZyrG5/rYsWuv0Bacm9SS7SNtdgLI01DQEbzCa6fOLXxhH+hbqH91cCdVUgKxYEW87W5ykFzcS
Ig4DFsBChyA66ZN38by+Ho/Nk0onUkVUZAhbStJSzjoEshnPXJB8H8vc+1SuXnzpLWEejZ3+mhzc
roj6HsVuAigEEdVn/u0Jh7ggXscGhIw7+NV7Jy3F05TENtDhrHlnSKn9PS79GJmDNzzDB918suZi
XE84h+LT6jh49rF0HQQ23L+T1I5PRBrDf+m1Un0tnQVpuEQcdRv3bhWTdKRoNL4R+dpUQuNkXpuy
5eU001URTEENXvaAKxtARhE8zs05EfV6pq+vHTykt2eOEjMuUccd0/nYnrnZHZ2x8DxorPQ2W8LO
L9qPeq13c0jBPvtgrItvPAnGfZIDw7f3inKMTvZGSRQliC2KYZosICMLxd9xcd3LOnbBC9l9Ga5T
HL/aRWJKzfFB6kwXaUtY7Y567EqJz8oXrWaG15vaSOtn972jNd0QFoN1RFu0uziVJwIOARyzpSHX
ta6HskXwrI7OHGVZ4F4qZDTCzOyNx/v+6fbosDj6qjD3ACnn8GxOeyzM3IYHKapGz76M5lr8U2i1
/x7B3uHcTgz7OSODoLpeHEH0b18eLOOpaM5RPKF2cm3ZSqyucwPu9NKu8hQUMn7TVLx0aTxDclAX
bf/5/lJ3DSK2ROuaiheQ1WuDhK7dEmQqVva97sVjhC8sm7w5Vb00L2kGOPi+PfWWXTsSHy5ROlg0
KVQGu/m0iW0g9NLijytk0J+z3pqfAwMGngXlpwh+pvJzA5jjoZnaNbTX/uerrdueqqdb/AA6JJtE
NjHLTtATJP9zbfrKSUbRNrQqHx8W9OOpYL7jwohZ/TbPxHg2zO4ItbZziK9+wPa9nTvNqGZvjMaO
Jh7tETAkYzW9GRx5NOh0+wgRVNC64vcCaKX7fL2z0ii8oApqEaF3PUTQQdon3Ye49f4X3VsQ3o4L
SSURrtjtgZ1nx22nTkSdS8s+XnA0SyxQgs+DVwtoUISgik5rgnBFka1fLyjjD1vDFiLSCyRTY8Mu
wnqGp7BdKv2UaocsUntLY5SQwIGVEfNtwrKp7mXrtLqInCKpH30NR5qOzfq2Bal5uv8VjZ1rqGpu
cHPQB0SUansuLNUF7U0B5o+RZaIvethhsWjen7S0gjVEC9i5oLq81A+LyZj/OYV7570vUqei0yZg
GAItYYgzFebmc7HE7huvyfIUCgJnOaJ93v0uSsEREj6LGrn6899iAfpuVIPKUURmNvaPYoKeSvbp
lywpgwPntFM4IU5EKgyCATCBlKqvTcnJT4LO4LPoTTtc+qFBpE6jpNv2eXvu+vRzzrzUA7I5krur
+yc/WMdnRrb6g/3Z2R5+B0EE9TYSgu3b0y2M4QqI6qJGlAEqq9nqhBC3uSdSW4t5xcR7dbLDO+fy
gckGCF23XdUUNbi2ypM5kmkmnjx/ol45TRTdnFg7WNuOR2ZwAPw57oK8cdvu0KsGUN4yT1HtWigR
MCP2tOZVHiE1MkaMFgKRGfXpsVvTNbKq7Ah5uXOaqHNTjcO2yuo2J1+4jNJmjU+3JUv0Z7+0/qwQ
3/nP1B9esh2HSDoHCJJbRiV4C8fuoGip9SyGxrlurbMYi/bLGnfZASnA7noAmlNkRj+JjvD1kXW6
0k7JTacIFqn1OV/n+ZyWmUHRVGsPdm4nTKFWAxUG8y6AvLcxWOcFdUUHZoocN62+inWon8s4sD4Z
ZmGGU4s0VZ0ZMqxG+/VVKUDelFKoSxlA7YKNC/A0ThSI8ymqys6IGLkh1u2a/Lyko3UQMOz6AMXm
Ry8OOA+e//qDQm4M35JD568fg+6iG1XyUNV5c5ZF+nlsnOLD5JjjG3xRFU3uWoQi8JsHQW508LX3
fABhNQPmzCqDldz4IkP4fuc35Rw1C+x4YbkO9Jt0o5Tf0toGMJ0uUKXffxZ2EgnQ0MwPM0VJb3fL
dWIvpluuOU3doBszOv6ThTCV6734CzI7EgWykxbDF3Xf6N41URtLIxy6VRLn6++9MEooTEfwvcmf
wtKV2idrafIP963sXRMia3WACMWYJL+24uVW5tg9KnjWmDjnOJ6acF2K7p00m6MJ892vyLnhGaFw
BLDh2lSQLLlA2WuKUDiGQNGIGbHNxNSc4YL8Z5TV9LXU7aMSwN76eK9AUnBifN6ua6N2ZTjCbZo5
gphDcijF0ES6cM13onSOHuS9BVLo1jmdqsuw7duV/Rqbc7rgcowp9Z9cZ8yyTx0M0s5XS6pXKmlg
y3XMuTzqDO3dCdCnlAVwabwemxhzXhfbHiFaiFodfvqEID5qp0FcRGbMZzCFRwwdR/Y28XtsxNJq
c+xl7ZhHejel57Lrm4u+BP4lmawjVrG9XXRQlledcpC9W/IKxSc0iaWZIg0M2zck91DIFrEtzqiC
ZwddkiNbm2NqScb/CxMYABAU8zwvTvBcL9TDmiU9wujvmqJYTGsZkipaiNeHMxmtDoZIAABWWzlf
RzFmp3Sq9DOI2NfP8NHhBbFB203l1NuSRDEF2tyYnM1G64MH2O38B7MHBRBwPS73Xcqe44IPB4FE
hX2jsXC9Kh4gv3bMaYoYpLKNc833nNQUwpFX3juEZAOcduiZAF9vXFdaZJTabZ+g1Hazj7ZWunQV
nPy59exkgEV4Pbrfe9ulhFuZhSR3ZeDpemE+IvEQ1iQAZonQLror7EtXo8cWS2EeVD52TSl8A4Kt
O4MidHaT2lxjAl19qc8FoqFfOBiCmoCTH5ja2y7QubRIKJKSOW4+Yx/7JhrA2RQF8TQ81eR2nzXt
UK1gd0FgyV2eUbq+W7ASDF2rn0IjFDVMUTzkboUAljuJJsyatjh40/b8MCiz/9na7NNoNZafewAY
YBsoHxhl8l88Tfo/x5LBTk1PvShntOxfnHr6dbAsAC+n3qmCxN+ysTJvx07kuChKG80/ldEzwZWM
fnwQFex+x19juGqwGbjNtRmnLHNRzxx6Jpzz/MkoE/s5TYahf9ALMKb3b/KuMeawFFZDYZA3z0oP
xKtJlpacYBrsOLRaJ31exl4j1TPw8uG/sAYgAH5KOIqQ5L5emgGBlT4V+S8YSvPOjWfUQaT1nJSH
3F176+LbIasD5kmNBFxbio3cMzRm7MAOlUmkr3H/hCTI13RqtAPY8V5qQO5BCkmWDgf5Jvxw1653
64wv2CJ19U2TMAt4jVko5uvsPI2jHtZSK0+rLL/d/5h7lQxkGmGhhr9FKY9uLkHiBlpRzWRZ8Giv
L+6MyHfjLM1DLiYY3oXmPJSVLT907ZR9hz8pfukhR1xPsHUX5yZthgc3T6wfeiwq903ppvU/wpqW
/97/kbv7oHoD+HCoQraHGf7xNjcC3r9An53PeTqDri215O9gyo/US/YeC3o0oCwATKpexPWWOzWD
qZ3Ho1THAQS1+IeLOyww/JtgH1D1Ohqq3luagrYQ6YJMAHJ6bW+sjYynRPK0FwtsYrWbf7MVB3oz
+v8mCWSikBaayj2hYrw2xdVNaVWyNLfLkWRABqr/BqX25J6yFjmRf+ET1FPhQwfEeNc2/WqUwCBT
GIR+Rh4/QkIwPtZmZp0QNkzP94/H3p6BglN5F6gV8KbXC5smL03smSrxpBr4iYmGtaxt6mhVUiCs
HUzlj/sG9zaNyiZVA+BaJAwbfzfZ3ehbWS5gL7O1p6Q0IYSup3Tlko7xwSO19+xCPQfLAYUDlZpc
L45k3msWG1vNZE+fisIdtYh0cPIO9mvHjuq4MjrGCCM9qc275JnDUleQ1UbObKVPTrV05zLuqj/u
f7ldK2ACgOGQZ910WpnoqSaEh6lFVsPQXKYmNZ+SzJyDh/8/O5uzTgUHZCJPYAQ0S4aLL1ugW2l2
0L+7lYsAAQAN2q8zTkN3m284dpBNBkKwUWta6fLslo00wqYtcUtTVxbf9TFrfs5L04tHqykNkhGR
Mm1vgyr5ia6VaZ31xRmeDD3R0qii5yzCOis93JvpjT/62jC0ULfS7POY1aUZxW1NcaE3IDR9N/VF
rdzgYk3hFNfWehLM0RaUGXL7yR9IJc59U6xf+qXsj0iidy6cGveDJYaEhKrZpsQzuzPQMRsp38T3
oQ2osuWz5TbTo93kNTT9y9F8096pIRzk3PyCk287CUVc20ELH0QEOW5ehfOs96E3tu1RerwTEFKa
Y7KWUJqC2LbyYA5dlU+tTren7xlEM0H9E63pUdP+P87OrLdtJF3Dv4gA9+WWpCTvsR3HcXJDpDvd
xZ1FFvdfPw9zcU4kCxbSwExjgPSkVKztW96lMg5rV6PhR1p0YaueuUw2VgUNaAqQ5HcnL8BKZ3G1
ej6mjqbH1ZTPxbNivBB+gP3nITzl8GBr/KCIQBR6fJcMJVUVXLB7tmvhUACriq8WfeELscy51dpa
AJsu58bm23bPbxGu1MzR1ERN067VtTeQpVMeTlTH44+P+LlC4xa20Lrf9Lx5RI/HcYK+sJXp9yhQ
Z4Meu/4sHscSV/OorjP371ZNcGHaTonpfurq/jPm7ctfuetqxs42CnxOPv4959aR8I2yDm5H8BBO
DgWIRZkDG+XKsahdrcIwr0DE/lsb/SVw9LmR0IMDvLVxK+DIHU+8nfRZT1Yc0n0qYt9Gg24XErPF
HCYYjV4Its8diW0tySEojcEuPh6rmEVRKktTsaE0z7g3hecBZhxzrYlspG2L5yDX/DJE/G/+6+Pv
ee6SoYTKLUNHhcfiJDBdVNkpA5fbOHV0rEaWvsRyB3+eT0Yg3Ahm+vIfFpCGKCRbj+YodPnjqaaO
5tuaNhJGlGYRap7mIa2Msr90TXlh756dGwHmRuCnGncqulDieW0Xk9PHTW/319g4uVHipONhdOVw
7WwayB9/y7M7BiAvSnAgB2h1HE+toypMZMsdY6sxuU0bzcJCJzBurNS41OQ4NzUazJs5OkUk4DTH
Q41oFfUjygFQiJVzGMYlj1LpZXtPJf2rxvgX4pZf5+oEoQCjl1rBVjIgotx+0G/XDdHfhMopLIiK
Jk9UjYMfhP0838q5XkU4VWr+Uq/28reltTysNG7TZ9cq6ksH5dwn/v1nnBxK6nPKFtTh45HPgjI+
xE30gh3UUFLxH14MrjuQLr9kE04xIGlqjdjiwKFBsG2IMrs2QHHmat92s737eOOcu8uRAt7O32b8
dfrSG/qUo5FGBpwuWhEVpjndUXrV3z4e5deNdbqGmABTFaGgsiGiTtbQtzs1a/MAC7bx3F0+Gcve
yvw2BvUP1dj1pzvHypu7tAaf11SzfW0Voj9ANO2qkPLX3O+7YvDgNFB0OYD9bl7qxHGue/LnC/H4
L/T7u9/qbPLyqH+y0U/eaxMVxRq5sQFqWdf/UwhvPKi1NnT6Pb0NoVbhmVwVnhoPpll0L+Dzg7fU
too93rz5j0xaRoU/pa9k3MmpvrBe53YhTUzSSYPlIqk8/pC1RDfIoAYONLXzsqidEv8KzKbzXUG3
vXCpnKlZMAAgJDoKyD+cyqk31DSVSBYOnmeRIM+V2BV4lURrBjQHwaSfPfzsKzlnl27PM5OE7gSs
GIECiHHvTnzXrCsBHAXdsRPNrm9nDrqTE9TFhjX7xYUb5sw8UY6G7s0NQ9v2lItqo/c6jT5cpDzx
7dAdEFev7ckLp1bW98B+zX1W6N/MeVIX0ouz89wk3qjD89qfYnU81cAfLaEnUaacQJo41a5F2vKg
j/4lCYZztyhV+A1DTXKGwPn2W367RWuYS4tltBz02squ2mUww9qTQxjkWB1rve9FRqKmJ6FxxWhT
hvWAtfyxrRMj08KE9Yv4GwnE6U2egIBKe1pfmNHJ29Xv2zuTznVYDxfbfefnS8oGYmOzpTj14fX8
vAWVTxl2XA3tk1ML5xkOmH8TTLin6GlXhOu6eHGFlHzoWYu38/Pk0pNxJrYiqvq/33CKePUhcJCO
ICcvTdW9zTpNaRfPkc/oHdQ305wFTyqvij/PAYhNaU5zbshzTk+tSoJUqyrgI6MapxDFDfM2IWy9
MMqZKGCjNtCyopiwebgcbyeBSCsAYkYxcHV4EWne5FFr997DOi36Lkmp1Fy4jc68VHB/t7Yqta2t
3388oq5nakiUzse002UNq6DTm9BMA/ufj9+qc4fy93FO4hsogymGytQi6YDI/TRXya6VIG+mamov
qICdnZIJygczE5LD04C0NMQqdGfgPKCKGOdYKERwri9VIM/tQvRXUZdhK2IyclJgci3UK2XOUg02
Yb4wky32tefdsHRtnHLXXlWLe4mMdfYrouSzaZzxz9M2j+82qHUOvyq6TX2jLwha9w5WZJgopBeu
77NbcSscgHtGvPI0vzZWYBN9T9/KbdBCr3FTNsLV536DcFfGolbq83/YIZtEkQUfBcD/yU6cfHSk
xUzMZLVWhbLsaEd5NffPFvaZ1/9lKOIzEhYgyKeULGNZfW3ZenKGwv4uXZYmbv3c33mNdYm4fW7F
MLBCaZ3/UqreXsnfHgi7Q0ne0LbLqm3a16FdxXcsPZy7qTaSl49ndW7fb5H8xhFHoOT0wSWP771h
2tpJeu6/QKEuXzW0Cy7si7MTogxGVos4HHn78YR6XYNq0vPiUcXT9rh7tOFUdPJqqvXkwt10bgvC
LgHFjNYD+o0nO0LgUjIbPg+5LAexR2tduyq7vHhZraHbI9OVXLg4zh1pYAJMatOw4TMeT62Dii5w
KyBBsOc2loMefErFPIc+VY9dllopXr1r8tfHq3bue7JeVENBIRGxnMTFbq5JOeOREouq8F+g+U8Y
hA/yNplQVP94qHMR2W9DnWYl5M5FW0hKLbqfVvM+SzPtoWw8TYbulAaR1zvV/ezVwCO57oL448HP
LSbvJlKmxA6UzE/2zSrzzJYaOO3NO+iebPNT6XR6rJvLep+Z6SUf9nOHAVAXLIOt0gO+/XgtTdwS
UYWdgIXbOmQh25n3mtL/XNYJkzXSu41bxk15Gv71yUjoPml9PIjUuDZ8ialNcVHW6dy+ZD9u0nSU
IYCSHc8lTdBwwvuLfbkOCxidZdnlJSXjvnPMvVVYuHqkSFN/vF5nPyDANTolwJ4AzR4PWpiVmQtF
mRDoXnGQPTYUUEIuNdfOjcIVzLanJAnq42RXJAiAWG5W0tiYKwmMAH+ZpU+q3cdzOXfGCFfRLAF9
Tqq87c3fLuF5hYPrjGz8HI3Or1lezyGknkWEXuH+l4Bqo6nBFOVlMd4BYxHfLweXgoYnfWefO00F
s8a/xPo6d5qIRbkZLWjMBCDHM9pc3fN00CEIaX2P0rq9BQJOdZBVUV17XiMunN5zVWOiABAzG1iB
MU/eMdp5OsALGJTYJoPRzNbgUGqZe2dra7qbEmD81iqdfbvmWtgXbo1bnZ0cVnO55CV/buZ0mjd7
DyTiaCEdz7yfxsksvWmKaSsNPy27zKMKqAvuZ9hQGCK3v/353kHPbHMSweEYPsDxeLOHxcbQM15t
9s2VZ6fNzrVl93W0lukCpvrcYaAzukEnUFB476KeJYsfTPDa0rkL9iJQxZcJE9XDn08IESqiLIQD
CSRPJmSUZWoZM1QomZhaWBu5iBfNJ3rVgv/AZYOaA5eNnbOJn5zcIU03pSDv0PfK3T4JcydpwtZI
xpdymZYL3ZMzdyQtBPrmwHaQ8TwtuKtCUR4LNimx1HH3Vq7qcCnltEclrYPO4PkRbdlLMoVnHtTN
2pP0CdX+zZbgeG+MyZCVvtFPiC9o+Xcz962rphuHyFJd8e9idStM0ewpSAbrwk45c6HR1gNpSHeb
1P+0ky6BP9DNgx84apm5p3P/U42dc6Xn4kJ08m5LUizayI8bW8feqHrHM3RHTNOzLKXolpYqWhRA
gYam6/PHW/Ldmd5G4XVj4YAm0Qw6HiUt2prqfcko4zDduCBrHmqsQvYEh8/pqP2xxvk2HIIMcNDZ
L6Rvx8OJ0pq6UVJfa1LfP2j60MXaaOeYsxrWnx42GoeEBohQcYHwJpyGIQsdzKTpZdwG83BjB9Ua
qyWvblHbuhSYb3/VUYGVoYj9aVQizLt5yRzPSu9F5VVCtsAcps1LQjqh17nFfqm14CoB4Rui3tJe
S4rf4RTMf6zltw1PTogIKmQyCozHw1fIezWZAvxTIXi0o1LWPstq45YSisVd3dL46pZLQcq7c7AN
SrN0w+/zFJzOWeodtmKVaOPN7yhSMNL3jYa3p5UlYv/xHj07FDk3gDYK4Wyf4/m5K0+uciwZe6u3
HlRucre4BOuy85YLj+27u4xZETygNUmpfDPlOR5q869yAXfIWA/E1rK3EvXNTOthDoW0tafG6p0n
aBnpl49neOasAzra8AJbFgky9njYlp/STcKQ8Ww0yBUsI9GFaPr/8B23aZHs8HwDlz4eZcKal9SX
fVKPfX2wHM2M/cw3wn4Swe4/TGjDCHCFUSI9NbUVi6cFdsKETN2Tz1bFIaWa5iI39PE457YG9SYw
nDx26KafTqmn1J2WtkTgK6t2fpv/Ow8BwJQxuNRXOjfSRs5DtI8JUcs//njoDAcaZZImdo3Vv/IB
rYRtHuh3Y+7IP31i2IT0r1gjcA8baPR4KMEm0SaPyogjswkr50k/+OvMW6rs8vrj73fm+qchAuGd
TQFH5pRpyRbIRkTM61g07tCGain1/N4kxrsuaGFmkfR8+e3Ph6Q5AOJrkwB+15/HIM7KmCAeqGrK
dtBH7TBX8xoaeGcfat+/1CQ/d6R/H+8kUpjLhMUcsQd1BsOOGtlrUT6by7U/JBZ6DWl6kG1xSelo
W6LTF4FSBpvf4MV7Z1NS81w7Sm/r2NTqekdNXI9KKiq3Xbl2CJ2a8k6gSBFZs2teOHnvpwuPdLMP
IX2EBe+dTNfLnM6VHTdYjdTYdSlWK556OB+jKPvPejG1157JUfl4Td8fjo28SomBFBke3an4XWAC
XGlHBBr4p0UfotZuZvKI0EQh4o8vMXYr/6GcgcgSwx0fjqEhMmMv02gtZ+dVjfMSzk5Sfa46T144
HL9E7o9XESFQuCX07QBZQEU+Hit33FJbmRmIzLXPsJpQfh7WWlN8K+e6gRGIUXDUqkr00TAb6h64
OY9tAfXM5K0S2Tc3KRBV8G2gsRcuvvcvBkk1YSEXBdQX//TgtmPTVoXt8hk0K/+cU5yLdKxWvny8
ru+vBzpNYCMQtqZEgKbU8QfAL7IvU5/AJtdN2OKZ5oR0j4OXoZBv5tT7F9qH5ybFgOTpVAqATW/b
7Ldiwbq4nd1S4Yx9t7f3HRTw9hPe5O4lbcNz09oItHA9ETF5V92kvl2vbJwW8nGL8FiflkUIzlSE
daDEgxq0SxX99/qGsHhI4tHoBhvE1j3Ztcg66ZTc2LV+norrWczNg90szZXL9tottqMVoTmb2j3s
EfvFWxJYhIhpqftkCIZvhRuoOCmC5mte++6t6oV/26vc/deuGueLbFMbN91cPJfSyGhftRfBOO9v
M349BrpbcRaZh1MGiJeQMlt21sHD7Wsv1IJCf2pXs7yxMN98CLxev6udxXpbDC24kFyeWyqACxs6
jeAPmdfjLbGgvzX7o0Vo3dv/DrMIHoK1rXeZb7924H8vVRXPDQfkCPotHccNwHw8nFVnQaJ3mYoX
nIp+1pozXw24YKAFYfnhUNmXijtnLs5fomYetyZBzGlJP6tdu+5HrUOowxwf0r4zQqqn9rX0p0ui
w2ceBobasjwyAHKvk8Ol22mvF5jlxMrpxnXvt4Pc1To5wo0AHH5TWsqPlciyC5X9M3sHeA1VTG5R
apqnXRhjouJAt1bFeSmSL8qGqXeAqKfmW8dafEn9VBXfsi7vD4YEIbj/+ALb1uvkBifCpEa8NYB4
F06KnLVKSl81Zhfr0zC85YONmLpfzXedMaUorg3WK5oENR4R5pQ9L3Vxafxzs4e3ADSPMiu9tW2/
/XajBWpNIF4rFXdiKd4kfhuhl2bpdetpIvKzfH1Z5DBdyca71HE4s7M213XSUT49L/NJSgGB0DH6
eVCx9DUvbt1JPJq6SG+BLJRPH3/ks0NRjaGJvVUoTyE8Pcxo+iYNEjA1DsbVKuxwAL4XVRkY74+H
OnM+qfVsejP+VhI9bY02gwFHH/WNeNCxozmsWjf1vMgOEE+jX6qdMtNLie7HQwKgOl5CP7dwY0Li
E+dkj+6o6ycZ2aDjalG2asvdqJz5T3m6KOX9/yRBIxyP2Hrukmta0gFWX9dYuB1doX5Z75zCunQp
nJ3cdjbp+v5SvjoeatKUkSV2gVBrMVpfs2Ao79ZRalhTLxkIqTJwHz9ewHMHAmMRitkkodxEJ3OT
qSv1NUPENDWHLEyaurkOxuyfzMy6RyjQy42nnOABFYRL7J4zsQWlCpCkmz8H3amTuBiNA6WsrOvi
ZChcKIVVFyGu9edZIqw0KjAbGmhrpZ9csktbDZZLmh0LXf5o6nK9twwjga659LuPP+SZQ4d7H61S
KlzIc5wWQJWSzSpG0ig3wWESbb42nia8IpC9vYT6OXOJEv0wLXp5UJJPe/b2YpgKVGUVd5Y1qGg2
8va2G6D/IQykqRsfJa3XdJzqm9qui7t8AGD38VzfY5+2FhXjU+AiI+bwH2/T1fdGr96wCfzlM5a+
089xpIrXao196CwKNUbq+jtB/BPWvRsciNYvGRmeOSnQKUlZCUL4De9kxXJ9mfsM63a7msq9m9vT
p6kNgCfPu6wKyquPZ3xmt/6qWkI256iAjTyeMHLoak4KJox4RXpbNm76ZRxUdmGUM4eRUX4VnXSH
RPvkjSgHI/UIOZgTFsLfRr1ww8Cq2vvAk/K2wPjgmZhFEvWtl+6dc1uKkA6+OZcB0lenYd3sL+nU
6RQBhOFcpZ304zqnlSSyfLpSmdLoqRlmPK9Ws/f8uXz9+POeW0yoxjSztn4aBczjz2vmRZlIm5pA
blgrV4731hJW7FGy/VfXUvNCrnbuqNLu4b4DrEgYe7KYIHnstM64FFa2zRw2qlY3Zl1kDytV/wtH
5f2S0nVnFDouJnHXKTm28YMuH1vk2IIpWZ5S10miCiuNENSec0C6XcYiS2BAJfyQj7+p8X6aW0ZF
Wm8jFgTu9GRN20SoIRVSxZ4jMPorUifbmYPWcdHiA16G+mLaV946OTtPG/12p3tLcVBjnRT7oknt
UO/bLg81t7JQCNTg/Iz21P+48CO3b30cEIL7pUCBEToVQ8Kj45X3XZE32YSQaDeL5dZct5doKJpw
6OcaASy/v1vdZ1r6cSDsKQ312XWuMqv7YwgbCQY4HiSONg46rZDjn4G0hCuFGJC/aiz3utfGb0Jh
5bWMdrk3kEHd5cl6qVb6ftND1d7YIps+FUSc7c9/i0XFajaZSBQsJxxp8p22zqMRluho6gfQ6yhC
Bn235IePP/j7TUHsa9OmA9ZD1+w0fwNU5lnlQKo94EAS0XwU0Ty6ySeVl86F6sEvxMLx2nokpzbX
JQ8wnZCTtR0WjkRQIUWVaL2Nk1GbVGuoEiswQ0Om002foUp+wB+ybUJrAgsTjbU7/7V22mjtAitH
3EVfHf/eH7quijRvGL9NZoczheYv/itquHLZYz4s+lDVuvrUjCWefh9/rvdrxNo4fDCEJLbO5kmU
ArK3ScqcTTnkpR7Zk+tFoKK0f0WTltAlx+rl4/HOLA/ZCSEERS7qLqfZGc7J/PVe0cVebgsXPUwZ
PK1IHr50zsRnuzDY+8sJ0Bq5ID0cLl7+x/EOlEWeO0vn4XJe6k17X5hW4nybign/eiQ0Kv8B1Isz
hRp+vH2slRrOk0415Mneo2+e78tpE6peulJ+NekfqrBpXDMNfb1J70WVUSEfxjShXKKtD9ZQjdgv
BDL40kpY3CF1NEwYksn3HvO1Tl/WYZVmqHsI0O+T3Ek/eYk/3E2+pou4aYiHwrZMaSMXpYVcIghC
1exAGTm4Fydg+6JJGxwH93Js/65GmF9LNMtpyfZrWufYPUKgFTdVUQ5WWDSIl0dBOetwwtCDC27x
dxE5ZtlZPu57rfWH25EIL33rwHviXGD2wkR7MED71hJ68mjNhSGvUCnDE6M2ys6jKOb631eJCNIf
51eAICi1gLamWkX/4XiFAJiaqelStxZeFoQCX/bIGUWFfHIQ7Mol9XYXtgR/3/GRhYGEkvAvQMRG
WTgeD8MU11DAuwEMl+mbslu56xFeeqwnlOU/Hur90SI3JUdFR4kEgIz4eCh8AEQLybONzamtDolv
pLfegh8nueNyC+3kUgL+q8d1PDcaeewqLr7tpTmt7Vj9YoF9AsG7JA5upovZrV/NfMiGQ8H/4a62
rOQvhRKviIlgE/FYLo1dRQ2FmTXy3CRIvjT+PH3hqc6asKD7m9zaXWf8bGTbtSGPS/t16O38MZsb
6ihpJlb/AclnEv12FNN1peXIx5FtmXPUFW6rh72ZBSmqdoHz6ilLvDn4bL+0RlcnoeNWjtxVopxF
uA6589ql1dBEgGLk37U1VZ/1vNa+9SMIOTQlJv81pf5YhV0m1DWd23KNs3ronkSu6f+ANUfGWwZJ
vobeUhOwb6vx1Rzs4RXhN/emVIX5zzJiWRK79pr9RXzXyZ0x4/ESyhLr3k9r6ld0R/LWe0rHUr1i
UbRSR9cSVUVSQS2/rQrD/7JCsBMPtUp1J6zYp/LzOqRT+ugllt0jcKDytYxNodfOY1KhIx4FhF0c
PPQCbko/mF+tPnX6SLPa8U3rqkzBzOqyZd9wBNDgRD4IXQasKot4AExWUdVIiqey2GynbSMZHiZ0
mvRwqFGvC42RGum+oTbxMmg56WuNb0gfuYm95OEA7ed2HYJmehzmVdsJQRfswv4+vco34XQiWbrk
nF1IGif7e+KYgQYG9DW7nbwx+qC8gxmSe1G38AcXBtvugd/39jaYx1NL8AL1BWjk8WHqe/gSy+AY
GKDqZTSXg7f3k+ESyOcd9G3rbGy+fbxMWwHPsY6Hof1ut7D59MjI61Tb1b6Yb6k0JTtHcO+GnRnM
nxPhDLfu2CrEc0vfnsLS17U8MmqjvYRsxdt1G/F44oRtOKXwNTeN8FNsJgqCZjYvHv4TNWHdizeU
2ghezAk6dMrdzPk6CTxubWVvVECjRUZBTE69XqGkkiNxWrdzD5TA1PB7l30nX2es3y3wUlMKiELU
UxqbQVd4oZJDl18l2DZQ2ZK9bkYASvrkSTp5Ye0aZVZpmMxZYuyKysV1Q0G42BlpMjx2oxL822W6
XTlBqUJ/8huxB6i4jhF2kksdDs7o/TvpWVsfAmvMyl2uBcYTN4VX78p+Dj51ppq/V4mw17DNEic7
tI3o35xMykd/aIMfo61xxNNE8dEn4ao5St3G/tHKEVBn1qrhISlh1IdCWcbw0o3F+pKYUvtWNMJ9
8BAV02GldWKKDEcgWtpWsrjTggAZuqKs8Qe3W7O5zdN0Hu9sffDfmq61FxxpuupapasSUbGmrb7X
O3/+RuOvv166OQcQUiTGy2D7vRNqQ4PUYyGaTzSRmjyexYo9XOv7RRIOg99YkTC9/B4qOLuLZtry
Ahneu8E6gPAOfWl6KFWTDH6IaRKODj2EluFAaoUCZ1Eu660oqxrIOIYokYfmznfOA7/QBAxwM+iD
I+DTVtgOyVJrpn0r7AVimj/nn134MUY8Fk5LTpZi2xh2XlfIOBmr9FHURC3Pg99239NcRw1a4Ej4
hQ5f7YdzYk7faqQmNeCQc/1T19XqXjVIF69RoVX+25yJTiPiUaKIgD84bxRrl89j2fsPqY8PbLRo
ffD3yo//PHcSAwc0ONxvfWPkVaRrdvBFn9ck3Sk3TWS81KvhARtKTGR6M0viZzCJpI8WLxGfBqNO
zWjuYRGFOBeLHEyONWdh5S6Bem0qX/0ctVJfdiDi5QP4MpoOVmY4d9XamkUcDG1lhV0L+RdgoqZr
caCafN9VGnpRHVoQ1p7eovez7svlH5J4j7+6NQervy59B3L2WhrDvyQVdbdL/Xn94sBaWb54lsDC
FDN2TUVZ3U3a3bR0Tht5qZ/n8Zh57hP6LdnnATakc+sUfL2Q/HmjzXUqQ4a0drPqwDkSz501+viJ
1d3a57yJ/XiHNnMV3DjCbqZozGZ33m1cuzSc+rysd3Xr8svTehmt61rN9Rt2uGoOW8/TDmne4yCA
Tk36VzbXyUMz+W2J9ZHU3xxgrV5YWZZ4GibcliE7mHbMgSAt1CZHPdqaU5qRmy7WP2NXen1oDzB1
whm1lgcz9Tu2aDGWnwVUZPOA0FR5W4yJ79x5RgIwUiy21K9xyrCdKM+LzMlDUXu1GTlYzN5ZQYv5
kjabnNe5yJ/rZCuvzcU6vyQ4qCWAeoUrwyoppjEKZnBXs2XKljjEsDHIaeCUPbgkROIqGTP5CVa+
+0PWk9eF/YqdS7S5VXV7tGyGMbQ6NtWNnVvFo9BsQVhuDdL7qgphHqopI4lyRGVFaeaK4dOQmGX2
ZGLw20Yq75oSaVpauCGpkeHHWj/Oz55ldn6MAo3fI+kq588ejYc66q00AZQj/LIJXUzNx9CY86zc
a12dQmjyk3S9VfbUlTfVaud/awlp63WZi2bZYfiT6vvWR780AsjsBXHCJ1tDf54FblGLNj3jf7ox
d+2seECbHCSJiaZNewPl1JXZIU9kk4aNWIPqfhSu+JdOheftAPIv1l6zB4QFvHLRf8wTXd0QRZPJ
iTujsH6ScRMLNUtuHdaBsmO0CRk+okhSJVErkx5Mjjd5QLzNvKTSaDu9fqNpTSA4iqs1RfkKTefe
ZNtJ/tQPnmVqep9Gz7C/iyyYsqtVysl9hA48lPu2CdJqX5et/rQUzrps2pX1J29KWRPcgVJsUrJy
ZVubpbzOTaf6oW/yMhEOpcOTPVZ+esDNtp5vlnGuh1BrKuN1rbqeq9mc05sRiU+HfoXZvFGzs0fE
perptVgQNw+n1et7TOAwip46i+PSwEFp95Vd+E9jZ2DfMhu958QAiVd/Vw4Ac8Iyc2YGV7X/bzcP
Tgf2oK1fOZb6GOL7opXXk5nof+f22sqbdaiMJ1w1rGGXq8a9KVDYkwdZlsrnIzXdc+K6RI96Z7rr
09Tl4lYjRCWySFgWodDSvvaELF+0TNMVD6KqfmTz2JihbKX+F/zazAyTZOnvu4RtHk8z+l43iFqp
BuS/7WR7Jw2CK3ceVwhLuNV2oSp1zHLSqR+DSAL8iYca/kgMLq6zb4O065GUz+XcgvBqi608Fizf
23HDgwdG338FH9B/KlNj4a3sOvQdiyHR5U1jSF5MnMayb0SZNsbzRtA0kTcCVr6ZsjHNIhs/cEl0
YGg3hKkONCp2/VoesOBrCgi72WCjD7g0KMw7ubSxgO6t165ruQuzdch+gtsVZqi1dimu2yFbzLCx
xrJ+TFoFH7BZR7O9z33kTb6shN7ZXUNHJQ3prqwBxpd1voFfUuNTsRpVELpWlQy7hWM9RmI0SovM
oPfh8Zbr0oXuuND8GSaz2QFFWxXVDqWWq8TOlzQuvaZ61cs8T8KibeQnpRXej8Gu+NdyVzjoAc3d
8knmsCMiIbip9jIL8iAER5B/zbRcPtFRtvvdWBjevEdPdTKxrCn6POJxShC99yRkkcadzDwiFe/2
pRQLRQhhpno4+jO7o1POdC+Ndh1B8czGdGcYM5niRj+xI0e2yTOm3ZTNDSGTZ00zhjoSIGp+zCIP
rHhs9QQdeKmzTIvedQ9G2+jeYcq6rLuRDuSJr1mWEcl5+eB8Vbmu9RHelt6bv1L9iE2nRDvKM4cE
nbasFPdovSd+SBF5mO6d1B68cOVvBSLYUL8IelMrw7kxLQofItPsJR4af+JZkXpO8o57J+9ox8wj
UZnzJ29Ycmy/Et19JLHyr5U5TFpUM9pP3EsFsscChQ5llVa5t3OTk9hmWEAfCjGY2V6nch6EieyS
v4EQQPYlhNPTz14hlbWTriW/5oZXVmFuj8Zd4I4ry1IZ1mtKgQF5M63QrpAk0vx4MEfbOnCXt3fe
JpIQtouh/0PBwMGfch4IBSY/idu5JGzSrSRNrmZ/yvQob520i6QzOXmMdoXxE4aCtq2GMNi6hlXE
RWL5wx5Nl/rZahyBh+hiLjK0gqxdQxPG+ncYsbwbhbJBRxsl7ge8EnWTRo3I/enW4oLKb/0xnxvO
sgJrgoSed7NWILHDZWq7ZM+R7Nqocvv13q6VmcT+IMolzADJ8a56dkdhA4DZFJXjINPDAE15gIfR
0ivPlYOPsBj88SozNcPbG01tfnVqysAHBH84BO2s60+kR1mx84zaD+7SAk/GUE/K6b60nKK4Lg0e
q1BaGeqzCV2Tz7rqjH6XDqv+A8+1Tt8nwuy6Q15O7VdPn2klkUOIR2cikYraFCG40AkmibGqWmgZ
9DpGS8Kt/RsiawsyOqXS6kDhSnPjlo6pjli7xdmtU96bPf0aLQ3dTawNgx88s0nmGhdvxdZUoU3O
QbUKP4SOIA8SSoS1hnpJAofvo5AYelMChR82Z7r4kT6kPgFl7XwvlNm3UYlLEJcR25qnnPLJXTe3
aKcpXQHSMmlWaVQpvHYJC7NX9/VcFmPYVt4KRs9VpYz8jn0buWvpWHtbUEEIEycAMc7aQ9xiZDGG
cpLDXyrP3Jqrpwpec3fwDSLIzk6yEN8cNz8k7gTgj86O9AnD8OMMC2DNXwicbQI12x39sJ2E9bes
0Q8LTfyj1N7XWpm/+PUc0NFAEc0LHWecRxh8ktJ+FXjlbvCsQu0asIVOCBBdyqiCxsN1FgTYj3Sr
VqlDmWX2zWrNOdNAb8o4VE5R2ZHV5NgWrVZdrBHMxNmIrHoYH501nVCZA2/xTyuEW5IRZN5d17Q4
p5i1X/+Ps/NajhtJ0/atTPQ5ZuESZmNnDoBCVdE7sWVOEJJIwfuESVz9/0Az/26zxCBXO0fTQUlJ
AJn5ude4hEAkqW5jrvHPo5BEkJx9uQbF6qyX3Ayk1VbTk5rg8Gs+10Ua3/VV3X0a1kqrLq1iUhrq
cmKJ5tRCumZjrMRh7rvFoz4p1YVTPJsOUyXPv8gTJe74IoYV9pQBezgXphtl9bT8meQKnEsBYs0I
7Sm28nARiXthIrjicLj09krMiuDeZ16dwWVjMrqLZ8cuSbZabZf32qhCf+idH45YhX8hWpn+mWI8
wtcfp+XTODKd2hVS658a26etZUy2e2Y09mSG3mBZt4tlqJqOX1deLoU+AOYs0vaD3SSkmVOS85ln
iXlS6HR40Ae9ZVYyrJc2vjA7hOjCGYKptcuWtCrDKenShwkd4Q68aw/kJfOzMb1o03GO8a1x5iag
rykf+mYRazQNqd2coy0vnlM3s4tdJlvKcceYE/eoIII1uyFz5Bz0ha89rrXZN6GgYdgczKod9445
Vl4gagcaLX+CrlilUwkMU9WMwepOS86x89tsx/a0vxH64q+pliMe1S/tiH0493mF2Xssn0QnR/PK
rdZyiCxfOs8LUxKcQ9e2pJImMQ2GIs/y3ezndNwKnIFawnbFH1ktbMmeDG01v49dwjbW83wTJoAD
MDAhydSzirP0PMml0yJPggxMONET+9hrNvBK3OArDppea1yMw2g/IhLp/XANJfC1MKSX7vJpGdzL
ubLlXT066WfE2pxyl036UAQ0bof1fMVr7xkvAHnmkXH5OI/q5XdDL/SZ+JvRUxh7b3ww2zlLjlKH
bHf0YmvmAOpL/aOazTmPChKzgkZobX1a6nL6Orp5o4VYnOgtTZjKpwlTzv1y3LhubSDa1e4CMdlT
F47e6N5pvWBKgmK0DRA2RsyOyB03lyV5FZdL05sHWCy4sdZdYrkBGkTZjxJLgTSAJYAudw36/Eli
bPRtzIe0oIwq6nIHaGosKGdyYhHbH/+5Zd4qnnRJp25HVlbm9BXH7np2Y5uvgREePSF3Mhkn8Mrn
vd5N4pPeTgwJHD+fZGBljdsEOfdMHfWLLn50jkM9MWXbyBPNBeruPAPWzP7i967qYf4T4kmShQkJ
1IO2tJokMVi0Y8eAxgvgvPUE52lkOlsgWhFY8Yyn7UCK/2dXdRbW7cs0Pml10l2XXZZ8r4om/rio
LPsyki3Tq0YF+rEzkGsO4zpZHxUe5jyfrcFkLW1PBRa6IUlolmADXWqzLDCyxLzqFTUOZFNom5Fa
jOQw4bl836tG3isvo90ytENeUEx3hMWeBvS401IiRIiyd/vBc7FYDeykWe64r+kh5Is2f201u/nR
tXPTQlfK3D6cVruogxXpvjsEvayHeIyLM6qB8YdYpXWfcoKel7YBuFfSOmko+XVat35qOdCDOt2Z
gxgNXS/QqUHxtbeV99hRGU5BSrvhq2EMTboD1eLmUdc6pN/oHQ9MVsTa39LHUSW5tcynkKFM3d8J
StDs3PJXuAG5WVmf+9Spb0fTnL76RVtMl50qvZnR5OyKQO+cpL3M+tSrI8pv9LAXf2522dD5zVnB
6OApo9V/4eMFWZ8jKuneoVW2CcwxdmxDpL+8ISJ/qa7XpZ3u4mLKv8Eyny/QvovT0Jap9ZjJwldB
Xdc0kEdGuVfusDYJ7k0O0sEAuIohGMZafKyqZYy5QR2unFk5043yS7r/hq3V/ZGruN1Lu0q1wDFj
LvOFeMaITG80Pay4s+9Wg7ANs1nSmwQZJ9B00o2GRmme1PeG04/qnO6G/bCSLTP1myico8XAWSlI
aMGvdBzL5Wyq6JmGZaYPbJ9eo41fVVjgBXmvaiNMPc0vIyWtpQr7sUT3zARkd1P2Fopfie8X3rXN
CPFHiSPuY9NR8HIWt0w6VYV3lsTVnJOy6d18x2mgOYRdzng9JHndo0XtzFVY+ujkhkXRW4/Cbphe
SLwitvmLVhuXXWrJ85RGRhzMPXTdg+qTtYvirHZLSmpjYeg5r+33WS3ZI6Dcptuhx5fkuzgVOAkM
/WiTGDBH/xHP83Kpuml9Kgvu1Cu9MWZOKNxveSAVns7F2pjDUXWldnSUnowMhpwx3lez79eHgfzl
q78s1LJWu5r7Nra6alfZXX6Hj6x2Y7ut/TAwS82CsXPcOxjL1ecum7UsqgtXtMGgmfyTi8KXPHTE
VFMaznZMK2BRhI6eulGEFhd5sUtlvGGNB7m5StZKfiGpzT+mo0dgdGOtTTj/HnMsoL/jkd7IOsJx
tTggRZFTbblKb5Fh1GsEMoqORMEX2ffYmsQQyAmAFrpiS1IykTGHKoCz3iwBUHrzkfTEubfLxR3C
sfSW86RpDT9oXaGdlZOS9sXsdPPZNFZjdiyVmT5WK42kyxSdx26fINGbketPlCi21YrPK4VLGgka
3YSHnIbVUbpe7IeK0f8jckAi38M+a8RuLFWX7hniJncgpkp8VQyaU21j+Aew8+Nn0S3uVb9oBUO2
wtTPAPfnDROmnoNQVH5xaTDPkoE5FdmtZhrE9n6chjyqZR1/TcD/tUE39VyMODnDCfPK1a4CnXTq
IVaTQRpZ1oWMnCkePq5lDQa2b7k1AiQX+0eIi9r3nA3wXYJsSENmFvEnuzDzm0GSQYTr3FnMxxF1
OYxrT48vzdp6jCYnGXA9nKryvKxHLdkb+qCde1x8ToRCil3vhsmN62MxlGsVOpgnVEGbOQSeYRDG
pW3L0Y1QJyD3ogqGwmy6Wbr3ezNpwrTvjLOVRj3zhaYbDzmTMRGM6ULq6lTT7NFk72RN/8yxCdTc
tmQbCeg+n+tHMSz28yu3b3zSI7GaTxWYjG+NjfBrWBilQU4gUbTwk4xLe0Q5PmT8NriB38T9zVyt
mbHjZFQuKh4Kqz/bH5V9cIxSTygi0vWjtMSsh4VyGmsnNXo+ZBPGmIdus9gfmxJM90WK/ZIZ9ABN
rpSmfCPs/Mq4mdatzOTyEekFWNPmQ4w1yAYqMY17QSI9BIzUGOtWZXE+bUlPiOiY9uB2CIkglJWb
NyXVTn0Xm9X6VAF68M4aux4fvSxLbp3O22dJqw/HRTPSnm57b9IXsFVhAzfw/Svpq/kTIwuvPcKR
qi4oiLonrUy4GfrF5G8UlWbervM6+OSWkwQrSjlw0xKKcKryVnq3MUkETR3XLik5CyuNtoJ72iVt
4e24WBOf5s08dscGsBfdo7ZE/ELhCV9e9qWVclnac36t7Hj53BG27y0+TgaWS5o/Gi8l693U8i6l
5TfLgWdsbuw8b0lj8yWmU27xMz3DPCtAihj411r6JeWoyzYPsLqw4cVWE5hAPuydNcf09mntiy/O
4pJBmH2cfQcbgdyTRPkzD1wkOvwrBrw0/bzapkGFv43Qd4odKri+Sw1CEziT/iatk0oPGgfNMJzf
HZlETd3JD7aPZ9jFyGBjiFQJfY5y2IGd2zpri2MIzthfQZMU7V5p1NiRPucEG7NPk/Xg03R/hB5t
bW1jQeWiJkZOR0XXagzkUMAlS3sjAWOUuJUdFLnn0QPSiB2EByepI3utERUk6TPKfbYWQCEj3Rt9
vQusblZiP1my0q4res8Y27ZFKdvnNu379HpJvBnvgiErSHjwsbQUt2hmFmZUlosGAGVKgHT212PG
eFqFzmB142M3dt16IIFpEy3IYwtsk78A3kSYzky1B1MutocavVkAkQqSyuEejNzOqPN7K3G6KQ50
5EVLJERVZ32wMd+tr7taW3QaMQQd+zjoDrQqbDVNsuxa17SPelrN1Vm+zJ27/b0qay5S9CrGB8eY
VlItzVu95hmDUZPUhrEfa8jWh8kQjI0mZsr8ddaNo1gKc77qbJroTAzaqf6BkPW0NiHjZAqxfd86
Sfwj9lcX/2g7H8qLocYe92OB84p88gxi57XuNbETLgjPL38ybun1D9XkkAuFse9UxudGa4Xu7MuS
GeExNqaJofJgrd76pC3NBughnUu/1kBniwPL9EwTk82OWxESMSf4ZNmazuE23MSkX1YgKYxAvtfb
A1JPDQAFOjBMVFB5KHg7kCeG0RXHSayj9lAJsyHTGOdWMCyJp14BcZZ6x5ES4C68b05nOe630fEK
Vx4y5qRJGtiLk7cDHajMrj61HlHmyad0jaPFW6zsYsmyUt4I1SGOHcJ7Q/I7dZfYvVh6KBuHzJqm
6lKnQrcPHg4bc1TSOl/vnJbfvwl0j1EBEv44+D0lWbKUH5xU15YvsVoIG8xKlH/s2d88mmMU/oG2
+DidGXIiZKa6ySiF9trcnyttRNTZGdxiOg7VjJeIrMtsJlSOQ34NICrt9s3sjs15v+prHk2isoov
KHvEHXXu4PURXU9bP/ZATdYgr9Vq7CxNVS6zDJotoRJ27X0qODH3aALmy+WgBNXMqhNfI7lIZBHQ
e1afx2RJn/tlNfozh0ug2C12EX/Wkr7Rg0Sb5kdUNhNzv+h+cZ81lTUGsOdLTJYIf3aEilnRfEmG
InaptSx/OSYtfygkbqj4LOG4PI2iy8VOB+usDgAzjUcISPSYBD17Pxh9+nABpBrtlklqUu4KL1+/
qM5t7uFDGx+Ul+guBdOQRUOXZjVDBHLEIO2g2waMUNKrmtr71kO9AyCzPVQiiJ04/SKHZDDCSfRy
Cqq2VZ8qc1Uzieyk6ztjNLvvClHyT/NYLOcayX4JLKZxzsYBwXuKNCfSLM4FJpfFmZXnHZgBuV4y
BprKqEkm+6Lh9MzBao6Mb1oVY9BrZ3NxWbqYZM6UDZSRVttWwZSaLR4BDMaZzNME+latxvKhbVqX
9qlbTvWuK4G379aUye99zo34Qdf6gZ40GqaYQwg3Vcw1LEAIpeEA+kh5ux+yTgCaLpqp/wTuyLuP
i8oo9kkdu+59g/P3xw5DSwA79iKe/GYqFM0YMahdrERVh2JeiqhP/GXTdihclJoRDSvDecEF93KQ
xoxcR9lVZ5M+p8cZMHNzJaAyZZTUgvDt9zW9DOTkmNcgNknvZzb19BLSuijDdozzhN7zgH8vgb9m
8NnFrh10wu2/dAmxKVpUBZ4jp3QnGhc+zrfjGqsjba3E3g3eUKUXoKm0CmfDrCqjLF7HxxWYwBBR
RqpvlWOk3xGy97xgTsVyUSH8NO1V12VfejkDV/bSNL+VrZ0xujS9BtyiWiVTFmn2F9RLlK/I8PtX
G70hCY3KSWUI0oc5DMNVpr1yqnE+aCt8VwMMRweC1VTaWtDFq3xIUyrjAC8uxPNdMp1+Zy9quZW5
NbW8kkXoQcoNtAZJ75bceIYP4CqZBq5z30da/WDQ0vzIYB/kw1QgSh2yLWlc52vWXiQLKVY0Qd2Z
uNw2U0KxZt3norPsD7q/xGXAtc++MQclzUut7fss0JkEfUqSwSmp8QYg3c3Q596ey8hL95ippvtR
b7UxdBleGfvS8Ic7MSTrhv0T5lWT9M4t0jrIvFYNl3igrYWnojRT6jYDmvtgZV1XXfS+06RRbE95
EnaADmQUizjxmPWQZOy9nqn41kKgrT+JMWnpZRqi2xtmlVf7sbV9+j8UgDRh5TKFozLGLzWx1w5L
Ax2cj1As6nXX6WDf6LulbhLpqZ+hku5awwWTFNV8MvLVy6LV1ryvbjN4Vth19TJFHG7UE/KqrvB3
XwbfPuv0Rl5NCy5XIUpIdNm9qqrPzUajhZ0aVHJ7EgTzz05M/TN3KMOtItO3ZhGdbZ3yczG8sM8x
g37M83495kApSnqwGqNZ4EHFY5/24oOxIEx8YRDv7tbKcMgH3gZp/oIrAy2OrJKH6pFOTncqelSX
Uo0kVfRh27zfV0sqzqb83VVOqbCI/CJ3hAI4ynQ+mkcnSHiKlM6p1toL25YetFvy9UVjgH0qwHQs
ykrCDDXydx7tF3zetuhPOCiMTDqK28//Ar8fE4NIFCNLbeMyfIFOcvPQYDFwqBjh//5SuCYD1kU9
iqhySthCgccoVdG6YWuAK7C8TB4SpxgPqdHV72iVnKJqN73kzaX9pykESnQnCL10bmuO3eSFcd7W
QRHjllC4VXZQee4E7bi+R2J4ZYNsgGE8qZE3Axl48ukK1a4xEBIf/IAyz8p1Ws48LtJ3XuBrTwWi
GU6rifzpLxsEMnvlFkvuh0D4MJydQYBbsVHsykkw9s178Q6c8pW9YeDjbpLIw5ZgUv9yb5ggxIcB
hn/oO923zNaLXTKDMc/G5j15kNfeH9KIqFVxsbMbT1CiUOS6ttMyP6QD0j8ACHCvStLed97fL4S9
bVv48PTYEQ76Cqc83Vb0guqQz6RJmvhN0ZpXoDaMXe9p1s3UeVOYl2l83zmL8SeTxTEywcg8/PZd
AscHzLdNzIRRs72Kvxw4SjsXmgYvdeiBzoeZD1QFlJZl/a5XiQG5a9uSHp073J+tk4XMPIXJjeEp
LF13sgMsBsCTzXprflzn9j3Zzl+3ioUIJDMtoLfck/7JgdNSY2B0QgmvpcXyjfkJw02FJsIniHbZ
ex7Tp4SN7ck2rq5jbbLzPOHLV5jngxEz5qDh5RreVevWXzum1Huymu90v6oQfoW9K5JpfofK8+sF
zbqbQgfnb4M0n6zrLF6vkdBzHsQk9i12XWE32u6+8tt2pyWOCnWjMvZv75dXHxbHYvYMYGMIOC8f
FjDJYncFcyVJMwMuO1B3MH5qv2A4GEi76CLT6ECSIu7/28efx92MRDZ+rQsD6OXKtd1hEFQtfhhb
a/VnqVX1vbJKWqnzMlc3bz/lrxcAFF4Uj7f4Rzw6FY7JrCFvp85nrTrxDvqsuoOxMkd4e5XXdqmg
ooVaxPk3TtUHKMtj2qguF+giehjDDXOrsa4uFPj4dyLQa3tFmDC/IJO62yzo5ctbC3/oXBSYQh+0
1vUiVXxtg/35bKDHoEdrbcdzQBKQi+jtR3ztRaJ/hwsajorQaLdX8JfrRct1+p8jle06m9WX0kxE
tSt9ac27t9c5pcpuZxBipQuhU6A9Zp3EhkEz8D5Qjg+VAKogErCcuFwaOyYS0CcBMGA+M4qnHhDk
9Wx5v2tVuS3PNS5cJpfoop5av4+TyXiW4XIYI5Id2oi1B7npYjg352gb6vI9Bb7Xdg6ajZsWq0Xf
/lRfM0WEI1fQWENv1Kc9HjB3MaZBO/zRvHeC1HsrnbxYFETXTHW82MRpRFRWBoYPeRHvqq61z97+
hq8utXm0mshWIDd2csBpZ8VJH9t+aGuZ/Q2hCpzQraz9s83S9zzKf01dNmvt/1nqJBiRYDgjgyY/
nFIfsWoTP9GE/lmEx7cAkIm35NuPdnprmoLEZVN00H8qPIuT9ShuEHMbizGatdk4wD5agGYpf19s
3gGWtUx7N6GFY6lyeOcmO32pP1dGGAhO4RZ1T7mLuTnCaTTNMfKGwvtRNY1/VjD9RRjfaN45g68t
hWKizt2M2qCwT+4YB+H9Ukl9hDQ7eT+A1NshtIgPcuq198qE0++3PRV0sU0feHNjOD1vZTn2ZpaA
YtWs5YqJi/FnX819wHDCuS+98j1W3OntyXIbORelGDCLCF6ePJkhR4xPPH+KFi0DI+l4B/GTNAGH
gqFp0/B7ML1758udXmnbolwn5GX2Vuj5J0loJqZOug3ITI8h5+aYUxwnpEgee7jCezIOEdHkac7T
sfO+pmqZH357y5LS8BUpjyye+eTgTwlDtF5VMqpULw+y2DfNvVUl422VeiJi1NoAGWnee+hX9hDM
fB9pMx/dQ1hTL+PFNJLMs4iMij5nTuOY2hqSoTo/kj4DS/D2I772WTc2vu1tArhsppeLdSPAEHIz
CVHKykK/cubrpk+H29hQ6V52gM20ttHf+azGK3sXyhQyrcgPYu5xqlReZm6iJ0UrQaL35rVJ25ap
i+fIb6Vs/GM3zfMHN12L81wO5h0VXvmRprAVdTB2O/xvGJXFfpXRmYKuEcVNbAUG5uLvZdCv/pYg
1DYBQTCmp1t+oUjHVToHlKxD0OuktwbsEnHsS2049o4ov7/9LV7b7S5UFwjpYBf00+wOsmddWc48
RhaoaA0MolbGkQWiCbDMUl/gpZrtYC/FF0VWDscYzYtp//Zv8FP14a+ste3AkRs5ON0jigyE4uV2
6GlympuDUVS0TnVB263au/ifH90kK3btoNawGaS4GvS1jUTZAOPmC0fdOBaMUgA4vf3rvLY5sZrx
yLMRi7BPpXgA8CdxYzJiXue0uqiUVHeTDrlCS8W3ok1cZkxL987efG1NJB/IfRGJJVqdhKm51PVV
mxMZwQzKQ1uZ0zaKku5drrypCBje0U2oYtt9J3K8ui5mAZtSJbCEU0c0gyn4mtJmw7zccpgfyHoT
jh3xIWWakkKb1fR0nxed/c4nf3VdxA23Ww4i9+kXb2S6ZKOoZaSbpXV088JxgBXL/CKG9b2bGmUw
FIFM9s69s73G043G0SKEIYiNgON2Fv6SFM/Ae0fTgumBYOb0mGXLsDNHRzy+vYFeOVEY+0Ab5wCj
F3mqIwCWtBTSX4fI6Zs88lEdOoMWAIhiSH5AW57CwVzMkNTAQs9/tM7eXv2VVwtbU8fA0zZA7Z3m
HeQJqi+MlK1U5s5F7oCa9/BkOpChDpGsTfQDuuE9wZxXLi0WpZtCVrCx2E/2L5EMpVmfmDWOzJBR
TiE6K5rqhRtnoSvm6ffPKFJH5hakcV3WT2OkN2yCy44nI7tU2sXgDP1dCrK32etwI7NQL2WyV76r
bn//3VL5k9LxYk2smF/uHwljQoCml5E2rvKgGqM6StHqESxb79YErw5BsFd3/4dFbdobJtIoW+78
ctG2GjK9FERmp0ibi8Wm7917QvuetO1y0GvzGmNdVbxzUl5JB0gD2MIm79FEgf/loirOXae0Yxk1
cTXQ5LbGB4nHZkl86KGgvv2EryTpGFvApmbXsthp0T9JEITjNJNwKbjFFvSxczGv1oPGHDOQsLdD
C43uvSzW/tPbK/9iPkroYRCKg+wmnLVZ3r58Tr1eCfHKB09Ep4D5hOquO4aQPyBgqH3aWtijWm0v
vntt3MJdB6MMmEMz9fMS4+9HpjEAEs25TnegmuALvP3bvXaqiMscLJqUFBEnH0FMs65xcxMXPcBq
Hl7pkIcS54rJuB7EyfS7yn4/Xwa9azqw5GR4Zbx8GSr1DLfrKFnSkZ61kKgXmDQnD5kpzd8PAJs+
MLhRsakXn5rhMCuyhhQ+WBSDMT+Q8v5Zc8oPXDDULn4vbnyzKqLff50Y4qJ7h4Q+/jsnBwlKW+MA
4h4jUTX0Cox6vJmzWkV+DLDExuvt/u31XruJ0djzfItkzsMF6uXr9God301VT9Fkx/pxSUcDDv0g
H2E/GmhPV/G10zTFe32D1zYNQqb4uCB5uakmvlx1ylJ/TuAURPUorNDxO5BlZabtAAZqmySB9c6X
fOWmsEAI2xbfEzOQ0/VajxuYsfMcCZUUV63I+o+9aasD/bTi89sv9JVHo1OOFBzPR8vX2X7+l/At
Vnqd65rPjCGBX7pe50IjdiAgaiPgb6Ti13fSslcWtGFZE8SZ9W3afi8XrBsbBgpkiajoknhfO/Nz
ZWfmEau0FvWjpn1ng77yKpHTRNeXCS+aEqdlEYP0kbmvPkcDl1YEsq84gGuwQZc774mH/1R1O0mF
tjwIBzRkvugmn1x8Tgp0zMmWJZJ5qo7CQrWgy7TxLh9zY+fMcqD81OvbbBz086GFXyMGf73R5zH5
kqGE/Q1Wt43CgdUfp82QxbVE/JDE/XjtUfSdsx/yYw2J5ZgkhXxPnuy1ggGeAkUqTUfxq8nValhY
aIJ/i0Q/NECEYohYwlzEBRZ19ccGJAdZrFqSTz7x+KzpMnRHgAppz9JqMkghCAIMu7f35isxjGkA
YzKDXMdlgPVyq+hagzBqz1YxHKkBNqq8TX1pQpUFRFdr2MVx1fwBcmVjvVPAvbYyvXka2cwiUCo6
vWbEiB98mixRrrtPGE7YJOyrvIZRLiJDmuVHZ5iyYB788Z1M85XtygiEuRIlG9vVNF8+cgL7q5at
sUSIoqfAy5wiwCPQikQ3vWfD/cpVisr2tg69cPRNTp7RkmViEQ4XNBviDZxvz9UBpM7CDHcB3KjW
/uh25vTOA75y/LebBgsKEgPdPO2hK0OMfdFAbG8VCic6iFiw2sh1HNd5qbkBkPZow7e30S/vlN1M
gim22QTtvNMKhdF/YyzeqDh92XA9GGl9MBt7PgCl/N25oMlSbFgUKshivF/86Nq8nJzcRQdjA12e
w73LgmLywBnR0X4nkXntqVCasviCHqI1p9G+NlqVe46mIqjAdOir3h5DAWglBaY0l9Hbr3AL4y9u
NkQEaUyikk6DFeDtyUn0oMmAhEU2IQMufQ0Cm1H/ujYIsLy9zisPxd1DwWPy/vif/3L7GwmiB0ln
qaic0EGw4XzBf8HnN/Gb7uvbS/2y/TddRIfUmBub0uOntuVfAp9T+EgQbA1zaKvdUY5DGw2wK3dy
1NSe1rf6qBvlvH970deej/actcnJUgmcmmGlaORBVjUAHQFfQzfDzO5rRc/OlYBj/y9LWVgQbA9H
rvTyVTrw3gxQixu+SeJSKwZQS+jPAYn33X/N4/7j+/KfyXNz+6+NMPzzv/jv702rkPhK5cl//vMq
+943Q/ND/tf21/77j738S/+8aZ/rB9k/P8urr+3pn3zxF/n3/73+7qv8+uI/oEDAC7obn3t1/zzA
3Pm5CL/p9if/tz/82/PPfwWx9ed//PG9GWu5/WtJ1tR//PtHZ0//+AOskEFs+I+/rvDvH19/rfib
9FBl+rerr9+fn5o6Ywv+65/9y999/jrIf/xhWn/fvvrmF8aA1EQZ/o+/zc8/f6L/HaXM7Sbepl9k
tqxXb//qP/6wzb+DsvE2CBG+Ljql+R9/G5rx54/0v5PQgD3QTRenOFf88f9/xRef638+398QErpt
sloO//jjX9Oov5xvUlpaOOAD6eMiLe2c9o505XRmKpcSnlkzeUfgq8ZlrsznrL1OE/Uph3NOJqVC
tDK/GEP7KU21M8eZna8rqLhDnfZP6LmgL+SNt0y8RRUMjmiOFoQLJXrkl/zPVqKZeyTcDl5s3BlQ
zy3R3dJY/tSK1r5pZpn+EHUHA7fvzgqYC5lo9/oyXDflD0ZKoFrLIY5K3c8eJIME5OLO9eJsUEX1
gOpsgWxNLgL4q6HWQOiGIXHfdIgFDSYQW8Kak9+AN9z5BlpcBoIJe+Vp61WqMv8qq2q/DOwJoIhe
QzWqH8umh+S4XsmiuMI0IDmQmwVZrUF/r1G4dxWQ9NqKlAvnaUGQ8kaIFIJtAuCXtlTlT2El47Ox
Lx9lYvmHwTZDcJDfLckLjPveoNmZwMRpumffp/W5iUZNcR9qhmwvZTdeVm7zlGbGU+dpx1aUwJ31
6qM76VHlZcYHgPvWfkzQ/5tr+8EyNMS9Ri1QVa/tESz92HfgkZP1A+bDz1aqTZdaWX8oGvfzWrnn
oloS/BrNpxpSXG5gsrwo7a7O4oum9pFYwbMABj8un3FV+tdJZtk7Gdc5uMZsN7fPMR7CQ/uj0ft9
Jt3hGbNtfdfFcKfWobta+ctGWaUfSPudwLIHPXJHYcK56XZiMesnF7px4CBRd5+a5Ye0vwd8XwRx
iVOlzLrlIVvAypX+8AEzgK+ynILSzsFiaDNoT37VypDr3s+zCuI6qGjhIe2gZf310JvyxrVXmpxK
ToesmgxKYAeHsDZxQnNMUJsuHSjRRWQ10g29jtlD61Z+SBPIOCyzhqEQPcfA8V0QH/QHAq1ukF3o
RqSX5vSLAgkM/Bp1LnBht0JLItQEvAvN07xIgm1NeODIMFeTVoIuOQWVvasa4KNNW33L0uZsNtaB
CqdH3c27dtV6M3qaHRjmdFCItwfJCIEjRzwBYkuIPAHEv4rse4T0q5vNt8atvZ0taV/3G4Jxqnro
CyZyBZ9Nb/jsplqTBTBk8jzAfnM8xMtd2tDlHoaPc2lVQWzYgTWMFyq2DmzzXQ+fIISd+oEwrzgf
ZfctnzMncJvV2SVCsz9rMMn5TztaOu0BPCGQUV8bF9zoC0JJi5lUqGnVrUBpDfFV6FEbSP7cq/f5
+nEszJ2fpjQAqjMjH83doLnptUjXuwHq0BERzvgm74/0zevQH9czVWeR7vcIS1bNs9bbpQj4HpE7
tDSo/C9wgUKdk2sIuGZZ9lmgXQeHplEBH6UPHb2wI6pbFAAQj0JqWx0BN7dHgQLHrYXGwqFZWpRK
hq48WJPxgORXBKkmWNKUUsrRI713f9irdQUePrmGhvhVqNi9TlswQXFz7RWw/KuSf9rB2NSekz0I
QdK6S7jKFgag+mb0VRn349pRn+QaAwbK28uhmOOgFxwxxAIAS1lwukCJTfP4vSuhd9hasacBdqCR
0CC/wvdBVsnj/7Xf4SdaSIoMkvHv89Rn52Oa3qb8GlCh0Pwxl6++TDHDQY4gMSf9BvDIzja0ixgC
oMwqcNcjwNb/x9x57UiOpFn6VfYBhgUaNW+drkVofUNEpKAWRmVGPv1+Xt2DrsrZrp6evRmgkEhU
ZoZHuJM0s/Of852OWyapMfoaYmeE+kNIAbfNWnS6soNhjx+QawXXwCov7SJyevVKDuGcQ0ldARKh
zHXxjzrGYKZTQkL0liz5/ICxno8ViotXQ5Hh/2anurF2+MAVQfrejcrCOAclqGRXqrUR+suHWRjH
wfY/5qo6aTPJbiBM5BvfrQAmEcYQmb92B31O0HojtnnfwoSEltNAVxTAd5aLkaaUuJXYWrvG3SdD
z9mZKJANowLv/fRkAh1XEuae94HNkTBaK92L75EoN950SgQo1cteGnqVmv1nIIPdIKcnLfDzz/oV
pNa0MaV+n8fpkmcUNV2j2VkiiScY4SXx1XhTOvSaAR1bL1lOjfVU1+tB4sJ2CUh/I5VsgBeeEm5X
9QngN6XKfbn3e7IHvpg2vOs/xWQPp1jW1rrxrW+91jahtBeVzPnFNgv9kWGFpFrAe62pk7ryGu68
6ckAO3ccrVKuYjlnx7iFPrOQjrwjjPNIqtrbmllIkXCY1Admm3yKKRlpg0rH2mEp9Dx563QjX+2L
oQk93En17odQp3z/va7baedko7cNls0wmFMYWb2/NszsJhPtnTD6U9YwoG4lhjtvEvRjOUcI/fEq
BJCBDWlyIr+dvrXZ7K4yuE4R06znxB/EDuLAt7kfum3ozs6jaWp5n4DIWY1iZmtA9jE5FIN01nbc
Gs/lQMYOOpaxadrWXeeun23AoCRRSDLqBbfecMEdO965pjGtlqwCPRcX3YNOc+OGsLJ7aKbevMcy
m/6MraE8D95c38kyrtNTypx1F4aD/5YKuB0rb1wc5kT9sq3SOX1tLdc/hJIGDbks9lfYx/GZcu2O
LUVhRP2suVrxiwoOUbxh9fgKErn57KThHKUdxhspvPHYpxo/D0Ceh2BqhnXCXFFHZl1W+x5q20Ox
xNZtYBgZknawzq16jtySyuAxG9otQJoOJlHa9D/DoAkh4eR15ARx8ek5uV6D0nGPTlX1t0PVWafF
nj+NEIxHERYJz5hKPoVjP655UPDY1d0x92a1lnWu7s3k2g5uVvG3USsAUj0Hg4OcB9JLgyTp6lp9
fSHl0p7sous3jivNW3MpAXhwV/Nc77rhzq0yiQfF01FNfMAdP91AR3FCsBai4VBuZJPeVlY63uo8
cMnVSNhia7frunvwaAaqFvleYJ8uDsNUTavcc9RNmBMVMzCKR+GSJUcjcZJwlaNIr5o8hrQUZ26z
GcvMext0om8pKP4cwnBa479RX8qFs8PesdkNyQz1JYNNnK9Lr/YeiL0tR8uP5cPVNb0dVOESHyFk
uuKpyFglM5ZdkjbZyU9NL6qbm9gvTnHQb+14DfkRrMznJLS5G4fqG6S+yJi9tSo8GNFdFNZWeaCn
a3jOSn1DodXaDdRHXpUnY7ZZqEt1sDqV344j/Dt/SBy2ZC0PJcQz3thhFVcmedfSWg+deW4I3PFQ
sY7toGrynsU56PO1r4fm3sdvcyL7xNCtfwB4GZF3F9ibuG5LVokFtsxO5eV3XNMWjYN++TzH00tP
SiiyCzvhCJlWm7FK93ZdJ7haII0not7K1mpujbC5gObcg8Z+lgVgF/ZW8lErpNfJuw/Tk7K4CRfS
KpHrYmKGb3vj9KmHL6PdVoG+Q4OCnncRTcE+FMaNzLiRM6MEmWIbzbMLzCFp4PpQrQnjGvCBv21L
0IixkT2opHfgTiR6myjzWGXxy7IMzdqnjBO6olcdIX15q2lswnudjNUGTsTOKcxN4KYvtteBBlM8
K9tUlLCU6/mNQ8UbizTDVxjp4+DurQDGiRve+vjdDrrpufT5u58GfXkrIITZKlN0cOl53XnDt0SK
5TiGT+Bhz40ytrgz+k2oe7UfCAWT9GI8o82Gn7yCepOT2nyFqIeDnL1g2dP5EoZ3ll7qtcmRBlbD
bRyooz/4auXKOPsRKihmMQl1OVwXl+FFpNI420Fxqd1s2cAHald5cnH7Z2I4zSrMpos5FOfZWY72
AkBuofxoZZXFI0VXaRQORyKBJKCbel0jI5ViZn00h1lMP8oR8g3ZtY+ik9nOMZeTKA3a5BHPFYiA
zTiEAGC6lIKNaiLZ4tZHZ2LvzdqFiXoluYk3rUdaFPwhCwNfwtAg5Drvijf2bnpomKGz3PZLAIau
5tsMh21CNO21wO9+7mYJ6f738/K/JR78pSzwJznhn8oM/wvFA+sqWP9z6eBRZcPyoys/6+9/lA1+
/1d/Ew0E0gBePSziPLBQLx3E1L+JBu5vtICiZJKGQcayiKz8QzTwfwvMqx54bcRwOdgj/PynaOD+
xiDYQ89mHoJwSOjk31ANmLn9ogoy4vXoTMThhqmPL/fLLNXOeu6rDOiE5SzpW+GERWSi38FGdHLO
L6Y0eeQzYEZ4GhLCoT7V4crw7yoW6kO6SHPTpmzGHYExKuyH9jG19UfLwOYwxKO4rTSPswKcwTlk
4ndJGNbCdidAfakzttrZ4jmXKew2bPatQ5uEHmyEqZ+OOlsCIkIJZhEDECKIDaGoHjTG3Rh7WNG6
YdgC6Vnetc9cRk/QrA6AJeZTMtnuSeT6sQ6b7KL51zvb7whx15MiBt8n3dsAXBOy2dBvgbjdlxi9
VqGuKdOAJRhERoVaAIQo35T9NbLqjMRCOmARqy7N3J20bBrQKlaU+xxC5OqqykdImxyRHeLXMCxb
HiqD2pVJbW9hqE3fVAkQsbOdHxCLIQI0YBAbSGyRVYT50SurmdNSiXfC7qYLXpjpKEoO/nRGCP+g
JsuvwLcFnByFTWOtLvv0zaxn4wsnImeqNixWwD7QjUU2H3UPiGvlC228L50guzvm/n4YbBAkjSfD
90QMxRFWfvvYjza7T2cqqcEoyp8aDPO+qKetjlnA+nSc9xP0pEPaxLG/rmt7xyJY7wOSyc+qQ+0Y
YWpdEnvxT33qSndFG920b1K2aCsrK90TKCsRjW23HErYaDd2xnYXvm+zCxszpz8nvxLF7KqmuMDg
4CrLK4h3poZodN2fqLneaep4Ti5xs9wvk+PeWzUJeq+tgGuMKDKBNDp2iH1/mpYMCIldeEcAALRB
Abnd+6oKVgkf6rNVGgrKImFjjIXWTkJqjMAt5OwFYnctOV09CYf+hbUD4NnCxrjy3CVetdqH9gPw
DmoABv2q3fVD4X8p3+dvodbz1pUmy7//ykBebhXKOgm6uIfuIv0joGDnQoulGzFFhYjrZ9XajxFD
Co6zhypYqkNayWHfhuCdPRXuqmkyX/BiBE+OFw9bFQphRKEJ2Lv0SgSK0ZvIUefOW1OOKWF9IwFw
llj1KWaFy1dmD/iI4T0MBafPxVtapgtZvmn6RvIbwQpJXgKUtzjJt1ocgt5FmTfrLN2Rb475xR02
qmb7btHcxabLp38qnFtcLcThN2Mz8tuZz3JazZ4lyOIrzp1uqT9g3ZkRsCD9VVup+wTf4aMwREdO
trRvRDedSih0EccisbMNV9wCsYg3PZPxnQIYw7kBfnNd8RYNVKlcpKR+siYbu/c0+gO7LFoaOYqm
qb9q53J8kSpcEJvwYZPnHd8MPEfP1tRdOeyO2vZNhdyom31NP+LaMjozgmfw1gSIWMrx41du1fGc
50F5X6X6xY9Dfz+6hs2+5Xo1kjOzb7WTP5QZafF50NnWyIriLh6BZDnFEIDRVnq8kWTWqHtpcgyI
dSOLF8/Seg9gc7wd7Mn/IXUqTnNA3IiobW9DBBuyiEy5AlKtzeFcOaY2Nor98MVi20raP1G9XIPX
qm/YN+cwNSoEJbPodg3Q4VU8Ll+G6uZLSnfgdzgD7DMcoO27tu3TSDue3vYBYoGAvPJDxBBoQ77e
zijm4chpRp2sYnDI4s9s7IrnwnBcuuFU3kHYM8ZKHYMxm8LbrJmp/TTkWLxKbvWbhslHHgG3W+4b
o74EScepL0isA0tZGq8sAIQE8Mm3b0rfqZ904zntwTSTepfGRd9yYNIb1pt0lVUGG/xEoVISdBtc
HnelpHsQRqBVboLMeCGe7Z2WosqfMB0SFlPBOVFA8UEFsfe2uHQpGst32ovXuIuTfj0ZYXKwnXQ8
J/CTKWZwnB3QAvDIxfTNlgMr1phXB3sk0CAErHRNBQ5gPreICA2D0SlRRyFYLZeMeofNBEG+wU22
xZL4zSu697KHKh1Ob35Z3jjgcT2Sl7BfkhykY+15bPOEgE6U6HY/FO0nSMz5YsxNcnbF9SKxGf6b
mII3nAVsElQ6Eft24UmZL/0Nnir7zYhFsklKpzpCgQPqBZz4qUCURkqogg1bazCvxViSnptQkZyl
eUdIeAun+aZQ4S38JaSpqfuOKNttBwuLOg/GDU8LxYjb1zcLBjGCW9l0oJLpNPhWijIT3NulIGZh
qK9aGfHr0Lfp2i7qjJPvsrBsh3XUKxiSWRBCZi5S+oxpWILqwnTjIYmt5LYk87ceJ9jfZZkFq34s
ziNQFhm5LMCc2AxV7Z0sNB/byS8+K2aL+YqyLT+CXxIfqJqUux44OE+7sXydY0AWEAUX1CdQpPDf
4oicdfM2gu1zqPgbgXj7EC6E1dpfTLfbrfDqjNw8atTJBRD8nXYt6zYsK/O+a1MfzCHf6i08qRkc
VX+0gnw+Kj+JX5pJuzmaiCzvdBx/E0qVxy5mEfOgDCa+wFGHbXWn9IJshaOaDoAWfaHIIAsNbvqO
gONCOG5tqjCMpD3UbqzrDf00B1+yuvBcDvjFdXdcmOY6b2A84LrwbovZBFGclKK9T/Tif3IevZuo
D5tgP5rLlZjBYZ6PGD7KQOXOnVrm8cUuzNe+4Y7SAd6TDHhiACoAIB6M4m3TUTcnaCt9tmKj2Sdy
ctOoZuvpo7mZV+wkm4hVi1f9Krl5b20GdCJp7Q4DsYwvHoT4m5Q+jAfIWvog+kKuUwPxba4Q4qPG
hv5HOYvxje+xRNw2GblH1RT4N4mMxSkBx7cNkxl50Bkiy+2sDYTS+Lyknr1LSwAkKxj0hV4VYZVG
I/yJbTimO6Nv630zVRewvGJFkTE+xsnxm8iYAAZykiRuXowOvOQBzAaIkCLeqHh0PgZMZDSsB4h/
yJUFrC2PfgnrCvqsw/mmiYEzL7TtHnUnuqecyRVLiAB8PgkUDyVMeTdJox32JTHgteZmp7Qy92wZ
ZfA9P5ilFdAKA6EiiyqOHbphgsE+MBhHobJmEIaM1aC89mXpcvne4Y03z4Ac4x+lLUfxmIKQBP/b
+su2wYcRR0vmf3TZtJTMpzLH2tbwvKMecsbO9fLg2UEt6mzjZzN49qMK42AdQGWC8mBzUHOHtvoM
7XYAPFbmkrKpIbzpHH9kB1IFLwB/jXzNnxpHMtw7EaQlO5K0eXScvtv5HBm2kr6WBzfnUpEBJJGB
Boh8RMozYekE7LWwpzaVRWuoCwp44AO/dQ3v1WEvuYUCAmsw8dPNonX+I6gWfx0Eln0YZ1ZSDCzF
HtZzu+GTkHtY+ctzrXH7TtWHdCwXMCA9JT4uG7YQxbkO2YlVC/A/uisFsiWdmSs/y86OuzwmnORX
6AfTZz64N3kxdHd9yeGffcp958ht6bU3HH1/WE2I67V+kGb4gz7eh0wzfCusnQGJfa+axTpT4PWk
AnUoS/8uZh4PpUUcKKPqOfMydOklNFQn9Q5dAiAMyBGOLmSGqLsOGpS5Lp0UlmS5fOk8vlr5FY1f
fjjk1MqlXv8waykISmaNolJhbCrjvvEHF5RskX3z2cHeW7gpnnAs4glJBw8ksTUn96iWVJeYpYpQ
isv1ou3qMa7QIpZQUyQgKWyHu5dsFDi3WyTWGY9e2E1sc7PYO0ExMxjhdMm1WcNQ94pCknkblqax
Tr0uf0hG/so1FtuJGQ2wNfY9k7R90C6cFtKS1bWiLv5gIMXf+UvjBRFz6OXGKWlqNp0u4cjF+IGR
S3OT4pKNbD9z75wrBc1vGTvUgClNHsa2txvZ5ehMg3ntgWz4JGzQVnCNoPV00OWckqdw1aZ7ZiTg
N+IcH1XNB+xmPH9Ye215ygcLOHuQ6Es1OBRIZm80DfFG9LU2DvVcsoOovF0Xjzqi848ecGBg4q6l
i4mcavBQLgO6yfhWQ+RkMRkfq2y5TiKXau/ZcbcNUGCSxPWPaCHqmNo2GE0gcveptM6lI6HujcuG
VKF8hU1kP0gYZytaJvp1jeZ68SQiq6NkHfl5We1oCE8OSJTxrjHDZTOzBb/1s8C6oD1bW1l5zo58
hAQl6cv7vOLyXiylruQlxc5CXyY3u4d+CjxxUMZBtUt5iamUpqemDvMNRTBVsR2yqXpYBv19zBux
VyM881mgiK5mO0nZcY9GfXa57eDS9oxhMnIgz76luGWTJHwQsypeR+jc1maIp8TZKGX2T11AFSFn
qtC5foHKPyeZwy9FltxnsVXrSHt1u5m7cFmngieCsQgvStIrTsGp3xKQxzeCYpcEAiwjZrfOgh5m
oEGfYUCBToVo18eleQS4BsR5WjiwkkkpghaRfup8jpF5cke1QQhVrq4eXHcZtmlnosnDHYuqa0dn
N4kF4drgsgMMKr/Dl2pe3cEt1WrQPIdWSLsrp8mA9ys3tl+0DMSuyb3icZKzuQaX626HpSsPNNkU
lyx3nrgY2PyMw2weF6OX1aZrr+172pCHYYyzDb6thvU55/NNZT+uOH84158lXRmx1rekloLHLmnZ
E6KbBm9X+N2pV8GA3tG2l9FmVAkNbn4KFhcn7aiNr3iZ54ju3+ynGLzgDbdWfgBCrp/+o3ErCdMy
sDA6CLBeGRj4FDbrHji/iDLf/BRBrk7/Aa16yRE6YP/a4bQ3JcW+MzCrmzb3bvJsjCPfCxN2C9k9
x878Rmjx94DGvyXQPTUV//1q2PnvKXN/+lu7H83VONP/+qX+N8p31zrjfy7fPQMn/vH9/5yyOvne
VH9S8K7/8O8K3m+8/cHv7n9MrITbMYT9TcEzgt888v1EcH28P1cbGv7Lv/t+PMw9HnyRa2qNRBUu
mH9IeCF/xJVEqA+Ww7/p+7F+bwj8h++HvgJMrrjD8CV5fHu84J9NYksxpIsYBaKv5c+S6GbT+cFW
Mc6lyqclA72bizI8dSxODbzCVLwIWhVpPCAvX5qxT6G1SoKfcdGIn7qvmyN6THKYy9nf6srPnoJE
tRvdN2X3uCyL3vm1bO8wWHgnb7act5pKjV1DahWk99DGcdS4s/mR0br+4Yncz2BCsc3AqVrTs+HU
lsnZUcsJihy1h/TUBZO9I4zlPILpH8PbIqzpfRuWfADv7RMsWSeQyqZDCMFSYD7KgzcL50W9bgZO
/oycQBBvvbgKf7Ts15gFJC6ZxDg2HMqBZxBdu64wqVOcezoLo070iuavien5NpFQLg6G70zBgxWm
8KfjTGh9cOLK99l491VxNH2DAp5iZKCsKlvv6koF4TMc+YwSTKpW9kPozbxEqKv3FBzQrZJk+6gZ
CYxpXwfgcxcrmON1G9CTgwFqni4VwlMeqSUpOY1WII93le3Em9jqUrbyFAuccyzTTQRdwge6HU+e
tXUnpy/oonXm78NiIg6wt5/dXTs1fneXqlgMhzk3aQ9zap+RXGbM5WOjQu/WslqdbXTdFBdr5gm4
ctNSi60lQ0ayMCnqd+TSrD3SWqvcaF4WsWXybX+JAZrcfRmqmQNmmvMNuzChAZxiRd7SccwIbKCD
4dZfAN0+LY1uOCeEbS03IZ6c/kAbrPllihE7VUyJ+ooCOPDrNSutOnV5F7xT2Ad3O48ThTmBSOMe
UoENNK/LsIBUzXA/KU4tVOF42RNjYAxXvmXU34Bqqu9T6sm3ZlbmxfHLbC+vZRSjASZ3NSaTT8lT
iHsHu4C3HMKyNZ5AjVQPoZ7kuKbq11/bVSpPzgimfJWBP3xsy6rbxtKamaZTr8Syp5LipRGdvOsa
u/SYCql+H3C+MKEE5bD26mWKPxmz6m+NNGiqCoN+2Y1NY0KY9bsKOp4GCbVBfJUpNYkijgJjrjkR
58Xeyw37RQowkusyiJsfXez2TkSLoQd8Hos+7UXK/0xS11oiW8TNfda57Y5kmyU3IvX9W5YPi+qu
AsTmaspgaK9GM4FBV1elSqLRjvPPwED1oMTOqLcdMJoLdnX7rvDGWm2Vm2raKESGptOzUK3KuR8p
ZDOT1j1A1Cgvhubcuq25bb+8WTCwZgol/pWf+xczsuNcs0ZX1/rVJMzp6xczMvDHwXQGjybzbt1A
UPW6ZP+HJ/nfDZJ/NET+P1+BI5nNCYQUzq+ppp6zbUfDlVjJDs+Vv6ep4f/zFX558IbtqOyq5RUq
DpT8DP7Q/09eATfnNUlAGNj9xf8L4afncsFUMmLvcJ29xHX11+/SL+3rpOSIGhNPQplikbLc3//8
DxZqyNSptHNOFYT9HX1Jx9Z8XPoqeM0SxxAns5Mc3hmOc94vgvpSO1m8sVq/vAg3AcgaACbytlKP
1SsnJseP+oTUwVsnJrOiCqnuxI4iUlOfTcPMq7Uoi/ZfpV7+nEbgJ+DqEcQCyC6ToYEs8uf1TzaF
xsHgCyjj4mwCCA6Lo9OYm0b9e8Cnv72ShdXcNh2YYfzmz69kOJRem6VBSG1un+Kgy0/sRu/rtFrW
f/2pXL/QP5b0/3wh2FJsCi2kp19eCBa8V2W0da6c0VtXWRfZqnmhF/Dtr1/mv75zgKQIAwBj4bP/
Lzch2PYmmK96iQntjZ6YJirr4F3X3t5Qxb94reul+ucfCRc0AI3rL5j5fkVEZj4itInxYzUG+oAb
VQLS1xh4rP6U+tu//rl+KSC+vn8+PxS7aYF3Hmze9Qf/w0VdeHXvBDp1Vhqwb+m9AMVmjQiNBmnk
07+qX8eAfqT+XwVTYTT++bHz+0uTRiaV4FgeV8ivV6NyWo4XNUhwabkjAsFEyoIjWOlTET4mt7UK
tR01c+l/ZzJVHpOhXh5sNdFR2WuMVQ5DxmbPQp/d5o3jWVHhtXgYGMMxD/Hc0XhrVVXuJrelwtZi
STwhlLbPc2hxtbhjPjzFcybe46UPP+LAY+7XB5CRVtbV47AW3vUca1QjsPIMuMW8dpK2M6iEMu0z
Tpzh0ATs7lbSU9NX2ara20KQVs9eG+Bq7bBNbVCUgweXuUH/kAwo/3CznUUfKzM27VPSKvNraNvs
rsQqxInTjiWNHJ6xHM3Wx0xiI6Q/2GPyg/UBp7E265FWFQ0jfIWsyFCAHLR4VL2XWacxaC3vGOpE
PspFdc1B48zZzq3Rf8/mBJtTjSsXH1O9r/yk3DgD1Ecc7nNKKVM7Wd1uGoku244CbinZnNCK4AeN
ucLtZWCJvmY7MCaL9ivHDpPRTLa0bDxxo+vbdpH9uo0tWV2qbp4+42BsTpJQyzqVtHCGOEDuRGc1
GAId74wok6Jlsp2iom+ktpbocnNrgTGuttMEf+gR5raPsCFlj0G56Bt96Y0+UafE67F0UGbZay/K
mTCOux5jFrXohe/Paztv1GNb+5gS+ywo3sMlPOY87/YuJsNtGnT2PRvD8JGctbR3gigmzm0fM5pB
cxEnkBfDE/HZ6EI8QNQ5Juc2K2p15MO0ttDXaCwK4ulItnJGrOiYU1CbnNdPirtmY4B30duaaLRz
HpmrUCtHxaF7HhJV7hZCSy+ttTCUDsex3xCYYtzVzF6X3rF58CPZ5/Qe4Ilsc2zhTXcZhwlBxjAo
/hnsLjtYLdnEh+s5vmXkzFDkVPFW3oZpIA9ICiwe8IsU9c5cO/ZO8eWokEtFVbBXKaUbhE90utLJ
ZiXLqRtqb637VpHXpJIYN0JmNcEW7AFTG3aITAYH0y+PUk2MkVw5KciZQOpN61bhMMi/TSbZDkov
4sHYz25YqkcMG/ln3+C+OjGc8Q9lvdQEBcKm9NDKQ/fJK+ouoxOhhjoUZjMGMolE94EekEPPhooZ
UqzDqr5zOJPpaMiHq41bdD7qV2d69Feyv3ytC3rrtpnVKxyV9rClFiJ8TGFibLFfTv3KM63h00Kq
3DrGqPbGrLo7sOYe22en/WkJ5ezJFVjbjELsfd51IwZZYrJukvXcXLoMprVwSkrOs0wyTEdqgNxO
bOK5j3MsH7WqTJynyZh+bwCHP5AcRbA2gBu/drZ99U7iavsM09yi1iw2662vJvfYW/RzcusKb8vo
YnjzqAT7nGHT1yv8YPaOqexwR+sU34eBc2pldbI6Zl4njE+g+7bYoaUYmzGBTrwG86dL3Og6MTbk
jDFApzzkpl0BWfXsLPNrU7cppYhVfaa4YPmGsT4Odqqi8mvDURiDK1ZaU+20Ac6T9pQ4e56zLrEJ
ZGAPcKvY6NZXpjD+9NKsfqpBBuuitVX4MHGO93YmYHj3ZI61tm5peOvFRtjYYteF20FPxzNlWita
zDAWVi6dcXs8pguaLcL/PSdMJS+dyJlLUymDErqWJtpjth4y8JpM1+nCHXlEb+M8NXWUaUs/8X3X
a7Lp6tOkfKt9H64JhpHwtBORosYUPEzUFp/s3KeAITXYjOGpz6ddLYXaWbEScudfywEQU0FF+7nV
HSuJUzwaZ2PZMFnJsKibvfGQmn6VbM2wzp6XuHKf61G7mzmv22PYihTWyYjuJ4NhfglamzJB0Wcm
M8xFj0+UjRbXtEtd3w1GTv0lLK4vNYqAdqGQnuKtVyytjY8lDeznMmC4XWsQ2mWXdP6+GZwAwyr0
gm5TNPMSkrqh7Fk9cvbLl2NpZlmz9QnNOXf+APweM45Uckt6fMzuPdOrNmY1mkfGt434wOsg6nWQ
udK5U+wfz1jgp3tOYIuzF1JZ8R5wXbpOJiu5EQ5u0rodLSdavHamOVDEE8XSGV6JekPo2Us+vY7P
9cZ3RgqrEA50sM3HRSR7Ci1m62UosDHvOk/pk99Nyb7p2zC50NMDWJpjeHeYLaN5rNopxJujhqw8
Je5I6VVgNuEdbH0r3GgLm/Rx1lWZkM4I5xzLNMbIiL6uXmL1NdDrqTnzyi2tFiaEdzNYipPhLhgO
cvSLhynkbtlPhWd5e9aGjq4MXA03HQ2TVEUk7muVWNhK8QtrtaXXYiByK6pXpgXL28IDwN8mTlZv
eyOY8zVP2+kgS09wl3hun1K7mYpdYnbj3bBkk39GwtfXSsc5Edui153EgRPaD86w1LyzmnQtM+LP
ZMg6sBqgyR4pwDQ5EtCO6+VWvFnGgGn+zK5i51f5TIFXrtmOEJtAxndTlyeYv4hmly5LplclRRuH
zpyEOBehp4Z+JZq4fnAax283xTiZj1XqGrRdhXzuq97sQv/GtefkgZErzx50ded5SdMHHtMip2ps
GuVexnrM34oiCdVNZTDV96kKuZHUxQXkO3oTmagru/HUQKtD9vByRIKhJiXPgbebWUzJeCLL5EYU
z7k+TiZdRM3C1koXQ1l94Kssue+mQKHp9KooNzX8R8Z7hXY2zADr4cugtXZTqQUgSmK35t5hVFCc
qxg01T4LbKNYAxAXtGfJJMTwZoRyRrIRbo/SHzMRZjBBLbnKX9RAicNad2UY3HhiyYHY64CZfMAg
rl1puK+HPDb5Eh0U/7eF4niabZOh2U3CtAqetdCN9klf46tPlrGojz2VXOtAksrb2BXlLw8Cx/G0
RuErZIQFqVtXdP/h9PcWdlAtmjcq9/RIiDiC+Z8fg0R26xptZk1Z6l6abnqTOkuxi1WYbpOBsT8B
rYQOB01LpRzxwpVMD/eaIDe9RG63rJvEC84FDU39T2lM1ABM+FyUxEXXl4ZRs9aCRGV62FfT/VQp
WWziCVPcng6J4SYNa/O9kroteJCM7ZXhOJ8oi9MO5lxGHoyvTD1vldc75RvceRjwkvkm1XZXSpY1
9Bj0rcyZzuY8NNYlLBz6N/QYll85iysbg6uJpKYAJl9Rp+id9KS8uzxeqjs9+03wqYopSV5Cs27x
Ky5hzpLm+e8xLIdtSgvbpmyUYjNhmO+GBl4WoQ7399q26mKF8d870ZtMCBOnWbMJQ1UZUErTwNoG
sUGkZU4XTbcs20X83q3G4LsY8VeFDZp+B6s23jlGjUvkZP+XsvNabluJ1vQLDaoaGbglwCRRgYq2
b1CybAONnNPTzwefqToWqRFrX+3ayc1GpxX+gMLEo51HDuaUMCjwMXSj6a2Ng2T6pdl5UP1U60KV
m87OsDEUqayzRxOD+13fVmUBSM+NiLUo4yLm7ajwcKB7rDW9mLpV04+gh7RGf+qmjDwhK8V0NVEk
3CuqxN/GMQLFOfBi9F4awUxb2UZV/YGcQgRNZRMaQ7KfkuS662gdTrlurGn8Ro2P5oCyp62SbOwi
CjEkiIO7EZLeU9lsWkL5hsoQrqs9B0CMGCLdzWZLpRrjmWnGJLubZ19HaY50I5ntIybfFfZKc+Pc
OpiUr8kyzNtOTORQBmaPeM2nzxw5Z2tjdnXduKW2UZxG+aOGnCyPq3naD8INhisziCpxjWeiTtQ4
5eE7eKVuC30EIgvgQeipceEEmlfEaq4uMarYqAjNjrTpYrN/KVEVIwtz6aQnIxyK2lTwoSXNgosH
x/TQpAsozbYdTAvbCkpVUI/BvJfzPIX7VIkM6akNfIIMEAyOtGk/xHvFGgC91nEV5nCusC1bmWza
b7K28xQbvLEc1u0MTfWQdPNwXUSaPu25FqM9SRXgK+CpQq7hh0/vvAbwT5I5g9YwYtlzFVZL3iUx
0VKbvMXiDlXnXRxiHlaI0mp2ZRxGw4MzGjbFMeBv91MMhbCym/5Gp8OwhWXhArZyu3GlVQlSgp0i
h2+ib3scWPJxgBOI22vLtRm2o00/G8jCoaCKbl+1Aa4xT23uUJ6kMY6bXKWXyTedpDjxiEX6h7FP
9aMyBs0PpwFissY/bgZbItrr3kyNtzGDAumFRibym5lGJwgQ2dbRgxVAe+aZNGSx0iH4Xyt9OA3r
CjjdLVZK+a6BGTksuQkIFACkC7epr9/LXHZ3ilLnzZ6qY/LTCI0Kfmfgt2YOR2Ke1CC5Mato/m6q
xOe+1tb0qXWpkBJOTfwat3A8PZ1nF/dgavSYSOIuSBrD+wNHpNFcX7Hq2rcA2PIENHZ50ONhsPax
u/R9G5OYwe1Sf0oT/hZOzEYmfbuZUAl5KNUxXAtR2UDFHB1aSS6crdtH4Q9cycyncioRSskDwCxV
m8pjUTfipVZJWfNZJHcmtah1OloNFi6AVb5rdWlToFOra0eDUhvNBcNCnaxKmqFD/+paJca2RToQ
k4/uuIWmNd1a/URe3lr1uDVU3kQ/t2R7NxWGBgTFUpvnwjCnq6iJJJ7o0A83HDkz9FIUJrxssN6t
RlNuEmrryFeEIj8Skhbfu1414CcweZypGwIgQ8cznWsixGGrb00yTZpC2l43DRiU/dgcEpmkB3a0
6g8FhGF+enXUtUJ9Goz0McgJE0yqG9hISQHc2kjVxh9FNf/holGvYndwjU1gRcN+In7H0AI3stem
7sAH8acZt0mkJ6WfLU7ZZLL6O9LEyXqoK1i9sw38Jy+bASBSTS4S2Ib73akyZQfrlBqVMja4EOiN
wpOR6sE8rm3YbQsXDjf4ivvgRVESF7/7JPxmRa1R7LVGqSiaV1Z+JbXS8d00qF0c3KzkqEhn/K7U
YfZgVVj5mEo4Xqc0aw5DHRSLZbmt3haOle36SU8e6qC1ITc6YGLttLhrG+nukLwAbIHCE7hY8r3M
t1pr+NF1qJgDb2msXUxfnbKOWpndJopEYq9LgWGvzoOirIaRH+DJKg+e8XBwtrOqKb5VByrdP7rP
CAiAPpXNvAtpEuzr0e2CVeHqrZ8PfXOVQe98ArUSHzGmocMymGNgrSWEImwNTWX2e+rwj106WNu5
b8Yc/EGPeRMqQ8mu0AIqFoVReVXQNdaq6NRhA5GAh8eeCqzb+cd94mcRSHajFpPtDZMbk6Y3f8El
qToeFQ27aQpK9cHo+tZ3StqHQTTJrTlwr5nqhCchLQf+pwZr9Jd0QkV7C9QngdFuplDmy8n1Bz6E
Q79d6w/QcurG69va/I0bWAGer8x/dGYDB9eJH4CM6/1NOXemvwTPz4sE3yMqlVlH2Gp3yfvsuOXr
hE12v1FmR6T3fA6OD6a8k73oE5Re2zmY2rd4sd+ps2XR9Ftqg8QBoyO2hlbY007GrZgOeaiab4U0
VC5j6qJ+rZNYbKRU6mFF/ApnYEqEi/JBZceYcAbJpop6nqO26t+hkANGNqx7AzvyymtKMqmVqgz9
oes5OraCQk/PmbpvctP5bU1UpqZMG3Sv1aL5G27rxregmYYHimDkki6Az2sMsnEiAzbdOSvkHEih
o06jGTfTsFkPyK8/4s0Xw2hA7tdV80BuSvrS8Qq8F0loTT9JX6FbXpmeIlX7YPY0UT1Hr8OjVU/A
Cku640S/7LwVidjYPwYzdogvyoFGXpxthVqKfVPQeN8keDx3zUFASFu7mfILmyE4kQgciN9BZynq
WgkySE8IPGzMoJ6vhxq+1apVHYENWF43bzbyM1thF4ZfdYWcdlOrMvTQYNG0UkRfA+Mq1bsxZeHc
ZBHadbPBF5mEeoZSAZYEhcQtrKoMDQp73szmTSmbp6Ls3mwHtsbsaNOD0bvyMMMD45ZFX6u+MrfR
MWH77aYA13CvNojHt3YNYH3GOdi+Em02ctsWVXFDTR6dPbcgaRq1MNqrDnks+VNlvZAbDlfYyQxr
Ddh5vwsRUflVElS2K9N1Mr8v2RrwyETnO1Sn/BmNgJbySdK/tMTBP9PCYh1qi9RxnbR6lPoRTFXC
bUFOdpNjM4brH9604NfKsQOFruXVTTQ43L6EbNBT4nnKn13A+aovKfXf4WvuFqu607k4KqNFoyN2
q96+1fW02Dg9WhLIEZNbADowh58aJG+5BT/W7bUI+t02INZ/S7rY2kZln7wpOu6Uvj1o6lUwx6PY
kDxMw1ZW7h3H8phEVA4iIEr4io1msHfrzjA3biPTHBIrScLGJh66KZNWC/F0L10/LsMavCvc5rpp
aIKnbha81qQ8sKM7ZxhXBUv2YlGERfhvjhv9QcdADOZAbOytjN+/EYOSBT5gScImvcezzJdRMCAn
khoUBvXBqm+CcHJ+UdD8jSj4MYgSmCfN6Gh3kykLFabnEKTrEKbHo94a6EPWmvyjp7gfESdgpgt+
Et/Q3C7oOGMC72aHKU7QPAkU7EdXVWPm9CmsYnoLSyfD6KvoxhcjAG+xCpwkvlb1HDpg16Wqvtfm
UsCFmrFk9JyhqbM1lIAuQZega5N1GmZ1vIkVXLDXtYqhtgdwtA+eIA9huGbLcO43NJiDaUVDMADc
74LAa2SZoEybp/pBka2mr9wsxBkyyqjv30bI2E54xJkjDvLOhGkrxXFMo5RMHmIjr0wff6fJ3unT
FCtbcCrWGxAHFQtBIifLd8O024LrnpNjqFbOU2llAmM1dvahw42DUlYZogXjDomiANGkyBKusqi0
4nu4cQpg1L7oKP3zyUAQNtXwlkXNoGHtVlVvPWW6+VdLogW6mrh3n3MHjrscwABA5VLTjmpYWIkf
JLn6pCzR7i40dLXZuQWY3bbNMW6FfHmHIkfz2KmJSd28EurvWerRZszhUq1ctMCpwY86VuXCimLI
5h1UKb1GiUJTxYbYRN4YfRvM2xQfymMTah0oVTMmjQJ+d9cGQt4T1g23CPH1eDmrI87UjbD5r6wx
+JVPnUA8JjYTHfkBM2xWdR4DlBdFNhjXupkvCNAmeAHpLfwsyGvnAGwGAQ2npQr/0IGWbT3JJn7B
H42QERK5QmiAV+1L3U3JhE5jlwLu7RXcBruQ+umqU8L4RWL1Ta5BNR/L5TTwAak1h7ANuJjtpCpW
eerQASrGNwYDlA3op3pUZqXGRLtERDPlxfptZHF8n+JG4C9EnnbbW44Da8lqyYMXDvQ1Hq0lIrmz
MXhpkejaQZodBnstmSu+hh0IQYy6m2Gri3mCg2GHBkJFc+n0q7B1092YJ2BfitGO9ihnGmh15n2x
TcKk+p6Zk3kTdArEE7cdHoUOY6VCvi1dBb+xHFKOmdLUm9j9JdEwcs1a9Wl0Lk72BKBQBHKs7GnH
qOJ3ow5u5fXw4SNcz4NYv06iLHoFGVzWa9mlpGaiZj/TU3afqQre9VH6FKhmUviLDx9+kmFTsorF
oscwdiQaZXyNUkG7awrLBqYCP+t6yimEHAR+IuHGcKeqXqjkbblHOiCnZcBS3xoo0SwCpT04fDdI
eryqNQQVrjHdo0OY5XN7MALs5zesuKR+RkqR3okcXEqZ0xjywbREAT9ysXsdJ7pWIErqcifoGT5U
y6Mbtg47z3LLBOdqTvcPGn0YqDSA6uWKnWqsZQ12nQx/1p5wFs3vejsnEkyoO/KpyN42I7XRZBvb
Ke9CXjmkZ4MEvHulqr39TU00eQ0NpJnu6qLt1JU56ijV5JGKQAEKNdjfFJW2wg29+plgayc3dT2n
wyv6EagTVO4QyW1d6jy2tbSLda8EA606qjbHcujn68iNx+SY055jZk4bpvdqazpHiRBvfpViQKP4
WW4reGGXyCKE4VytREbZyEwqvFvQnRUkdZqlEei4FtDkcrZfdVDWmK3geAabIU+tA3sp2BBHiY07
tV1+Nbaq8ZOIky+EMRsCQPS6nosGLDILoLf2qskae95qmYPGSByGsfZUEYqpnqarakFhce4Yr1NG
j8ZRaNElsHC+thzsV1ap1SsvRQCqPrZ5Uhde6fSThVNvpN3EyY+EaS+sRE15pCma0lzpE+TnM8XW
H4fWUZaiY9D4iQpSd3G4Q1aB3lO/bzM3RFkzLMt6Gzbm/BSbMEn8dBjH5xbxA7+cQv0wUa4+0kWP
f+RtVe/QVcvqvZ21ZYLaUg4KbDS1NdhBapRZMNn1InAQP+bqVOFkWiYFkPZ5cB8zQThwk7bKkD60
RWCHXgaNndy4dyCdAWEoYWXW+Kv6Qx6mgmjEtv4ogF7SfTuULc2ajPvR09202UcdMcTPkibO9KxY
uRo9NDgYDWzZUE+9CZPyGNGoenju+ziTfjDK/LkZRpcYuXGootNdVxTA6JTNN3PvKtGxDdqS1pdM
mu96GGb7UszRzogKHeRxnM4vstENcI9j8ojnN3UljKcChbWzYFVR5xB4F1dyxA2rHEpxaAf87G8T
KP7iIYomdjguABl8JJ7sfZZNqryK6TKTk0Z8/dXkaN0bCM72Vk0WkRu9ca2j1LiHvaFqs3vIUc2j
TtpvINbbl+jEtBZkoVAduwN0zXyTJkX43SIQalb9GFBrjIXEet1tprcKKLbtdWEjey/EwHxhsch2
vFbmUHaeaoRj4xdjJ+/1MNWh4ZpBVbxWyATfItMhyMbDJH3NBQiElVCb9qk1rfppsmwUKQyrVCj2
y+LKmas68mdX0dAl0rvERFeIHMLLKszC0MbqsgMFvfTIb1dUH13N1nhPpq6+7nOzvlctAhPNqOaX
spqimwKJQ1+n5e7DVeyvLMomULtNOgcYx9bKFG4ny0SLCxc1p87hBMf2+BDHLZ1PW9TaMc477Zch
SjfyI4ndRpIC6vwuiQGpfU7gIla0Hu1dw3nZ12bcHei52T/UsnOucdgwKavXcKTcvAqS7VAL5ENs
S+obzYjFEReyfqtJCxYwvnX4wDcpN2zfcSHZbQXptiMnpmuZNepO6wySLJm7bbUGO+uuTZoTf3iy
UJ6cy9rxAzNO35qurm+AFkb3xZiAKmRb5RD1qP8Vfq6AhFzlAGa7h0qrtPtGdnIjs368xWhV+6bW
rXpALwRLHfRI3yq694GXy8bMUO+khZhqAw72TTGxS4wc0+YBoZ+13iuxc0XrZ3ylUpRviJzFvMqm
sr2u9Si8sc3SfhGdhRterXW35dC5OwlfYPJTetDkK2pIAZ/GWE5MSuP/F2cpWPdl497HdUelKl08
fkJL34SZKu502QGhLPFV8jOuk9dOENwLtuYaTKMzrtog0rI/QUjsd5ADWMer0NGayA9S7uMdQToI
2GiIxT4dguwxVpvhh57LEMahNTRE9aFb6/eRDEp01yw1x3/GsHYjrjh/uccFO1oo2cMEvoF2ZlzF
v4UWzN+1xqQzIui01TvKldNzNYtWoBNIlXGVGVkZ7Acdx+n14Er9t84x3AYCnq2vt6gKrHIlSR/C
0KHKApBFfYDZHRNJUXXD6lfr802k0PbE0iHVPLT1nOcMirq5tvoO3Tls3QC59VnW+VkMcXwfuKGC
6F1nl8qGiKKEGU2PcJen4Zw+TXIeV72SDQeNuM5dTQm33KbgSbsG99ep23TO8nsk8sybKYAkRuUV
eQDSGxEQtywLtwkaguo76pxO+KOfK42DUptLc4sugh9mfXjTyQawtD6hg/NiFYRZ8PeaEVEqxRz3
nTYbVJ0dCmkc8YokEo6Ib3NNwltrLG0V0dKd07ZfW1O55b6ADT3aibxKwjZ5iLqctjw08GvUG+Zn
uu1oQEihBjH1Qz3c0f8Mn0pFcq6GLr4NMR6mGmSrIYgS4vR4Y+cKKSxJPedi5oN1nkL07I+zUo2r
aYzq97pPBvjjRdv/MGOTSyuoouy+KVp39BP6W1CQ47xYO3Ql8oeOUR+MCb/CgGvslhTGuuvasT6i
jABRRluUHac+azZuoJCvOG3Se3NXuktMn6IOXTSGvY40M9t1Dvewh8CzeKBxRuEX1QcLxpFpBPuJ
x6a/ai0LlXx4MKwSpKdwU5tOlqxGKgto3CFRoYG86Ip7PTa0mzFXIv0abF0x7nVLUuJyalHcK22e
0NzpOSp0+iW5RlXfwbM2ORtDvo2Jb7D/jua3oE6GxxrZCjrwszkcakT3mnWZhdgYmjYB1qZc7KSg
sKT9nsq19oKnSfQK5HyiQm/qtB2MSn3rigBqIscuKO7HEkd1w0TYmBBtMq4GvLXc13QU9SFHTz6B
1DZ1+qY2sgrzjlZB/cnuYrpeIk3u4p4PtCFMQPAOVm9j0TN1rPxIFyKaHkESpPU3wp4ad+6sinYm
UjZ/GiEcZZu5eh/dk8o7/bYjnvH1JrUyT/TImq9qo3Cy9dLGhYFrOch89sBwHrgGEpBLAiEkcyqh
a82thldAN9ItHIo1X1x8B9q3WNebvH+aTyZDwM/LPZDEziblCHqmKddy1scB/aGGni4qFM5aH1vF
orROAJBQ6DvEUjMOsAUqzMUBxj3rZWi8GAjS+4mtRb8cjZ+yq42xbGhAQJIiW1SpTPGLxwjGfzO+
Ik8grY10rVqsuXFxFuh5DMNX16mdX+E0a8k+h71o3oBOrPM1AfyYeGZZqDeTWxPaqM4wfWtzI/4p
x1x/w3G3UQCD5c6PCGQTylJVCX3LsELnV0T7wuWKp/9CCXWwK08BU83VpdS0iaI4u4vbCSqECi4D
ziCKivMO9oR7pIQJDEQLHfmIDKUob5NADBCyptgkYDGGsr/LjGi+itR+fBe8q7/1ooomr8cbUKEc
jAEFzT9n/KYh3/44VYqKVXANw3u3hGeIf0aUljbUsy2ETbRcjQ9g0WC5B5mjCl9qbgvDLAmu4zFK
EKFvegRGOi7qaRX3NJMhWmjLTR2i+LLK2hBGdWlUYeLhs4Ba2TwH1L6TUGle9G40fkY5Ab6nI2LJ
Y8LT2l7JAD+LPb3z8YgPelds/0+L6lOXQ0ajxpHoha/0Rv8HgUa9XaGSKR+SLne2SMLFB7TxhzcN
qTVqsEJ8/xqWeo7qxasEYKqrWkRRwjgBKheD2i/CKvpKg18qtZuMg4vC4gXN6E+AtvQihUMjFHq0
YZwI+ogyDpSpjenGQ/sXyoN0I/Sib+nllsb91xP6BOvqGprtgrE3TSTMTyYEPgtF34yKLl5ZnhAB
ErXB8eshPvlmro3IEVrzzAdjrI9IXlMvlbFLGEIvj6X9lEPPdC+Arc9R0A7m3QJ9V2HCyVoEnz6A
hVGX66lWGzSlEeFT9JVMtgKY7Bxd8id3+JM+YqAdgXcir7lrOyrujR9Hyisb8UFZgCUpg1VMWW+Q
ghQBtZP3zLmS0AK//ngnft4LGJlPpmFj4TigyM/sAQqYwTU4W3ThUvSJKR4K9Sqvtygmx/ImDNc9
7d5LTqbnK7bAnsGwaSZ8fHGKXdcQ8URF0KBz0T9oRbfr83aDL+bXMzvfeUhV4bGggrK2LeN0W2Cu
0snaIoRW3buxe2mdCz5af52OPywVC8SOg1kAEtniyH5cqob6qT3WlrUyms6rVOH1xWtsWl49Rch/
GOB9SzwB+zeteWlIjKkt7mX8/zTZIVN+rul9tl9gGUDJ4LLQMCLA6ujjj1CLDFi3O1O80s27Iir9
TrQPU4y28KCo9xqu1rQSbr/+sn+x8SczZ/EE9DJh/nUn+ziolbpgLyOVInmMAEH1Wg5EA40xHBul
OEy5hhKedZvTIqJNgSYMLJ770dG9Rof5X827JgxvynB8uPCrPsqUsZOXTwFFhcuAjwF/4OOvqpuJ
rhU0Hqz4fhalcS2IwczYqFZ9ceNYHSIri+Bz9+xq6Z2CaAnejT81Q71AYvh0QVxBwr44w2jOyYLY
Gt26cAQzW2VALk2UdpAdHyoY1I66SyjBgP55/3rmZ9f5MvF/hlx+0j9UBq2eaODjAbWqgw0mQn6A
pM5As62rB+S2LhAnzo7VyWAI3P872GgiZJYODNaDjuHBppFpk058PaOzC4JBOFm2qeG5h0LxyS0I
IHKKuxzFEjGZa5oG2zIBZEss+PUwZ9c6Cvm2DbuWC8J14MZ+nEtoK22rtDrK3KZzP+XiD86W1Eay
5hkpnuLl68HO5+TiUCQcbnbLsHgOPw5WZjpyE6YdrBQptirBUqj3L+ziCw/u+f5jGPx+sRHQLVg7
y5z/2QxFG2p9O7sBCm8vbbzJ6JWjQ1OBTu6+2aXpfT2p861HIKFColkoO7B3TiY1IM/SuhUeYDmj
rhAc3vdYCyVjdkyQSejz+cJ4n6wYjyPez1w9/PX0dEnpUOpTtQBFgJ/Igd2mY/uAVMTKyMPrr2d2
NhIXCnuCSWGwarmnjrfK0qXKYxSZo8Y+8l+ipNPXdOBi3fEjFFi+Hm05NR9uVJ5gDRMIAgy44FDU
Pq6aqMe6A4nHEUbMxXhUzT8DPJBc0P2z11n/DWXC9dcjnm3HZUTDZou4MM/N0yOGVEeWhIIRkSby
cB5bd+bv4D96IfIJHY3wEgK6zlGGq3YyL8pMk+bmFk3m8XYsv5t1QE7+P7Yk/98n8JOVYgyHtTKI
YsSpaQ2NrNKBKkxQhi45SbxRX+E/jEzS1x/sxDnr71yYCB0i4D2LF89J1Ny3+uSoqbao7CvqAS5y
61d2Ne7TUY+vp878E+iIcVQhtaayzxFyh25V071Za8gfX9idZ+cO4SHVolaKPhrHwVpu6X9O+YDQ
vTvaKl4YGg5HNjDgrZMZ+pOOWuN+bhENCY0uvxDxnH9orE0W51mcTUhTTgm5Rkc1h04HTffWXSX1
uybmTZAcAuvp6y99Pjnd0C22DBw9kISnHEr0n6u5bgHyFXzsvuyhB5nXGXiLUnql++frwT6bFHsT
IwLcrRn3JGrI9H6QqksxIEnLe7ibeyiP4P6GQ68pu6+HOruaSYK4STSs4ywLMu0y738WDYOAuJ/D
HGXhNPGL4KWpkNZqKJRrzTpv32kKfj3e+RHHyYnVskw8Ormhl6n/M16kJnqpx8jaIY5ZXwu8Pny6
hsXVqKCr+PVQ5/cXQ7kuZpQLSZRg5ONQEh0dw2xwIIUBn+xV6n94CiKXNE4Wop00JKyr0J76azrj
LzaN8QvxwrLdP16fi7PsX5qyrRlnO2bspwSQQocBao+CqAJVrbr6eoLneRKR5b9DnHzMUnU6G7VK
Fk+qi1SZMvnmVHT7GtCXV030XnU1/4XAeuUNeXqnd6L6r2/f8gtcWN7kazx+2skvyNIgiIyeX6BS
JkZyTT0UKIoaiGanKO5+Pd1PTgUEOXPR/eXm1k4pqqCEJ0p5RHlpG/mqciXcmyzjlb1k/XdpHO3j
vqkVRAFHlXHoevmDehPQ1UZ0x6vSC4/EZzvEVRc5ZALlpfbxcSCUKJOwU+nEYhJ3rMrwPbaVC9/s
k+MG2Y5nTiUbxMlw+ff/HLchSsC5pWRFNWC0VaP3nqmNaLeZ1YXdfs5dxmP935FOdgJq35EToXK2
6gxYN/J+ZuNFv9vFa8bEs6WmTtG9NWBPEaf7el8srlinJ42hMY/EQhLSiHkySRQGpxZYDfmm+iRD
JEGvDLGrmvsBA1qaa4Y8FP2VGDHd27T1Q1QfaPZ37sZMVnPxduG3fP7B//e3nHwGI24lcix8Bn7L
VGzD9rYQPwJ0CnTzAAnRMrdyfEyDa8THaJLiAb2ZpgtP4ifbiojA0kCZWWyu0ydR7S29sGo+R1kj
U6h3JQ8WGIqvJ/rJIbGQB1cXsSCqDac5fgdIFD40NVz4L3+0wtyA3/0NcW5dWZeMDT8ZapEc0rlm
MC8jrfy4h6twqIwy0a0VTaLXXk7HsjGvwXu9B0n535wNl3iKyNAikDEMk9LTaa1TGbSqQteDXawr
26pyFvE+mMbu9//69RiGREgT1CFVYGUfpzT1AIUmk2Hstj9EI+KGBohkPA7JPi8URv6+4B/foeVq
WUQeFye+/2H+/3MFuAZ6Y2UfUWeIB9s5llT991gIKcNr2mLGgyUXPZQ11XHn1dDbMabhN/NaoSE8
4MMSTnIPUdN6SSFm2zdBXQ6/UV9y5wPUA/DwNs25zC8ykyC3nWkobOimpX+mAGqTbyFx/aJBlLwX
depesWWwUyr7oX8qoxoay6ijSwt5O0+3iOyNAFMiWT/b1hw+NbKNv9PMaPdxPna/Aztu93AWxvjC
BXl+d/wtbCLpQmjHK31yXs0ynfRKAgzJqp/SRTnY+VVJ5I+q2zje29qFG/88ilwyRezXbc1mL/99
0P9ZCwJYHcxEy1o4M9JBwZHe3UrFAwjTlZU+B//5dTaQrtAWU1ckH9jbH7eZsKADq43rkC+i2tqt
TX3Y2DO8/fzCQOdXDn+67tJbt20IY+JkP2tm3TdmnKBWX3zXDYwyLqzSZ38+WS9lNA4A0dxJQFy6
cA3DAhLTNBc/W3rc82C//OcjiRrL/w5x8q2UWOkhODCEgGNDb3LFafHszm9Bzn890ieTAUJFHU5f
HmRdO3muZhDrsd0gj9vp6FNqqKTol4Y4vzLpB/wzxMmubud+GKBsOTAtkdTNkjH04kIMuxmi/rop
xPj09ZT+tgBOLhmqOyrxNhvAph/xcachuT8nHeq2KwBqK0svr8oESVwERRUUGEC8X4NgeULO4AGb
Ic+JYIEUOXYxkW/DL1C1+EL75fycWbR2oGxjUkkNyDwporn1HKfSVoKVmhsPhhHCB8VWuGh2MWYR
zqxeSGrOV5R5Q6egfWCj33qWHCalpWidUGj/yuAQN/afYUbB9OtvfB5ZLNIwpJ5UE5Y690mmRj8i
KEKgYSujf5OFAGpubxS9uLCS51+OUfCugZ3La0EZ7eNCJiVM4VFGyJc26ntb5tsAhu2o2DCB6iGH
luds//u0dJ5CSiVCLOHExwFnDHZ6Bbkuzy6e8hL+rLTRkLt0QZ0fCOxKbAMxKmC8unHW3XGiJKxD
l/6H3aOh3uVyi4sxYgxh8mCbg3ohBDtPPZfhHC4qC+GXs6w6DRQb3X3kVSIHabXgG6DLdYLjz9yh
uM81aZmpurIi0//6W54v3sdhT04huCu0NYBeIKA8XgFF20DRu3KQexiRTuZCuFDwOd+R3Pi6puoU
ukjntZPhEC3IISlG0gPpetVUmPcl03BdasqF8vEn4/BUEv+hT0QfWj/ZIgZKc5Va07yKkdU2F3k9
cUjSb19/u+XHfrzBlvf4fwc5ecIgg01TSvCK6PuQeCpy6V2TeqjweDOhYBr8icb68eshP8mZsORd
7gx2pqGeReq9LAdAh6MkKZPHaNA2WGN6Yy3eVTU8jkkPKli8AsalgFf50kguvNpn2wV3e9RisPnh
hqRLtezif6KRDlJ52i8U30H0SLkP9rub2+ZbpXeqp9KN8tMqn56/nvPZWi5jAiIgTTN4b52T+2Uc
IHrEViG9OkYY0DJRBeJelutw4Fh8PZS2FHg+LCljEdIxGo7XdC2W3/LP/CJs4oAuqNKbwg16Gaso
B0w9v2BosmuSF5jKwJ4PsLyuo3T51F4Gtm3cWlm8KROxV7rbOvht23tzuPBcaGfvxfLDkD+l54KF
EZ7jH3/YXKOLXBmW9OacYjUFsJiIzM0bsL2gzbIb/Dal5YEzBe4uFatrd0WhmfdRqilrIWssWzPp
hNFVzSU0rYgjdR9oonYcwEH2ft1PJSxwZVSuHaTLDE9NADl78P6J16us0r91Nh6OG9qQcXfhBjq7
Z12hcx+Qrgl6WGedxjTQ+lERdeyVlGsOJFCzX+JA5om5FztVhtbu6zX+dDwK7Rxcqny0RT5+yaSe
e7WxAD65UXqltd9DqaHssBHGhcD9k21LS53OBCEuB+Y03cVZBbEW2TCvqbrlZL6j/7INFefC6/vZ
dJYiOq+hxgGxT04k6z1HvEaxl8Y/VPNX328s/VcZXbjqPh/FxMmStt+CIP740aQUatRJLfZCsW/n
XzNKCOF4L/tfX6/NZ9/MICOg80fMwuX9cZg4bXkGA1d6Ma/EVsHIGNEfQ2IDL+PiQnCkLQt9ctb/
xu68RKQ7Z2c9pj5foOIfe1o0iBeUI7CUxmJIPY6TAKY5gRJFL1DRxM8mH+xNDkzwOYVQdshA8tr3
UKixUMSSCRMtOnyg523RBL8a5BCe5ihM3227MXfIJABknTCW+G6gh/72378XVQ7BlSxUKuQn9eqq
4zwOIpBeZ0x+EAFnd4udG/xn3BBH9N9hTo5MrgUJNV2GAfAGnR9rW+HhJgoR8+Xr+Xy2zSyD0rdF
t52O7PL8/HP9ukaF4pahMJ/Mpvufj4bxqjpJ9UCiq7/PVsQF+PWInzxojEPIRQ2HvS1O7lVsBXQW
cow9shH4SKJXbli8n2OOG00M1HY9/F/Szms5bmTZol+ECHjz2mhDb0SRFPmC0EgaeO/x9XeBJ+6o
u4jTCM150MRoGMNEVWVVZWXu3Jtc0kqotzDK/zx6efzw9vm4449GKaG7UfLkB3rZw0VY9m7KO2C0
0wuvT1fioDVTQohiow45lDFJijh/KWj5Am0LxvhboK8c4gsb92RIwjTCCdsYWoYdgKtbv653VhNe
oGS7slpLZmA+JShHS5D4Q/APOZQrvQJ1zczZ21ap7jyaz6Ef2593Cv3zyYBEJnVeUIVwplmCGa2r
0PNp51686LU3KwLIp/MGFsYx15hsAlPybNRjTv288Io4MPM2diFy+Dts0j16NBsQuytX0IJzz6Ve
mJ043XjVCvtWhsAykEwApZAq3MzacWEN4Vj2kxIXbULjyuJ8jk2Bw81lA0WGJ36OjE9HVUGcF49Z
DNk1nWPwW0DUPpmXcsYhubdUSONaSBSrXZD9ufNhVyfhSQShQ4d6ancqg8yTUPxyaap3tdjY5rUE
C6qyO79oSxcG4E+FHAx5CzT0hFUz6wFZ1woBGJSKNn4RkPB8dBC7gf8NMgBqA024K70rzT90+QtE
AAMCDFBxdt+L4lqfofu7ob0nc3v+sxaclWSdDBKH6BisjDDrdMGXRkiPGlv8QMclffL1ysIuuRFe
xJLSMAhphHCIOFM5IFqIBZtrf6RdC7FnStqwgtRrIIiljYFyp6xwEs/XshDN+JZp+vAQQJ/jozjm
TVs/Ni6hMl0Z0bKZOeEzPy0MMTabfL3WbA5GBIGRxqKOa8Tmxtbuz6/MkhXOKS4XkMO8W4TBqF7g
AJwA9t7XN8bM0TXF8ESsDGVh+amqEDcr1LEg/xacv4zLQtYy3p9W214YdASyfisR88I4GILJm51M
kslhcrq/2slvtaRiHBNizjCt7GsgS3Ji/WluAKDrjJZg/W2L8rs4kqHJ2kizALc3zlZpryZUWC17
XNkuCzfiiRXBmUeos6cuwko3wkFChgBdnmaUgP/JK4/JpWmDGBl8CyUogJzC8kNbrIx2ESa03sWX
Em08OlQiXhMeznvZpyzEPG1sfDYokdOnCEarVE9vmiBxPb2iXxISCCrhV6MD3TDCWtuibLZt+/e/
sQlAFaA1WRzxxG28yhvR0EpcCGF3YUdEfFkoj1VO5ip9gDbtvLWF8wdy+znTQi1/LlCe+h+Zb8PM
NfgKNZQ4UAO4TDtra7ZcnIBirW7l8l9aNvJ9JDhsUrTOpw2FVnZKZ1Ti+pN9NStQKLaxU+uV18eS
G84JHOjVlTlBJYypNeB/cCQYCeTcPMy5tygtNj1cDxBurkQBiwM6MjV/ylG4Gep00jomprTK+ZrQ
c55sCmOalcbH6v38Si0dRtRBOesINlgxYVRhl4cMGlOwBV7ao3UPSdWKM6yZEEYzGkHnFx4mqmJw
vkx+hfz56Ptfzg9keXl+D2R2yaM5C0ZQ6pODFbuXNhNvAp0q2BdN+hdXK+XpGaMJvIniuHBGwOIj
Txm9JTBV6U8zKKZzvItJDaBxjW81yV7L3y0dFkf2LOHBONqw4/hezsYtaI2sqyB38863Nr5avnke
TNKhfwjyeH9+NhetzrpB5LZJ9IghSp/4Ru2HZTIrx19RWyySX6oybOjSSTWkk+0Vc59BThyJlAX+
sTf70NHqqQj8wkyGPfhy3RHyLAl6NkWXIaR96o37lAy7ARlRtDs/zM/QSsGu4P66ArULIhMJ5dLp
AKWKXj6OGrxuh4bRAu3I6xHlRDgt6ktYuM8bXzwkj8Ys7AvTm7nukSqHVcXBc+AERHv3YUx85CtQ
3TPSPw9uTuZY2CH6ANNngM4opbgbX4EWtYZ7kXbk86Na3IdHo5o962gl4an3W4Ry4ENw4Bw2mve+
bmm38SNAlGtSFB9AQiEhZNpk1unkIaIGI3pqLGmQUKt1UviNAfls0ELVVVo/EJuhf9n7Gl3k7UaH
wgx2DE2+lOG+ir57pul2/rcuXzl/Zk/59Cm2o88AAzCP4gOxU8F4tUXDGyKsf6U2VAstfeIozK7c
DYvze2RH8BoNej1y+gxZUuEjnFRXauAwmd7hhPwXcSquRzaUJC8YSyGI9EtSHrBv4Z/S6Gy0HLIx
KMJXjCxNGxEQWHAgqgs4Jk0eUqjV4RSFysj2ixsj8W7axn75c68k8HEo/QBiQB301FGsopMCIBiJ
G0dm9tWUx+SygvXxJlAd7cVI49fz5pYe1qbDywvYDxEQOian9gJkm4sqROs3gWS5ay7Jw+bdm0nI
N161EjSd1m3Sb2tvf97u/GtFJ+QtNsderBmNiadmc0QxutaXuZyk8Ab+Jf0Q16O8kXOjfrCbqyB5
GdocltRVRNz8i08NAw5VSCKo5DSJ+wTDpTONTaghDuFDcwuFWWPdSMHwTao1SFooaWzS1n6F8nt6
bfpi3DbRqLt1HH7xNe29V/wXza7iO8kcp0PcQbvh0yGz8lb5HIXwfcwMLdFcp7L4gEwkuZbmXqZN
qX1titc++3Z+6j/fmKe/Xzj3srRGGyFQeGQrh1h6sVQIzR4R8DTsbeG3f7xrTo0J7qVHmQ7HGoPx
kq3sB5B/QtsEddD5IS3cjjgwpxkvITQGdRGNoNZNR2WRxAEw9o1uvRjxu6Y9S9mwKY2bWH0u++sa
vWjvVo3XavnKwnrNRSbgeYgazvWYU1fOrC5PSg29a1V5U+Jt4s3ctvCb/m0ZLiinqoZW0+h3Tv+M
pPvec25XkwH659007yNwC3OPB4V+waklWHPtocOp6U/fQQwTQ6ZVhleNDqCHhgDpvoVqt4vYxqaL
wJSb5ftB3U0tdODbXn9QC7cOLkpC3tGD3r5HaOPQ0SY8PPUQeshzA3Tslkaw721UaD3YTKMnvboY
kaQb7GqT1d9pLtrG0m1TvKf6r7p6clAQdw7RKB98oBRUOJL0qUVnNlvLdi7EY6dDF7w5DC1vyhKG
TnM79G4wapOLRBQn0Glp3QI33Y7RFwPel/Met7CJTmZcWPRoGCQp6THbjfu2p0rOPD7xUsfZ/Bse
4iuxysoCa0JsDYFzjI455nK4Phua/OXkKh4gh+lcVUHSaPwpwwN5foifL7yTmRVxDmHRdDDadQbU
FgjeFtAdg8MMES05b0ZVP5/I8yXAC4X0z9z0cbp/vHGE6KPFzjgNLnyT9Gg+Zckvx7hS2kfLkjaQ
aE8xXFuvfRVDIrNXtZ/k7ze9YULq1W8kEpOFdtsPhxoaNUkqVqLfjytXuDJOPlAI+b2Uxg24RZkI
WHUQn44gWs30FHPseZhd2l/JqGxmhlkLKd/wPS/AA6ebBt2EbHDcMYQaynkEXkfPxb0NJ2Nl3am1
+f38PH4GvcEgwEPDAC6sWaQfhUOAbIU8jjXz6E/qVrJcJ34Og0ukE1UwRhG8Ybr1xSZFTinPKV/J
l7fDT7hCVmZr0WuOvkLYjypaElbs8RUynQS697ME65nBXb0y2EWnOTIj7D/Zhqso8Xpj01eO9iWb
FHlG+xjXgzFVdEDB0NoiJOrGHmLlFrSTu7b12k006+nUWmivPFgWwnvmHuFYxwbYTJeUOPeyMxVw
XBqbpHxESSioLpH3hk883VjOtnW+WfmbzPrzMubPd2OAJ9l56ytwQ1/PT8zHUf/JWY++RJh/+l00
Tav5krqb4Fy7aIH0ZvFMZn7lQMwPDbECBZyk3sv1F1ne+9PdMD7rEgKx0UVL1jqKxo3aXlWUO2p7
lxqNG0GVNujIoiffIPrirVkczn/zQgw6z97c8WsacIaK+HO4onoLkVQDYPA3T0Wb503Sgk1V64cB
vIjXTW4DjgQUvNKsHD6L3sqSzeQYcEmIFycEVWbehZOBkA3iIm2Dtm8qdT9hqk1WPPbza2ge429L
wrr4tgcbcIUlEBC8U+hBCfYN5FFma66Mac2SsDXUlEXzYiz5mrz1uLmnjNxp8qC3KzH8B6Lus6/9
MybxVoKw1rbGgFMwLGdVYkgh+dfkqmjhVgwfWynaqRyVvuJO0p0iH1Ttyg+vdYeo6CVxvmnFi2VP
/OW9H28ph9PYe585qRuVuxwdoeJ1dB5XHG1xuecMIo1wlGA/tvHRk9/UEg/kBB9sSt7dEEDiW1lQ
6aIQ3AzaPlb1/YDyOgy8W6gt32PvR4Xes4se1mFyOrSS13oClz3/6IOEc2MK9HKgm83YZOa0z8fC
VWTYdJybOlBdhG7I6FzX8kPfmBsr/PPrnRLV3FfCfECJL7hJqqZSH6LdvEHZgnyVdOt1ya5JihVA
wtIQsWNRp5jLSJ8gvFIdg1S2uBAGQ4pcCcWMDeqC6AiMcNtCuynt+X+9g0fvJQSM3LCoyQOW6exk
ZcBLgfrMdTJnX8i/22IfK7oDYxSkHDMRnOaDr21zR3nRGnOrDrnr5MYTOsqXULHeOLAqQ970aPbK
fajre6OLV1L0y7Ny9C1CTNHGDrx7BrPfzkkR44Awlmze5lBzwIur9W4lp1foBLbpyhZY2AEnczD/
/GgHeCVdhBnwJGQlosvE6vfhlO3y5s8Lx7ZBawQD5MijdCz4dQIEQQnn4cXRFQTKrtOsVAOWJ/DI
gnCeKh3innLGQFLnzrdeB+2yTi/i/lUbHtP8CtSirt70+ZoLzXG2cOKdjEvYNGCV/ABNVEJB61mZ
Xj3JOyTylZQ9VGiCNKDKwPqtZbcWl0ybYVgmPeXUjU6XzGh4RJsjI9VN9oWnX6QwcueZs/KGnifs
09COzAgTWiGJM1qzGYSo3KI/BOhIZZC7fcnpdYN4eeUonqP6c+aEmSToV+HD45aK8wcl3UvRLQDx
0P+FShKJD1iauRndPPup6ChD9ysRx/kphYDwdEqTKE2UJuHY1eoABkv5Hmbu2y6x/81m+2dKLVk5
NYMeHSm3hDEWxpe6uY/Mb5P35fw8zufEf59GuqtOTeShHMjtwKrFk7SRe+i3pRULa3MlPM/ivJHh
pMBCGwQHbeCtO/hXsxzC+YHMXiwOBIwNOBAaA2cM+ulA/JKWe1tmSepKg50VVSj7VikbcDDXkrmG
0ViKkokB5vIoORsNki3BGqoJRh2xMujedOPfRqBeZM1FmQ+uGcGb7tzLE4RVAzGJldDoeZCt+mAP
T06LqtpPR7+TtZ+59VPSUKF8cJpsW+f5Vu+vJeu7bVZu3KgrMd3ScXfywXPQd3Ruz3paCTKi3F2x
Wt+r0UhCJm9+aA49p/wgBpSfhi/QZmfXwTiFrtTL93bQJivfsbBKJ58hrBKJLl6ZMC9ugpJEhGo2
Mm+MtruMYfqCiwUlW7+J1jrg56NAcI0To8LJ5Keqjf4kRtNpl5HI6rNxU4XZDpio20LRJ2vPtrXK
+jZvzk9WCRE/cmoq3D2nM67ng5aZAw5p9NWmvooSWDolgN1b+y6x7rOx+ls30y+VKV2e3whLuUyO
+X8M28Lh5HdakjDL81vya9u/KerfH+yN9te8umwiYD4THH7XJaJirbFyB3xA/T8PmrBwzsXIn3II
VpsrHvorxqYZinQX2E65RbNGvlE8OCo6iK02Sdb3ru5ET0GSwinbT4GLfodKJAeAS7HWzreF04fJ
+P1BwtoHaluT2GQyTNr20+6tB+fUZStH3AL6zj6xIq61aZadN2Il4q7r0O8Ixxe6x7n2tpr9vYIT
Nsg25E6tHGpj2Z1iyLwzFA/HpyJqtjAI58031SGDmmym6duKPyw74lxZn9umHTEPV2dZkRYja5K3
z8N4nWiXWrLv6DsaUJgaAYVfp7oLc955s0tpOebkt1n11P/jiUYjB+XqTe+QZJzlIwMed+GuAQdW
1Vsb1trc+95FEHVV9FZSJbJcYO0b+McT6QvEyarlwuUWkZ5s7Ot67fvmhf/kqfR5ERPJ870hnkSg
ucpAYlZMvd/Oqqlx0yGj/YDMdB2/jdOKi3xmdaA3au4r+397giNKuZ8gFsF0ROFwQTJFCftNoOyL
Al3Cq7B47uwnw7iFZD0YWlKSt0h/oAn9Kxq2ofJoFqsEF/P0nxu/4LLmZKZKF83LY3zL2umySqY9
GqmbNnxWJTduX0ZdJavxtRz5opW7einpfjwZItQD8jFjUGglJtvaENzcJF6xN71bj4JYynOp+OkE
sIespBv+i1VHJsk2Y6c+7sijO1Dieq6sRjM2U/LmJPLGyL5Bpr2xymfTviyH2rWsJ0mXVgYrOhoN
hdD10DdAqKASnAjxTyf3tCxKNjgW+RKSfbcHk2DcaMpL1X3J85UDWMzdYOCDOQT8tirDcybEJVqF
tHeH7qDbtUAIW7h/VafdOLGx05I1HJJ4l8+Dmc1QhgXj+4kozoATPCMvACVwJnuVm49xDhE/8kg1
kQ9MQYfJmsJLv8qSlbB4YZAm7YWwWtDsA7mgMEi0W8tZxyZ2BzgCNmy5dkuy9hsyNNEVgvDK5vxJ
tmgOUik4NACI6R+H/5HbVG2OEDVk3Fzf73oJshrtVsj/lLXM90f26HhLMqH0llC1nS9Oh3Ti6Ynp
w0M7SxvSrlkBCTIRZkIlMAs2ExUhDcb7b773XGcQlL+q1oGayqg+IT1pm4fz4/2U5xC/Y56QowE3
8eDIrcd3mJG3sVVvn6DzlT5wTurFLdwSXnZjhW6q7JDJ2djhjSOtZDc+bRlhIoSzuZ5AzI8qH6Aj
ku72tr8BK41OA5KjmRzvYFzfVaqxsk8X3Plk9oUD2kNVyohgWSWVF+yi4qqCwCMJ9lJ3IQ1v52d4
0RR3I8Vkers+MfzUntOqpcPOgTCdjNahUHdJFW7Vbut5KwfC7DOffIomLLBtQGFN0XntOLd0v6KI
MTj3UwM69XVaS6UsmwBuC7MiwAPxlRrJepeVM348QOv3Q6r378T/dn7GPgW1Hz4Jkvj/jQjRRFAF
yBOavFrkmlY2CkNyvZM0v/2Wdk6yM+1Iv/DjSX7KhiTaJ0XR3zQApDq6GqTwMkYtdS3/ID6cxQ8S
jvUyQPst1GVGrW4t2a0CIAr21vCuLZQUg0cnvCzhhW+dLcpToeFWytoHiAmQ/3yAxTVJtQ4Av5Ac
UJtYn6yUD7AixDIVN5V2Ghp68i3amTkaBagwORW1cwr2P3RjJbr7dJeK1oX1kEZ9NBB9pQ1JPgTN
3QTpqhr+BSK+719le59U+7paGfGyn/0esDDjqNKVXVYxYM17T+IvY3Gb6n+fd7PFjen8NiFkVfNS
npCWwgRVWLn6AbYtte+7CTDDGm58bTDzz4/OWD1F+SDJmT8tGu/y9l1y5L262n20eJAejUc4yZ1Y
02II97HS8PJEBVU/9Oiu8hSCLdtyVo7tOWT8fNb8nj3h2M6dLDaMefaG6QEpA925M82bITuEAEqa
K8o45xdraQppxaXdCR69mZH3dApNrUzQ63Vitygew/67H1GFWMubrNj42AZHy4Q0opL2HTaQ36Yi
jQg2WoFkvM+PZCnCOBqJGJiq1PF6s8RKmmhf1V7btc1W7vp4o2gre2jJIUgogvDREeGlY+p0zgBA
6IjRU9MDY+BX+5T6xPitRX20Na5773B+WIuTd2RM2E1KYphDp2Cs9/qd6T9GNAJX3V/njSzO3ZGR
+SOOVsjjICI4w4jF7aN2t6m5RxUbScO1E29xNBSX4bUw5kY+wd3sJvNRIucmLcCN5D+Grt+M6D0b
yq4q1Z0dPCWUSxX0WKfMbavtqN0Hw/dqjXB0cbi/v+KDJOJouICoulAq+IosorPl+2BcaShzr/Es
LlmBKZmwHsoFHjCCmzgOV6kZA8WH9kePt459Jw1bey2LujSjRLnz65u6veEIM2pC41YjUpi4tY8C
k/NWAxftoxVoxUcqVjyVYP+BfYBHw6wmcOogI/wDsjNbUWTqh21SzjIWSW5fxFC5oX2JXh3lkCmp
dn5st7e2PRU7OerH/HYwrRo6Kzuxy1+9RLceELjcd1R3igLkfv1E/SXXCZpiAGyBw+VGJpd7KPJz
lN7ttGluuk4b5EOSGgMBQqUX+lbXMn+N2HpxGiFIpFlwBnyKjellgIj1WIPHlkrnrg9VV6F1u/Hj
3Z9vNBJI/5gR4uOkRkipMZnH0dO6jdYjpGjlG5g37qM2ufjfbAmeocek3KUOW132ZifXWXybFHft
GpB1MYghcoIfiuSY9ilF6yMxV2ssoWsa0a8WOoxSbjdIavJw1hG+rR6gZdzmMOlVa6DPpQ0GWdpM
RW7h/SJnRZKpitSGrFmpqNvM26UKEBko1P6UPHMO00g6MUiaF3kkCVdyUShQ4luMsKz8dl9E1t9J
YegrD+SlUBhWcJuUCpYA0Z/uMK/VAwksOu/FvL4OAen6WbByby3OF2oPM2cY7AtiDtPsgracJvoV
kUSOt8PwXinVxhxo6B/KtS7MpeEg1AXIg44+8jXCnCHDlJfjyI0SIyJm549d8nDeuxcNzGzROnRT
8DoIkbvtdIaUJAzGmEG/7WXU/Pg3Bqifo1LI+S22QDp+NPiOTgskvII/yXQhdBas6Ud8qijNroUo
AYl+1h5ye2HV80pNyypC+22ovYMS7hyVZEC6RQxVM178aBbxuZk1caF4+zej+21YCCu6wqc9NqHl
0iqz7/SlubqvroBOltzteGzCnaHUCcrfAWPz1Td4erbasJNsYz8aKxHSfI6JdxNoc8qI0BnzRhc8
gVKJZUcTwJXKUjyEs34MFfmO/rXqogdn8E2op5MbGdaA8zO4ODwATFDjQSjliN3Mqenojddhduxg
CFNKbRtHFlL12ksm/TxvatlNuNvpRDXpsBPrslCip5k592J1heaa3o2V348mtHiXqvYrLy8M41FS
v1rdygUy79FPEzszS5B2hYxaxOXpkM8SyDFCE+FPFXRO9rME32vHB73fnx/h4m5GSoyjguQgaJXT
0y/Xu8AqVUyVDa+sWqkuPD9aq5uuGRGe23D6ZFzyGIHN7aX35K8WTNDnx7E4ZZx7UG3O8aUoIyaN
loPkI6fSKLW/Sj+8LCDMBRt9YffvZbXWybz0EIEi8R9rwoA0mbd2n7PDUB4nkJbbHZnPDbJvsIK8
ep1zpxiv58e3mNakyQugODAYukrmCTgKnZFolNJQwiQaTo/9lLqoBj6jEvySyUjk0V9iZCjHZgWS
O9o3zRm3aqtvW7vYWUikn/+W5bn+/SlCLOV10ZgkJUeYY/RuKRFF3SFi2xrNLhlWTC1MNMARWvVm
sAIvZcE9a6TL0a3Fc9Bm2hY1kuHbwLgwrXTr2+8IIJ8f2Jo1YVnD1m465FLZd7yXzem59L8NvkoB
gieTc2VmF+fNLRxkdESaDAyyIi4hIU6si8qY1J7GPfAgB9JvrfTTaL6glrxyYC6c04hy0FxA/EtD
vMgeow+VFFbp3FRHsaz6avawWVxl+oWSoL+l8nouVtK2S/OokLJV514kCGiFgdlpCyLc49RMpoeh
dINsuFZ3aNTvuqZeabNc8EWIUUlEoy0EIYjI3idLZuXLcztnjUDzwB21QeoPH0n9jRdbD+Yf49EI
HDA4axlB3EUxThjb5OeDFyP/6UYw2reSvWmoLPTssz/3jSMzol5GVauF0cxmPELsqL4tatcrVPqW
Vs7/pRsOGRiHahj948DJhB1WOkbbFBONnVNRgbqFohi2nUwtr8dEf5SGOny0w1H74ZVmsx8zGtiD
yGyDjR4gQr2y/Zb8lJmlKMdSsieET0GIWUGEVOWaGN5D+R0KzmSacdFXBv3lTr0J13Jwi356ZFDY
71PtlWFuYjCHpqRNEDZ/Rn94o+aR26fvSrCy35debGCNfw9QCDqlwFbTBokgnuA3hV2DrWlgfpnj
XHgj95LMgU3Zxim/n/eltWHO1/PR1QEOKh26gGHStvVY5hw0gfmSB/ZBcqaHEh24PluFis5DEUKY
k6EKMajhDZ5WZ1riFuqvodgN6Dfrl75zYzmXln7vNM9tui+NBOH2y95beW4tngk21C1ARmZdUeGq
bPtmyv2caW5kH4KCi8bS9p3tyvQe9WtsI58wQx/nAe9T1IHocKe59nRyY3/wOilkcjWzkElRh/Wu
70eAIqme0rLh/dD9qKC3tlevYBp8khDh3vYWytAkgB0u8SC9PL/aS6Oneo5AErVlnmnCAeX06AgY
mc7MezYSBhBkRYeo3ttSfCjT6XDe2CeczDz8I2tiRi+PNL8pQoP8VHbfKsiul1UJqvuRw8sNcn3b
p9E2q9TbMtgXylZ1rUsz/FpENxzS6K4juhA9DFtpq0QrH7YQcvJdczl6FpCAhPJ0WSQkuEipMQsD
5cm4LO65GlYmeun6BqtJXy1vVRuWkVMTTuwFldTMuzkOrXg7djFQoNHqL9GYLENUlZ3m6fxsLx4g
xybnTzrayXrbxCqhJ3HnTAhYfu/aZ3Pa9Qrl9dcBMWBEA6W38zYXJ5I9xGThT7pIHAqBoh9HFaNM
egc1x/qm99Zwd4sTif4q+SRe444IZlI8JZ6AYqDDXt/IybU1fJHUg9M/nh/I4r7gzW9QRlaQ7BOW
y861qjTzeV/42UOsSVdlUD6NNmzHbXsXIBl/3tzivKHwYcIPpPGyEszJjd83KfhnV2vL+ro2c+fG
nNboEuZfIp6yeOA/RgR/KCISg0GHEcMYtk5cIisSb0t15f5YdjuYIamOs9txhFO3S4i7siiGFaHT
08eqV+inLC7DPriQYBOeYv2iLZzr3vhlOWshwX8xPQsZzAyImtgea6JkhNyxQ4zcatsmfFMk1OUq
dd8Fnju06SE13vt8OPjKWvlnySlnZixwb3BVGWKBuispEtsZEL4prKL71q/Jb8pTfFt2CgKqflOv
vHSWlpIkLvgnYEH0AgoHFjlbQwJpRTIFikWvvZy4HYJf531yMdg7NjI77fH5MUy13AcY6STH2QwF
BOe+tEsMpjaaxZaHw0QGLIucx8FyEPYIf/6PHyDsipzqnpSkfIAvpXs9O1jTm+/d6eOhqf1dWz2q
8ldb+5tq8nm7S5vxeNzCPqmrRrNTjcU0ohydhoNtDtvzFpZirJnKgyMSSCYvn9OZrXzF1+p6ZLvD
A6spO6V7jqSDLl200CAn9JCeN7fknSSHEKWdsYDkbk7NGZMHzW3AkakoN4rTu1EDT0f0nkvh7ryh
pZk7NiSEyHVhZD6YFcj3i+ypnbKvWjatjGXJ86lIzhhk7upPNHuh7iWa3RFBBc03m3xy+ZD9m4f9
sYl5lEd+b8hNUqYfL4v+mdvSoiedN6Xb+m5TPpRr3NGLi3M0IMHJndiRy9Bjccb4Sqk6ZC4goLOj
zbAW5KwZEtx6kCK17WJmLvKuFPu5S26r+osVrMQ5S+tDmpgaCI0pn8mbhmiyJ9Oz2bOJnW866a0o
yovez1bu5yVPM4FjIqar8kd8iHqBbEy6xdFgxxHa3J7S0k2hRM/n/Xkpj/YhUD1zrUMgKhZU5Say
shYBRnRHpPe21A6qpNFmI7sjNLP9EMDB+pcGB3I5Vnun9Xc+W8oufDdp7RW/XzyNER6ALR+WeQM9
5lOv1Aqzp7iXcuRPDW3qYTds4oF6rJ6Drc/RZ3fcPCxpmQ83dOu4+bTWKz0fSmL4cPwBwrYwnTJJ
rWzOdxE2ZO0+tq4zlPBACPipvGvznPeSe37+l1z22KSwNwyvj/zCpzbvVMM+bP6qw0Pea9up+eu8
nSXIHev8e3KFvWFkzhhaM2HiaAwhfOfZpujhtrSqK7+B5IzWqK3V/KVN8aHvs12khpDz/HEXzfw6
Ov4IIXDSESqw+3mC69TbJCrpezQy7V+T8aM0/xqDW7Ra3Fg/1O2/SMAh0/ehBzoXaYVZtrUxiCnW
c6Qq0YVvoQSVezdq9NTY28j8K+q25yd7KbQ+NifMdZkTlUkUe1w/mF6zsdx1ukkfPNnFOQ+n/Kki
78eszoqAHBNoqolvu7AJI8euoXZE5Wo7ltu8uJtk6HbWKGAWh8XDTqP2PCukCPszCKe81UPslOnT
vCm68jAo/tYub+21NMKiKUjpZrJpMGHifV5UaWBWUclRICvo/F1o0jZFEMD7Hv6p/Ps8eXM5i0Ze
k+yzWB8OR3toQNcTOTS7xoBQ5rGL72Wzdy3lpm5WdvvS1XFsbI6aju5dJYwLP7AwlnV1dugiRUZs
T4dmrUUb+7wPrpkSArA4nko9VTCl9XfW+CORHojWV2wsHV4wpxHhqRBDA1YRhlNTV80jHKJoy03c
5i54kw0SSxvnX43myJIQdtFl40xOjiW/oQlUo7fMu+u6t/NTtnT8Hw9H8O+o7HQ5zzBi6CFdx1/q
MtwoxkFRvqZjuamH+7Lcnbe4OIGIH6K2Q675E1MXl42PxBjZ+iG40/N9IV+GyVc49/43K4LXjYCq
26HESpEhgqf40vuUTFehot4ngbd2ic8rIdyhM2k9LzbGw4EkHLUBGAklssmfQxK6q2iL6yHWM8tk
00KBlkiXOqKlXD/GlU+jqKcqrmFXK9+w8PbgE2CZgM+CNJa4pYcCwEcxfwKsa6q166ptYVx28AfK
1o9uFV23cFTN5Ueg/yTWoDcWNppaD3k9zS+C1Ohgd5L2yNd91c3hgnaA69Q31xpY5iBEnGAmlm6Z
ueIK8vN0001KNbSaxmoC6tv1pr0jQ3/eXxaOjhliNwuUQ40Pi+6phayuk7HSqI8F0nvh36XjsImS
lZz0mg3BJ/UklK20xMbUQ59lv8eWdKPYw/78SBb218lIhLXpw9jQ/AJPqKKc7n43KS9D7UmBi+p/
sQN3/emMTbD/KpC9w7Gtd5tcvgcQ0UaFuw6SXpo2cgJk1/nHzPR/akilylhqFc/qqQJYtWmrsYgh
t1OcraegjAi2Mw/yXdqWzs4jJ34Z9EN/OQBjgGtHyy50WhgAQpnWnL4MkNWxy/4wBUG0x1r7i3Yc
OdxUQZnBuul4yAJWEQnIcJggbk7HGOBvw66zLloqGeCQ8lrbxUmhbgxpGl69fpLfIr/2b5ywGN8H
P7G8x7hVtTe9hUMnDyTywb1s+Qc7UcyfXhhPD1ai0hsq2V12KIoi60GB+X3kTgM6YofKa6zuxqli
qdxrdawEB8X3g9fK6PpXqSo1DebCPHgrRlsJN5LvoZJmN2p3QWEw2/dRFTkr993SwQI0CqgfL3Pw
XsJ9NxVcg6lCytTLmm1jHCrC10K/GMqbQt+l9pfzTrW01sfW1NO19qM2HCMVa1bZU5OmVa0JNjbJ
jfNmlvbIsRnBpep4wn1GzCgQ6aWPsfela3+UqwWweW7EYwtqHxByxKjQcs6jPQp9Ks8IHA1GRrcu
fxTaVk0Pmn4fB8ioFNdSdABI5JQPprnyiF56U9Iw/tvsPPojs32DPhbvATJ82s8O2qE8/ZKgSWN2
O8PoNrJ+X0u7BoKENWT3J/494sqZuFfl+KT0BGzz1LBdTo0EMCt10bP7oefvUzfsgUf53XMb11em
P+5sHgSz6MhAw01sPHKVXk5BfjVq1uH8Ci/cUCefIsxBU9kJdRk+Re8VE0JkYysZBeDlxnfbPL5U
8zW+n4VAioFzQ80QUtkSyRI808tCPe1TN8nNpzxBkMYuYtdIvbtWyv+mvnBRj/VTods/zw90CR1+
bFgkSzBSJe4lpUMsLZ8uPTkh2LFTy20kvbmVzQ66kiKLo+toqq38Kg4k71q2kpD+2qIO/vZGTZbc
JjYVkutp9yCrY3QRpTYSlzqkdCr9/17zFsTG8NL51OU3kR6UV0HfGVejLCcPcsSFnPn5Cr50yYWJ
Sin4AOQyEMMUPCnyp7oJugGEk9R1rgeqXbZrg1NBf0OlJd5VVfyVjMyDkRymMtY2yrAmwrFwEoEl
AX03Y4/AeAhHBLjGSdJCOSUgSF81LTg4tfViKmuYtYWTCBnVOflDtoGQWDxe+2gwjZLVG/tpY1LT
oPetDQ4p8IrzfvKpfX/enBQzFBU8jjyDyE43Z630VMTsMXVL9W3gganDq76tlG06XXXyM9R4sEMG
wYVWDpuEbgZZu0/Cy8C/kDVX5b+d/5rPszsnrHm9Q8XF3WIKoZCcRJOE/8y49RQ020U7Zm4y/PEp
DymxgdgRqHG8SaS4aYPO0gYABmiNkOsNt4Pxrqovw1r36Ofg9NSMcNQQtGhlnWMmhfeg1+9GJ16Z
rc+H2WyBaNuEqgeCYyE4NZIxVFIDC7nW7kb5/0g7r+W4lWRdPxEi4M0t2tKTIkWZG4S01hK893j6
80En9lZ3NU4jxDMxV6MYZlehTFbmbz5n0xZc/yGZ0Ke6uf5hlgajzc7hOpoSWKIL2aNpTh5fBrVS
bO2a5yYLafY2aboyoIXFSEdUA5FGEHBvoumR5RsWfl+EMcfPBuaogZK+O30GPSV5dWrw91B1EqnD
3rpCeWT2wvTdxghfG/VVb6MHT3kbrGIjaaus0Msre6ZHmbRxMPtBf144eOj2aXoll+nGzxzMWTW0
6UJreqJw6yIAsysm5H7Gn0OX7pMaQJTxen36F3qd5/GFxRT5ktGZTZXSlHD2Xdm55SjhKKsEj5P3
q6rD/SjpELRI74e1ktrSKqOdxO01e0Oyb84PiDwHljJlNd+EF2zYPajpds5VvOFuitf6PZfHHsP8
E0uEjIQ9jOAgJJY2NQBoEVIZ7rTwzl5Ddy2OCbobvYtZmFwsEyLCR6nZJA2AzOQqcg43Zt+Oj0nz
PZMOK59ucemcxJq31knaNXR63cYWsXhLkiL/JyukyEfTyze69XOi3hzq+xwU0vB2PfDCGHkZgSjj
fEB2ROxmqI4d1paeZ+DVfvmZ5KoZFyX8wejWWjVhWYzFq5/lQQWR/5yPUeqrNIvaAnNktaZ9dlDV
g1wg8l63bvP3/U1wzmA6iWKAIhWzyaIZS9UfS2LVB1N5mPCjrgfFndqV+VtoB50HEvZcoY2VmQwE
atO7OHiYisOg/avau4GapdW6XXZHC0RW3/P8xq53bfxy/ftdZo6E12mtcTsjcCiWbjLDSXxyw2zj
GT2AKKjweE33c3vSes3qYoPYd7xG21jYf2cxhftX45hXU52Yk57snWivpN7R0m6NZq3BtTY44VDB
H82IigH2mYYHJ9KODGp02/gfxfC2jd5tQnkf2t+uT+jlk/VsQnWhMkHOMWIrwuAyixLYbVNvJ/37
VOu8uTdDVN38fTQuMvzTSGPgcc9b5mTbj4PcQXZReIfn4U6DwhtX9xKFt7gc9mXbg7BoV27PpU14
GlH4eIbRhlgm4/wpKcWhHn5IKQRl29yHQepKq1nUYjSVByXdj1mSTdjyoN6iIK4YXzPk2zGzkKsB
7j/mW9WHbLP2Zr74dshAaIatgTAiGSY5PJ9Nr1f7rm0Vie7nBj+wWXUsMNVNJD/Y0QsPqOvf7iLb
maNhDQbehjT04noIQiOrE49okvOjTiEu6d+vB7hY/gQAxIymCPaOpFXq+XC6vLbwV0LBPwOGSv2y
ax7r/D0asVXDuyCtj0W/psuwFlKYwSTteZ6pfCN//J7Q+UNWOkeZMAF7+aOzjY2zxiu/yOWFMQr3
ntpOTZdRy3SH4dFW95qak2wfrs/jxXklxBDSMm/yp9QKiBFwLnr+3umRGBu2pb6ymZcWBC8xqhcU
/1gSwmYG5YrudEicqnhLtHRTFSsLYnmy/gQQ9q4ZN+OU5nOA4ZVXuqK8rGqTrY1hXiAnB1JjjFoU
N4SwA3+P74c76WtrbCWEyEzIlYhKxzxNdWC6uv8uOyvfYXmaQFOr8xsEcuH5GLxBNTtckBlDVLto
NFfVJ9X8dH1NXcID5kVl08QDIQ6PUPzYeoOKIXik2csq3volEjfVdnLuunYT6ZZrWk+BVLlli7Be
vZXLlRW9OIWQuMBuIcaAntv5CBU/NmO01yXX8h7K9MmuV5oNizvm5O8LC83vui7C552jbYSEqXW7
0Xbl6SFZY2KujUNYbaWp+cY47/68StxUOXryWgP58k3Ed5pBkdbMvwQdLGx++KXD1A98pwGRV9OA
A+b60WOlbbTxpjC2kfdY/nVzYw5J204HhMRhoAnrz6zLpuxkRhXDa5PdUXnTgQaVxvH6ElyavNMw
wiJIQ4T3Q5UwsvrNQi3F7P67HmBhFYCnpkOCzTovBNFrXR2KADsQmC1l/VmhJlluR/1mcN6vR1nY
rURhFc8tQZQwhBRBi2aQczVJbqLvMoqEQRXTpgk216MsTBavARMVcOogdFuFlYZCn6W1GdZzkfPZ
sV7kYEX852IUlDxQxQcbbqB4SzXufEcGs8QuoLBgo0uPcX8XmzvN+9vvTQjmZ1b7gdju/HaxOjma
Ox9UetVnwQb2g5x80rWVvz+vl7OGw/z3KV3gIWSYFq3M8yFIneyHaZ8Hm0b7pVSvfXPbB/us3wbh
SqCLdSUEEubKdzzWHCbtGzWfYJ7ehtZ3PdnJ1d9+cowK0EcCfAMmhtRT2B9amslYwvcwvNVfTbht
u7XG8sI4zgLY5xOWNpFijqDYN4b1NHl7iDgFQKK1dtPCZ6GKzOc2qKtBAxBWbuylimc0c5TyIfEw
IVaPTZdv8HcY1o7jhUV8GsoU3z6Dk2vKQCgUrPT80Na3nb1ysyyNhqxZ48E6U0nF4zjJA71vG42P
ov+jF66d3Xk1rAOKdfHKKrvY8Xz+00jz1zvZLplqTrSFiZTjMhZlNB/WhD8WpotnNx8FxASNK7FE
3PR9F+u1EWxSnhvxZ93cRdVKL2NhiRECUDM6ibNEkLCGgTt7duOhUpBo/9m66xdIrkefcgxHrx+P
i3EgwM4tOG4tS9j7tt07uVU4wUaStpG2ifytaT9NaxSFhU9C/RncDlaDqgbW/fyTtKGmhubUhhts
kRTpLUw/Xx/F2t8XPnmntlmQKvz9It7X6XNT/Lr+9y9naXbOpsT5+z12cQKHQe9odeUDJojU5uh4
zaOtT/VNk4OPKIdgrSu4GG7umgOTgeYtfnyO6mFyIiQJynFn1jmidfuQXe9LKwfl5Z6kng4th6Gx
IVUxla2TCXOv1ouhzT4pQU3Ded8Xz61a74v+x/UZnA+r8zuGUFgHmXTHwAWIpfu4NOgB6oTCgMx5
iTN5eOmT+m4a4+qYd3W4Ucf+p1aPw10cDv9cj325OvB0R7QFpryFELgItOp9bZAqm+lEfmbjWdmu
XsPtzwe+ODqdu4tUADAVPYrz9e1HpZlk5iyxYLQ7SzJcx2ru4iL80ljjpqNYbWH5+IFB8dakPM0B
wdDOQ0ZaGwaw10Gjl8+RXbjNWi986Ytxe87e4HC8ZTFAZ6lp9BsGbZRYqEQ4CGwH55luvBzh6NS7
3hpm5PJUpYYzAwE4haDy6UI+2KVR5dgloEIve57oVZUv7doL9PLxNlfzOeug9+poI4jvp0LN28Ie
fXQAwy+Wt5FRK+2Og4+Hq49w6HMHubREqt7EFa8+XP9gl5v6PLSQNBTNoGCgS2jVGm4GBe6lCbn5
0/TXANDzIVpC8UhJmn5olAAtTztxzfhLkBX7Zq1tcbk4zgYjXhuVF/ZR3TOYSQGjCDwD1YFPtTO4
uJ68+wqmd1Xv1r2zcmBdLhHCzikR+ktA+sR7pOjrWJ50xuYlkO2jQ5W/e39d5J7nj+oBdy7SNpco
xdLvpG6OUTpmd+wN5z84pk+NNBZH8o799UWxOKA/wURB+M7RYnIVggXaf4a8mzgmfH1l4V2+hM9H
JPbwrcDgiawRRJfuPX3bmfcRCsFZqu0r9bZWdlPxjyp9vT6wxdV+MjBhFQbR5IyKR0wnVLNtlUQP
RjfqPIxzaQeXb41HsDaPwgGcyl42WDkmH7L2EnjPZQdeZ4UZsRZivmVO0srAiYLJ8kM+lf2TjIym
p2v5K6nrpRT6/KlmOWmQFjNEcf4RJ0HgMRl6bzAOw3mQ8P8rH3LdbVp30I5ecmOEbxa+er7s4gZd
Gk96AinDVZuVJ+0ljkb4FfPHPfkVTqYVsNH5FQPuapqrBoOropsb/wiGpxQ/197bmnjfdWvH8+Ki
ORm9kPQGFfYuRU3cMXpVTcwzjmhNb6H9X1+bixuCMNi206uHQCXMcj216Bx4xJF06nQ641BM5Ks8
uhMeEN5ghrvIyhZv81vEEK8Hv8y5AOeDxgDFYttcQ8KrDnqfMSoqsePSvoW1tk0offWD9t3MrRu/
XVtQ86V5npmchtNFvO1g2WU+qhj+JOR31n/FoGx9z9XrTwW0wiqrtkG+T7P+pg+218e59C3/jJPZ
Pl9DZijXo+oTOMPXqNTMGz+s9pYKZhKhxOuhFm91HZMJXpfklxe3etLWQ5uFxLJpx7idNrl2O6Gb
n2xHrN+MYtjN/3tVa4+xkhz5rcB5V9SEFvfM6W8Qrnd6dk2W9PwGyYq8N0q0/V1qZjyqprzbZDIS
Fr3kTwfUqMbbIlSrp3SoDg3vrxUJv//HZIBI/79NKvFxquAvRGGEHyKbwDCabdceI+sfqdnHxt7H
vB4Cc88kUWwb1o6vy0SbxaZRcUVbb8bpCN+81KIQ5aOcI9IfHzWpBPK85h++uKyAjRu8J/VZgPF8
Wamj46RoRjPN4XdU7WLtX2emoX8gz4ARgcMHoHhamMJ1EkmDJuVFNecZxm1r5seghZ4x/lxZt0vz
Be2CQ8iigX/hIGAlRajY0ZwSdhyxg2e/ZxZe4UaDHozXJupnD3GfqEk9sIz9z6HIv9a19VLqHvIv
qfbZa3Rt5XRaPBqRQYQLQt2M6oNwBHeJxMVU0RqO63Tnad4ncEzHZioxRsOwyQtf9DbdGUO685OV
jOF3WU48qnikURCeTWqArgmfNkZxXENEahMXz5U5HMJK/5mMsZs2nyal2Sp+8B+2DnMdt6OP1xXf
mohbqK/Um9qISdRU13S+Xf9C86YVfxLfxaaua/JfEcY+WnVZNiMLOhywWOleUm08oHnget7wmEN4
9eI12Yql9X0aUcibClwdxnEiYhFNJeZg+raWk28hdRNjtWs+T+i10QmrXJGaaVB7YsVk004fulbx
XvQrN9DSfXc6oHkPnOQSlSEFteIQZOQIjqLSDX3Uo269gMfP7vrXWnqUnIYSFlCeNG2AxmG8qcHf
1dkOVzEr/O7F/lbFVGr0W7doV4795ZBoyoOS5TTShNs86oswxgqbw9YriRRtqli9GR3ZbU3n0TMR
6kqfYmla0fZeOjdmp3qImIg1IGF3PqdSWhljoHAIajqQW8t+DP21HGnps83jgYIw16BEREVeyCGq
xg3Xt2mNxXM6dj3APg4MYxsmBbIRfoM3Z41F0MplvrQoMYhBgp0KPi914QCqipSbVO7wBBifYm3f
4APUf+QSQd2LK8TRdVpDwleTm6HPQqPHBbH9IU2PfvA5dD6b9v76clwcCbozKl1Bm2tRuA0naxgT
bhLWhh2+tm33HlWwUvppZdUvXvggUSz0X6hFX0C0oR95vjyMpHjOgxHszPiuz/ZjdajaZ9nY5cpO
441g3ivd2wfGdxJXOKqCQWmDPpjm4yPbO3F0o5Wf8lRamcWlI/h0dMJaj/xw8tPZniiw9GJTadZ/
c9CjE+rZRi0yax8WrbIts2wFcrEcF5APzT0kJcSdbfRZqdX0+lHxSTdhat91lrkdJ+nJkzI3U6S9
af66Pp9Lu5rN/D8RRQCa16Rhp0Es22i5v7GjR6ddw0Yu3u6nIYQlyeNGL02fELbtQUVmZ+0C/9nv
vxTmhvaSioWZ16xs6KUj8jeYXqGdDE1d2GyeURj1FBksk45WsvENycDNEPdbDVRTWA23jZ7ey/14
c30yV6KKkwlKY4hhMTHS4WkqkOp/VoP3Snqu9WNVbso1xNbSXj8ZpFi7dDSnjcGVg6iLoPHcBRqM
w+ADO+E0hrDfMPHLTV8lhh7XOCW6hh64KhXtatyODQZ0K+HWhiRsvDG147GUCWcFPxKw3dmwW3X1
+H2NCCmIyYKfu/8zXkdsC2ix35Q1d+imRRg43Ctq53/D6s/8JwS4u3dyJXsdcjt+tIammjZj5UtP
dHdpi/Wx398HZZLcNYaNYPP11bMw9lnwVsXdD3VTqsXnF6ydwctseL1SgLnx/NvaGly7WyWAz11V
cfDz65wHKze5I0LncZ6scq2jRtb3pXEv2aX67KfGXTL0PNkq5zB2ar8lfXkY0E12gyifVoa5cOLM
EhUQwaCaw4IVjgMz5+mDIjLD1OBsIT/FZXF9IpdOHEJgYAbN3AAcJ1zn/lR6jeGTk+XmndMch3pn
55vE+qYHMiyew9DzGF7pNC99PHqM6A7OMsIX+nmJqaWNns8Zp3SfmAeJvBMS6vVxLRwv5mkM83yB
VIoMYqnJOKvLLdIUg7+d0gcv/IwsJaT99gOpBKLutCChlsyZpjCLdT36ZqvxHg2VWz24LYbvdriS
Uy7OGqhWnn6sfGhl5yNKSz0MgokQtsKS/6dPH8Zm5XGJINPCip/z5FkEmT6wKIPRREM1xmiRw9IJ
y8+zIeRPQ467d2xjCqQAPfV7UmfOjRdG0qOVRc1tlCrpLoIUcvRyObjxo6r5pg+e/KOMcu8oK/60
jyTD51Vh5toh73xvj+52eyubU6e7k5VN3+IRhTPTH5LQ7QZdLhAatattOkbtQxMm8naszWIT1q36
UI+W9FSV3tDgjjNOh1Ip/R9qpCQPZtoWL15RD/d6FDbPiVS1vDaDAqW7OHWQI2prf+vL6k97ihGr
zvTaU/GFK5q3tg3Dnd504aNhVUa9DY0QQaaCDilk/sBCG3DCxOa9MRHzYeL6T10x+TeKUSo7xyPR
cdvW1o9BMeQFJeeyug81bf5lXnTT4eOxVcs2wztYDxBLdfJ+X5pGtZez3kkPrV+2R6qM/Y3ppaG/
kadA++wnk33bm/WAxsOQaeHO05OxcPVU1u/VQvaOfu+gJFXUcl27LZO47zHn2hrgtOD/mal07Nok
hKprdM4+MrvwkE6O+TVtgvSW6qP0FsVp933ybO+pLnp9JymB1oLX17XEDemG6lsMWXVwhXKsfNEm
1aGtPZh3SdoqP9qkUv/T81B+7q0k2uWVEpIwQzlItlKWJ1/S2OxL9Jzz5N/MM4bbCGH790jpups8
U6ZN1Y/pA//39iGwbYDniaU9eNKo0FjRght7UKMHNTTKbZVPYeGWlHu/OKVqvvSZ70RYIFdaAQHH
Tvq9l/p+coBIrt7kat28xJFW7mGlOc0m0rTxFsBX/93qApleb0Wx2Mbl+NBDjqtcHUXbZxtqxmPi
lVGB+vt8huNp8erHafYpzyYz30ZFUNy0eVl+83UzcNxSqfofehcBHE2UcTJu1SBpvkbgI/fRlBS3
Xitrb1lbaN4N9q8hyoDq9ILbUbZP49HYSJ5kvRhW6d00Sm3Ih073NH9XtqWnuGZG3XWjR/HYHZK6
Hl6Sohs7d0gc7743pBSmkdQevbCQFNcayvwnRJ3gTWNeArdEpfbVV4w622ZWl7zlkT68qkirfXcK
VGT9xJEbNyqi7C3TuvKHkVBRgEdkQgcJ4qD8kveJ8+I5fm26WaFpaJ7r6Z3dD/5uauF4J3ndv6nl
qFauL1X5r6Hrh51CQ/FNNUMILYlNs8hN1RwV6DR0glct9jD/Co2gd32S8zd1VKV97rVa4Mq5nID5
94b+Xav8/sZL0spxs9407/pC9R59rWED57IxsIsAMwZp0d31fSx/G0E+uWpc6vx0w/ZS1Hhz6zGt
eGAjnWMMN6UXShwdZhWPOPpN1a1eSfHzGE1t7mI2U96UthnvM6OhXmZMQUX1wRjgckTxv+C6+s+F
5bQ3qZ04NLYpAj5lvNEyGErBtqjy6odve8Ejp2G7lap0/GmlarmfdFSctC4bAre2CgQ5pnH078Iu
JHV1RtM7lHqUvg4c13s5qtXOJZB/kztFuQfoET/oRR59krwxOJqBZrAdYjQRbDNodr6Gon4yTt0e
Tbj4W+rUkquPQbtDs8I6IjmBkpzpG922qkaLop+igglBQNXf66OFJaRe9rswyvRd3sVGfyhMs3I2
dqobkwuNuHbcHt25ZqsGdRLwKKvoDhsFEq1uh6jYDoJ/o20s34p3phInbza28eDa6kHCMl43qnED
32YqNo5cx7+QiYdLOeRl817mjrcbtar4Zulec+yCJN6jw1B/03ypOZZ4JW8qqW12lVUVW22e9CCT
pi+60sq/ej22XcuK8xeAAda93zj1HTYZ043CQkRLXArWTC6WWgFoBP655YTsMQilESMvL0JJ4dMU
7mV6EYr1TXW+yPSTJ3MjFW487vU1a5HFbG6GC85SAhSThbAVGKhcmXvJUn0oUYNPqjVg5WLWcxJh
/gUntTy/LVQfaQqauu34vVD+nUX2HRnDC42CUPiPkyTPerNG+l5MIXUZIrZDrRwA2fxSP4la1lbU
DhJJQzxDH8Mbo9u3aejiSxQGxyH84un/RuXKW3wpUaGqZ4FUpKZCynUeM6wDpIvn9nXuPYah25v7
pjj09YO39qhbSrtOAwlTiqPT6HRzV1mq3trqq+bftGt2g0vr4jTE/BNO5i8qvSoI5682WTdDaqB4
rP19a9ykwMVLDozXLHt8HiEHyKarc//N6e/68WA5O8dY6UnPCbX4VkIjHxIpogfmBYxbqdNaVrq5
ZTvZ972d3DZhjOtkiI+sur2e2y99kpNQIiajsqy6SBNG49mvtv6MY6KyBu29ZLKjIHoaQ3h5aWR5
mRMQA0XCDQp0pIhIZk7y1vIqVFakexVkYdCZOFdADdSQIkrRYMkUN46G44g738CLrZG/W4AEro9+
ZaJF+JBtxaVXz0iKyt852nvfUlm49dfAUEtrEosB6HpAgZULJ3CzS2qEHnh5qtWvuHoLqs8fGMVc
eUUkAAl60QeLLKj2xprXTOrsytJtYJkg92hnawjKxbXCEQH634ZwLBrk9GpE8SLmeat5t6r0X9mh
2LTSYlgLIZwQMnbT2LMTorVfnS6EIrGV1+wS12LM/35yRORx1dm6zZPZzn+V8S7On4bi00e+yJ+Z
ungxI+JT9AyjIF0rjS92/t1LN3211j9YXFknX0R4KoeKGvimQZwM9xftc9St1IXXpkq4jaSSB5Kn
M1VluiuxGqyNd+Wvxfnn0+FkDMJ5GsUqmnIFY2jq26j9Ujmvsfdy/XOsTNPvS/fkizteBhq8IoSq
fw0SjDeqD9wJs+kDyFTqdaRg50tqlNt4lFN6VKlyG2IjyI0t/7VdyzxPpG3Q8NBzdcQ2vWxLauk0
7PIxBczSP9vSS2s8+ADYzZVTcSkfOI0kbMKSvDnIIChtRvmgB0e/sl3dfEECOP97FOw8JhPvvlnT
lZLP+bypSuGVWUSkTtna+uOk77v+I98eThQ4fGqv4MzPQ1QDxkWKR6O9KR4MJ3eb9CN7/U8AQxhD
kjW5aQfz6d59zvq9Gdzl3sFcoy0t7kQQVBCkwV4zXefDsOQwK+t2rsFZh97fS2XsRmsX9dJtiOIo
PAzaQKjsCnlgXkzQYXt6awGU8tTfx+bootKlRLvr23GpiWeeBhIWGBbNlZ42c6C6Ke4pKsW3GUWN
ndXU9TOMT29TdUjHdqb5fZCVemtOxj4xQ22DzvBaxr202LmXf69DuseqkJwkjTblk8rWteK9rA7Q
6T/58l2DpdigrFQdl46h01BCTyMr1JK6CqFmQG+ovfSYc1yf2eUIiFfNbDAYbsI5pCUIlUdz6bSp
D0X+qHUrm2lxhVDB/5+/L9wHToZKVzXw98vs36iNtn5GtcSxdlq4Jir9W95GzIF52kE6InUE8y8s
RhYiPS00zDZ2Z2JUZ/D4kfaGj7IiNatmsoB6Wa7q40sT5/cAlh9Han9T3VIZ69wIKWANHaKwd46t
8th6DoWvlblYeh+e/kBhEcNOa6d2notW+mKbz4F5mwa7IMch9LYsjtoa+GJx6k/mQzgAqDkaDnJA
dBZpiNVh45rFCLXw6FMgur6Ilo6a04EJyUvmRFBHRgYWAZjUPjfSoyyvnACL63SWXQeXQN9CXKe9
lBkoQgC4iNT7IFZIv9e6v4vb+k8EkX4fZomTg+kAJ4BnQVK/1dY+S74m9b2UrsGxVwbjCNvac8yq
L1UGE4TFMY/Ce/y0jh/5JP87X+ILvdbUcYg8RuOY7SHXeupqmZtYycpnWZs0YUmXXVzpiseXH6EQ
I4phZYhrxVu9e+2jZPv/NyRhPY8FOorIeHFtNvrWzD+nJtxue2Xelvfon3kTzkNPVkLLqZk3PzrK
gECr+mHsH0qTBAr/HuXgaPvro1q+2hzI5Mifo74goq2LaIx7XW+5TsL7ML31hqcE7LGqfMFOtEXI
R3d1ZUMn2OWl+JF9OyOzqL1r0PeEGc2GKaY+Teigvs3aYCNT6A/WvFTmP3JxLJ8EEWa007NRMued
69iHyDpUaQ0kf6V1trihTmIIt0yZhZMxGcQY0JvJZlGDdmXxrUUQkkK/L4pQkojAXLqelG+6NVDt
4sqj8Qe9y/ptv3Cer+U4xJh5Cuoqs6O3iCPVTVN821ByNTcWEkgo3Yyf6Jz8AP1184E1OLtKwqbF
vh0+7XnsMu7ryG4GGqiG/5LaGuSet74uqWUX911tbbJBfqmGn1PzDi5+p0t/LdjJSwVpXRLVmTVs
XdQJJDyEKoWxp5ESoyFtjfJR7yQDl/oivrftXPl8fcRLi5KpxkQXgoMMHvt8wEPYK7MUKosycJUY
XfnsafLHle21dDieBhGuRWIPYaETJND+CS0aOsfEKHhKvtXt+/XhzH9J3GOnkYQ9Ngzl6Hct6XEx
oPyH5CMEo41Kk0hrvl2PtDZxwk7jJjETGjHki84P3z9a8atl7a6HWNoIMwMerUg0QnjBnH8bVS3L
OuyBlmXeDyvEO4f+c0FHUnZ754cm7Uv/5/WAy2P634AiGMpOWtDENQHVXNuZA3gFLHlTmqDXwyx/
pD9h1PNxFbmhVGo2f6R4b2Y7Xd9myaumf+CgOpk98dFvYAiPajtRtOprGh26YqXSvHQQnv79+d9P
KiMWRPUBEyOeJAPmaBi/Rmu30uL3n29DtCmgvIrP4y6qEyThFHDK1mvVjJtoeK9knWYifdCbcKRN
tEYWXtyo4F2hNEDBh2F7Pia/yS1qVkR0lPvQg48S7TO/d/tWIW/eX18Fi/N3EktYBSoS2oZRMX8B
FFDJBDO/chZcKi/Oh+lJBOEdlNljplcDEUoQmdFtUb3m/qdK32TloaVBTO4c3Sr+Hn1reF2bLFt5
US4mNJbxWyodDMtFQuP1qam0HitQCpQ+clOrGz/roUTDuYrsHHK0l9H6G8pPiWWmTyYkqHwzYxAe
FPh9KNPqfrUy54sbHLoGTAWEbi6Ery3V78va0/hF3Wuk7ur+tnFWDq21EPPmP9kWWuqMZZjooJkj
6zFu0VPLosesWtP4XdwbJyMRDnpO384OJ8LUXdLcGVafk4wot9EQmtvaiG5tJ8FCPPLv9DJfe+Ut
7pKT2MK53DdtaHTFHFvL0VbaV/FrHhzQxYH+8oE98ieSKGQbRXVn+xWRgsZwK112mzV39pXPJe54
S8stq8qJkOiko8VeBfCjpyuticWtfjIMYas7g1IAX2HZdcq7ZRPj9fo0LX4QW0O1CX4U6MF5kCdr
Losi7G9KelEh1SHZQCp7GyUPkvdME+x6pN/NcTHBILPlncDBAu1AGEqcKFGizUQO5AFcT7vrul+J
hwTio4QxVJPveu1opd9G76EwnmnJXY++NE5yQ5hPOrY40C3Ox+mZUhZhiMs8RvWPKgBbPnwHXPY0
GG9aXK9s5KUdBvsUThPcBP3C4S3PeSbZM9BP1WX0fu7S6Oeg2a6Rb4Lsrou3dfPf9dEtBkT6BUIH
+pyGqPwjYQSqFl5DmcbO78b6W41ahT08BnaPhb3/NqXjFqPolSldWv9coja26rMDtdiStnj2WZkC
jSTWUbDDuqG7G1d1oBaDIP0F3AIMM7LD59/NsYeW0iJv6Uqv97U33ZSBfKh9c+WLLQJKEE/GDglS
HnVM4fquenWW/ZtfD2HyMFZPE3qxQVU/oqq2A+u6D8rgGRPTT2NUb5zkx/XPt7TJoSujPwUZyKYo
fD5I05kys3RI8kucEKXhvsv/vR5gcRZRwKUZQSeYOup5gFjVy0HWuE4tbzrMnbtCkve+b6+siPmC
utjhJ2GEC0zW8CC15rwEF163VUHppvs2etU/QHyevcj/dzjCZlZyBS1acKAbj5wuBIcTpz9KBf7e
Wk9qcV+dBBJeKqHtmW2BgM4mV5GXd37owDiT10Z/aq1tlofH2v5AS88GxmVyeNBWF6X0ir515Kqk
WO/Ht+P0VTaPSvWB7iquxLTsSbAMVby2JA0lnUiiYONE0cYaEKngilwrhC6t6NMgwllvxhNaRBlB
UtN+ls32xck+XV/SaxGEg0HTsjTHTI49g3WOMjwZycqnWMxB6d0ZM4MNY3qxhxfLY+j3Fbuytr/I
OVyhu1F9ldrPUfCC6HLwID1QTJs+8sI7iSq+XAJyz8SYH/x9PAGPeW8qyy3s7aoq/rx0xb16Gkc4
8PxK7gckouKNUprZIVTHl274Uk3Oszn9k8Lnc6345/UvtnQInUYU10QWa3mcs5liA2LCbDHQfor/
2sSQh8tpEGFZpGqt+pXHsDrngIqsiy0vGqTamiTl0kl3GmZenSdpU27VvTZYhCl4gSXD6Kbmz6Y/
FvIK0WIRmXcaSDi59VFJLHXm5mHWuvHHH5PHB3vwik8Y72HYhAi9oZJQfaClB80XAT6KyjDFxQqA
E/lRrc7XYdLJt01mPXar4v7z5xYWICGcWXATKaoL7xTPyPsB/D0hrPKxnJ/JxeSGQeumkQZTpqRY
c2tp2bY3vg7+V7VYU1JY+IR0FE3bhMECRVUUcTC7VklDlUtERhGozw8RKA35u7EmkL2w6s/CCHci
5F9fjy3CNA0g8GZ4avTyV5PJ2+uba2E7n4URrsSmncounLmUSR094MQCLduNXwbLeahyzwWLsnLV
L9yMFu9gumgwby97aZEiyWVUc9VHZvmuq/kuaH8FHrzz/pUlBab4pxP2hw+M8SSmcBtLutQbZaPO
R9a2ml6r+MV1Nfy3o2alZb74zXgnkNeaqBKK4oBFXaV+OAfqR5Q67WDfTeltOfkrOiJrYYTxaEPl
W71MmKE5lOZzVO+T4Hh9yubPfrHJ8Lfj6YPpIxnT+TnVeCUeY4DnN10PVj/cORVVHEg6qdt8oEeD
fRUYEWSZZyVK4UJxEAcmKSPUEPTb1jxq2Gcna/WDxSkDKMJfw+gXCafz8dSpBk3CsKnCQKVDvWME
o2n4Kzf/0l5SZKC2pOJMm0hN9P1BlfxWggUaKQcvoBQe6YjW6ePW6RxILwOFxDBf+VJLI1OgCCKe
SOp3QamLejOAM4P+ZdBgseRUabm1nK7fh9q0Mrylg+80knAiTZNlQkxgeIGjw1DW77POufHRHuSm
ubm+/JYGpdJvB7iJ2sjFQxipEy9xYoqixYA9rIyaXGTuxspZqScvrXLV5B06+1bxihNWeWm1TpKH
VGKcOMMB44B/ZGDfmZY7RvvrA1qau9NIwr2P5dwEw5sBZdIeZQ/XtH52zq7TXq+HWUhu0Qz9M6B5
Xk/SC0VSZZ9/JYwxPVn/h7Pr2pFbV7ZfJEAiFV8ldfLkPPaL4LBHEpVz+Pq76IuzR00TTWwD8zZA
l4osFosV1pq8Q1XVCgcu14SDdXJa8z8w9vMiB/0XRWKpKD8WjIh7b86wm1S0XVIDAFzU/6QILi7N
DNokPGs61PfVcFoASTIrbgWZCCDZILGD6WYOc36+VmlReMPEh9/75Xa2XjVA1OqdYrFUMgS3085T
i7sOMlxzb8bvkwEEMxWXnMzroHbqAVAfHFuY4z/XY85JBigx3AaYXvxRF8n1SMF6RNk+BwKp1bi+
C/xY/7KdyW5xPk/A82JoBhdjIKtq2dTH0CsdawzZ3jI47KaofADxBna9wwQm+G8vi5Sd1a1IYbvG
muRxreOsNoVzi76PgEzFz7E2doXn7kenULhVlYbCzpktOtMiG6u6VHUV9Ob8Paq17pSP3Xs16l91
L652UerdFugHUyyufEM/F1ewfZD1ZXNeY3FXx5jBxoXEFSBZxhDcD9/nKvqqV8YNSAAUbQyyc42c
I2CNkQfETSlcw6BjIUutcV84XeHZQOfMX9OgjT4ub6MsYYY+KlDoYCwFg+Bi34eJQcYZ0+3wH8S+
0TM7WHI7BKPmodHYVZF97d3iZGEO0YqXY2wNPy+Ll1oRT2QhgwpIAxEN2B7HsQUUMoL36mefFTCc
dE/iEVfa90Jjio2ULulGmOD0qaWnEVDBkJQBtl5tv2ZrdvI6ULhofxNV4+f+VUvwARYm8ZjdQq0l
wUC17l45pYO4EBzXc3XHej1sk953V2VrrEpD/v/NfVPikwCTB7kJq48kbwNmDb6FqQ5gZd3MyxKg
Xe4+HgEHw/RjNPRPRW3fOenUgwY6PzTZ4BtKpErpFts6wIP4FDugmM6/CdO0eTsN/Pggc50new+4
6WYIqANfBRInPagbSYL2k9MCBSOB9ub8zaR+kR9zFEMMFkZxCeYPhelK75KNNMEjVQsQCCjXKwWC
ib68R8iTGiAhvHxAVFIE55NMmaVZObckC/2oO0x++ojGFEKkznWjCv//xmxobw2JsfAtGvp36vXX
yWCHY/SKabidaae7NPleolf3smay2jRnG/mfYYhMCmxMWFNzqbOV72manoBYGRhjuRud/ojoGeUV
FgIU43Ec6T7R6p0bf9e1+D5PTpe/RLHGIkVw32h2hGk/noYmoZkQYGOmh1pT0ezIgkGwOuBhAMBA
ICYLHt3Ju9ryMrx5YscCk7x9xMD64W80+RRBzjcSHc8poO/h4box/sKcBM2kyWu0rgoxUjez0YSe
i6loX7n9Ak3MJT61XX1jjI9G6aINxFZYpqzYiB440G+aGMFAF5CwaKbXdxpNPESFwKQDo9tqgWrd
t+irY77P636I7qzJL80R4A+7TjVxqpQurGeCULUzWyhKkFuqzAc7+ZK4wVRfAeM3H35gIhvnETDs
I0Gb1bS7vJlSd7ZRXVjlzpmaoeVv5CoFQhkLVvsQp0MYFy+lB/Lw4LI0WYbybKWF2zGOkzop8MoL
kvXWGnc12lyt8bCmLeKqR6o95iScmaIqLjUk3uHIDwT9Y7ZR8/JJ9yrIrKPkVLYjQNi7XelqhwEq
XtZPeg1xQC8M+JvIVgqGNC5WsUQEr2UrASkm4lRtMA85Xhir+Y5rS+FSZIrx/nQP9DrA8xHLkEsV
m5ZmVgj4qdP5bZb/6htvDEhsp/5KrJfLuslKHKh56hitAJc7Aa3C+YGMK8/tdAvi0KlmHrqsvu67
pgqtPp5PAESyD4NNf/Zp0/mzO1QhnYHhX0frU2HXKkx4mTOFU0d7gImv+QMPlhQ9nRFl5QHLvS/m
0ARm49zkyleWxFxR+eLPUVATcD5t4c7qWTwSl45IIqaPbvm9Hh8qoPUuIMmxUZ3fdRoouRyFDf25
q5CJ1BjaYykoWsTyq+aSJK0iyGRFYHRPqdsCI/hUTSq4K5Uc/v/NfeyQgYFVEin1xQn64Wkp92DI
bs23y1ajksJPzEZKzSbA6bvQxspHP3ExtGU8mToq48+X5fxpEXzVYJ5octU9RzTOJk3AdNBzbfKn
aXwo9btGhdv/5+E+FyH4rsSqV8/jImbnR+ycjDaMK7QzfKyqKsCfdzhmTnQCrrffTGZi+0kPwBJt
4b3Cc/0Qt96j7g6KnLVUAhhmTOTZOD+KYNfUYEmURkjID23QszeT/meXy9E8QYcIfDxOhiLs+pDU
Szf/Tr47Lx3d06jys+iuxEjQ5V2XWddWjhC4krlED96E1JddhHGe+7EDQCUUg0yFPrL1QukJxR8k
joCaJvj1oUfgVtvITLXeHan+ySeiuhglxmXBryKcd5BZcUT67xaTEOVSIjwcrBoE2c86GD8Tp+Dg
L35b3Xjeh2mzh54O+4w96GN3RIHjeSA01I0WaFoVfESjehZIv8kGUCqFz+ckYedntx3AcoZRfoSs
dn4VrcNVmxoH2lj7Bba/rKrqpUwcuERg+sgBwmz4Ed+4iqoCxsPkYDPbbq2/Lk4EoJhiBbloUOU5
yNjZYpjANRnA31iCLDn2TXN0/HV2pi8xSEJ23rDmro+J0KoERYPLEbXY2L1ESCLdW9VoqkjaZN+L
OokNklkTrRFiN1y0jhHyyFieBe8JP8r0UFvnL25aXc9a/6tMB5WN8DHd8/oMBfUcGIiJCVNEwfV8
gRZQ586xywNFrQVNQqeHEx2uMdsVOusSto2HNE6BudvpgFZG1e7wH/9DOGzBBOYHRygUhGNyp9OG
FaHNPHphO+lHTff2jo5OWsvaawN9WdMJIQ/aacnzWMeKRJXkAHL2eJCVcUZPtCWdq17C16xFhBjO
in9MiesTYFj9Z1eCRq7fhQfAYGBI9FxCPsZzQ8cIWdtoZyanxriaAZBUvl+WIrmmzqQIR2ouEwPw
i1jF0Tm1M0ZsmzvP3V2WIXlQUAjhUDk4R0h3CYvVtWu6th2qQ6U17zMMG/hx7BmB0xvLofeyDEwM
UxbmFYC4Z9bPt+g0Q/LGmKwvXTE8jP26KL5IdlJguhZwAXnCWqyR0TSaTDQAAhqVfKCS4BfubaRr
94M3oVYxhwr1ZZYKEwWOJ150BCZzvpN07FDW5k+a2ohAllJ01x6AvnZJUzVfx9Rme0QKd328OrcA
vL5hruaAFCJTGOzvRRbPCzYANKcGzit6tM6/IrLcZB4jAFLMtT31GBEuqB7EdmE+ax4gcvpsaAHy
PmdlcoUeLhhdyjKUKQ0MmZ8ch7XPM80AVNVrjvndHWMaAs92HXC1FdkXvVnKZJet+CW/6+3uufJS
I6yjmqOdlf2yi1e7eCF2b3EcG+NZ703toym75uAxjbxaUdQc834pQpaY63WSmgUqIVGU+DFw0e6H
uJ1VjUp/PjOx9wjMEK4jrrFFGoNsxsObjGUeuATzXsS5L62fPcoImdECnZPuZ1UToyTlDIkACOCX
Ca/LC+vPRtucBgevlWHZee4DjcNyeCud52T8DsK7FDkY+8ZU0jfKzjcuA1RmAdEOuEzh6E05WSzQ
SOTBlABc1eDMLtmd3ZqKZgBJ3IM7B3RYyGfjoIvdtFMOvLx0Rid0PniAcjul9TfmvtvO/vJRkp1b
NLuA19rmHkXMWU1VSwfM9uSB6U47Mucn28vCpDP9nH6NZ1Nxv0nXbiONnJ+YdSQjYy2k9SsAxAnZ
5c59MytWTi4EsPhoRub9KMIGkSSbY8cD9+BcTD+n2Z7vXWd8qVhfKcrMcgMEdQbKc6jOYrToXB2G
Fp524q/zKprQc/qjW9BZc7V6fjyjMrgjzpcRk6m1Ciaah+6i3zE9isMGLiNMcAqhvWv2TmQXWEW7
f1mHp7n+EjOAD/iZ9qK3R0P1VpFkBTAJgDZ9Tn2A4RtxTn4AgV+BLjrYSP+CufWZBnoWRumuz3yH
vdM8iCHVvnXrw2XblEUEW7lC6M8IIAUnF3q6XX9Infk4Laq5MJn58zcSFhN1qz9yqW0/9SQH0Ckf
za67UzMdl6bgfcOVvSqiD5lZbkUJtp9VMbreEAEHbgz2qdg+ulbu60X+Fwd6K0a4GmO2NGubQEyE
oeJ6vp+zd6+ogmj5lQA98/IGyVw+eolA2uPB55tinzrP9nfl1OOkYVTDe/SY53vWQxs9DSCYtlWJ
fiKzBxvOHmxHFDBmor83Gm1sWsqDHvRx9obv1U9kxc7ttOahi14xC66ZN0P8famCwj3S7KOrbxOn
RuXm4I5Xuvmr1Rq/qJ/y9VjaYVqqMHhkxrT9PsFe7aajmRUjHgBkNNP9cdm3zgPtfvSpIvL43ZMt
egDceECvwWsVt5DgeGjrdkZiYSVakqCN65AvqGZw8Fi/zx4aewkTg/pZX+7yCpdv/q2mgAMK8uan
Rb9k82vpAnJ0DnT7YY4VHl4amW4/TTDzgdQUZV4sQlNcAY0Ki79DaqhlIfWeWbG3WThmxwocbHER
lv99BIti3hLi0S8FrCXxDdE0SHogEwXSYGCdI3fqR2YwqSjzZO53K4Tf3JtHbNbVXokBQwQAxte+
963+4BR7mjxP1rGI7oiqQUIWCGzFcavbiGuaxYrTBeJsiwWu7Zv0dsawnKd6HcmsF099HcwAyPyi
wnsuZ1g0yzYqeFuajZg4PLXrYwJgOtP4nqtQNyR+A9fl7z5idLchp3cuCoOxrEhNiErZkx23GOcE
HnF1FwNrkQYYCLvspST7dSZN2K+JkTjXZkgDX8raAPMR8/lpYvo28QvzG3B20fKicIwSX38mUtgz
hkHk0hohkrR0p/dDOFU3usowJBt2JkRwN+vEWNTyYCqeCr/Jv6DgiGX1gbQ+NoqQikh3DOcJM7NI
9aHIcr5jRcnM3Fz4GuZP6Xya0tu+pBjSC614Z5bPKTODZPzVlb9S+zpajw5tw8m0farvXUCRp6c+
3rdRHhrDDpNVwZwPQNrcI6LIwI6X3E3ef78EUS35/FxhaeAfh5Kk+P0WPQoempeM9uA0PybN3Tm/
LluXBFeUMy18yhKisdbFjM7Ko5So+VFZYae9pUiHer2fJSd92bXpvqbXnrEj1X0PdKalDBry6Fnv
eZEcatUVJHO/m68BifT5RoG5LJp0HV/jYZlRWI1BAhtYme534wnA5H40vQ/tfLCs+7IIp/kvKg4Q
j7E5m+Jlhrn3c/EAr6bdzEPTqLmfvWeyokWk+jInigtQer4+xYjDvNoaaV6XQkzZvaftFMb1sWzK
vznEGyGCQ7RMLZnR1oSl1L51wMUe0p2tAgqW+Sbel8XnKhwgUAnnyhjmKc94WTqxf+TRac1BFHlq
HYDNZldV9Ta/XjZW2bphrhd0f0gaoZVZ2B6919HfGy84d8tOc4+W+7T+xRXMR4f/J0LcmppMoGuv
IaJtbvL4a2PvtFJxuuVagLUc861INom5JsDHrz3VJlwf63Ex33R23aqmyaQiUDmxdaQJMWkq7Esy
EqNdHWgxzk/ogl6ya1RdL++FrPIIHL5PGYKTWixwXYBmBPbVvq/fTOTcu0Cz/iHpt2F8yHEtWkOh
kClXC+8czEThBSmmDZu6H8wKjVSB1Z7i+CNF8oh+v6yW7KZAuelfEcJtGxm6WyAVD5TWaDdpRwTh
VsjK29XbkU7x/lZpI2ySt8R5Yg4Q5YF2PTaOU/oN7dGX1eG/IUTa2KRPdYRNyoZl6gwdMpp08dPc
N53XxS18z7iiqgIRX5lLooTDaThNGxk1RE3VT0P7kncf9YyH4uGyQrLXPPJlBuH90QiSxUfbyiYw
oYD7KVgQ3aFnEpQthh8N45XT2EFEWrzk6lvHpYfFim4SJ35IGsXEqczpbb9AMJEaXbAAY8AXUPc0
Lv/Y4zOhKFF/AQhP5e5TXaUxd9TCwmKyzCIAJcM4N9BLzy+l0VuTeTIs5Alb0Kgkfp6+ONUuj77M
5urP3htFCrnH2/G/3x+YP0DXPGbwwfAjDtZmbd9EgBH97aZcNyz6wzjvLm+mZCUxWMN5pMBo5QFE
4VyzunDquUlBSGY3adC7e1s/JNRH9c230hCBFlOlvCQ2uhX426dtHiM2Ab9EPUfYOpP5OavRS3xa
h2tGFbUoydE+kyPcvaOOYXSz8JAsAfm66yCBPfvdX1zwZ0KEp6pTD1ZZIiwNEgxDeVFAvbdJhcks
8R+AD0AakreXwBL4/zcLltnaWtDMzgOURa+7agB7Fbvqp3RX8fnNkSnWTeJ9z8QJ7gqIOODn0GFz
OfmVNamfEsPPtR14z12spWoqVCVNML/WGhAJlJBG7LBl39GJ6Zvtcc5Cizxkw8dlW//TJEwU7+B4
EFriEWILqul6ZJeDA04Kp2uQvQCJ4eiX1f6ykD/tG0JQBwcJNWriwH443y5rLVABnWPUX1GNNoew
0VK8Th8d7XRZzp8HF3Io2shQ7EW4JL6n2BpXep1CjmF8ZECuBZlZ80ZA+TcCvcmZgsRSRMx/2uG5
QGGrcn2qDNABQ7Fo15bH0fvS9V9BZqWkaZOENVtJQAo/X0L0i9RT2UPSatoUUXMUpXunj+IbgzK2
Tz3QYdRFW/0yEzt+TAw3OdiDlz1fXl+puuDR5dQVyGiIRZqo9Vpa6CnaPZubDi3HOXlwna+zFTat
4sRJd3IjiVvU5oAXFtPb0oGkbKpDDxFcY4Pma0aX5zGZ3kbzwewVYY/URjcSBZfimhGmwCkkAoS7
mnYrcdDQehfVf1FlxU6ivobaJl5zuDjPVTPnpASfLgTpTpDagWV0/jgCnU332+EjMh/19Hn2btEX
/zd7969YUzAgMOuy2C65fgawh4Dwpd3b3q70dvqkSGtIXcqngmLDgxG3gB2oIEkzd1Z+M633xvJ+
WRn5cdjIEC4ZQ9NqZ0gStFJzXIpqV6Ai1K8dqOZS9MW+jMzXltOowglQaSaEPHrq6ONiQLORrKGG
xsJ5/hatKow7lRSesN/YfuSVhVVzA0npVcKeBvCZZypeUKm1w00CpMlFXtIUrL1uiypaPchoLL9c
me+i5RTgAAmyXZd3SuoyNoKE+yXzyj4y+EGekVM3tZ9xc+PR3dr6jYo1SuIybANQK9QhBhpbxaYr
LRpyb3ViBIbTzirvxjTsnaexukXfQlaFTvHfrRzsPWihtVAxQMFAWEGW0Hh0sxTJEnbtGPe59V78
9ygH5ZiNCGHtUmBusmlB0j8r73ty344vTRWsyx0Z/vs1hroPHBJuaJStxeHOZkDdwxnRZuJG97n+
xJrAdQMT1wxbjpfNQXZwz0QJy4bGM9epbSybm3/02rsNEuygqhe/G26M5tVgN3E0KF4MEls/Eyks
Y66ZJoB6oR0y1JPxvuqH1rsuVeVj/ivnzyFeO/tcQ8Gtj0vWrYsLxTzj1zJ+B+9d5D02yWOeHiOi
sD2pRoA+46kaXpYR/dAwdQk4/1A6Ru5xRC9G2oHE8JoOit2SeCIQDXzKETxRNo2EZj3kxOsdscKo
fh5VPVf8J8Rlw6LhDKEOguYjwR7K3k0qEqEhPSJoxdQ/qCpzJhcAYDPgtiE/Jz7mqIt3sbNiuBds
YaCUJ0+rVSlG/aUikDDjxW60NIrthVliWBOU5uf0V1U/2piFuXxqZPvNM3L/EyDcdklvkHktCySY
igcdnppkd07+mKi4gGXbvRUjmFXLmhH3NvRIutNavjqNzyKFRUmuA84w9a8mgkUlcRcncwZN3OpV
S796IFIH1Wa2ZH6uwiKU7grouF2XcuoPkZHbzczJ6HSU7K302uzroCsaxbaoJAjKZAjdqoo3qoDd
iCIDUqu44qQbslGB/38TCbR9jbKAh+YvLXlJzWe6AMh3UuyIVAZ6evgIF+oIYuIqjtayyWY0XlXz
naaFbnVNi4/L5iu7mVE6/lcEN++NGnkbd5lZQ0S93IJSdfBCE22T9U2jgSq5ASWrappI5ouJi15b
lEORFxcTsuhpA1cQRY0hWfaN3YUEnMP5Emr2NfxzA6Tby/pJjXojTtCvB3kHEGYgzm2vJ+OYOq8O
DZf2WKt6ieV79amX4Cyn0QX80ApBw/zNZocGmVlT8QyS6oJaPx/E4s0nwjXmNl6BURHU+Gj9PNUv
aXIyY3S8PjH2FzEH+RQkkhM2wzQURQPHry/HsXhGDJ/XwYgOTFsxgiBdtI0gIfkQExf9u2htDezk
TcsrH1OY4ANUmIDUQ3tI/wODBbMnosXpaJVnQHeAiVPfRFWrdUN9wISuIpqWepyNGMHSjJ4xI4kh
hugPmvbeaOFlS5aGZ2h8xhZz9HOEtudHtWI2KyPee9SsYIXTkiuXZSFNydFIpit9up3LEu1ppGz8
0usURQHZGlIEARyBlP8JsnsgM9O1hOnN7l2V5b7FjpOGvtfTZR1l9oBGJ34HITvoioCDST/StXNh
D5VxINE/43K3OKocqKSHEWmYTyEiviBw9wcgb0DIUAfoUQuJexM5X03n4FmBgYaJ8pF5h07FsCgz
j61U0dQXiq4ILrUrr1LwcNb/fSgNajkwC1g6AOXE3EVLxrVea5hHP2v2EJgO6w4Ug5tN0DiZDWjQ
QfcKhU1K9+tTppi4QINEl7lcZlN9LxyQVH8dhv1lk5Cb/UaGsHDNNALCa4UMwz4lneFPrYXmqvu8
v1+RseyisNJ2Otldliq7File3wD+wxQGOoXPz9pMVwP1BwiNejCv+GgVZiPg+bQG/DK9e7AmQsK6
q9MbrY+QWFwK43D5A2S+nrM3cEgfPCXE3vI811w65PgAE4FFTncNDl3k5b6Wv5JSEWZIDzevFCHN
jFSzznd5EwPoBR1GzxvwOm/TcGXlDoTXjQ9yYkRNlmoSVGoyG2GCm1yrMo/mBjU/vb5fzLCfXjJX
YTLStfM47yAahjme2Lk+Wpw4eZlPsJimBDSH5jvudzwz0eSKib3EUlwvUlP5lCYyXjV206PJDAot
qfmUuF/X9j321oei1K/00sXNidEUU9XFK/UmG6HkXMU8bjQSG1CxQGcoD6HGv8hJYkoOQ9EYbUGs
JmYKi6IGb3oCtUz2QVfNXyefWr5XvliqMQr5dn1KEnRB+WZOOm4Rg45Znc63vYCmD+OI+t7XvzhU
GGBHocPCJSq+N0HlFtPenpEHQHuQ09+C6X50n9FBPkYqhliZmf/uH0cp3eCIbOcbZGfuktICG7QC
ESCrp10z4G1IXi8rJDu5gP/h/MMYy0B67VxKpVsl4DUXvKOc74x+zOgDbqK7zlY8omU7hDE1DBhg
0AmggIILHrphitsE6xZr10N80sltPl2R6mGwFXVy6d28lSTYgo5GiiHp+Q4Z9WFtvSvWo6+MlhTA
SvUQGiPGNKrmQDCyMXfdr9p6/4sFhYboskFW4g9K56F117X3+IIC1dbTzDBudj08R/xxWY7UPDZy
+Ctp43JdTctRT9axou4Vs65Mttc6xd0s80vmpwgqFBWy2QYJcgpV5vFt8ZDUnY8MML0x/VhQnyLL
ra7iSpVaI1psLPQP2SjzCWbiuAuZjAhKFah1mUtgGx8JYPdJqoi0peaIxK6Lxkx0OViCnGJJB8Is
GEm2HlGErdNnbdp19Z2lyhtKFeKPVOiDoEr0gfkQd1XMCKwx1052++F6408vB7pe2yhOmEqSYPdt
HqVL1ELSRB6AAmcWb5QThsXZ7rLd/e53E3N64Pz9VyUhsMFLGB2vkQGVGvdmHSuf2m0wluyl7szH
NhuuU70GfukzqV/LNLnH/Juvpetucr+aeJ8tdbtb7TRwGnYyRxWakGoR+KW3ORRDbjW22eDbgG7b
ebvavNGTsNUeLy+BLAGBdDCo+hDZ4SYQrCduvIkYI3pj3PlbPnyMY7Cyk958Wepg+nVZlOyWBkAc
YOARWlmuWPYwF2ZMLiDwgmy+q4w7QCD4lwVIV2wjQFixjGr1kjUQ0Nh5yOj10od5Q/fj32Qft4oI
t5lDqrGwB8ix0m9psfqW8WBkPy7rIj3VG124rpvdx+g/2jS5jGUofJa9z3UcZEaC2fhHV1XClq4b
hhlNsGq4IMEW7s0pHvECXCCrrQFj+T53vg6aElVJUmppGymCkwd5xoSkNzxwgqNjs10f+ejCGvR7
N9qb7vPl5ZO6+40w/v/N8ulxPlGDN7ml+k2Epu8Ofed7z3hO4qBrj02qCKUUKyg+oktHQ1P08vui
fB+qw1yjDes5VmF6S69JxGu8ae83LM65UkZdgQSqWvFo1tzDagCC2O5vot45XV476TndiBFcgpWi
DhEBUyxIwH6dgoSbvF0WIH3EAkb+X0UE/95QWmQmoByClXyYg+437XHyXk3zkTRvCTqWwD7lVipf
Lz1RG6GCr5+TEZz2GYRaNXw78kKID8MsTXwExyF1foGJap+Uj4ONCNX7OqdJoA1vlV4+jxiVblgF
0Ofp5fJCSM1m80mCw9IGPbbqGJ80sgnPsqe6xkzEY6sdLouRbSgm5tB/xtEPgCxxbjdF3Rdj1dvI
hZAwBbJRsa6KGESmyEaCJWyoF2d2W6QuJIxvsx7OzoPhvANQ7bIeKinCDkYMi0UbBz4x/2cGQESc
+f38rfc+LouRHTPUxiw+1IHhXjGxbE9Vx+YGyhTIb6AUY5n7FRQEl4XwNRcjj40QMansklpPSAsh
DUZ2ivjJa0KPPQAIqmNXXcXCelRhFsv871aicKx1EnuYXYdEuwFmcTAQnADiL+X19CsrVSUtxRo6
gkG43jCSZYIwrXrOhnAeX6jC5RpSa/B4excKGujjFKyh7zWzXQbkhKy2e3YwfHmcF7J3mvUd6J2Z
n03udJi7dglTIHx9ce38faoapP/Yzkt/Alvi2iqmPZ3XXtEQJvMznEMCXBKcK8MR1tkjg5novAHe
HTXkOlIgQkRIVH1ntt+raE1ly7yVJSxziy5CrQBtX1A3k4+af7C2P01Vl5RsobdChIXGtR27C2+z
Lxe0JcRGWOXjbaEBR/ivSuDIRhMUwvC4BvjBuadCaOImXTzjYjBCC0jFSfn98rGTbs5GANd1Gxcw
N/acAgJiA4OAaDunQ+pH42tl7oxSRawo87sAKHHAfgCMNyrCvA2uuejpbPKC5bd6+tlM+8vKyHZ/
+/uCMk0ymE4cUbxe1iSIaRcmznM/q2ZGZEu2lcL/v1myEkWYqMD4X1Cx02gdIh0joWOQu3gNPf2F
PoDzwNAB7iqk7c8l5VNRgZYZ99RisqDp9nSI9sRR+A3ppnwK+R2bbNWxopF0OoREGBhznUMyquYy
ZefFQc8pJTBl9P8LapRgUqpmhmuKNscV7HClX86P7G+6RTZSXCGhUToWMp4EepB4XxgfM6BdLu+G
BFcXjxxOQefifYiuckGPYbDgXxZIsFFZKM0T3qH2cJfOB8BgudGpbt9wQrP+UMfgy8F5xUvo8hfI
F/LfD/gD2FfTWIsWap7+SoLW9SP7pere5/F0WYz0GH3qKUKgxHoKArkOehpG4ru4G/InTxW6SA+R
x2HYOZYnCFjOTTtaaAfoEzzmS2DztE9WetLLU9XtmKpLSXbLA339X0GiTyDVErMEqRNknMh0M00v
i3Y0+/e2OJqqSon0KG1kCS+6qWJlvjiQxVCKWQEyUaeKu1Shjbg1FZnNbnGxbKRI/C5D+eLaHa6b
PjSzb7mtqPPLhIF0EXQryHUiKyTcc2vsmfnAPcOcVfuUkGBwrNOwtsfO8ADpMPt9WysKydIzxtlW
0QDCR7LEUUbaR2ka5YiTqjSIqO6jPEJpCkiou6g5Wa6fRv8gcPNZc5uRaycLexVbhvQttv0Cvskb
f6i57WikI74grm7JHK5xaE37Or9J4pu2OcTsMcLb5PKBk8tEooFnz8EVIGaC0IXS9yk4WoICwwiT
ibLNfVrfa+1VYndAIsQ0e5X5mNpWiOUbKMbcv9FD0fzAYSKEmyx33bIobYj1Sqr9qrO1Qw4YtAjD
rBWnsuPNpOi/OzQYqgocxiiiYzKtH7q76vgyFDrHYfqbRhkg7iEdBhAajLUITrZBjqL0Vj7BpVd+
2b837ketRHmUHdSNEPHOm5H3NicPg05uN4A4VUcVS7G2Mv/GCyLA5seckyc+Ma0MADtxnxZ4miV+
Ff8cgLSSeb/K+l45cCFz1xtRYq7FMBd3StO4COY4D8GNcp3OSUjmSZGDVokRwviBrVXWEoiJ2seO
vuUtxWFUAejIbritLkL8Tsp16YsoKQJT27nJF9u9Q1DFJsXmSLf/c3PEdpV8WZ1R06EKXiO+01Df
UTVLqvQQnEikG4VeGpBgZQ9TgfwXZJien/xNGdYD5B/AqbnHFEOSzNWrpm6BmqzF7StzvPvW0EDJ
O19hovXQkf542WNIF+5TnBiAZEXKrDWCVY/WcJiN+WHFjXBZhNTMOFICZ2MDipJgZrYRWWNcQERX
/6QYQc2S3RR//c8yHE5rCN4D9E3iPXLu4ge7i61GqwvwIC2R6S+Rrt9j0II5oVmWebq7LE0yYIze
MovzaiPBxxE9z8WB9TeiowkYLbNgPtPgS63rCIX5wUHpN6jXzHeH5Gjk97Tt9yAxUdwukmv8TLxw
pvSRMFA3t1hRc68htQwotjH00LRL9TtdUwQosqvsTBq/czbXZ4f5oSxLIY3Sxx5PsbXfAZfTd5LX
geKeQXLiOur/4kCfCRWOm7UAYrcnWOGkvqvjCbGXKvQmfJWEu/JMBLfbjV4xdatCy6GXpj1E1r5z
dzSJQ1O/saL3TNulpea3v2ih7VmyS9K3hA28JRIv3sBBP1x6Ndk/9fjr0jy7Y6QyMP60+ePbbAss
ML+5QkVwBoy+FQ2gEQu0rL0WABgYv1vrfqrdQ9E+m2sI40NzsGoaTnJQ8dZAvyEQ25EYFNM6+mJG
jcFZaqPZZ/TVrm5Yv798ciSX6O+hfLQCI/3hiHPquabTmToAfegIPTjzT5Lvl7gL5vIwq8gZJQ77
TJRgQQ3amVy7gqjECHMNHaBHrzwsKnBJif88kyIYEWbTe6/pIMXNDjO564ANf3nFpJuCWP1/K8bV
3FgpaN4qUqcQwAgQsl/ScZ+kijZjWRMGeghR8UazKflz7iNJWkAxj5g1cFJ9h+EZ8K7tiuxHFoWp
cU0xE5Tt8xTEaLoqRSzzLWeSBb+t0RxYapRPOTQPYHCtilBnP5BIABJ0WofAllU+haUiMZsGpEdU
g5GIEUJkw2NRTkckVfvBzwE6i6ndAcCSvd8vg8+KAcOKiCLC/7yL6Hr+FCrqqbtsyXjfZLneV/a9
bnzY88/LIn7P2Qs+YytDzLd3Y29Nhg4ZtJ6eraH5wqLFZ2iw7zDSlfU07OlHm7/bxhPi8Ma+LuZk
Z7go77q+nmHq0EpO6WjvlwKUAPYLiXTwnP1MMXqLvhV/tMr7ebLuGKbFL3+35JyefbZ4l6ZjYlgd
PnvEK5BU+8l49dJQKxUuVXJn4q5G+6KOGAQZdeGgxmYS1d2CdtzFXs3X1POKbzGsA8hsJk2ucCoQ
PPSl3VZYjASIxJeV/NNNABcf8LMIUIAM/wdo1JQ3BQbGUzQG5E+VflXmCu3+9BL/j7vPRVgYRRO0
K8Y6bSOG3+9Qa/GaOGB6tvf098taSJpJIAa9UkiVIdUOWefO6P9IO9MduY1lWz8RAc7DX9bY8yC1
1NIfQrItzvPMpz9f6t5jV7GIIlpn23t7AwYUlcnIyMiIFWuJjqaBAB7cC+FrBcVnvJe1w4BKme8D
zH0ypm3ZuZZz32zKz4buNpsNWrXFflqLWEvLRacWzDiaWDBPzHymCQolGlWWW+b/5LF534zSYWzV
FXDa79G98xMFNTEa0zAxgD6iBXO+3EmWW6mQiU69aU6BK4Eu+aUEqXk35moXu3LSAClsygmVnFyr
UVVJGAGcUqXStkoY5s8Kz+onGvV1yFilU5tbrffUXV9X3YB6eptmroQ0ZO42ZRx89qy2/txPOTuo
ybF9VL1o7bISn+diPYDc4GOgFmPNQ1/ZpompRxUtK93n+VIgf5o4CZzqkm27pZrej1VCPpcwaRZJ
f4BdYTfJlWFTBWIKZux8NyVlcBCI4ATmyS/fvPPCQ+d9NdLDdR9ddI0TKzPXQOGiiwwxYWLXr3G8
VSpILpS36zYusxgAVUyx6SYqogKyfb6StgZqX2idAOMWz2prPASOdjC9iesjd23JW7k8loKHGC9F
0RplZnveBqxLTfKVliVVYJqdSnXV4Mf1BS1aoFRFBiCEIC7Ch5fDNBqI68ky947uwSGxMvizuGUn
FmZpzFjSKS1iLAz5SweBdP9Jju6cuHadNSHhy0DPx3EEsQm82Ar/M/s4XoeapAoQN5oegUDK5dEL
dlnvGjaSjrvr+7bARXhm7AILXnl+lQlYdlVuU/WhHw9pubPjneIfTX0/aNu8fkrDbe4dbW1NPXfJ
008W6oj3zUlmiPYIUAGxULm8ryiFO0d/TdVtKWCcmpg9/YrA8TxlwkSbbNvhBtYAQjw6AJGzl+xN
vSYIvlArFtvJzcJjnq83f1cPWRzrGeCcjV/s6+ZZnt7V6GjXT2OA7sM/tnaT6N8Lqaelj9Sb/KM2
VipiS+eA6MQVCnyP7FBs+cmWeqXpR63GelNoTpjdcTt1JTwtWrAEvEmFFAcw67kFeSqKWDUF8kir
XSV9kMM1Tq6F4gShgl2EkEvwp88PQFVKcomOC7eWQT/pLh1fFecoxQ9+s8vNre/EblmDkODvlVL/
0sk7MTw/DLHV+U3XYRhUuiMdFO1n1Dwq41td3CofByieLXKuUReNnP1CLLLw8309/igm9VYKwu31
8722ovkRK7PEHAVqO4BAzZyekuyO/Nczf8rNEfzYirWlA326f7PT1oL3qGNZrImmvfW9bm6j/tv1
BS2FYUbFZDGHbQGxmwXHojCg022Y/LE9nV5nFf4Tdqrk9jlqKcHgTzvoYtZYR5Y2kTqZYGwH02fb
M5cfpEALHYHgSONPTQNv+UaS33LFHZ3bfo0UaWELFcHT/nv0k4Hj2fqgSlRyycRW41AVU3Xzc9GY
0z6xoDa8vpMLoVGBX4DSthATZIT5/CD7MrK8PXwGmxC9S2UMH/38GcT0o6QUt4X2GMja3jZIB69b
XaDiJXH6z+xFa2BoSREM4kc4OEdGqxBfsbZ++EUb1aMkmbd18bnyg7suqLfc4xA56M5mROsimpCT
st70KDjqrb7RlZXXp7bwlflhuBUz/mQQcyRI5UddbmU4r50z2SC1fnwbGLmsbhInjL7wmpy+2U7i
3IRa2x8jfYy3Vdv0vVuoDTKvzeS55RQHX7OqkJ8zT428rdw3RnL06riFQbkfmtts0Aa0RUdT21pq
UPzdRp3fb1UpHf5OYG/+J/BgIq71YRzcPjTVn1ZXGTdZP8Z3o2+3w4a7enptnUrBKeT4m1eX4Q1j
LvUegFqd3ktZ6zzEcpevNF0vH7h8MobSwEnwZEIY7dxTkqhR9KCgx6/UtzwVJO3vMX9IvLWpqt/a
ALPsnklx+mti2IlB6lnmy8O3a8pAp/fXVZm8CYKge2BP+19hK9VHWW8hqzDjYvhpZ3r7mA09LQy5
i4tdPMT1bW8N1WsS51R2Gwj93qpQj5/LRGp/Fo40rWzJkrPAC2SAlBecwHNn8VtZRzaEPrQ1SuFB
Mid1Z5bOTVFU1Y2mUQUabdtzx1zvPn7BI44FHlXcj8jyzr4Fj1eq+b/7o/ULNIWuZe6uH9Clj31q
YBbDG91vbAlH30BwQtkklwrXC+VN9PGCEoO/JOuCdJH/Mw/kUtmVbSjaUbZZ7to2fsy01m27auVK
X0hXIGggyvFaFAQOs5dOlnZl1Mc9dWi734YSh3bYXN+whRuJByEUgUy06UhNzW6HPkAOr6tYiDpu
KijE0bRuVYgwO7dStBVbCx+HLrRhAvURijbzLmEn60XSeXSig9ztsu/V8NTku2hNNGthz7BCZYJN
Ewo9Mx+LDSdU7VFYyb6Z9kO01rhY+/NnT6lg7KYuEd1he8hcWdr5Q7ayT2sWZl89kiOzSVVWkKnx
jdlFx7w4Xv/qy1/ivz0SAeIk0S6LICmnkTWUmb93NAhhhq8mJdiPD3Qh3mJTdhNixoLr5tyO0SlF
0KXYSZWXyRhc3/7RaI9OFKzs2ELecWZH7OjJelCUqkcgXCkDk89j91D3X6X22/UtW6jSn69ldlJi
01ProcPG5L9GHsDwdJdZkev3x2Z6UKuXMLuRnR/jH0S0s6XN3M2ERlQKbeHOOrKe9aYt5U2R32lr
n2ptC+dOF+Rj47Qsz7M/GcVT5Q+uFm+v7+GajZnbjfnkpWqDjcp/nexj3m9AMq+laIunh2Ih04o8
YuHaOfeF1lZDX6/ZsNIBg25sHUjHRldU1iz5bYRbIPxSJZ9qD7VNELpt8pmp0+vLXOhx4Coi50YF
noLOnJMsr0sg0zlu35Z7zXrp0j3Qhf1QbrzUcWWgf/Jwn3ycWNZAUlNk3xw4Su2zjNgy42msFIvU
ND0yygffil1vq253fW0LqcOplTlgoXJSGwourBjVe1Zs9enB7go3rokgey99v25syV8E8l6MjQkK
25lPToUS57YMqiiptlWF9JBFrfT1D2xAwqBwM+ni1X7uLj1ZjlM6uEuY/cr8+wailbVbfHEZGhce
wpVk53O4bt5XUR8OuIOAKwQC/Ue5fo3sf8ntnf+MzNG6gx1Y0TRhpCk+e/TOwz8peBmnFuY7RYoy
RimnVyoLl86k2d56a3zPS+kI0AKAzTDIi1bN+ddIR4sz3QO/aZR7edi23bfO2mvxzdh/+YPPrvMI
pxQEpOy3EtjJjQGlbQonLZ/dlI+Tt/WrG099u25i6cYQXCKgLn9rfs9PZJs3ndxMIG+U5Fsh3fL+
2ebdbjRfPWtvO4dY/WXJ+9xaKfUu3O1YRaWKXVTQgJ9toRG0nklLl0COoISKWnboHUseYvkaMEV8
79mDB0NMhMO7RnNtfnKUpE1qNY0BE5jtLtdK17OZZmMGZgD+peyAZYColUBN9ehqT/HP67u74O9n
1mdpXhfHsmSD0wDXOriZ/aiUK+tb3EcGbJjloG1izptcidXVDVVzlkfAjqVfw/AqBQ/B2mWxEBww
8J+Z2TqaQGvCysGM5t8jstgFR8Pb/8FWnZiYZWGTKtmlH6fgGaHq7WswwP7n6xbWFiE+1slpkip4
jjWxV5Qg3Nz5FXSolhUr/cClaj+DOzy4eHJRJp4/W2GqiiXIxcBioLtWhDztAsYGNDfLHnlwYw/2
bXiPi/xtaN+8NdTXQsXpzLrwl5M1opzbRZKMw6VddKgd65PclXeCLsvXTBBZzIMPKY5YH65v7UJE
PDM7uwPDJPJ5TLHoSXutvfvEeBiUb1r1XVubsLz8hrwDLThUdITB6a3N8oe07qEHlK2IZqocuHFb
Pqam5CZysBKfLvdRNBeg1EOsgDfgxZugacsmG82Y7l3t6u1DMXzqy3HTazcy+hWI+n4cZyuQJthC
OZhTMC/ID0VqJkVhxRs6yZLyFgevUv3t+kda2rsTE/PSu9GamePlmCiAcVb6u9aa23rcXjdyGfF+
I2a4rGyuYSQ/zh1whOa77wckqUur35lRve3XcojLkIcFm5FC3s70OeelslSXzEwOkS+3OreQbgx1
12nQcHVfri9kwQzy66JswliAcO7zheBlaee0wAfS9s1w7rQBCfjPrbLyJlyyAuYdbjsaWdQ3xDc7
Oa+GNJpK7PlYSTyGR0rvNZHbx36S6htF9qTj9TVdHlObF8d/1sSvObEWW0Y0SRqa7FlYxq5e/Biy
5LPqf7Mn9Tg2v64bW3A3WFwhUuAcwbqtzQJ6FBWBV5a4s5P70Cj8GIBOmcWn60YW3M0Wn4ghU1C9
0EWdrwgwcpNbgqVsAHdhuKQy1gs3pf33dTML4eA3z7YtRLaBJc7Czhg4qVIKPJjl7ePpPYAHKAoZ
/drmyh7wL4WitaFJmnD89PPMxcbLqXgBLFGhK59lssEkpU7gwyWrFXY9ubLujQyKyN4z4Ei+nhXw
5HYDpvg3lt21W6cPerdUbLJq3sjMHUhUZ+qN3ks9dNNT3d/0vaR/Sb2aVCSUu+IYFVo8bTuNaCqn
ZhMc2j5Ba6Ajst7XVd/eU0GuHktl9Nu7wgr1Z3MyOW/TOO3VZgzuTDWVv6tjbt8NoV3ftLhXyPBY
SmDWJ12heRjHEhRDvmP+SuV82E+6Pf4MpdF4yWsv/RTQyfpaxHZ7pzvxsDew8VLYoD6KLFODbTo4
3a2emOZ7VwawO8VjoLhD2zfjVvGl7DEPATRPclL7m7GSux+C0bPeQ4CW37TmRNiueit97rOqme7o
svbeswOy9IlRF7vb9FAlNu6QBfmNZQTjl6Ktgr0VdjCB5gr8ABQ0zUMQamgFeDZ051u/HRkAmtRA
ekrUTH6Py8l7yZs6pH9iGeVN2knRFsE3lHM6Pas31K2C7C4r4vyWz6j5O82Jx3/UUs1TWNPi9DN0
RQXvbAjD91ldh7/qpkzUvWRVGW9iy2pj3uV++67qffMtn3w0ZbrAjn4i1qDtKr/VkdbIEu1eD2rK
b43pSe51l798Q1MTkwVTngVMAsDH+ckKuagCqYQrWU2njQ73gyo1hymSDyHUzF6X/hNJa42rpcNM
SUJoXTsQss2LIobnW3qWcsq0eG8CPmqHj0PsWNSJhVlQL7LEyhvBluojHSslo9tnN9e3bW0NYltP
QmwzKq0+/o4U+FcdPg7qy3UDCwkmFEUatwV6V7Qo5rGoAa+aZ81IcSNXpe9WZ1nfssDvq01pZ5RH
HQgw96nn+JzC1Owmtwm8UN02sZr+XflaxPcL67si7Ltye/2XLS0dslHyM+jtKNXPAn7ie0Pv6wAj
+vZNUjrXDFYaDQuXJSv/z4D4ASd7a1dNnKu/iY169UusQuMIAsMYi9tMXbG0tpSZ8xuhnUaWkFas
aGeAvihWNaOWbkeLNykPbyi86QKcryV0QuKzwCYQqbaq9cWB4zAwVr7IohEai+ST2KLffW5Et5Kw
6NFX30j2S1fvk3ZraCsmlr4JPKz/mpi9DB0gq6YX0aWrh++xYW6jFkh21tPBXGO3XFvMzL3kvM2L
XmIx9XhUqtuajHwNhbCQH9lUdMiQwD2A8JntV9iNakfcEyiEbA/r4D49mJ8CiJV17+NUrtAhnJia
7duQy2k8SpQovSI8InaaJf7eaLaN/BAEH8/6zkzNNm5QLL+LPUZb88HbNma4hWE1yb/oMkzukrm5
HgSWrg1YNCE1RqgGNPvMWOnnXVs7bGFfbMI6dIsAjbwjMlSugV5ytOYUi+53Ym4WEmol1sdMwtyY
em7YbUf5l9e5XfLl+qqWfI88kwKLqquXnVRYzlojMYCMBIgfAEiwAW0o0xo304qVuWbsmPmyGY4k
sxFsU3bwbOqv5hpz8tKGnaxkPmiXTtVUxr+lTwvDPPRaXFH2Vx4mKPFoFnnRp+sbt2Zu5ubhiLx5
nbBxmvZXYv3FnN2mYHIoiL5et7PQzYC5j5yBnj39YSD856Gu4jhVXsuIfMe9mxobx3ht1U/KSOUj
3Ab5vhnXG4dLvi4gG+DcUbCDCfXcphPAse7ngCm0PBMTfdpd3raf2r5Id0r12NHDkZwVUMRShHJg
4WeJsmPRpD43Sf7Ya1YP14DU6+1O0p6NuPVga8jkm8Iu3+HhWGtVLVr8zQUAL5gQtD63aLaNXpcx
YTcfE4t2m4LacNyHync19qRgU+qllxzSoU1XCmkLVzCgKc20bIohcA7Pnlx84iw2e9oqWWDc5O2D
5ZWH6z6zcNz+HwmjCTKLjtRsZVKCDrreUvmW4zjdGRO8kmZVD2AxrH/+wBLvYGYRHDEKOlvLVDgm
hWCiVJRTEFFfWutQqOXuupGlDWPyXHDGMJNyUVJXJjuo4koQu5mjOzCGpa0pjyy4gnNqYeZ81oQU
jKyNZEX05KPnSN4r2jFN7/PxD/J0geylPwo0AlIr8elOMr04G7LRHgWmUmGItHU2RfDX9d1aCEz0
H2lFAVoHXjRHEcd9ZBVaoUEQotyq/W2m70b7V26sPeMXBq5EexXsDazxFn/NPr2RpO0YipSiicJ8
77R+d8w6p5pcKzNMf2s5gf0Qymnw6DtBm2+rPC0f+z5JPoWTFt4mqZrmB4/x7sgty1bfqaaXfBKl
8ns1GiDuVVFmB0VuQMFZ933tuVHO9NXODMNRpXAQGp8SB/qYDU0Q8yaq67Li2aNI2UoWKFZxXqtg
feCh4Uim6G3Pe8neGPteRYOAl5sh78Y+8zZ6XUs3fSMMls24U9VePxhj2x+qrrQ31z/m5UnGPDMr
MBvTJL2QEUUptA/jgrYidCXlvrFi/90eAYxkXvVx0XVMCTQn4B0A6PNwODiREmUR/cWk7UbXUrLw
JihM22VcZ40fZGlVfDnB9uVoKi/i80NAeUbK+4RR22As6rvcNosXNWrsn3ahUcK5voOXx0FMSRFU
DRv4LQT557bIbRyz7pggLYqnUqOVhK5xNx70Qlr5VIuGLNBc6P2Zmjon+vBVs7SyuKPNDLhxDBXe
q+Ejajy7Wi9fr6/pMiCypv9MzWeJvELP5anB1GjC8VdnT2NbfLtuYvETwd1CI9PWnIvAXuopZ67A
RN/529TTnmM0+IJ4XLmpFt78LAVINn0+cLOs6vzztKFDFS8Z6a/0+3Z6DZM7KfriqzcGI94h0pnl
3YRGevRYJMAxP19f49I2wmIglLW5WiiyntuWJcnqwtigQYxUc9pmmzTcX7ewtIu2AH6TQgFWvKj7
tEbumcTeTVh8QettUl/+5CyJKG9DbCTICOf9nNGP82qqGN/s46OcIlwwHUOyqOvrWNgp0kAaOHwl
nStFO98p28jLsLAV6D9GZdPGO+ZHViwsnB4w8lQLBMJA5u9zC2nJ2GDgBdkmyx684DEsHyznV6+u
PBgX1iEmvBAJYAKQGc5ZMEAkM2viLM42PQKP+ru5pnqz8L0JnAhMc7vT9JjH0Kxum5EZnmxTwKzb
x1s1e9LaFcXFhRvJBFzApxDVKHz3fKfUxNNNSlzZplQOSvq5tw+59VU3b2Tj1TNQTGGo9/rHX1wU
KA0hEADIXRWPhZOURYlBqvs9Brvo3jC+BNa3mIGy/5uN2aLGWPbb3MbGlD157RMl6yj8dN3E4rf/
bxlzgYBqmGqg3ZjQp3GvKMlxZErg4yYYieCE8F9muWYBxer1rIRFIttIDK+GpkWNPv6DVZyamMXL
OrQCyjuYSKbKdRh37lZeJ5dPP1JsSgH4mENaNw9ZptFB3VVW2cbMQ1fPPkfvNFYpcWxNOjXDz+sb
tuTLJKuQhAkIGGpi566FyzlJWzUZAlhPY4d8MtPUMj01E/7Bw+iZB3lNtmzJmVkgUkPMCEBRP4tk
bRTkTpF3xBkzZD23afSjXSPiXYplpzaEJ54cmEqrJF5l2JAyN/zV1V9lfxsFK46wsHUW1U+hf041
in7+uZGgV72hknouLeNOMiM3DT6ZzEEGjquYd2hGldNK3BGeNcuEgXSSCcDNRItanR3RvlYRmBxH
vpXzaZLudPQDzI3WALoY18jGFj4S8xo8kR2d6+BCjMfWu4xcXM42VTtCIc7rUv9cDmtNmQsrgjTA
ZFZWcClydc6OkiwzlUOOBvSwiZlh2hZK5lrh4bqHrxmZBc+yUJzGGzBieAC84RfTsj8QWxO8BIKB
FocGPjLPcWWlH8xhgJggUqm1a9veLzbXl3Hh0r8tYIOerRj9nl2cTVsUjMrR8h5KZ5uVW9t5VRJn
I6/Eg4XdIsFg1BuZblHXF//+5OR4eVWQRhdUwssGGVYmmcav/oeTMgbxkfmlQsJXJ/2brUWq88Co
hIJVFmgvWtttjQz5PX8lji4t5dSKer6UMem9NvKEFfCTpiwflLB90qw1fNKiGY394smv80qcncpu
4M1oTgzidYlx3wzagwV4RE3bj7sxqshkaAI5JCbwZquZJNWsDNGioN5tATQrNZcG0nUnu7h6+DDw
0pDTULJSyJ/Ojah5mfHgNAGFGsa+d8Idc5mH3gfLk0Svg9Rvg2CNguciis5MzmJAZBelNTQ0K9JQ
Z6Z6FxY/fK/Zxkza6clerw4wXV1fpPgTz8IoeQHva1H6A9UBE8T5Iq0pNwujoVFr2zU5uwVHTbGD
t+FgTvZr56XH6+YuUbDCnugjKLAVU3iaeXvgQbLcCmWunjJjm+wKk7b9IY82ufUWx18U5SUI3h3/
9rrZpVUyCqmjIkQKAWLwfJXkyH2YVhStterWD+jPiJbxXT04bt6t8DcthCaKTzQaaWAwSeXMvSaL
k6nMMWWq8k2qefdtEkNjVP5qnebl+qqWTIkmiQw6iytj/ljVs7zujQ5vMcxOdmulaB/sYGzui7qU
3MYf/yBSMTTpUHui4yQqM+e72Kt2rXiCArpSzR39VuisqZZ9GPSNh4CTFth4UtaLF6QDfAPvocQF
q761jS3fcqckewmVhMnTLN+PWfZ+fR+XvAOMtFibuN3nz6TSqrqkEgIMdmf8k4zDQUWFefKr2o3s
eF+bayxia/ZmuVI91GCpAuwVafhLDhpESYfbgQp8LZUvZvXh9OX3hv63vNkRH7PcKpOYDbUzmHal
z8j07vM1FsaFwG8BXCbZp2tCnjxLZLN8dODAYw1DrN6U2kvTGTsQdx+/98+szHbOT9sqjkR9fwjU
vVx5721TPmjTX35YrfR/ltZDLVDABUlmKA2e+7o2jVE0RSORuHtNeodRMskN1oLvwg1DcY6yO/+h
oDu/+nUmrysP1iEIopRtIH+Vw69eHbmZV7+UIZKuK/Fi0ZyFkwN1A6k/1yschwB0gZh9rqfi1orv
E+3vqi935j8FffFujfpFfIv5zQKvAUkAiQ27OIu5sNK3ct2RccSO85eUQOiYhSvg4aUASHqm8Xgi
TYMH6/wjcYjQbq+JtVSJbuQ227b9+J2XCFNVxso9ueQP5E8WjzRRkZ4/DUMFeF5m0SiJrCNYQpDQ
x1pNVsoOl5QrHNVTK7PLw9TDNHOEBluT6Onf0mSYt96gVc8wXI1vijRZTI6bxYGmSkJt0qrvooJq
iJtVkfOkOn33yUx3ar9GWH/Z8539rNlhcMLR8AKTxUvw9yT9gQkPc9r4RoCu1jYvtY0eHOq1e2DJ
W2kacdXA9qWrvzOJk+RbgXLXmqAj3BRVcxOa2s0UtvdeMhxHjqJXtbexXn084xN9qn9NzpLkLjdH
L/MxCS+H2+imO9h/Nd4WwNWOTmIWrpzHpRMiULsU6XWYAuazOW1STFkiOAIUx3vWYCQfyrfrN9vi
AWHsGX1S8Xadg0RU38icsRIWwCGHt52cKtFh0JQycKPC8H40QVf8yR5SboL2g5cflebzM9mNY6f7
Aj3UZOGhteT3TC5u84KSg6U+NCNkgumaKs3iKkWdEz4umDPnkSYop8GImIrYWDQF9EmGNTG703OH
+QtjpeqwmL/ysURQw+AF9k61ohiRVO5ur0kYie1dnTvP8vdR/NdguZL2WHqfLHWvWyuhYTH+cAw4
CLrAbM62NaCvPcW6aKPWlot0zDMYvb2HmMx1h1lKTagX/q+ZOTKmtkdfbcWhkyt/5zdfJJoFZb4P
xgmN45WQuvTZKN/yvSgbwdwyW5JvSArqniLRG4AS1Z79t1P21kZqhgA6mvhwfWWLQYxBOJ1HDm0D
3h7njuk7nU2Tj69lttpjWL3mtoUgdd4fEsPfq1PybZgMZCueInNtxmVxoSeWZ2HFa1C0qQ18JkzS
917+OsXaS0FxdkNDa399lUtuQi2RhgeJM/WxWRpmlV3m+RGm4tKI3cLQfzlNektjbU1wayl20TIl
pFjU4JU5e2HYaCgDDkxM0nb/lpdO4GqrdL6L+wZBBI8orly+3fkXi9oh7bMGG5kFgBhB9DwCQa+r
0DWuvA8XnYO3PiUeIpaYAj03BU3OOPUT3WazaWzltnE0P3kg2SwGV0fKAIh6F9W2a/Zq/Kg3RvCq
Bmp7ZwNm/3idhkojVHm8yhlynh8KIyxa25H4IXHVvJFPM9amRtsMFtmVOL24ZOBUooImmo7z7kBk
KEFil0RN0uBbzY58N0Zu2auD717X/z056pcg1TZqnj0rPIeuu+nll+XRSqhmvykUXVDOGFpv9AW5
zobu2643oYjPtz4cl1n2et3QZTzDEHg1up7iNTnPELWuN1rNoT/h1feZ+X1IfTfJjjzI6YysrOny
6J2bEms+yVeg9yq0QceUMqKq5+ycnGRx7UJfMzLLxDrDqEtFtHRQMvHrn47UufGHJQJAGdP74Jqh
KsSs3CyGMO1RyYNPKT9m7sZMumNqJXtNWisFLSwFvBEpAjNZBKx543BUSCoLhap6Vls/6MofLI+A
7Bf+yjWzYmfOxIxIb44464SvpaMbFNK+loadZ6zhjBfNwPYkbmfykDkEXHK6UapLk10bvW4j27nt
OmYOz1frfTxYKXRZmLKmhASJwPwd55cVkSqB7D80Cze1d7a1iaMHOw+3dvXdLIK9zUzQ9OE5FRGU
QGBQe1FAvdkz1zPDOoi8EKt2knyGG+qLWpD2yBIKbcwAGQy7pb6zu358F+KEGDkzBQsl9EpzH+k0
P0raKcwZ/ZH3nfYzGfvDREY+ohl03dJl5RVH/M/S3Eu8MPfrYcBSY78x2EJOspM8YzcN3w2VXG9X
rvXm1wzO0pGkyT2gXBgM6tK1ejLGx6hnxu1raNm7Wnq31gDji3sJ5xnzeQIDMr9ZWktvjaGO840C
bHEMXgZ13Mqe21krKfLlu42d/NcOrYTzOFjlhVx4JguLFI3K9VfdmTZetJGM99T5aktrkjaXiYjC
kiAVwilZlzbbR2sK+sCvCCOleaeOhavBfn3dNRZONhRSgsKWLoBIq84XNJQJhQZmejeFrcruKPfR
Lm6gbkG3aY0XfWkx1I5NIMfinM1fhHTUEilRLdrpfuEaxvNqSvU7gT+vyiCsJ+aeiSAgCOeJTluB
wa08TvFg1JlbeMadlRrNXhqjp0CWntJaN249tb9XJOnWtqsbSc3fynJ6KFTfhweeU1gHz/SQdNLm
7jZHAseTyMh8WetWTuQldSrXNaBv0f8nT2FPzve9rzogTHGQMxtk7gslPcqBIIyXt0WHPtoAJDry
NvLwlz8Z20jxBdPeSrlx4ctDLsCENbUyCmbztkFdeHQgR0ngAW79znL96hViq8OH3QsjDM0ilQOA
Zn4u0yQt02L0CQTkYV4tH0yo91e18xbSPdoePI552lnAZubJdBuVmaLFmMmHeJe1b9YosLHNcJxK
QafTbkeEp5QC2UOjXss1F/eRZ6WwTk4xH3EkDSy10MC2HsGJNTSboVDukmANErBwegTC/F8zIgKe
ZmBZBQtTi5kwp7+TmI9NsCa8vhC1RUtQB1FJ7grfybkJu0ROKJUIbmb1qnuPXfYOsU4zvNr1u64f
W28ld1koNyCidGJPBNuTJTVjY3tjGOWbqdzm1WM8uiHFb2XbT7e69N3R3KZ/k7rjxz2SIr7GMwSI
FenMuVFmcfO0AMhHf0J+GrX8dvCNp1B6/7gVelcMf8n4vjqv2kAxCdgyQcXRSMZd1Yw3ZVVvgfmu
XEdLTqGhKQrUCozdRRm6j+ygJB/CKRhR0ep/yP0/vg6dAKGq4IPoxM3SZTViIKAza5xb/qwYtxqa
AsnKGpbODxA7MeoFRAjnO/8gHhPZOY1TvA45kKwyBcmIu3o3LPk2PXuQgoBPue1mN6lv2rlDPYSd
Mu9aRk0gMVH6lzjYZt4/Vb9N85U8VrjR7CoCHyJm12B/oGYuVn3i20lXVcyjM+SswclptYOr9i9N
/hzaoZtEoVuuaWct7CIDh6IpKwNZI4E+tyeNnVHyssk3cSamde2/Op/LRVPXwIMLHif6lqBGxEVO
re7cTqYphReEskglK+l26lVoljtjjapzyQpNWGqQ7B9X5Gz37Lhk95IxR2TkbkBQem1Ec8EbGADm
iQFdLvDxeblMbS3Y1gL+fKnaFTKl1Jhu6Gelvoe3X/UP4xpKbdGeaFKSn8LkMG+4gU8x+kZm16x8
uG2d4UAl3jWdX5r1k5wFdj7rQN/4o+PHRDgTYT+Y2ByZ+322iX2XlX1MisPF1Bwtv0dmfI3R6fef
MXdzlqUI5iiKt/MkQm+1IIfqNt/4FB8ghkjCm1B+aMiI0cbs3tTRtadnhH388EfSHrrpKViL50uu
cvoL1HOHjI2hG8pMzzeqN0m3KH6pT3pp/PXhMCgolf9d5ixGVVqssJEsM4rlncQ/kUC6sSAcu25m
4RXzuwUHOB/QCgNY52sZHXmEbFscLtKIprA3yoCuSPhU5msMikvhQjT7/r+l3wnVSXgyqikMg1TJ
N4k2HVMdPhIn2k29+frxBTGrRtuJjgl1ztm+JbFSRi31r41P7dly/J9DFT7IZLywJa1lEwubR6MU
WhXBN4/fzzYPbGOaaD621Ki4a1v/eRrNg1WlyHHY+zhujrL2rACvTUoVKvNHVflkmtW9Xxtuqf2s
4nhl6UvZzenvmW9xU/Lsrlt+z2R4X/NO2emVcmsU2W0UB881lY0EHKRFvkq3KYBEZMVlFy4gOAWR
LoJfBYTXPOT0nTrGfQM4MasdN1VuBmWDrGCihptUIqv7dv1DL/iTTbwWADgAQozQnnvuZPrVmMJT
huoY0s7GYUx+TN1KPFuzMTvphpfHieMFxaYKM3fyDtnob8vVocFFNzpZycxl/bIYZKVmJXp8sJtv
EnNFyTaIdtf3a82KiGon5y8oHCZiW9ZiIgHnA1a44dmn2p+vW1neMVMQaSCKDAH/uRVbmSILNyw2
CWLsCgP0SUjzaX/dyPJS/jUy1wkIINORp0p8eukh059S6xiNm6FdQUMsujN1AwaXmM670OEqM8uL
BosNk2qNtKO5KbTyvoVlmzF9ddMr3kHt14o9S9snCi+MmJDrAMQ+374ksmJIYBnKtu2IyqdzL6fZ
wWmUt+sbuHCDwcJCBZCQj6E5arCMy0gZixJfMNUH5IUPuffzugXxcJvd0hDnCWExmKkFC9T5QoK+
btVKIzm07DCFSw1igDjomS+vs+/9GLXERT9diX+XNiHoZc4XEnxE8LR5oX1KJaNxdFKsJtx2zjdd
23ntba9/b+XNRxeHIaihxYwOAW8e90NP0do6J80p2vfB/OZVN377pVJvp7WhzcvvdGZoHtDrHGqq
pOfOVKr/Ie26duTWle0XCaACFV4ldff05Dy2XwR77K2cRaWvv4s+uLaaQzSxZ8M2/DDAlIosFosV
1vri5HDZKvp4fhxPtwmU3zbKxXjLARFWTJD11rjWw2Ajypiv1uHerg5a8tbFF+101RhXca9o5pTt
0FYcP9gbH1THVcY6BnFFswQLOQJT+RCl37T5YshUzT9SWZj8QxciWplQqzqVNa7gkMdJw2VIXgc3
u7Do+lCb3U7rmI/KkiIW+Hhw+QQ7b9QDahz+F+ydakMW1/ymmKbSd5z95L5Eze682X10e1wGgGeB
ZgByNhFZoM5Gd6kncDCz+hddHtvsOlnQBqJ4HMtsDh3amHNFYIiiiLBuug42R9PhUvQHO0qREXk4
r8ZHvwoCcDhVPA9+ewZhqRhpm6ppsyaoq9BuwMX5Hlt3ZnYswc2aq5o1ZVawFcY/ZmNxZVsnjAFN
KHBXy0/zI3UeKG18hxx71YtLZgLopkRPG/rz0OElXH2As50qmmDhWnBvFN2BE8DRRIUwIJXC6SRw
J3H8QGH1kq6mSBsXDUioHhYP6Gbeo+ao0FhlloYr/I8QYdXcdtLgaSFkxeGsj336vuqXRFeRvEk3
BzUGxIvIxYCd93RzqqbpnTyFGDenVyUGdi/wNAVsaTx/c5h9Y8RRqThCUokgf0aZFJUU9F6fSkxo
UlES4X6Nyp/8iu2doNWO2tSEQ304b+bSNfwjCi0Bp6IApjf0WV3DHJYLQN21U+N7FGGdQozUHjZi
hONqR7RlbIKYqNjZ41eWPDbp63lNpItmg74E6UWwo4otaCCUsDq02jSBYTyM2X6gl8SL0DwS2KoO
PqkycD4ELc/wDmISJsFs/WSWUGbq032zmEGGDp8ZpOTnFZJuzUYM//nGKRTl5Npgs2yCnJXIjQVz
ult02x/qT7hSPu3y/+rwhd3IwYhoYQBkH88H0A+bzH2t1vgz278RIZxU5MZikONAxBg/0vQu9e7W
WZFXlG//Xy2EM9NbHmspN2SAVu2T+IrlhxaQFYkFnhnlk5qbqxiQbJZMDO0BxTH1rQVhrEowlzrx
mYH1oNFvNnPDwSl342qFrc0yQNKMF/nq/bf1FKMG28FQF7DAfrtXZjyP1iHqVQlNhZWLHDpGAVgC
t4GMovNCJ7kjg+c7qvYZhY2LraqtXU8gk4MQPQ69YTe6e2pcOqqkjtQ2MICEvidkQUC9e2rhJlmS
RJ8hZWrewfnRLruxeCiiOHByVTwnXTW0EwPkA2NqCOtORSWW0wO4uYGjI89muyvKX47Kl0ojk40I
HhptzmsWF4PpRtDGrl7d6sesf8+9YHSf3Mnw0VBz3gnJl+6vPoITckatqCcLb7BOA+RRysJknjER
60/0R01fz8tSKSZ4iT6OR9LWWLukoxeo3YzzG0Xrh25+NZqb0fhELIxBhT87JTgMVMrzLrYgzais
H4WzpD4qlnvQpxzPayXJdyGS/CtInPlHe3KD2juWcIh3XfRMq9BB+XDNLmYW1vZFncK7JxcRUTUP
cwU+OKmNXOHOXfUZ8MUYZA2iLn8dvezozc804jIxmeZlgY5sdNt9JmzeCBVyUXW09kmcQyibun1p
PDTtBCbXg9F/nUDMXE7v5xdXcdzEMhy6o9uc8ONWMbQPYya0G5rHQnMUWqmWUjhywOal61hCDKnf
aRY0w6UDXLjFu0imYPH8XhXZqtTiP98c8bhoEm02IS9abpzhtq6fjfbp/MrJHlBbqxQO9tgWTetx
Eev0NC8/zEVxH0taD07NXnC6sxvFdjZCgDsPr+uiPepe5jd68gCkHRCg0Ku0umsKTAiUturE8aD1
nOULjqRzjZZkKUTbVv1qluw6K+Irx1kuCyu97DwSrE0FIGp7R2ei8JdyH4b4E5woGLj67Qw2O1dh
zJWZA5xzpllBQd5JlhySct3rIJgpu+wGk7eKbIXUVnC1od8Vz7kPHe4mBgTmIuMnjoISoJ12lW4B
9kXVvCu9CDZihIMN6srOyxas6ZCO+9J1g25K70ZAH5fmr8RTTZRLlxGzoEjNouMCpcjTA2B3gzli
RhJxwcCBM/PAY4cB+G1k9Y36LR/984dBrtxfccKtbQG4vwecO85b/aqhF8Z96+tw7fem6l2s0ktw
JMj9RfHcQxDLn0iFQarLYb4arDuNXFrWr/+mlOBEMC6m1SWvtC/su2MdKqDXzdd6euNl4XlBKqUE
V8L7UplVQ9AAlC73NotevAhwWY91dT0bn3ErqN/wHlgEUtTiH7M5YB6JrDLHjH6QpO6xTt6ISYOs
XALbSYB0hALL/E7i4inyVCVdroXoVHgeGiOHwAcFdsqpYGr3lK0TBKcpOc6adwX3+ZB19s2YJKrD
JrtvtrIEJYEgWNWkgheZjfyQxOFUP7D1Ahmbnaf5cWIBb839xBHYiuSftFlXq4ybtkihXl/8U7pX
GvtnHsCTEgGTVwVqLbMX/nAGACV6gFAXOxXVsXGYC4B5BGu+dyIM2H4z3OtoqfeGEbqxCqVbehFt
xQm+pKwds2E9xLWIKR3rWCSGD8RuN0axzLt2611T/mK2rTgUUnPZKCm6lKQYnMbkW6jduPNhrJE2
REeDrUITk7n/rXaCRzFrzKYNyFEF9fQtJwFJ7vNFESnzX/HB8pF7B48iimVAFTvdL5RGWGy3uGFq
t74dm+gREZfiylaJEFxIBZJetx46BFhNdI3Tv2t71SNQulB8IASkD3xgXTBwJIzaFNRMaDzCjJSe
fO3J7GcqBDnpwf0j5EMbNJJc4OqY4QqdZfm2Ds+plxxTJHPnH732lKX6gwvct/PeV7p06BJDKZOj
M4u9vRUaCVzwaCNNtHzrvHtLNdopNeTN7xe2ZibVMmo8xE5t+8L10rskR508rrVdtHwmrwEEQReV
ebRRmaawR3YypsA+hi6odxZ+7Giln7Lhsk1UtTG5MfwRZAlpT+bMhZFTCCINHmXN2//GdhQuVb5y
f4UIfo4g8nTSAkJogUnHwncx5M9e0kRxPKXulCIPDjIgB1Oqgn+rtH5YXBNiFt7HGxdJkJQgRqNz
Gqze7Dd5cTHhyXfe6iQRE9CLMCcERFM0WH5oYKlolqCfvcZcyA7A8NYIqA6/q0PNez0vSPZ85shi
mBwD2hZGbwXvkwP5wy5tD91alO2spTxoxbqPQJ9ZdOvFYP1CNfqWIj+VLfZ1RlXldZme6NNBpyKf
WMX/p77PXslUTRmaVSzWstAEOc1On3LPZ3k9gEjGqEKSACLqvM6SI40GdLSXovSN6QOxQc2oWLVE
OmpPRcQKQLj+mBaMWp6XIUEdMNC2ypO+v7F2xSz2uNLeLhkKQfZi3Zcj+oEgbbhywXF0qS1gk9Jm
7R7JJudKRwgQGGv2HYO76Byyx9xPY2A5Z/8esId/EnpeMbWOMUGxztssBilnE3qP9J22T3mch8Ad
xqovfmR7Cr8pcQEnwgS/xlBlJY0NYXM8o2dGo0tgAF7K15Llx/mlllwKkIRCJZ5neEGJZ6VqkXHx
eoRW3TKCgS6JR79IUy3UF+3YLindd4Wn+wCI+TXM9fN52RIfdCKbm9omrAPLHgPuEYpX2moHmJdx
jLAZzJ2lIleQnZOtjsIpXTLkB/sG1Zd46W8dBDttdTCbDtQoAIWtL84rJVtQcBBglgUgamikEIQl
w9oZxQylWA8O3dY0AJRF7PkVxD0UKdDqZ1oAJLjuxuyFdKxUPLhlS4rWMxeQkRg8AhKhsKQzAFzZ
rKF3b206P1u74Z4OfRumFMRU6zozhTzZ0mIsiHI4B5PjBJ/Kw+TbGFs5tG0xyjiyV6+/ZNGFHt+k
g+JIyEJlzIv8ESXOw611adHUgk+wZhr5Oh2DpU6+0MEOciN6y1l3RI/i+9IYx4V84ml8Ilu4Laue
Iv2LzBdec9n9CFrumOp3Wt0F+Vj4zeo4/ki1+/OGJNtKjvwJBAkdGRTxJeJmrdtMvEzN8NcmgRa9
6GkeLrHCA0iuaLQ3/5VjnG4hqp/9mJmQ40ZTeFOFdYXBpfZey/eusTuvklSUafK+UkCfoTX3VJSj
sZyZFM6mBoJhnJYHIGm1YL7p9AtqXbmqIQWpOA6NgTWEixObjCLalPR3aYWROL1oV1sHXAy6ZJay
Xm690tPDIo1umgIseef15KdMeJQAsgqZIaBmA09C7DAwWwNzlAuinqa849A8wNIlKgoLqXIbGfzn
G+eZ5ZUZkQky5sz5MYz5VZSmAaLtJ0RGRyfpfFNzwvNqyUQ6gKLlxFXgbxe7w8Zyat2V9z9O+rOm
BV781VmP/fRcorijfIjL/OhWmHA51MyIwBiOthMHHS3J+NPKAOGKjkhifi+0xI+mq5T+615VkFbi
BYYqPdJtGGQ4XdImSUeScZGavu5nfbhch3TPJnt/fhklY4SQY/B5D4KFBGboqZyVtUvf8tvdmMCL
aT7FKUpkQDRBg3VoxO8owODVr7khLVUjGrJFBZorb7jDcaAiXl5GMjSXNzjrBJUy0FPvyvSFOK/M
voydx8pM0ZLwiTv+N5QKBkI4DLtwQWD4Lc56DWuqJ8YTw9QiK41dgtmTDmyVinWVpNZx1PF6/p8s
sfLtzglaRnKsq5X/TIDDW0ZRFaCL6qWL011a1UdjmFufNN6dS+LX88JlFyFHPERrGXA5P9RWUeIZ
e0ZwO3nFCE/66OHeR5OR72lxUDWKrgiVMOFsrCuGdzIdwkbz3YsPxlCERfbWtrsZLOfn9eK/SnRl
W72EgKJbe0zn8l62UX81iu/A4/jE70ehEx2UyKZj2uD0LMRkiN3Gw+/vvfJJT8YfRqmFnxHhof0C
XAZAUxRENKQzvRolJYCJhgWgEwmIyc5LkPl73gvJWWsczDGLBzoaxilDoitwyBDQyl96YACrZmZk
3ncrRLingQhpuh3P8ZreS+scyyI0VhfDYmZQznfl+3mNpNu+0cg83RbgHy0trSDMmDVfB26IpSs2
XrpmDqaLAW2DHmexTxtZ5NQxOqRulhiNQxicToO4eNGz/lNyMAuJUwlgPnFvwNKB08Lbe1w3mQ4E
cfAuRy91qOu9Ku8g3SEP0LXwdIjaxGBYI1le9BT+xyPdbrAvszSkwy/a5D6pns3o8d9vEQdOQJ82
+gE+TGl7K8B+KwevmmZ5G5DB0VTpBdkO/RWAyaZTG1ja1S0LFwLs6bsDJVrnMlH5bJUM4eQkKIL2
VQYZi733sgeT3iLSPb9Osjh6q4ZwbhrCCFLsEDGN10kGtLJjw0KrV/hJlSLCgaHAYzeYCSmd2e/L
Nt+Didkvh05hzTLPDxAGxNDo98Qzk3/GJupzNMMbJu4EONmR6yfeS46uyNx+r7x/zi+bVKGNJL6s
G0mZxxbEtpDUAJfdBqZuaR+KXhFxSRM9W324vhspLeadlmbCso3p+kBdzZ9a3JuJHtpW/jLqQ5h4
AzZuQWHLDq11GP2qTvdFkd127az6GFn8sP0Y4aJYLNobSwaVZ9d7nTD8lq71vgC0kVMnl7Nl+XAh
B0zPhkn5ib4pDq7x//vqCmctwVOPWbzXLE5v5vlHCwysaQdAiQU81/rTf9pZcaq6SiJ3wJwxUr9O
cqxiQFhWaJ1iKhgUhQG5wrmz9WpZaweriUHWzih9i8U+qIrP6yJzudt1EyKharRbO+XNjnS5143A
GB+G/tHIr8vlolTdWCpZwtkrxlZf557v0TxdV8z2uwwk62O/G7PkPhs9EPuNCvWkSQ+ObARINLxh
4eVPz0fXDvXS8n46zOpEx2Ixyz3W8YtTxscMdMg+2EFokNPsqfa8S9Iuzf5fry+ee3jvIahBVVt8
Qo9ulJg1+paCuE7gzt6n2sVxDOh0sMbLTHUbyNSFOMtGERvZZaTVT9Ut2inzbPAIB26i3Vo6Ink6
IJWUBgOYQnKAwC2JvVtI75OluDivqcRcT0QL/q6wuqHvCmha6jdZsyva1ypSiJA4b4hA96X5m2tN
zGpXdhOlM+/kyNqHjIWatcu8fTReDaaiEUGqC+i6MEWBJCA4X0+XcVxynaYOlnG0L4zlMqlfs+n5
/HJJddmIEA5eodlxHqUQUaW7jN20AOQDiNk6X3gqrF++8MILBCNcf5URbGLtJm/OG2wM4EXL9HJp
vs0xmuh/nNdHEvAiv49iEWdwQQuFcNCcvOqS1YHFeRT0d6jgDCoKTdmm/JXwofyaG6k36wwSiHY/
ztdufyyj8N8rAdwSIErgEHEMhtN9B3aKMa682haXZEbzGpBMEf+WilBHtiEbKWIi1mmYSZoJkTuz
vgxWUBpXVfY2rIfzuki8Lfg5/+gipj+tqGRakkKXzANAIoD256si22vZm2feVuvDeWGyveET78gv
c+BXcT7DZRg5B3wFGneWzkC2ye79aW2SnYMROMXqyQwNvhyVfkhCI54Q8WoMTx24dV7amcJ+Ha4W
oqpUy5YOBR28qB1g/8GmT82AuslYGgDqDBIAYYNzGfy99cFAMimrvQcr+eGa5fH8+sm8AeDIeAs7
Rm4Bn3kqcUDoO4GfDGWAGfiCY+sb2iMtYp8ump9SxVSxSpgQWLQmOhkKncfA1Q6sy8EyX/Zrtl90
QGIrrj++UqLv2eolOFLe+eHmfNhpnG8JoNxA8eRH2a4swz4a0Ap+ryEIP7+UMlPcihQcazfl4zIO
iIjRZnWZV96XAQPGppWoaqwyI4GNIC8OJHz0ggpGMq54nMQaTvGMLkYjf22dVw+9mc5RTy+iRBFa
y9fxjzARxLkeyqV2DAhr4uRiKiqMXbIL8D4dU6vyNWf9Zdgz812NqAZFZL5qo6U4pp2QbLIz3vJd
U9dn7cscG/6a3gCSWLFtumI9DcEqWYT525GrOBnN90S3Op/0NKjz5dpp5l1JzDAjyd3sfiV2FNbu
i0aaQ9Yb/mBPd0bzHM8WqjxgXAPd0icMikNJAjwLmYkPPTimVpiNg7M52/FF38Nhp8M/7dop/LX0
VCL1+RtEl5NHnboAvUdLrKnBhdrkuY+eBvOuqw7rz3h5+4Q6BkDtdA4Z+WG4dvLaUWtX+M88s4IF
D0LPwRCiqiwu1QZRAGibOTChWAoAc32ZtBakEDt/wLcEORiWIgC7lEV9OeiqS0HWSIIOtr/yBOtZ
63WFK0M4hWet4Xfk55p8q2fwkzNrj0LMzaovzxF5cfousAsVcrb0kGyEC14un7WxyOMRDpUUVy59
Kkn0lCfr3sHKfmLzNpIE59aY+griICxrnV+gXWPJvjHVOIRUGY8PWQKWwcR8+qkdNvM0Wn0FZdLk
Z2eGbrVPe4zkq1B/pG76rxgxPGnytKRdDjGkx7xMUwcznyX5zNHdCBGswhu80Ug7HmRPT+10UfSP
WXz8xI5sRAh7r9VFDBph6KFTKAAuIyNBu7LCOcoWC3jJeNPBF4MmXNiTuMxZZNYQUrfX4Fro2utE
xbggfTqi8AMHxCH8gK93uu9pQ4rcmQmCHvedLc9x4vjgYMCM5S2Dn5gz38ie3PIT5RGgs/+Vyv3I
Jn+Fh8vigfMFFxtIAwYS2OiBPr9BEnuGQnj6owkUdIxiP0mLQjrOJvyqNRsvuYnXSWrGP9hM0d0x
qHI2EreHni5LR1ZeR+wtxnHTYq/20ON8avpPTDKH9pIftWoJXdr7ZvZ+XjOJVZwIE6zbmWPdSCYI
K4tLNneIPfxpUlTKpKu3UUgwb/CZrKY+4sm9oidmNV6M4jHHNGqi/TyviyTAOdFFcGxTr5G+wV/Q
0M8vGPbdOwMyUF4bdq53szDzBejlOztTmZ9qCfnPN+Znr4Y3TiXfL5QbbbQ2lDXgMRUugn+7EASf
6CacLNdlMVBYoVsMIIPSBW/zoGojUukhHCOGFN5cxNAjm80rdOBjhsCDIiqWbkmMdqIJ//lmuRJQ
z9RgM4Q1OAd7uHaH/dwZ/Dz5dCiDWmET8nUDZCHwK/EsEm+iodRL6vXw3s1Sh2Z/1aYqQiJZ2ACF
/ogQbyHady7vsUbWIvHZ5Hv69UwDALY4AFKec5/pAcqDtkqs3Ev8lSoc3MQbtUGvIbVoqd+bD2X5
tZmvx2T241lxfhVr6Ajn15zTvG95JssGsPy0HFxNdZHLT+5fZfgXbGyi1sa66T0uAW87d/LneDdl
hzLnwP8AcT5M1cV5V6FaPeHMpiilzWsJgQDQxeDdut6nUx6wNJzMb+clyU/VX9WEgztVXtmVBJIA
4bwwZJx0v9IVDd6ye/fEBIWj21pVP7CUB0IL+jhDO33rqm8DxvxG8q3KwsXwRxXkksoohGOMOSj0
J1vQy9RfWfRNmUZTrZsQrujtCJTyGb9/8JLv2jJdAELsbWjo/vz2qJZOLPoMIEYYV27cTWxh6mcP
iKU+BrgjsE2TG7sKK+OSqvCwpBciEFSBcEvRHvoxz4nLPzLgAt0pDtOSHE2kaBzt3UFr/nn1pLv0
R9KHfGenp6RkDJKWDqNFXe03/WfseyNBeHLWjsMY4e68AxSsM76DNSlWQRJJr4yNDNHXuW2fdSb2
iBZfbfB6x7coU8/FgDl59JwqlkzqGjgguYO+aCDNC65B1yanxZQszpLxYOqFr7vh3F+z9K7RDuc3
R2riG0mCayBexlhu8VPbPxIaUrLzGpVnkBvAX20Ez2DGRlqvE7SZNMQM404zh11l7PRm8Fs9qLsJ
TCHAjUbv22tefq3HYGKKE6b6AsFRAJ8P4eUALfv6p22+o8x5fhWld8dmFQVHsRbeGpUz17B6jadH
TwdNxn3Enmcalj04GRpVE7TCQDyhTEzXKrIqMOQFMdDYHBJEazDFAP9KglFVrlCJEg6XPXXGynRu
i0iZaXy/vqTLlzG/pCoYUpUk4YiZmFaZnJ5LmjR0rV6lWhLovW/P77OrOGBS7wdEYDSvAiASqc/T
y75dFyC8YrwzIO6bNoAkwv4x0Pte1ZsrPV0bMeLpMtKij3mOanW+YzZknK7tSJFRlZr2RoRwuAZ3
1JnDH0+T+5QM/yzW8bxpq1QQjg7NWhu4vFgpo8p8kschYQcz+ue/CRHOz2K17jTydTJGG4xiJeb3
D2b85T8JEW/ZsuuyAU9lPM1wD2XGbtWo76QqIDbFeokv5240M6vnCTzdeUmsb2l8KD6BIoUN/2O8
rhALty46MV0e9mDAO6Djazq2QVdf5+m1jlG684sm9WwbWdz8NlGxlhpJ7rSQFTffI9DyrG3xSjIT
dLZkN3he2Lblntrl1/NSpZftRqpwboZBt4uVv5ji6ZvVvGiAuR47e1/oOqpKtutXea6il1R4BBF1
sk7GaHL5/T40wPdPfC/aAVvK11SdHCr7EM6TY1edPnPVjOXozmE5vSlx3VUihNM0dKtFcN3BPry9
Mz9WxQ9li7VChJjkbytXW1j8e7WeC3bv9Y9WqnBschFoFefFRMSpomMrzKkl/CAtK/OT7CKPXtA8
dN7OpDeO+VeGsBnMNqJZdyEjLZaXtBz8dLb2+Rz5TVN/rSxVA7LUrFGPB+oWEIORDjg9TG1H0f9k
4oJzML8AWDHfY/uxS8O2uUyyI1FljaUmjeqyha5QDHtYwn3aRWvuLQ7EpeSrtVy67TGpg9I9nl9D
6T5tpAgeguYFEvDVgoNjXqNfhsxviaYQwQ32Q+IJczRgY4Ue6Kg9XbepKwy7jJFcLTBVRi70fNcD
bdCYwz4+WM7sr/nbJ3TaCBT8T8cMLTc16FS4i3FtIy4JIkZRpyCLCtVFunwbUYKZr26TZ/O6oonC
yx/WKgnS2LkqZsV4ntQUNlIEQzdg033MIMUuDq4JJOf7ktxSVWe6hFCCN4j93SjR89hAeZ89iJnW
OMSgYUE6305u22Y3168j5rDTKwyapNHV2D8uGUAO9t6nHjQOn0oCAgpH2RRsxQLE5mTzRDwy5OZ8
TZdvtsptSO1xI0NYTROVcosiF8ofTYkZluUPZ/g+rDs9+tlau1Y1SSrdvI04YVV7LR5IF0Ely/pC
l3fdeLa9K2UWQhpIOkAwBwQmUv8i/qC7FLSu+N71yxyM7Y8kUtig1NI3AoRVm6zEShsHArrhkJeX
gGQCuMn5cytzsHijAz2R+3QUhk83H0OjWuLG8HjmUlePTTJcehTtICvL6OWAwZLbmIAYwLB6FWOo
bIvQNuaidwi9ux/IXI25mqlXzXAY9qPjPKA7aTauctUzVraCJlDGTUyeG5gvEgwBdD1a0yYmP15G
GAHhJ6YrmO/Mw/lVlFgCZ/gDZgLmeF2Umk5XsQfGsJa64EknmAcFWEtEfOCwqaCK+EEUnPqJFOHe
GL3WmZkNKRhqv28aoKC2xR4Q90898tY2EtfnlZKsHThuTKBPcIwYAEufKpUMRWG5M2diZ8mu7vp3
c5gDWyOKPLVUjImsI3iuQcYphv8O4JIBDwCW6zFrvlQj+tj17t5ToWnI2uWR2+Sw4jA22Bz/jE1Y
7qR2Sa0E/NORW9Gd2+bZI7GTL2seZ7vUZNdl1Nzmmf1WownQH1f7JopL0yfD2vpz1HrHvKcqVBnZ
fhogTuaNX6AQEQEExtHA/HALemjeODl59epXg637DuLdAARKiZ/ZKgA2qUiO94MRe6y3iGOXzE4M
6sCyDOZ577HLiHb4920BLWqj6suX5WhBd/dXlhBMWak9ZrYFWQsgWcvkohozv08Dst4Oa2iaDwvg
BDptd95oDYlfOZEqWK0NxvS6nwvAE5Q5x2eZnezG0Ov+WxS5y407pOadHtn0VzTNbrOPBwbmzMIm
0TEm+vgwLUWFuoKhtyh0zuTo6WM3Bn3Xo3bXmEwHmafm6e9JH9u7KY3hWAb0Xc9+YZjNRZSn8UtS
WUsRttqQ7NNopIq8rcRdYxYLJxKtghizFRtITb2eNI0DIK8UpGrmE/OOACRMrMPk3FSjoltQdjK3
woTge4phuRqDMEzEGoY/aR35pWOQ+ZFpafH1/L6pZAnbtqRaXrc5ZJnx42AdG/0Q5cFnRPA+VXQq
W45o+0ZjYhyC4bgV9J+5ugflu5LQSqoFwjnOw44JbHF6nXl1lk4dnAyhyyGfiI9SAnKZqq4j2Rg0
GqvA6Q02U7SnifkMo2C5wX6vVlr7y2L9iKv3khXXBgbz2FL87HQn0K0soGV+sYIzJs7T+/OLqfMN
ES8jk3Oc4magNhX9aV6QQe9MvmHgHtiBOeaNeNq0px5mHNoiA5M0tZ5I5xY+IenVTFPtq5MVj6XO
7B0QUjTF5soc2/ZzuFvYuPeSNnq6cl86mok/gfggX2/pEOj5Zek9n1dd5mGgt445MlxOoCI4FVVh
zD3p86wMMHiEgQcWR0FU4b2jL3mEV0+vDapCq1QiQIrAhoo2QVzHpxKJW025ySVm5q9B302ourfr
ha2qoajECA47Aq3spDcQk9e3URY20Q3LYF4qrAC59YLyDaVAG7eQx/dys1dsKvK0b/MyiHMn249N
7Wdedp0ty7PH3pKquOkKFrQkfWO2tq+K9UiNL+e3UGot6NzlaBoOb3Y7/YIx7svRoriaBgtMDK+w
ZX+uD136s1R10Ugd9kaSELOBkBLcWvwS7AYaevmXJGF+PhM/wZsnZdOxiSZFFkgWi8I6wacD6H/c
EIJuWryMnckvQATEs1/m8xJ2zFI1Msg8ncXDFrSLAfvog0kuqQWCxwor2IZZ/jJjipas4fldkkYQ
lkX45A+YRYnYf4teVcdqNQS6JAba0OW8vDJ3363XLjD+wAChO6GjGg2WNSOD3uavTMGRxGkEjhMP
Mg1QHtWgI4Qna76P5q0Z7VsjXO27pA0WODrtS2sEBWAoahIO5dGuj16tCsElDN8YVkU5CkPRHIZJ
PCpe1fNHO75mqq9iz6fWr2h+aDJfi/zJeLIjf413OphsujuaX5l1GGGwtb1kbNdMX4t0V2f781si
My509f6PNgUke8J7So9KrTP1vgzYOI8+4QHq0NS9YghL5ogsdDyCCh62BWyt0+PpzTWC9IKVASW/
1v5LYzsAwXMxSP+J7kpc1gCd9SzkFpH0OxXE8r6fqTWV6Lw+etjvNb13VUPUspMCZ4e2QJCGArpH
cN596tYMwzhlUC30wqHtjVPrF5reK4I1vvLifQzUVbyWAIzCIVhOVZnyoo4LD71YU195qb9OOrkb
gXF32ZG2DM1uIA8jM9hluQzEDpYyqd7Om4ZUT5PvFsqDJv6cfgB4m9LVZvgArT3G41cSHUrVdsmc
KSbz/ojgP99cHG1jLnjZQURbJjgC16u9S9cwHgma31zAFO4+oRFgSfCsx6riz6k4s83N3u24uNEI
rNK7SWa6W9L18bwYqVYbMcK1y1o0LgwtrB1QfMCndrrOr7Q3u3/2tGOjbPblv+2DnWykCXZixKmx
WhOk4WE/FF9W4Egl5Qvu3qR5G9xdXRPf/UXaI/AX/fN6/o5+z4kW7kKy9lFXL1jPJjkY5HLsdol3
U2lB2R7iInTb4tCRS7vp/N56j9xdYn1NumPE7lMVDr/Mv+DdzdHcHYrZXGFjaYvOVupiDbSMd29f
NHWYxq/eqnisyU4EAjbARYJcHu8O4UR4U9EuOnggwPStH7pZ37t9slsiU2Gm0msS9G+YMjbALIUq
yamdxtQe+6njl8QCCJ1dOSX0H23sWO4vkZFFey9l0Q5YssNjgZDVCcYKtVK8CcpkUNzYMo3B3gaM
fA6wgNze6Zfo2cCcKB9hytPeM79VpU80VaO17LhsZQgGnKMrr01WfjnE4er4uXFhFACtrPdAG7A/
0cCLgWpkv8CpxjdRWFoGiFBchlCoW3E9MCPzM5Z9wnFuZYgRR6nNCEYhI3IxWgTuR/1o9MkPp+w/
k/3ZShIMEqUGR4srXHfFc1/f2sPdvN6Q7C59On/QpTu0WTTBTZfu1KKjGzsU5U9xb/kF+KOtEARr
q3VA1K1wK1Kbw4seDzLE8x/4MDs62EOh84EfeuVmh8J4sFVQCTJ/ATTV/xfx+wBu7h1jMbt2avm6
TW/r9NPoQ70LStUYmCy22koRvJKRGrnJJigygBHbYL0PBIvzGyNbKnR4YsgZ7KsEYIKnx5PmDVKO
VEcoYl5TjJuWaDpVpcJlccjvTDiBd0WSSjie3ozpsx7FRxRFkFc8rBjHLPHmMZrYn5vDUOVhNu3O
qyV1gFuZwsViV7luwwvCn8erb1XXQ9xhlPaKlPtpCfr4FtgZaJk7L5SvlXCZuZwkl1CTgM5PvEO0
Ic46dMXjnYDm55HDlZW/sgWV1e6HqUI/+J1SOBVGgZ3L832o5mJOUHBDNC5Y5YyYxWQUtWlMQdru
6C/5bnRsMOL9dAHwN9Evjb74XpwgTt7nS+nn3j9mtt6USBGx/sKarz3naSBH232MWQUm0iJ0gLej
6vr8uC78Uz2wY2P/KYjQT22MpN7SrCU+teh36fSol1/xeBsJ3ijzr/M78OG8AHiXM5LCLxPAXohP
0N4D9m2f2AUYScEX367W4OfFquI9/XBmuBSP8pQrPMyHfcbAe2NXKcoTmHNfL/u6f5k9A6Rwlf3y
79UBFaUBJHsTFSQxpzeaQ5R7K6IFksTfS6TLViMOzov44Jihy/+RdiVLkupA8oswQyAQurLkUlVZ
e1UvF6xXJEDs+9eP0zbzXiaFJdZvDt2HPnSkRCgUivBwn3m8UPdHl4osASJZo5kpqh4o6BZfRvOl
mUB1PbgkitxMvlt2cN3a2s6hoopnHKY4DLZkBjCzYkwmq0KbSlbvFonuHFG982iL0W/FDZCgz9O5
Omav+LILS6AsJlWUI/vRzU9srJ9qZLbXV7JmwrAI5vDmoPnhmagPfTtwHClPFK3tgaO0QaTZosH6
cHAw4EdxtPEeBUn+h/J0JTFoDI4A5ZEUKXj/amaNF1nPGjW9ydxoLH+40GDLgiuAG4TO8qeLQypD
1fExpdgzB0WE3xrx1fTYDu/Xt23Nig32G5BnWChd8tlBzq7N0epR/MqtuXwzPMXmd0wqnYrMgYLi
tBGMP1ajsSAwi6MeNR9RlCcuTZU0slXGYKoCY/PQ3nQmujEHnh80ekssb5gCG8WSuP8Ss1uAlv5+
nXjYo4VnoSkD0phL47wFT2nRqQxE3Lkn2J45R7wnXbQ0Ngyt+SHUk+CAQE5jdnmRITgm5Gr5CEMA
eHnQMb8fIvp0fS3rJpDuoh9pgOV0sRYj1ytBQV8I4djoWNQ9Zia74sd1G2t+MaOI8fbCOwETtJf7
FQmoaUBsNUMT67uDchb7UkG0WP9rETn4BD6JDs+Dp+OxtzDTxknP7Qq7RW/zkp8UZT5m7Te+yUqU
u7CySHbR7uhNImGlKjC0LyuIFdCfKlMb/ZbVPcM7ZOb1Ry10OXzSSCvmeQczkf1ZQh0yDd2y9jeH
9z+Oxc2b9o8dXEaXm1bYTW7FPeykWe1r5X4avpr5zSQMV9iQROX3OaoTpZduURWtXE0XdheubZQ8
jbpwtkubAKNqXtZxN06doBuoS81nHXWCv/ZCkAgTCxgHkPugana50mwIZTM00G1B7AIvWe7KpndD
8z3cGsRb+XQXhuYjdxYGbYDyiTnCUG2m6oVJ0ziivZvfjlXxNQHd9Ma6VnaSoy0FKIXFMDi+RBW0
GkbGiYkgURfJO3jN/CZqWxdzWG6sZycTRbmQGhs215YIUSS8j5FbOB8KKgkjYESO28wzBxskZ53b
CZ9nkHcoNyrDK6cNEf4P9/N8rSyrnLLrq9JhCB2o0d84KhOuTdALMNkWx8vaipC8MojeQ60OtdvL
j8ZHvej6BCsa8e6X0OLlTyYkUSpzY+dWF3RmZ+EcQteo3ckOsTBke0kiz2DKT+ppd93Z1y5Ifr6e
xV08hAKVKoX1hFPmJ8kEksRdzQJ79Ar7BtrqA5h9S82vMbzZTrfS/FuQz/xWwrAjPASJtLXsG2Rg
EZ6nyTOPY4yAaElgjDQgRv58fZkrOdS5meXAQkhbkmopzEQCz6Dwa2+WL1TP/cYgh7zYcsZVa/NF
PJcQ0URcNEPkUA5a70xYFNxCL/JbnX6X8lfU1b7A6+f60lYuZrA8owuEfpBF6dIhiVbrQAthaabM
HjVl3rHy23ULq654ZmHhiqU+VpHisMDizsuizp1I8wyFig1XXF2IZYEjAeo7SNwXu9bIbFQd5He8
2omedDa8mHJrfG4+nBfP5T8vcyg02XiBcsgEXB7eXOKfVW7B2YfwOZxxVfkrQ7GDFq7zkmUBuC4Z
PbFfOgj5M9Xsr+/jWuiAAg9ohecUx1hy1Ge0LkNrBIl67DzEqEVl/Q/ZBqE+bYSOtUBvzsptWKYD
WvzFka4s1RNDApIUm+wEVLQ/5LYbjonLebrvHOJKtXWVkdW1oQDB8QE5g8zQ5c6mUErMekozsEua
n2g0HG2oyH1lqXlbNNYpa2vbm6h4tSv2LPuhd61EkGNFe/0mVOXRopW5K5pSuREx367v+sfuAj46
0ChIi+cOFOjKL38a+l+oO0IiwyvL2rWE6fY2de0O3ZR+iI9GHu6sHtRSWtm6Vpx4BIgZKzslmPjo
AFvvyt4trd9WuTXQ9qEehp+F6xzPXwuH1liWbuD/YR8LJNRZw3z0SrH030lR73Pylk2elp8K5V/f
ibVzzCzgNnH5c2ijL7y/YFqDznmaeaRU8aHUU+olphhOuZna/8UUFojsiYM3cXmWqSPrMONYXF5N
Jz6iKT3orzbrX66v6CN4EzYYrADJiw7HB7ARGp620uesdIIUKEvEW9fIU939GsOfZt8fHdEI12p1
D73cFyKHwAI9uq8ZOrRlWrKR8K99UDCUY1/RB7esJWK6KizSyzHEU7Mnrll7IDyMyh1kJ0JA8kb+
2oqNgLl25sDADlVUXJ0gY1++Y8BTK+0qggcZkRu23xnbZcXkyS183OrCzuwsXjJOyYTm5BrK9t1b
Mzx22VG3MG6F9hg/kWJX9P8hlwORI5i75jCN/srlgZWIklrYCxxYB9ziqK5rWu/WFdkIk2vH4dzM
vL1n6TdtmrgmUAUFwdBjz3K3waCFs4UJW4vFCD34THNgNJbNb5wDpXgrceaG+1CcVAXGa3bg+q7J
ArGlwb26ojNjiw8l9CqvVRrjeqO6W5a3htzXoKy8fubWkpvzFS0ifVJHNZBsWNFY7TTWehkGCUV+
18g3o/svDv7vepaqjR2G7/o0gqmIfCmcw5A8VcZruaVFunqMzqws7geb98lQW7DCnSMvPo3FA7Dm
Xb9x+a8eIpQ04Ad4g2H0auFtUdrFUuGxF5mRz9tfuiFRbf3EapA4aHJHTN1zxq1EdM0hZiotDmEa
PIuWEV/GuaEqBodAFh/wtHTjKgqcLXq4PyPyy7Tq3MwiQWwI+HI0DjMayuVvbWJ1wDzXsomDzmLj
C8VkYLgDOXVmuYCItMovCO++4Uru/ZGTCEN8TpdqHlICkj87hta8Dy2RM5ip5gyQ6QquNgognXiV
s+9qnPhzZ1dpgYIDcV7iMOZPgw1Wnk6F9ZcS/wu6sUBufE5LKPE2Io+SXaTRrkGzCfwZrmjQ73qq
ehTUfNxNNUhc4xIk3IapJ7teDGYW9H1P6x2rUxuktZPp1xUrHouwnCBQGqdV6rZFwzw2WMWuBG5B
RQ3mXGuaZ6k7iLbg7oi+4D2vGjK5tj1kPzVIg34e9aSRrmSAMLrgJ8GraqATUuq6jFqPxoVh3yQd
M32DRfpLX3ZDfGrpaD8SofgQgHShjwI2GOkDiI9bH7jlyHYFxRwaTYFhwqytHr6Lgg/sJBSei17c
m+yBVKo6iqhiuyHuELRHWsT6nmYcKm98jNlbH5dR47Ztl+5J1eQ7RZ0i28W8qdFtlLS/BSpy+Bbq
Im69ftAKSA0ZRbqRMKwdwnMXWsT8auonyPfheCh0zerwvg2fGWpLTvJ6PXp9bAkiY0ATaiYlRpkA
0lSX57COdSrIXMcch4csP4A0L9Z3Y/kGUlq3iG9DdjS1w3Wbq6fwzOTiohmcrmaZhsJLBRhyYZQC
VZDiKSqmL9ftrO4h+o7oRwO2hjN/uTRel1OXpbDTDNWhB/Y/L+O32LSfi7bf+Fzr2/ivrWXnexgz
CPfOFefJPhDnuz4+NVR6o/ONFsE0BXUCqfQtLZiVR8YMq0bfyEY9HfMji0gNhEdUASCMWiA/ReVj
3p+q4Uckvo25F1u7EQdWvuKcu5hqNYrGzQ1fJp+b9Pv1bf4YyS9/hXG5zZhCcsJG4Fd0CZCO4Us1
Jn6mD14o/L74JKQn641360cHgkXTmlHJM7Hwct2ZhblWKZoMqgSWV5Tajkrn2IdbZlZqvLCDBwm6
yTa6msvGXNh3dpFOOW7C3n6hHBq/nagOjeA3tolmsTKS3hMmHnmNrI4yhzgWOLmdv3et+VfYM4My
HmsYQbzc35AAo0wS5PSqfJf8VyJG16ywq9oXTX3rxnuMEY/TVqtmdYvPjNJLo7oK06ii+KiDNR1i
Yn9uRLvLK7qRBaycGyxu7jqgnI6Zs2UFQkePMMxBpgoKdjALqvuKvyrc/OrBge5FFaj6pMItsPDH
uDDbROdw3lLcg4tjA+WclrcV3KdWv6o6AWX5fRiOwBL+un4wVvfwzM7iYISc52PKsLaqvsnT740K
SP903cT8GS4zjculLHyjgoQOYCpYSlM9TXruDiAQv25ha7MWjuAYNbNEhkUkQFMjah8T6TwxcPhi
rmbD1GogOduveT/PHiCqcGJ0VbCYzHnQ2E+ttt1pAHlY6IbkriehW4NO5+9XhxM1o/MhBQJdhkuT
3CzboXdQ7TUaCsmdh1HeZ53cmVu8KmuucGZnOY7Wi9ocdQE7gmS3kK0JGjv1pzTaiBVbZpaePaQd
bXWYaUEuwjFuJFTlF2oLdv5xMAUCI4hEzIZm7Ey4u7ADiFchdQcV0EL2E/omfUh3Bij6RndIGlOd
MHSF+pVTavdSl11gVmP21elVd2vUswJkXwH/c/1Drq787BcZlx+SmRVFIo1f5ITdSx6SnzWjPstf
rltZ89DzdS+OG8nqqRhD7C/rP/GmgGodBlDLJ8AOhD4hOfuM/vl1i6vrcvBSRklsTi8WFqNCJoUw
UASW0gl3calbN7nZJWgyplsE4WuxBFNTM6YG2Emkg5dbCH23JspnU21r3lVh/igz27u+mtVwj7bU
7D0QeYXU+aUNESZxM+noBJTg4o8qDNMfDP3QdDvwthH+aNjCbdqNOZ+1CIbtAxgedU8kSQubmsYh
qzCg/GsNkctI46XTeFSUBnbWbHytj9UNELCgkD1D3WBtieliCS+rSRoZWnvKnTR/6iKX2F8q45T1
N1n1dn03Vxd2Zm1R3mCqbyalYE2g3uVAb1xvUHmo3XyLL2f1vOOeRK6JEi1O/SJMalOV1tm8rtHS
QdTc7EyufAnkZVNrXsyI34+fgOL2xnI4hSnbhfG44Tlra8UPQP0LsKzZey4dR6m8gCQWriGBd2io
frSO8BXQ9zqXG9/wYz0HgRr1U7QzIaD7AZc3OQkv5Nxgl3V9Qolc7EPltH4zghaWTyOa7JYwXq9/
ybVTDhAgwT0Ei8hqL1dXdLzgUgf8N7IhuFWptPaisg+DtiC/rltai2AzPA9MBbMg5pKdTsugRMA1
laO/aHaf9XHqK+gcEwa5q5o633J7rB8sGfUAbqE9iecg8tKNDV5Nq5mNDdbBpDJrZ1+u1pKdHQ0J
QzE8C13T7NHOfSm5O2RfrfFBJg8FfbDt/VQ2u+trX91lG1UfCMGifrTEqBOHtTTqbSRL2jeNQlII
r/gs2nibrJTgCTIJQIdR+2YY2lyEG7sKlWEBS+oxQ7jVuM/zxyF+shVqP3thH/T6zjB2k6RejzyD
fFH6Rg6w9oUdoAso/AkQuWW4w2yRkwEVOQOTHjqn382I2+bRcu7M+NgP0mWs2rh716Ieumtgg6I4
Olj35fd08DVJnWLFg/NtIniYPCqA2WsQUbHBj+ot0teVA4pAgGffHJDQHV2EAqPMC8xmlTP02ylv
y5E6UImrBGiVaSwDE0WmfdM4dbixyhVkAK5+9G6AXAOrLfBYl8vMY6NNlYLdbNwN9KG33I63mC/u
8PCFpsqJW17r/HbQR0ODwifWXxOxz+NVwIhiXhWThTi+l/ZDsLFofQOqI2Xc9PIHLZ9E9PP6CVkL
9Gc2zCWqaWRWaNkVbNScPhlG6yooGwz6j9hK7oBIOKCn/rWJxi+ob7pGS45FskU/uuJMF79gERxQ
xkFq7OAX5FAE5uBLq+t7sO3c2s3gW0DZjTLeikfziVw8otAs+yMegYHADwCnMjWTdiI097Qimuy9
ZvXV53aKwlkCsG+eBcq3T6WuWWpnWJB5dUOLRdEdiWhyYEXembs2pfpNzJ1+a0xoJSUDS6+JpqgF
/Daex5ef3B66fMjnAoMVW3ttcnaF3EJBrZrAWcIAAugyPkj3dLZKRjYiGINX61gaqPoClXHdq1bu
boJB61lgcn4xfHjjt2PJp9bCa0Gpg1FGUPG7q6ThchFufMo1S6j0zZx0iA0fAKZ2HqeJESHCy7hH
tTfyc35j5U+R8V/sIMcDdYVJ5pbr5XdxUofWuAPwXZR+S/Qfelke6gGRNra2eFpWjyRFTxwNR9AJ
okpyacvQzIIKlsz0evdh/4Z6jKuLA0kTSKk8aPmb3d621o3q3oS9AX5eO4rnlhf5ZZcZlRQVshJ9
PLHyRLKjQTTPMu+ZeCPT4bqTrGUFANrPKCGGp84H0aWYikiNep57Bad3NDeex+6Vd0UQRfmuiBu3
MfuTrid3jubc1CT8ct382lqB4oWEApvLxX++wlntQbaN1UJYbr61+ftoCdfITahFOxBg0z/DWW+b
aIulan3FyETsue6OaaPF6daG0RRhhBUPifU6YNBTG4k/kCbxEju6s0mPyRUorhamZ4U/Fd0aO1jL
VCA7hWcleuVA4CwvFDMUhHUNTkte3zkFcvmj09doMo/Afx8cHjh8z8NdCha6GGXAXbJFPrf2GiQ2
lFhntg4kvsvRoIrLsG4hl+718ZGgEdUAGEC13wKxwdYO6Xik4QmaR3//pQHcBR3DH2DCEtIP5HFU
ivmCwQx6fJc0lYKIT1OcuAL1eivvWRx+6xLebDTx10ITpmPAUYDRBVTtl/eaWWWpNJrco6UJneLM
ZTaSXSB/dAx8XF/hSoIEJgi0VsHjCxz0csw1LGilsxyzcZ31A+Ige3Da+Q3ehbypjgwk+detrX1F
vCcAbIEplHD/dCnOjk6bhuB553hSIPV5+SNhbUDoRE8C4pT7vn7suO51bbiL0Ia8bnplTy8sL0Kj
lkPtpp8fM3X42Iex12SALaXRzmRbfKdrURimcHnNapdw10WOq40Txl4U4kMzmTcUvVjc/HdCi3yz
qIJEUVcVYpc7z5Mtbqfe3tf6VnV0dbHMQHhCsRKHdhEtskmWhsiw2En7CghZrdVu0TzX6DJf39SV
SIjREPQawAJoov28WGnroGmMM4k0l7Q3ldMFCNWeXZIfWtYcNDUc03BLbGMFkjZLQeFCRS8Lj6fl
m4UWjIH2FzYTebTA92LdkGhfpQe8PTPnICZfsU+WdpfxnRG/QSzKhXKuxR7av2bRRV6NBwVIVHB7
UyibXt61rckHoY34HTGqC8memq/MOjlViFb8LU+3xDlWv+i/1qzFCEE3jKVEox07DWGCRv+EWoM/
DNQttkLeWkBAMQP7i4rbzCF5uawwNca+bSc8+vXGA7oCzZb2OSPFrTCT54FXT9c9aPWwIPgYGAXD
HB0aLZf2an3QJd6KuUf4CBhfAVmOXdLqLi1OIMIBk28on8PsXToguZOv142v5LOoVP1r27i0DQFv
oldomgO3GAErHt8RsYVbnU/A4r0A2CQwg6h9gM10Wb+A1FchnBBUkqnmBA5QAJY+IguUx+srWbuf
gfaasXwYZZ0xK5dLsVoMu9MGzdy64vleRoK6E1XRk3Ii7nfWkO5Fm59iZsM4QDT1SGNXRCMSw8h6
A716c+xyNW4k838uquXqgRv9I+6COb8lYECNSBriFh+3QiW/S4nbQ8m6tH5iLvOW6vMsOwIw/cal
7RZWtadt5YFb/SDVY+XYh8Rq3BC909iWt6Fj74WhAVK/1eFb3zrLZODvQIWKLmdWurqNo5HDC7IO
YvLxTZt8jkMXUBJwFb/FtDhS+ZnUpmvY/auh0l0cV26lb017rDkK3AMs2XiOILldhFJ8ECITtOU8
aWJQR1IyHABGBjK9rjZS9XVLePc4f8YV/6SaZ3cw6ndl2s5P2JgaB4eIQ92lgZ2y/XWXXItY6NSi
826hEoyx9UuPHHRTizGoCmUfYFGK+iCTnxIjxXSLqmA1gszgaTwHwJ30oUyZjRjjamIMR+dlGBqB
gM7PztKrBomE1r11zsg+kZaQgxKsuKtZTe4cuyK3NCtAqkd4tBXR5lC8dHo+l18AZMUk6LJAC5Fm
w7RmqYq6cjt5F+Y/W+230QQMtMnGvsz26dY5W9vqc4uL3GYURVXzWTQzzr6UupcaqAuPD7251ehf
uxvO7SweeaEK9bxuYUcz0p1WAnXGB08b6iOktqGUIjbCx1p2cW5u4UG9KeQge2xk2nyeKrAAFC+9
fNY1Pw9zN+e76/5KrDncf/hwaBqgzz8zVy0ziylWMctM3LEogQCcqaphqPZ1WTt1gCNj31SNUZpB
BFD1boRa9bteVMajZvHRvGmY6tCrLMiwsxMTwh4tCiXRjk7j+GSMuc48czLN9BHRp9wXfUbZQYbJ
8C0hmC/wrDEyAzFFCIOREyW3dcmb3jcwNFqBn7/LRTBYWnWT6rkWyNltzcwIQfHT6uQnb/T6YNR9
Mvq64pr0OxFnzKuH0Lm3tDIGbJA4xaMZUf21NEj62dIV6Lg04kzI8ms90j0qSYhRxLyJj63qTeSt
IwdHG6bo8Buc9r5joWm5qa5F30glCx9Vz+rFLM2+8Me27IM2bvSvmF3AWae6tDEZpCJh7yxRGjdR
D9lgtyn6JvVU3VtiXysAAwBinFklSErnuSz9wEsDxJ5N2hqTy4sB+I54yEqEJjDd3/SJ4OAujGLn
Zw5FDm9sGf+dRAU5KpPLPaoEo89TDGPdAFQPrqcGZH1umWOT3aiOx9iHYl/rAT8I5cFWp+pXWYzt
yZ54XoPLMg5bkMq2oNOAMov1W/Gw+UZkMzpeEtXVj7Ym2UsO5ajQtcrR8RtH479TC9v7zHIW3UNG
Q4+9aExzDEfQ6Y6C3DjoqgRCCgTXftZzZ99loTFgzr05qqaNb6a+z44odBlHvUEZvByKXrpGJiB3
W9XwMK0CjPLGskZ0xzMrdwJD62Tkg8AxAx1dF550o9Cqw5gRFvmJoWsn1cJ33TE38s9GNQIEEwIv
SL1qnMrS7yG7lj8VQyxu7Wo0qVcWU4nxnaEsZ5myvLaCIRHRLhZ9fa9ZE3mh1SAngKAhyu4aZm6Q
x8LqsiJoe9JGJ62pzLuhN+rARBL8HUPv5R4EGwCoFvAMtfHEWA3v86QH+myIqOZy4riqGniPgqJx
DIq10NiL8mT0XxJ5byZuFh/M/Hc1+aN5ZzubA/ArAQGvGtR4MPY587gv4mreNbysE2QGmBS+w5zY
vRX9TKD+Ac6XvQFzY9/t0AW/LZV06xQoeJpvBKWVEAjWLGD5gSgDm/eyj5Bp+qSE3eYAaRDX8PbW
XdtTnEod/A9bUnwr0R2pMPqZ+Aup+DL8pUVN1ciQF+RJDUYGlKxDsEskGG3kRopKLKvM5BbTBXGx
EefXDGPqCVOMGGCzPpB0EC21atJoqG21APzeF8pGP/Uwhq+hKTe8aW0/UVUBO6EB/Q5E+cukpBh7
xOsSqOmwpqijlTS/IfrQpi54bkGihPDV+lNEksydWrvfordZybzQyXQAhEFtB+zsC+uNOdZy6mGd
Qgm61ltcZOExlVsamCvpAKgCMaVP8SQAmGFpBqVIpxAF0gHSBJV1gBQFbuxXtvVUXEvvAZVAvoqd
RAVg6Z2jPRRmEUnM+2GvPpfo06IYN2KcyGuASYdAqh3hV4g4GYHk7mlouyMuua9h13alm0ZRcpdF
hN2KuuMHEdkiCMMiuhWy1wJC0w5Fi9pOQj9pevRFUxt04UbVia0RnbWiFHYLMH9jhv4C/3vpFLyT
maW3kLQubFQLxOSKNAvS6aswM5eIrxiiMVJfUbLh9mvecG528ZmSOlNGFcNsa/VBoV7NcdynW5KA
829f5DTgV6E2gFczlGaZjDapWY+djuS4Q506MsVDErUbLApbJmZ3PH9P5BUOdgQTSiX4wqF4Mhr5
92+WuUeNphD4S+cK9KWNqtRZl9bQknL04jmrtW9RmO6gLrCRu88Z5YfdOjOzKAi0Mq3sxoEZyKcX
6UOO8QQhTzF3Ux6Y3Sdl76/nnCuRD8vCkjDVaoPvd+ECqkT1UFk1CO9H4ed58xBPLGgGemM0oc/U
uHGbrJoD0cU83Dp31xbm4sku7ZYgfw9RbSVTGliljVEI8HqZ4lRsySWtxFqKHvQ/1hZ+gRGMQYtH
WKu0h6mvXcP4WSenxtoJdGiyrWC09ukwqIERQpxgMD0tPIQmoOAU/SzrYv+iLOBsP/S/0/iV96Ff
tj8HutViX9tMkEEA4MSBhEOJ6tIlqTmgbh4lJdB2mI3Mw8KdUjq4bRJ7o2Cj19rt9+veshIwUB1A
Dovh+DkfWnw+JYac5zNPQ54DKjbYD1Fk7Q1kx+51O2srQ3po4t0OHuQPFEPOODKJswZsbR100y0I
Rl2M0IgKyeHW3Oe6KfTSEH1BCrHE1Joh2A2mFAAqVn3OdR1wtLcRuL4iPIxb9do1B7ExRPa/ppaw
WlsmyKMIUOoY4zKq+94ufWOyPYbTlzrfVO03W/Qra6krPti/JhcuItsMTDYDTDJI7JXFG0fepg8q
oFryCBSqm88jtuh2zVIX+j7l3OtDYwNjtJIMzLAp8OpzJB1oKV26KVqVXRVP2OEUcqkS9NVcq06N
ph8dQKav+82WqTkgnF0EqdYZpjZzA5VDeXBKy9eQuDZDgrG9jStnLbQAko9hCyix4YsuToI5jLxy
RsBP4y4LQugU+IaWv2hDH8RMBU6qBcOQb1xBa9fcuc1FOGNRbIsuhs0UyvZZZaJC+HJ9/9bONwPn
AEUdEuiK5WEIgeuj9QjcYmGFYFxMwWkPwJ2zQaC7unf/WlmegwyjaN3UA5c8tRzFCu1dJvx+hu9q
DMJHEd130ZYY2trRO1vYssafNwWxpwSAa1t8stNHJ/xtDEdZB1P6KNSL3f26vo+rfni2wsUtHjfS
0OVsToQnZwBhWTBV75tk/av+cGbFvPR2aaGbaM77WDF0LvoYBfVEmBundy0+nu/c/CPOjlSOvg/p
OYxg4to1hgNpf1b0yZI/bCv4D5s2c9cBLOcg7i+W08Ztw0iOTevQFIj1xjflAbpJPHy/bmfV/c7s
LFYU17xFMxorMmd3a5MfTqF7PYl3Scq/WCG9KZLkv0SLM5OLaMGy3oqnCSZVg8Jo6AvxXI/gz0QL
0fohuq0m96r7YVQZo3YAaqCrdfnNxqh2UoPNwSnS3LS7L4BE6+STlWy1DFadA1CIeaQP5GXLYzWF
3WjoCobq9JOlTlq6w7yyl/GgRD3pP3y1M1OLI5WhJMcGE6ZG7U5PDNdQbZCmNxFqI0lyZ231lVfP
1pm5hTOa0hQ6r+Yt1MtdIsLbqN/SE/+oSQGmCRQc/tm9hSMqyZWk7bx749fMfh4hKS4G1xlvGtD7
TzuM64HcMC0OTXyANJxny7eeP9vN4wjKtlp7vb6/q6nC+a9Z+CjwoiCJp/g1UMZqq1t081wGxGhX
R25h33KkYIa+K+tbkQWbXBh/Oj7LZw8gINANBB8G5hcXeYpmQyTKqUdwHzjGlwQ05kbZ32stchOS
7Eeeu1NW+UP1NeMphq/DLdXCdfsoyoD3A3kKgO2XJ6ZDT7SXGiY9WmIfTbODglnqZu2bbncuVSb4
JjH2q8Jv1K4+U30jOqz1/4CRxYg/+vgzad1i9bnZdkCRYvVd/6nPbD80Kn90Zir08j3kxhFl3qAY
ErjGEERW8hnV2yC0m7tKbUqTrIWO85+yOGYA1EJkpsFGZBxD7iLQ+S+8zPQyOmy427ym5Rc/N7TY
8cZR+jyOhVSNIf1N3k0H4gGFW+evdtdCy3FfovoSo20gtnpIa9WWWexkHlDFdAaYKi8/NmAFSVdy
bHdk5q5ZADLy09SfFAliCEEk8YMY79V/wGBe2JwvpbNrdKI4WW0JmyUK+WVgyNFMfTtWPYAjcviC
kYr++foOr11z56ucU6Izi2KSheoILIK4MtZukwKEDLkrBs/UT3G6Vameo8PHz/l/e4phiUtrISnH
2CjwOVmW38i8PhSAtDP+6/qa1u6bf9f0EcswVQAvz2sah9bLwxLZCATy5IviWOa01dRcDYmQYcMg
GwpYDl8CbFKD2HkLOSTPEhDgmTxdf7Jo6hbs1bG/A7Ob5qMr6ec8fGizjfOxfg7/Mb1E29SDZiXO
CNNNOex6Y6fa1lcQCJP/gVJhFpX6g2VC9PnQ3WDVgIEpA5ZU/i7CXTV6RnQy9N4l5k0a+2zypk15
5NXDf2ZzcRrYNKUZyWHTRukgYbtUR30Ytf54p1m3NuhJw8DWfEm+XXeftaGIi7UuzoTsHK1NCexm
qvMqfqyae8tGcIfc4x0QnbrW+KjqiXzXGm5ob52R1W8KQDkwTbPok7m4YQk6gUAeAh+f5tVb28dP
su+9Xryn2ha31OppPLM0/5Kzs98MXQp2a1jKw9QvhPBNjAkXWhZc38+1BaF+DO8xAT8Fi+2lmZx0
A4A7mFVMNYw/sDjGYF+EOJpR+jUh7cbzd9UakJvQgsAfumzDOWWliKZjVEgzMOgfmkCICk9p5RP4
Ib3rC1vbP8wO/mNq4Z9mYaQg+oEpoWEkOTEbNJ8x7u0XtrW/bulPgXUZOM9NLfaQWZnoOgVTeXZb
G18N/mgX9215J4ofCfRUp686eSfhweg+5ckzaKj4lqDrWkw9+wF/tMrOfAVNWLtGSxmpT/5TqRvd
uZslJh3jUcmt7tPalXRuapHndGVIaw6EvFdP7Hci3pNMurnd+YUGxwEitaPpxvaufkgUKgGPBPbr
A/u6FttaUnchPmRmHYEufmsL4Zfdf5jkANL2XzOLrMl0BHpoFGaQRd42Od1NMCEH6wBs34Yg2Moe
Yq4aXIg2gNCYi1zsISRa//dzMd7XQRpS7ve6ghJGxB5jVNV8qxowytbV1UY+sfIiApkbxgQddGhR
VJy3+txPwJEvlBK5Z+VSezZbxTwF5qeNDza7++I4oGmITuysiwdSqcVxmEozzJWJhzHoQ+zW1yXY
QsAo9NVBhSOFIBCpNuatjbV1gZkflXvIVkL2dLGuMu9QMSxn2BumCkyMQKdtB7JcaNO1FlgJrAN0
IQJpUDextKMJ3kHGosBq5L6ZYreKelSuej+0+2Cy2aueE9dxUlRSE3AwJX6RcS8xEv960FiJhBYE
0xAEZ0IZVEwuP8U4QIJqKABqzOoaep7IRmI3jX+q5um6nTVfszD6ij+YdfkgU8i6TEMVC/34odlb
UJ0MxTECAhHEObQ5MJzj/5+5RdTNSTXpbJrNRW85Fy7h93H3IMK3rO/cTXr/tWcAqK0BC4TcLbDj
ywFb9T+kncdu3EzTto+IAHPYcjhJOdiS7A1hyzZzzjz6/6J/fK9nKGII+9l4I8A1HdhdXXWHvAj6
StShMXdOjM+cVdthJDmVDNTXrrTjmN1ma7TMpZWb5LsBdXAkfegienKj9X7cQXYonVqJN2n8Mx0+
deIaT27hUP8tE/5/cWYHEoK/dBckPiPNPLQIAOm2Jqi2NG7ifBX9OL3U5p8sJ+tkoqHIvADmu9Hr
y1INiGVID736IPRIsbU2AnlN3SItv4Nwn+U7ZJdQtN2ba6XWxWU0QK1NRNepjTlNxcm5lOhGqCdD
/3uT1uJ7VHw1tJ3cIm+JdRS6Bs0+7le+i6Uj4zTkbKP6tdunlc4q6lW5GUfrOVGEldN2cQFPRjU7
B31dGTqtJYRQ+DeFhlgjaqRtGdxqUfzarmpPLhVA+MT/N4u/RQJPZlHW4yo3a2bRKLofpX9v4FYS
+949NbCrXGmeBc/cWRQqa/Wt+ieY01n02aVmZVY95Baj9atjVGyLsAfJ+CQ0P1zvxfRvsvxZMrel
8ilXV3LKpRfBWeTZhxIIspwOJpHxqnCEEg2f2r/R9PC+1LPPVR7vhu4J4tte8FonCp8H5UVq19Tz
Vid/VguJFH3IupzJj4ofsfsIotGprU0S3re/LRnSkbfYa7Xm9bt4FqFhjMUJwHhpftUOgyf2qUpU
X3LS+tmoHtxuF6YrG3npDkHg9v+izFVAJ3BjJmhE0VTu9IbbdTdKB1n7Kld22X26fIMsZA8UBUTo
wVAyMcCZfTWBMaSQ/jmKLBPiTbTX85fBEp5LMbWhX+HhIdux5q90SFaCzp/qKoyj/890bzMnaz9r
7nXIg9LXqJfeGF5g6+nK9T8dqLMDd4LjQWtA8oNMcPa1oDBneQDwyJGkxxyRKbk8Du1aC35hd5wF
mX0YWqInbq0QZOwfal7psYVEAzmYtnLprw1mtvcDwZRAFExxzO9+2VELd23z702YADAC8JveqL/Z
lOd3RFrgoImbBZsw3qjxC/04c9wOGkKj+driLM4bxCWud4opHwQtLBlUdSYSKnfvx/Zn0T0b3rNW
//0rgAH9iTLdUCfH9RjRUYoFoggGhdLYLsyt7m6L5ounFLTwVzbc0h2LmLMErV/njhDn3xWdbq+S
p3BGcl963zulwKf6RdcejfEgdduuQYZgZV8sXIAUaA0Dcjx4Giom5yMEdGyq8ZQMxlqNjStqNsY2
A+xs3hRqsDK+pS/Y4BQEYEtKBpTwPBb+rZnsmhPuFAPiLDpa0mc/ezP73tbq91HZlpzAlw+qpV3C
9kC2ioQJ+M7soBoKPfbCjogagEWhdjeCikbD6DoyFKX/FGr+vqfnEGlFNIUSuk3URwdBflWg5Y+Z
udbHWB4VTygLj3p6grNUrPJkN+89LdsMdRn/SGGLfzdzSXgDqZ0/V4bs4rOcxd41IPz4Jh5H40Yf
ZIwaJMnyj1FjZJlt9jjQI1KeSA0m0H7ROqKStCv528KdBLxBlqwJ6ku7aTb7udb3FfQIMM20Yymu
6tWDlrV2DDVMyXwE375cXoKlvTx5b8GEJedXrdlZ6ulN3uYV8fy6sKMM1ZcvPem4Lj6YwT9QVkBM
wR/B4wbV0XlzQ1DLrFGmsY1FKb32sj9sZSO/LRGsdQCn3WGoEBwY/AqmY+kZbaCbMSlz8FT88L36
sQI9NARZrJW6+2Km4vAElEN6HoNeljZKG9dfOl2JDrKaaL8KrbG+wV5tt1XbKKHd0/M5qmmlvfHF
e4Ot14n5ZIaRFu2FTO06Ry9a39+WrR69ar6AfL2uVA46OtIvb1Sod0iSJ609bBZuJvxfqBfTj6Qm
Mfczaz0fu/oBK2nUYu8yL7uJUwUwjPH3Bx1qI4Av6fuhETQHvUNaNNGZjnJq4XYMx0OUn6l9W9F3
pVvZ9gvHHKcp57cxCVbIH2iGaepnajDx4QobQms+4M5WXZU9RdR+n2T+kfW4vPGXMltCQomDbg+P
fQ4oMoWyzAu8HCGd/hKjPSetLTWBHSebto92kfUly1485SVMV0QFljjap4HnGKM+byKxVgisoi1Z
AKmvBCe0HjT3mxy3dtFBuLmyij1ysYGFjfFDabwF3pcxu6vWuAVL3d2znzK7XfoaY5xG56cIQrnR
kNnqJPrbiaOJ30Kj2ijlQU5uvNGBKO4hWAI2Nv0HvUnksjHTBPIPqmtOqTYUF/aVAkDaRSgj1O59
X7fFbOWUW8oSuEX5ZKCxTlKbs2NVNmo5cfUJ6U2RrNvF8jc32ZvTRi534XBV4j+kG6uy0lNncZYN
TxKQeFFCIwOXOn3GJ6mQm/NTumhCTGdfZPVWtmJH0x9z+VGWe8fvryp1C3Dg8r5euEDOYk4X4UlM
1UDuXDXBbQpwbsYYxv/wbeoUaHEMhQwIP6CbyxEXd9HpMGd3az90Xm+oU8hyK2a7TN0n435CSkjG
IZdqO8iPlndLNbgu8BF5zK2Xyz9geciTyAI7iCfzbHF5YORxG0OFFMXbPHOq+sms6Z6PWxAjKUf2
5WhL73Jm+H/h5o+qKCii3JVY1VD0N4p8yKy7oT02xUZIcAaG0OfqL7l4oOGc6D/6Ul2Lv7yr/sSf
fbQZugsQ1xmuNx6xFVKD1xyOnbgZgs++cuhxZfbClZhL983pkGdZQhdwN8jTDMvyo9/+FMc7tfl1
eVqXboDTELOkOm/beOxFZtWHnZ+BohKlnQYIwkoO+GiV08qu3AALqQ+WxJCjIQGh5DhHiAmdZHWj
Aih+tK7gLoqtaVvl98DdG6trthSK2ioKRYCMlQ8OZFaZqO7gdfmmF75mqaONYKmirQJbrh/XgG8L
mS709UnNGt4OChyz7aHWmonWdA9tIqEvn97wHt+G4XtbHC4v2NKZitI49RPONh4n8yREakXdRbaA
e6zRMEBODRWqmBqrqNVXNRZoQyVyo/SWmN7ogglnNwmbLnYKr09WGiWL03vyS6YD4uTMQ29XFVtF
xKjc7x+r8T0L3mqQAUNEb3RcuzQX59dCQQwdNhVR+9n8mprilcg2gAwasVhxDUF10KF+yyzjTYgB
DF2e5YVopEUof0DJQxZoLm0lBgjZmFlYIAmZvJp53R7kwCzhQ+fRY+sO5fFyuIUPHSS8AQWQw1T7
4Pzke21gFha8DTEcTbspItBckoxZY62uqU8ujYxmHR7zGjIIWIeeL1qA+6qFsVCxkZR875fpNm3b
Yx8Yh7qpVlKuqeQwu4eBNEA24NWOT968ndJ0HU3HilBmWB8So9/7xpo039LEQQmh8cmHJ31QanF9
QSx0BZ/asOaZjLHJD7ytsFIZjZ+XV2jps0MxAt9TDhSoC/NUpqDoludlV4B9AfksNtcAKrZW6x5z
0diLdXkXyQX+mvlOcs0fK7GnvT2fSAOpWRJ/TI6pu5yvGV2bJvSNsdjI7rCt3XGb1TGCY+1OL8rb
Tve55ys7ERA6S7R9OvjhSjVk4UOfFpHiFXBQVPxmN33ZpDXUerHY5J0OL6QfkA7o2jvaPP5WDYXE
Fo1G2l4e9NLKnsScX/fIZLApW6ngYsJeyfgq8hhKY4SiL4dZ+hwmlVt5UuuAXTQ7wxIofILhyhNj
ytqLXf9eSNpBG8uDrki7y6GWnj441XAZmZxfZDLzT6+0YnXUKMdlnbxJgVOqrep4oDuh9juRCLS1
KZykfYnIKtrW2//H8LOhmj1oMa8gfNX0xhZFaggdQbfrchVsSSAMGw7z+94TBrsIve+GFt64Zvl9
5UcsZFHwChVsJUFHUJmfHeOQGUdgClqxgfPxoONATW2l31lu8U0a5KvQVfYN4O3Gtzyb42MlSV9a
bIgEkwAKGD7YteffUWqWg1laRrHhXXTbVf0TeqlPgie+FaP15fJAl7bvSajfx8nJ3TgMuQmWxSRU
ncOpHtLkPmx1f6OX6lotdumYNWlzAgBgXtE+Ox+VPNSmAr6fy4OCKE+6L52qvV8eze9CwPwEssBD
GEBWJ1vf2bIlKBuOQyTnk6daoTpicT0OP5roEMeKnVZvfq1f697nIT+6/XMh/QitfFPEt0K+S8aD
ke7VATDmNvf2+Gt1ysrl+XFVMfbmSUfJxER9fC4DWfWap2YtjG8J9hz+XE3ibQb5PbSeLk/CYhw8
KXGBn0Qn57YrvdUqLT1BNH3wZNdoSoQdzSvU9FZtBhYjMSS4ZL8dgGfnvS/kpdsFOP3BW8fG8AmV
nsG975Nvlwf0ceNAFfpd4Z6ABwgAnW8cq8dF03SpM9VdrGMKjYGY67prVPalwfAlUEz/LWo7z1er
RtCq0ueF0eZ9fE1aKtxmpQzHF5yjN3TVSh/k44c3VXFpsUESnaqrs50queiXjC4lh9JwyZ+avdYY
Gz1bU5JamjtUtCfdTwVe6py2jG6KEsUpj+/eOCTuDzl+u7w202F8/sExDIjljAW2Dtnt+dpgfdoO
egJROdGQaLTdBCEI/xpZMztUj2rz83K05dH8iTb9/eS0kiQ3UOKIaEGnbUcR8dbYcC6HmM7WDwNC
3sKSVI2+yvwrLSxl8MaM95HYKHdCbG6l7IvVPxnyizw2yJc0PAGLNR21y0E/YNCV2Cx0reYB2AmH
qtn52n5AZqhP9oEOGIWyY77GElrYfpNFLncbitHU26dfdDKTZu+HVtsr1J6qAruFnTCKTrTqOrUQ
BbAX9BBdnVgL1myTu32XDV5D2htriaNnPWRegbpEuJGH8HUI9U9t9qIJsRO5jzBc3vG4v4YsUlqK
U6DDdXlhJfnjyp79mOnvJ0OuOqri7pSDW9ajgFdcXqN5HDgRV6Bdm69pk123QDisUdjG3W3fDyvH
2MJk8CCknszlB1NwztSRe6SXw6wvkA00P/Fu8xDWb6tNVMVrGdzHPFhW6XXSxkU4G3nu2bRnuRQE
tOXKTTZgjtfimmrno/hQGN67pjf3UREZK0iChQ8TiCXKAUCc6d/MWwFajammXNYlG3i8Abl2XafF
9vL6LUwf+gSAteFZ8V3OHzZdoAVmKMuoHGaf8uEpTvfD3+NKJrlFvgoki1BmnX/7o2ZGhRtp5QYx
AqdHwASBXaSRvb/3lyUOXfAJ44bm5Hy2giZuvS4mToGaOGrmrnIogqMp7C7P2MKNNj0Dda6XSUpw
3jUpUx6k0BzLjSfc6OmTXBxGrBLX+B5L68KXjS+iSNKFYu75Z2WhoNcXhlrybTcQ/MxDU1u7oFP/
utLBnLGVJ7Ac9FBjdtFEnprQEWTOkhF7jUfDLWx4vCY1sn+YtJM4sytmSNDlznziuImy8ycXAkP/
jERYamfDSt1h4dQ/G9I0sycHUhBpSmg2hBqQFdCxqu00y8kKFLOl9qXU3+MSk+s1gaOF+vT5RE67
5iSqUKfK2JZEHUH9oLZnyT8HCcEyDqLMNtQjink8kutaBkl/RKjs8vQuHBQABzCBA+Q5tddmR1Np
VWUapm5JPyXcgNMBIf33CwgR06AfyZ0jfTA8Tqhr6P3UsEoxRhmAxRlfwvg5GFfyhKWBkPLAh1FM
HstzbYhWjpo8S4NqExQ1RKBNRxp3eaoWPiwStz8RZu9g/CFGxACJkFtHrYptoQLs9i+j4EjlKJoc
TsXZZiiUXOlQSq02cYvZMG0uac1Wc+Eu4rz+E2F2PAh9I/ZFToTOegjirZCiigda2bVTZaXRtBQJ
5gsFSuTfQdBNK3aysZW+Z1sjsrkZkuuypv5EEvEjC5zaPVxemLVAs4Wpm8QPyoxAFjusk7DT5DlL
XwmUwlr7c4FkA8taNihBqNPdp81i0cBHlLgrKvz2Oozc3orsThdQK3zXBgeN57p7V9X3sbrjta5o
pQ0EvDFX9uHSTj/5CfpUKjmZ1yIpG3EY+AkjOPNWf1Szlfr8wj2FZgK9fZ3UYUJDnwcQxCyNMIuu
NrUk2x1pS+naslTasPEvL9zCgXsaaN5aN4WhaiKTkYgDkG/U7K/V4Gp6HfMy1tSd4q+UI9biyecD
yzJBaj2deE14SHOnVEnBdom2kQQ7T34Za5tl6cA4mcf5FWlq4KW0mnkcsXgQIZ1/9+qHyzO4FmL6
+8leqGqlUrFdZ6lQ4+5fEukuXkNeLO+GCdBNdUviDXYeoivCKEgDRjFhDYqbxtv6yr5fMyNa3NQq
fTCIOkCp5mYKdKAMYWwYSB+KIKcT21prxC5EQCsMDQuyYpArc/RaFJVuXMhDsdFJwG1AOg5S4tVK
VjR9/rPXKq01yLbo+XDpzd8UqhGNdWipBTZ2pSPo+zJ6o60w4oqYN/f+GkJ0aUhUlXhUmHQXPuCK
iljVx9KngqfH4vis18XnwbfKvy+MUIb5E2R24kG9SLGkovjZBaWNe8JVratcGPrh8k5emLkJciFN
HZmpVTI7dIrQlcIUm+kNRDd/V7QGYBscCe00ze6L0jKfXLUoPgVxoa0EXjgUKMrhf8PjjBeaNvuE
6tZ3GxPIxSYQj565bayHUt9L4W0Rfa1qFEEeL49z4bI6Cze74VWP4RvqRLMb9G0jbiMh34ZFSbbn
4Buysh0XNgiuHZDRdOCvFBZmY/NUK28SqyW3LI5tEm1iUCWXh7NwOpxFmA3HiGMNl7Ke4eQASNJo
U4VPanKbVb1zOdDSvJ0OZfr7yUnndwigYn9Ooio+Vl1mpx4G88W1lKHIDJvvcrC1Uc32fK5j1JuJ
XblpRqG4T/yo3zZC4T3mo/UoprW8MraFU5wPbOoiYXg2nYDnYxswm8sHjXCt9ZgmxzL4YbUrO2Fp
+ibBPZV2MSIEczBnW0R9Mshjuanwt9Xsrjl0EVij5/bvWRowNE4Czcbiyi6gzohAZnjAHiYUH4zW
URtn8J/8diVRWdref2KRMZ/Pm9m0IUBEYtX9c9Bdmf9Q4qDhhIwUt97E7pvlC4Pn973eKBwNXkmv
8jWEAy8KK6WahfYeHBMcdvhEqdV8kErrar8YSdn5hDzH7Z24ShxPtyvxRa7f6nhr9jegsEbr1+Ut
vrTnTqLOc68EDTO5msZmZj/yWHuVS3lrVunbf4sye152WWzlScfYSCP3ERSJJM6uFHNND3Hp8oBO
PDWaaDPRbT/fCK6VIi6kMhhD/JXFhy55GrPIbkt77JjI75fH9DsXmV3ywF7/RJudebKv4lUWEI32
sP7VDPvoqFujKlFzd0dw+IqCCPlYPtSSp220tMpuDKCbRwAA1VYU4mCDXXl19MNEd7qyNrd1lP+4
/BMXFxfY5O9y8uREcz4fShCrdWfp/MLkoYvuYujE4tM/hEDeCH8PjSLTPERrxp4ZJUyCNmJM3Ebw
76vcTlx3Jf34nZfNZ3uSccP8k/yA6tz5WIJMSYdEH7jDInnb1q8N74PGl50wtHZd8S4bll20zabP
gaaI7W2tDKrdFeOuar6M5kPsl0dBUq8oPtxrouvk1poL7NIhdPr7lPPf1/mGXLghvNsseq3V22QN
uLW0t0///yn+ycWXqaEaqSqHnMwhpCTHsW4dw78Kwwe3BW63UgNb2jmn0WZfEoYMQiiDY4Ci9XUo
p+LAi7YGAF26XU9jzL4fvTHHrsiZMVTewuiTwksvcuRhZYMuIG9kGqHA0yf5SRrQs4XxUNrvk5ih
jPJL5xnwMo8l8NbMOKK9oVdXKjXRYu1BtjS206Cz1aospTBdjd3atZ/j6JMW81q6/QfeHkMjZZ10
pEn756C2wGjaBNF+ouTRNigSeG7ty5j+vRHmeZjZ/WcmpitGBQuFldSYOdaACcw4orM12DhS2qqy
cp8vL9nJuGZLBmu26sTfO2OocYcE6QKahFfBTaKETjdZj8TIfmdApa1iTS9iaeefzuls5WQfZLsi
Mqeu+Bg0X6JmX/ZXl8/MpSTsNMTs4xJkIxvFSCKf6OOn1pTtAff6yig/lfAl6AysFOCWTiagz1O3
D4GPDzi6YhS0oHIJp8fCzyHsvqdYlFwe0eKkKbzXENiA/TvHNnSe2+Kywv0eFOZrgJqelOm3pq+t
hFkqkkPd+xNnthMlSHxFGRPHT4LPVfE5aKyjPsRILAwbZXjtR2Evt81zFXRbr5sMAoONOcSfLw92
6aV4+iNmu1M1EinoxOnKG5T7xvVxtqq2YazeCLp3RZNkq+FnkRH+cti1OZ5tzDaSNRS/CRuVik3F
x84lYFj68XKUtcHN9qYSZDUIT6KU8cZkGP1nBZ92BQDJtzi6dmkDX463eFCerOjsEhAzPSp8Y4qn
bn3XAeKUWq9Qvf4hCpQrtuYkNTO3YE5jX8QznVdjqtyI/V7znK65VaSVLHcxhYdfCs6Sth5V01m+
FXgGnMRpMEH2UqqyHVyVvwzdMeR7hA6M2Onbb8Oai+ziYXISc8obTvICr64UY8iJiU9TFP7qtcbu
hlcrvKtXdQ6XUhDcnkEZwzkEizEbHtLeBuVgvj7NvC3T28a/LdX7On9RxkeQiH+/YqexZsNqZGEc
moxYauzbvr7NXUfFkUvoVvb72pim7+Fk+hBZCjIdU6qN38TbrDcxWfoR6DKyBTU8e2VDlrL9TyOb
I1MxS2mK0ptmMb/PvJ9G+zlA98cSVyZwaV9MfX9wYMjqc5meDwy7XbETDPqJmoHOZ3ynd1cjCqxu
fS3n+8sjWjqZTkPN1qpX4z5rdELhEOVm30TjqHk//1uI2TKlGShTXs9kOhJqMMGDkL8X/d+DeSdQ
xv+mbP4Wtio1Slxp2nNBo25DEYVYqcIfIKB1eS9Zrri5PKjFvQfQgMoZZF4qGOdLpNe5CZJtep71
8ssI13Uz6r1TdsO1GKcQMZRXOJ4rMZfOW9Q5SBdpxU0V9vOYlupLXtnR6E0ydOimE73G28GJ1efL
Y1uOA3xfofcHFm02Ng/tJRWCRLmx0u6IWXuIj6cleJt8WNl80380fxcC3iQDhqgzocPOBwSiIayq
kUks2m9VDkBQgXK976MtgkhKupXWzHoXv6uTeLMLK8lTr5N74snjIetsRXa8+osh3ab5X6ON6U5I
CD5M1rUGfjPnA5MTQYrrIKw2mURyuO3qWxdTMPn4t+tEFHQDZFJDqsNzTFKiRpo8jDG+5yEktBtQ
uGXvCGtPvY+TBu6Jkv5kbk9Zf27zIatWCP9epZ9dOtgZY/yV5KhiPuRrPMqPR9F5oNnqdKbng4hR
6B8p70iVJ7yRq++XZ2wpBDBplQot9c0PvEXJBGovtGbFlr6ppF96+56t6feshJiza3uriWp5JIQ8
HEPtqIh7nHYvj2LKFs8/m2khJhQ9xRQQ2dOKndx7uVAMYi2ZlMoCbDpqWvNetlKyWRrFaYjZteAp
odiPIOYBnyGelXsHpFm2RZP+9WuKkSiiSGEIAQzpA9RVies6qznRsk77FvkJyTFkoVvAQk9dV5u7
VJNXdsDHI4eIqgLomUaiCpXufO7UAU1xlCfJGQAaxN7daOn7toXddfR9xa5LO1nrFn08Tc8iKrMK
t1sgJ9600w0Luz0rtn0RfMWB8WbU2zWC18dLiVCoACK3QeGQIv354OTGjAJ3upQQb7mOvPpJTyjq
CYX+qe/cp0ZsnUwfPl/ejAvk+vOgs61SiQVarCK3heGND22OPENivpvhuLGMr4NhYFsZ7IbSjAF7
CY96Vt1hoLIXjc9i7DqW2l6lmrHLI2/l1bC4gU+mYrbOBTAi1034VVI97tymvOuBAmd+sTL6xRnn
bKSUrHArzyl1qhk0jdnznST9V71WbRUjB/w3EfMY+0NlCPblyV46i3mkTOVxGO4fJK9rEVHE0GRU
cfKlVtKdKRWPyfgrbZVrmO8r6cbi2E6Cyee7qbB0z6CJSzWlwsQmjQ5RdRQtTFOuq/oomWtaJYsr
dhJOOQ9XemWglSVTObqu3bV452jipg/WejVro5o9xRtBF4XW5Rvpa8sWlG9+4AjiNyl8bc1rQ/hx
eb0Wv/2TMU1jPjmpWwzqrYDqELwR2e4D2SnqH16fHmPqff8t0uzyrIS0DMQpldLTX1lEq1O2o+pT
av49IIavnZMFcCpMGFy5zkcEOVI1QskiZVNUm9rtXd3Htl9Fh8vDWbziTsLMVgliJ1lVzsWQ15Ho
uFkgHdA8ULaXoyzvhT+DmS1PGqhiZTYMRq9uIO7tFOOt7Y55vdeFTWF+uRxseS8gWA9oCMdmcZa9
a306Wq7A/kZfeSM0ZDd6ZSuFYfvp38sCs0hoV5lTw2XKDc8XqdB7SXF1Zk8OUKXVn5Ti1egFRJ6e
olTaSPnK3ls6lXjvw2yEcwOsbj6NykhXzyfbTUvNjsq7EquOLH8c2rdyTaJxaRJBRCtQ+KAVfXBx
T9VmMMOUlDfzIGu2pSffy3IY7NNce0BEq/50ec2WtuHUkETECt1/8OvnEznBZtSk9iZdlnCbyN7d
4PW7yyEWJg88E4MBQozV1nytMs0rzTEEkmoJj0F7GypoeOSOTvXCDFa2+0KNa+KY82iAO0Kvev7e
KjNusixnofwQ/dXx3coFB/9FOw+GXUAVw1BQLBa7gRrY+JRqawAxHo/M1yxzhXoJPQvWBkrC86ZH
mJnJoEUR0EuZZr8Whv4XwxuirVR34ojrXBR9Sl2h24qKlx2FQEne68zUNy060M9tbvqf3Jokwhvo
wkapUO/MMNB4+pjCTaeU7V1TSx0UAy1jR+RKVLxD4a/eorhXNlol5W9g+k1/00u5gPZN1n8XBUF7
qgrTuCtjy0WRMvEPwAv7n0GjJ8pd76poHBtTnhaPov5L7+uscpTYl4/52Avbzhvj4yj6RoJCZ4TU
oxr54Y2WU5Oy6Vtpoq21tTw4Qz/oBqgDNe3sSM8seY8uugqza0xUfxtKOcaulWhUwGw7v9vG+Mxs
Dddtf7VNb1W2b4R+sLHCxlI2LiYpx0FS+utQEpKbKk66T2Y05i+VUHyGv/1AqPbQZ6kBUFscx9au
DQttSF9OJq8pWdkFbRd/bYza3IxSHj81FLsPXmVJ0BhkdCPTnvI/gIKgzLeqHnUt0F9R36tarGz1
UAyPUpzK21jiVatjOXnFRyOgI1BWR6Fsiyutbc3jAAyjpW7V+9u6FZr6PXIbybtCwS8Gp5nkJtb1
epBtC7U0lKvO72UYCEy5zZeA+F2TihB64hKTEjrB+bNaBiHJa8RFjan6S5KXaOoIlrXrWxeIQGHo
jW2qlfi1H0IUhRqMOHRHtTyQgVLohjs44DA3i7z1npuxqs3nOO6bYdNCr3lNuzo55Cr62Rt9TKId
akzDD9HwANaUkP63iRC1n7EcsmRHSl0924+FSky51PxXbBML80r1CusTmXdyGJBRkF07KVzldkRF
zLJRE4O8kUpNfdPLuZFe0cpRVdx8ZHGbFqKf2ZlFq9FWUjzi7Sy1DCisQZ7zIXZZu2vSVH0JEi9y
sdRK0yshEcVD7kbloYeqvjHLMed4j3OVZ1MkG6kdee4nrVUkp0XX5bZR6n5Ha1u+qvy0OLhCbd0o
XRzIxPYizDzE2jvUcRc+Icc8HkGtU/Ye+0DaZi6K5mo/enaZWy1KVJrWeU4eG+0RK3ncAfqgl5xi
VKRfStCifVO1AZlUK/eurXu9e6MIQvwsGln30xqbYDtYY/Q4dFl9AI0t/USzLe/sPjTH6ygNXSfx
NOWxqCRhEySoStgKY95pRRsBIxW88isC1oFsG0nufZHDkHpoHuRm9+CmaXIFIlSgRirW8aPaVdZz
LRfeQwLe4Es3VIOxEyPF2o+d7KaH0RCqG1+KDe56LfC2SR3pj20eY3zdmUIs3dRinD9psDmuZUEP
f2UaeaLdjRalZFWtuq3ppY1l65HZds91l8abMCzqK300BkdLknAbwRga1s7shRsPMygUGCbBNEyT
ZwlXZxmJZlYJZwPfhSOMSFv3yWYwLAdAB9ZB4Wet+KniWWr7nJ6NHV19H7zMSbNbTey/X76rFvh+
vNJPfswsLatEMa+8aLp+Yw8Jg09Jmjih8bXvFWdsvF9Z8V542o3vknnWqFBVaw/cxRvs9AfMUo0Y
c3Yz7aeSVxdehWnjNEXqpJUM5FTF0kg6qGq91WPfSWgJINfzujIB04U/v8AYP9WKScMYRcXzhEAQ
ihC0CheYXn6PfNXxK3+npNXXJn7NMFmxyzbb1nrmOXHu21ber+Qji5uBooVB9ssTcF6LA3qGIZcB
xBqg8L3mNt/5VK7a9Cql67Ey0qks8WGkJ6Gmn3LydMkEXA/qBsy4kBdOYG3FsNhmEHLwjB3aFz3Y
9/5VI6+k/QsJOczZ6SGNAg/OD7PpjcRYdSkJk0lyD2pj94Jh3mEcRXSiUmOTl9GTsEYhXcq/oLcg
sAKVG0m8WYrne4Iwxg0hgyrYdNgye7KPON/RjTf1mrvKQjop4R1FBVLiAaPM1enb1K/UXBnIv5T3
2utsY417tLQ/TgNM83uyaByDcpGZBGjqIoCjqCZ3aee+xVje8zCMC+fyJpm+tvkeUeDbISD5u8o9
Wy6QHVzhgMc2aftcdi9++OrpKxXCxSn7E2LOlPEHYciFjhC90jt6XzlVuf9Pg5jn+Kk7qp0uE6Ep
v5vtoTE+/0OfA0+JyaSDngCtjrn6iwKKY4giiWdE4AP0wVIkKypbkKS3VM5vWr9+HH1cpoturSu2
9D0pk/oYXoIwuOYE30iJ4X+LcrVpKwkhge9isiVnE/xxW8WfenEFBru0++C7WdiGIVDGDj/ffVja
NZUyXVWR9KnItvH4XTCu+7WTaSkKpjcS6lx8r5QbzqM0Pm9NUWG9wvS+gujp9nahcKX/PbpBATb8
J87sW9Jyq+6CSGQ06ECLmXGoxvgmI3GMU3GlXbS0yXGKN8l+pi9p3kzshRJLWJ9l4vq/ic3xBr2V
w9/vcpQauTemlzpv2fNZG1pR5eqmiyM0hgflLDWcog/cTSrTPPqHUNNWpxSN2s78EO+sMopjw5qS
hMoO+qs0/Yl51eUYizMGYX3y4YPCrk1/PznoBiluCisUGE7/EIma7corOLalo00/CTCbL8/3grYe
3Grj0UmGU2WrRWfHaxYFC0KefCxQRYEZ8w/t6/Nx6EFQ+FmkT3Q2sThUaUTRRquHwRH8UDj6WVff
hGNBQTRXtETaeKYaPo+FWH3OOpxU3ETqD5kyprd5iWr+Suq5NMenv232AdSjWaIwyJYp0xbkan/M
hG53eRkX0ILT+HFamsSL6ODPbpBCDAOlMxG+jUaVB6LyLBVfOtk/RFjy5Smtp+RnnouPreavpLLL
g/tf4LnFCXBoswoGJt4NpV1n+LtUWrMbm377/HY8Gdtc6LseM1/KdQ3uYCq+1Ll88NxqPxr+JjdU
z44KD+ll/aHK1S+XJ3Vp657Gnb0YYqXEWU1kaInwUMTfC+HKyD9fDrF0BoNcndxpsW3Fnet822Kh
0JuGy7JBgjJ4ZGr3OsAR8e1ylMU1Oony/0i7ri25cST7RTyHnsQrSKapzPJO0guPSqWiJ0EHmq/f
y5qdViaKmzit1Ujd09MaBQEEIgJh7hUUsAfgRlZNkDIk7y7b97Lel9U/H14Zpnfpr/x8bJwYkdku
YSkr3HGuvyjDMVMl2r16EDZQQVE1x2iTmCtv0MLjjDpKwX0DljtlpFN9z2dVkn1dl+I4AKGF28Xr
4/wshiGGfRiwiql9qIagnu6aTOLYV0UgXQjXgWAP2N3nIiLN7Xg3wNrW02f4coNmeUBgtX+jVSdi
hPN25wJ/roOV1OneMjNMIuxM+0UtJLXtVeU9ESNsGMlVZDOKCL0z065gx8zZ9wrofLzLyrt87Jfb
/0eKKZR9B5KUcx5Biu54c3pUmx/AVSLa3h0DTQaQvLoitPXhBxht0Epzfj6ApLRHo006L9WOyYyB
lTTbp8075hIl7cirCQAw8f1XkrgqC4kiF0Ybq5q8nm1c+2CxV216jct9VlYIk/Zdel+AuTmSlQdX
9/NE8pJaPrmsHKmGqCszjHPG6BZ4KLqj0b+M/U2RHsf63zfgwS0BfmuB/UQDnnhzcwx42iV6JtHQ
etuALlm9awaqgItb5mNXb9YSxy54BEgnLP/+ZFUIKtIiDXFyCZDKW1OjA3nj8f6yKq7auRMhi/qc
CMnsputJikNTrJBq4wNyRpcFLPdf1PWl3AQkGXVphhPe0BnjBfCxcTYz3s7dFHtzlF9XI/Ei1m5L
p5G8CdfU/VScoApRZ6D5jkFcn4Y0N6NN33ziDco6j2XLEg5HdZsOzJaQQ9yfRXyFEawpR1J216eb
y/u3pgWnCxIOiPSDNXQdBFmoEAMJrYq3+iBDFF/BvTAAKrQMgi95568dzm3RAxN6Ma9lEClgV8kP
Uf7amHtgGvbpQY0fFJMCpS0xj6n+lJVeGEuC6rUNPf0CwcCrISathg5f0BW3+fSIzCZFjh3JIErS
5C/cIuoMuFgYyUTORYiCHDUrZneE/U2mW115r4uNIUvnrB3bqYjl3p3cK6Vpua4sIqZKuy9TEPTa
4aYDlN5l7VhNep7KEfQwAwEO60vI6ciW5D97JcCgZ1R9GBZG5Uo/nryC3I4yXu4Vgws1MXSQiwFk
8wtNxAxeUQQEkKo1NdW0N94DaBhQhNrjGKJC2EvuwMqlPhMnXGpeJXmOmhZyJFFzV5elb3bphqMR
FBGUZENX7OGZKEE1ZoRk7mAv4QwvgqbLrqLWDi6fmWw1gmo0XHGMqYMIXtzO2uukPbrzY/kXcRkW
AjxvFzQeOCrB79eDSexqhpsah0cUB6xkX3aSY1l7oZ3KENvXNPBRlR2Dh5rc3EcXsE+iggKh/nvn
VFSP6qADDhR4fQC3Nt1f3sS11/GZbMGvTCDtINYA2ar5LWXBkF3lbFclL3MdtPFzZO0643Gq9wPz
TfXesCUWZMVanUkXNDIzYtOsR+xuEZlerL43YKHN4oiGlfpSMRlGi0yaqJQkj/NsieGAXqEZv00O
2u2SU7U4oNIs2dflywV/jec2gphlrNJE6/C54TJSpnM3xMqsqb6xauWoIsU1dNFdncZId4XfqxKF
8E57GLLw1jUTUCd8u/wJK6bz7AsET1AVrkK0DKtNR1RMXHfQUHhrNEAI1bLBs9WNPVmscEmA7lP0
aonF9ol1iJVow0zryiCcZnqOWbT3v1kYkuLwsAC+FyNHNZrjvASot2fVeyAezhWKqdvLItYX9EeE
YFvyBNTpyggRGurVo0NZNiPFcMz4Ns1eLota9QFLuwZmthdEdkEpVZTDk8aCqCnfgY5RNQ5gpzP1
ICkfmF1L7tv6dQfwG1phFpo/EdoUSlAPuprDnIGiuEUHYGUvdfuZphO/zq2WWuge1e0osJPIyzWd
ViDT7q1faKyRRMyrW3zyJcLVj2NtbGe+RJho6xxApFNioA5DRY0/xBIDKxMlnKaqD6SzYyxacUBr
aKM9q8v8pulpyn8DMUW2xytlPR1UAv/ssRBLsBTI5BaDuEl5HUFL2mOieoExjoAL9ETsOwwt0EQG
wrHqDV2ANoFVHXkWse9ImXW7rxoIDfuMTshTuDa7xwiBVslQf1ftyomk5UtOQjLLqjHjZkJShPxX
gjkFrlDVkbw/1oUA5wXU3S66mASLkrhtl1lq0XlDh/DEZZu0dTexKiO4WN+1f8SInjdrR2XOHIgZ
MWOv+GV4B4ChgUhyOzIpgo91MZgaj3mJHct21vTRkbu09CPy7zkuEUku2Dj/2bPPzrCTg3HR/TJp
GIrx4Hq6vdomvxRe1q9llv7WuBEHl+2WbFGC3SryziVZiK0Lsw97CkjyBLCAPNpclrJczS9ulKDg
tYzwoydAuEuW07oknvCuzqPYCExmR745JX8VSp5IWdZ6snPJSGI0qcAWJaBMwhNuq4PmKgQ3HNqV
Lq9n1doTE6/4pRKOwZJzSVVeJIa2WD3bAcWQjlIREFt/dlANcqugT/r/J00IAWazj5FpgkaMTXcw
Qt7SmrVAVeYa+voMFbyPg53QgpBKYgNXleNkmcL17TMT3R1LtqKZHlmBEUE09ZTzNtcN7/IKlz9I
1A8gGoGfAZ4T8xjCfpoO77sywdUqXfRFdaCsrRI66UqQIQOozq1fuMQbjHx3WezaMQKED9P86LIE
GLKg/HViRgAogPJ34w0pvLh5jLR9VLzFbKJNKmOsXH0gnIoTHFgFLC2ucohzYkChWTdOmdJK3YXG
nTU8J8mm6L0y+wvdOZUp3DzOgHuZ55AZdaAhNvdlk9PRukFooDr3rqxDYO0Bri9Q/M4CPGjDiJ1f
jHHEWLprVUgEJc8YSjC6basg3xnR1DgugNYAOhxd34lk5ftP7tmvGvRHsHj3hzq0FQbBPCyXFHLq
/qzYc413pQKeQbfG/TCU/dRltLcZukobv7L6LS+MLViMKSH9JmSpr5bGxlZk6NHLoi99m6DdXd1G
paFAu2fkRvXwobS/paPkBq0FR2iZAIEU2idQ5xVkNA3oY5sJMpQYo1kTKRXaxgNH/TrvAzTE3YCA
dpDA52ir9+dEqGCYeOHM6hgxhEhO9ZyOw9aJe5+hdzdJqg0mFD1uonu6/s7U5JBaH0Y2X5vac64q
1ABOWgkUWdOYj01Ybi/f63U1PPkwwXCpdtSPHNh1njECllZ51fsd59t8+mVaCS0Bm8GuHbSD9fvL
clcPGjxeC34oWNjEhosyxSMYTcrYj7HcWU63090IpWpZNW7dkKCeCJuFtosvGTt0ihbovMOl5s3k
gefOw8x70GGCzMKkDlArn8y48rmDTtI5lmztmidfSpn/FS3YMHNA/ossNqy3+VVS13tQf0hUeX0X
/4gQbEg5LOjWGQ6PoCsXHJUwIRllyPj/zWH9ESPcGFairyxHxsZLstFvSRrkdhsMgG++LGbVtZ1s
mHBHUKTrnXZxbW6yt+aNWz0QGP/smPYgjtz1shlK2eaJmt8B1aSacD655rfDtW0f7fH98ookKiA2
mqVpOBC2BKhK9TQat9IwbvXPBzSkhQlqNGOJGKUA+UW4OC9LKG+75rEmu8vfv2q1wH0DlCCMxwCI
8NxHgTCmcvIWt7RTs+OQ2dTQ0keLPdkm2zV2fuCjbJh6+RO/OIATiYIO1IWt1kSHRHva26B5R7eB
srOqd8BUXF7a6umfCBJOfyBqhD4ACIrd2761wH6JtiIZRM/qatBRi9GipVYvuppsmJUUrMgwAQMc
TJGPe3UCSFWsflMBONzNquS81qJQzUXPD+jI0CMgDk2ZfRWGVdEsi9q15qur+TZB8UBiu1e1AjCH
CD7BkoKuvHOtUKoQzCg2ti6yc7/pBprmNbwnJiOiXRk3VKkkb4jVbfwjUOyribuKJcUAgXW1dfWb
pgm66rfqPmkysCOZIOHdGikuaE3rZWUKaCs6H8BmWfamax6ZJVWrtZtrOIDOBn/fAh6x/PuTB1jU
5qR2XI5WIR0DvjzQiax+vyYBhXv0PC9407i/5xIYACUJKTGvghKINzMMFvxF0yRaUPD9GHECG64t
BJJmqxmzFkICybgXDehq82NEssogcT+rThxtLUCcB0SI+2WcLe14GtYDQByI9uLkSBz/tp0jz54y
/SW1/Di74rKU1qLCghmyECwAtwmPVjhwQRHCpi3isQaR/Wg/VwAqKW6ZucUjy3VjZLduXZmhWLFG
eOqjfgp4cFDPiVlKXQfim60B7lmtC74dCZCL0bTO4ZdyWV14RS8AU2Ag1YuXB/qHlztwonl5whKO
EVXMcRJ147Lp52yqEuVeXc2JCMGIlwmH5bMgQmtrCg5hvxtuuQznZcXWuUAyAoMIjB1GhIUjsus+
NRIGIbOBt2GE8WQsJ9ug0HDZUaxpHwThpQCcbOQxRCcbaYXRYuBsgRq6GsGLgYoNN7dGSIEnUqL3
Jr9m8eNlmWtnhIQj1B1j+Wh6FtYGpAyWZrwHKrNbbMqQ7XOnkdjUtcAfy/ojQz/Xg9mK0byfQUbG
gDQA7lkDE+XlMh63aTp/xoDW7MfdJo7+faITHUVAsCHoKoL/EO0SKVlC3KEBPt9NGP5OxsdKRkK+
qhroLEOrNS7Vl2SFOoIfc0KZ1+vYU000Ghm/nDyFmX25fExreg7uuX/kCEY8LhOMaHWQUzEvM0Cm
fqN1kgh/rTkKLdy6jTwBunnRlXx+TIqT5CM4CKF9RXU/pyHbhcD8aGYDxA6qGe3AgjdvG5WVx0qL
96Bk+04GACCWc1Q8XF7tZ0ZdMIr4FACnYoYGhRsxB6SZpRFq2Qg48nyMctoSp30Zqji6c/KR/ZrM
EjOX6cAckDTYVubztnRv4iy2PaPHVCMYutJyhz+82paZgwH/Gs7pOLrt4IBJzo4qmszzXbRQDycK
G7cAHqyPLI66ZwsYlg36pNmgUjWykrtyNK13wAyT127SkfgFgfBLQgaN+TGQuu6TMNOgwA0dweUG
jFI9va365QURsskFVwVPNlU2VR9DrEwRxaCDGkTAxrrTyhqBTK31+pUOBI6/aB7B9gGUbOHhJGDa
OT9JIAhVkepCW1B9P+Zas1WV8hhG0V8YX5TuAd8Ekkx8tmDfrTEqbJbOC4Cdc8sAzzKhCkwtsD1e
Voc1uwheKCSuUAd1AX8jrGeutYE7xXLLCCgLSJ8jSTTZtV87vH5sonaic1Tpnp5rA7UBIR7o6Dd5
uvwRKwEbQZp84c+G90Q58XxP43BkOVCFgBZZIb42HlOWUeA/8+F5jCaJxVyxKmeyBINphjE3pwmy
FHJFmq0Vd9dgtswdRRJer8pBSgShDuLrL4yjKccdnCPsaxLr7v2ko0ZoKQCWIjYgEGbbKp8v7+GK
swFMGvJh0HRcJZEMohyzBFPKWBcB0e1goA1ykL3sVwzlmYhlyScxB+8A1jcBJtgbwJqWggmbaJPf
cRlB/LoYJJUQR8F3iiFBlLhaNS2qbzZvTYGJ4vAxVX5f3q0VyNkFVe6PEEENiii22nRRg9r5TFRg
RmjMvpXqXtOejXxrAR2FcVTxbno0Vsl0Y+XpBeGISoGXgi40cbBwjpW8zD6xq+0WJHC7oS0AoX+T
2Vd27LcYtb+82JUwmADHXcVEJAjGsavn51ZwkPhOzaLybNiHqbnVxvEHygCHKuJH0yw9dTb3ljG8
XBb7CdkgeBrIXRpzEfJjjkOQOyjdghMGfSkBmuJWz3BGwOIsNjOZd62rUWPCiH+avEXWh1p3j+6k
01hPX2F6/cICdAw6T8rmRwZ2d7MddgyAebnOJSndNWVDAh+h5wKYh1HF873J0eer1hb2Ru+Sw4Ci
elWNV6Pzenkr1k7gVIpwc5LZLXvMXONytmy4MQFMCvRTNzNaqtrJvFfLNnvIVLKNnLDw2DjcXRa/
ZhvAEmpibhZAJTDy54tkYaRgkAg3Kh3bbadXN4b1F48FzHX9ESEEUTlPC8NeLq2lJvdcLR7SePCW
/q/LK1k7LtybZa4UsYslIuWYU5vNTl/iTdIQdNDMG53Ne1JMEjHO2g1dSJzxjsPYoiHuWO2EvNHN
ChQxsVZXNCe4OgDJsAZfLbLG2vDYsjcur8dHt2f8huV55udAj8NvUvCRNFGTbqKOGrc6TccOUD6A
Ka581WqUyWviNLsDEa9xDQiJFsOQgG5l7RAB9kNVx2PInfnKTMMCwNd6GtGahPVrFxIgbcVa0dHO
7pLj0DbzPTEH9tSmZL7iKJT7vGOzS5PCBsJHBaaqiBqMpamH0BrttIDA4b8MK494UOlVtVNKjfjR
GId37qDX8PC6M2xAxVoCwdbkW6MeSUr11m2QDYrvGg7AaFWrw71ShvusUvS9o1iBxmZjUzJn2swD
I6hxk+kWSMPz1rQU82jVeJnQOO8rcPaVGRrxRvTOAxDNNHbT3M4vU2NrBR2clN0ZM5LrFMAgXUgn
4PgEmOXkT2M+atu+LrLvSpRoADpIbBQsFVALS2zkahzkgodag8sB3634WNOJ0pa5g0cUWuOcI1in
2U0P/o69ifTPC+riIfA0yn70mTK6N5rbpyVgKqZ/z3ljoCT85ysEt5Qj/8gGC18xkPk4Zg5Qmfrt
5Su0ZotcG8CgmC0EZb3IUT4gnG5N3sAquxq462I8u1kEa8Q2Sl69VWqFuTd3z2xZVnMtyHOB0wrO
Xx2dw2KtiBDgRRotkiOldtQTr1Ii9IiWyDrumCrLNa0FX6eyhNRF0adj4XBsI3NqwL70ebEBuNtT
l9fNQ0uUv2A2wLGdrE3wdAnuudJXkBfP+UiTvEPP5KQc3ST5ncX59eTEzAeCRxmoJdBSamdoPi4f
6ppdxB8A5Bj0FVpIC51b+GoCiEze4QO0muMxZJAqCKfhLVRaWTPqmmUEnheyakgaL5O855LMsa5S
BIJwZWb4Wuace6RGA25noNBtgTVCRUt4YwH35PIC17TnVKxwomnFqtBYUmt14yyZ1sTxzQwxQokE
jowwevFVYtxyKks4zbJpWitVsJnA56N5iQNlu8urWT+ufzZRZCvESK7SppDjJe6NDUD3YTg02dtl
GWt34GQVIqCW26tkDjvsWFR+JI1C8Q5B80V029VcMvolkyQYLaAaAFR72a8Os3/VxD1zeDTcYGol
YYxEB0SGbVh9YxoLrMhtosCZNxXJ/Hn26+ER0FISfyBb06IjJ2+dEn1VvMtwQmqR0J6MNGZA1gzq
VvL+XpUD4DN0W2PW1BSfAn1EOkNfrKLRxX5V+o11zUyXOppE49blIAeOFCueAaI21HwCIBFbElBI
hPP+owFUlWkFY/jxF1q3FMv/V46gC02FgRTDwb5per4hdn1UrfAlzd0rODQZ5I9sTUJYGxX11OYO
cscWCd9sJH9ohFaQtsldOlTOw/9vYYJCTBigqtsBC1OgdUVEGzsLmP4UxjLfteafwRf4zw6Kplyf
srw3ISgbS+r0YwCcVaqSl9mYvDbJ7oqGAUS+luRzZVKXvT7RdzxDYguz4bCv6dWQqz6zj6CGpZMG
dJUCceQm7orN5R1dvc4nCxU8iRoPjgqqNLzzue7jdUcTrX/MyhpRsuJ1lWzmXqYtggdJ+oZjAA7i
cmuiRri3OYDFwC8jo0hclQN4d3BSoQP4C53GMFWlNk3IyNukOsQhelQwSqQgo2WXMgLQ1R08ESUs
qbAzwoEjuFRoEM39tMcdWjtAO1B6jf0XzegEmUhUOQH4DrgawSn2ujuwooShsgxwXk/VTyfOr2pd
B54W3GNjjhKDtVbZOBUo9jhbDtD+uAqvgof1XmXmlZ20hzZS92X/DaSKt7ZlUy2GmhYqrkm+v6yc
qx4az2ANfL8aQYnj/D7UY16BUBinmCvMT2sDiIxvoRVKoppVXTmRIhxgVehV36WQoi5Ywz3fq3G6
6TM8OK1KcsFXHzho/wCeFR61yDkJdsVF5qGJCshSukDnuZ/pCYJvXwd6X2NSN/LHyKDmX0wxEyTL
8YQGbuWSyT7fR7236yIfUCeqp3Az2gOjGsi+bKWT5HFW7dcfOSL9yhQrQ1goSxEnI6AR+4FE9VD2
lLvbNOSe1fyyiBlcVpHlcL6EiScihaz16OqlpRgQmePASOwj+uWF19Y/Uq1EXkdyfjJpgmOdXbbA
3mIjzaWl8jFSHmxyHZuPMSZ2TQkMgmwzBcc62KVtlipk2bwOZsWfyk03I7R/AdpLDXjHTDqBLJMo
eNeMKUtHGSRqU7rpLO6nJAqGWfMj3OxwLJ7zZLy1exmT5vLHXjpC4U5oGMfibgWxEXixijpH5cmS
BJJrPaMEsR1AATH+jvqKsJl66cC6JMiCJsox5i9N/a1rD0bka/ourZBTAI/uZp5zGqb3rhpTG8jm
1sHp9wYDZWziXdbZVbN28jHCPjdJ0fIpx4K5/VD0U8CyA3LUEiGru3oiRNjV3BhSa6ix4iy7MpoR
uCN/AWaH4qWOeSET3fpfuO8cHFXecWQbFWyhxt9bM6RqSQGaIzm91f06EbQY8JOwKDMNdEnXEIS+
JVph8DIyXjRbYru+CjGB3qkiAa0jWQ52mHMhDebVAIq1GBJz8BSebKvexONG+9fHci5GsCCoQUdG
ZuDsXV3nQemqYTAlXe5f1rCvLu1ciqDuChqAgAiDxbiz7hfpS5MntA7fBuvH38gB/vbSe4w6jiDH
HZmV5jZiH7MDobtr7hriMGoM3RaQfTJ+7a/mCYsC1gc6R4DPCH6F8xPSFxzl0UT+vocaxNOjgQlc
x48BigAkbLzkcWslivf1Dp1LFA6riA07i3IV/syeb/DGoR2J7i/v4KrafYLx2aC9sYig29wZKwdM
6LhERv5WloP5ivGXcBtmRAZ48zVOBTWViX7GpXcbpSAhmMqZMo/aZKL+kFVXgPDiHdoskBmvv6O2
c3lRX90kRIE0yrWAPWXrumDgZrVu+360YG21q6Z51ewnLd2DJ3kyYI0kG7gSUp0LEwxdoupRpcwQ
pue+Zl4bFsAzEqq6G95guuKxCYNZRh+1upUn6xMObRpAip4kNsLwnFOjT+gMtG3EHzzcSSFD1/bS
sDHdQlAIsW2RrwhtDiGvFAfHVtFRMehIkJrnNSBcuN83h+L18tGtRPxLH+UfeYLOl4ljstSBvDJ7
7kyaqzcF+4EXhkeqa2Wi47hxe68lEoO1dreRvUXjHqJTVCoF5RzZqMRZDnA9RBhhCmh5AvKfQIsJ
zdhOV59dc395nWv3DtBlgEsGBgn63pYPOvEpYP2Ys6mGwA5D2s0Pp3oZw/fLIlbK26Z6IkNMMNaW
zvSuUZYaevM4l7Pf9z/B4v3DXDIXk3anMfPALPDdu8O2xmxUNr+iz1DicFa6ns6/QjCbaZ7E+Ays
dBiYx6y3Oizvi7HaaGHpJeDGGyKEy0dFSbYN74EvnkuaaNYuy+kuCAqVVZpVYDBoiWNJUDNGZ/N1
1o5WeueMktzkmhadihLcUYWEYe20WKqK/HTDGho5vtG/G+0GAV3W7hz+N8bnVKJg6SrLSJ12hsRs
ekrrLZC/o6qgChgiOv7cOlEQq16j/vvc+PmRCiZvbOD05kXq6DxXyLiZMr8u20jBwLmFZrXtQu/S
lnNMAUsKclBO2zI5cqMKDCN8KdG9OZfWw+Urs2bsTrdTMANKGzKGll6YAYNTa3w0s446HZCl499p
uk/+/ct/2Ue8wx0NzcJoEzo3AnNXpy3mwvDyKD6GjuPBT0viF9rz5VWt25o/YgQlQUWaa85yA7o5
3YXtdG12ZqDqtSSCXQv6TlcjaAVgICK1NSBGbR/KYXFKS1XYc1J7d3k9/4dJ+bMgQT2MOpxS4HKj
VQwJ+THvAit5tWdfd7bGgKmwzfJMtLw59lHklYQWq/4JWOAYzUCL2sIzc35m7thq1WxGAJ3MreF3
kZnj1s7mdI/6t4sqYxHyB4WZ7evMzdrnTV9dmajmBk1aKJvL27Bq2FB0BmgXILDA3Hv+JUrMsszN
8CWK+hucUUOzYcqhQiJMlcVTMkmCAi0NWmlcQJJLIq9ygpI9Veq3qI6DimUSf7F69U9WJWhRhCSA
2bMYucx8gzkozJjX5oTmIUYLK8HI+auWvFzex9UIDn2H/2ykoE7wzooz21Any9mCklHpAxVkAant
hY3P+3sy4Y3ey/RoOZ3zrAPu/olQwdSQOkz6zsGeGuzeQTegah3y9jWftaDVok3ZdBhOQNrlHm2u
DbnKZB2QsiNdLOFJ/GHkdp84Dba5AL1znD4tIDF4xphm4CSSyuDn+POlpQqxTjhaPMlaLNVpej8Z
ZsiEsDl9rjPba8j3wgBBBhsOnZVta93+7oAbQQWwNh+Ho8o/FDTOw3buc/UX0WIPNZitMSrbNAkf
6iY9dG3l5UTGnfqZCf360QteIYIz8P4IelgbE/BrO/AuWdoRDs8bwCJjxrs5vcE1B7epi+ZmPj6A
stgengZyZauvTi+DIlj1R+Dx++9HCEqi1TNvcFBAt1dssMoMP/A4TUAHM/m9WgMDtfXH3nIkqrnq
Lk6ECseV6EVW5TGEZg01aqwcNUkm44kDbPnqBfhnbeJzugfNvcstiIlGDU1GDaCQN2EWa6DuasZn
sLBqD1o8lIPnDHF31fZJ3NK0SPrfppaaJs3CibypIJ89ALueXKtd4XY0Kok53c9j2H2veFYfNd6G
mGdzrPYBmEL9ZgILWbzRh4z4FcGjqUtGpacdY6SnMXByQfri5vVVlFrdDr0jxqFyaiSVakW7HwGi
+lg1fYJcE6izdmHM3NeiHcKrrInQe14NYe9PPUPCzhjmm9Ih+TZVRrJtyxZURgoI9wa3L49F2jo+
cmONP2G67xlkRMNVaBPQToGaAQlA4pbXObqDbkGQ7vwE7J97XfQz62nruDpm9Svu2JvQMssrIx6z
jRU6ql+i3RP0gRjhH1hrfE+6rL+rWi0pfIJBdZTR5tKfuyJ+UlJu0zwu3Lsu55NDDbMBap89z9oO
hNVWiQbIyf6lYgMPcR0t47tOr6KTmDBQL9ckHncuQdUMbWsO8E4XdpuekObFnfn0BJqB+s4dx/i2
xTzmlcszbV9jECfIB65+JLXO76uqUb+D8orsQXWBPzF0m2LDJqeevHnSun2DXPpVlAGsDVCQkeEj
ue4+Azyiu47ryWbAvlTL9xA8PRsQPfWhF6G5Yqe5BSvg8/LGvOrTSbOpHnek3GTuhEHQJgwt4NGF
WT9SZLP1ibqprj1MYxvdm6EeLwMfeXjTgnHrDm9AcLzatVv8cJoobGmVRizBxjeKCzxuh+xUszTv
1DDrrsBFq1wTu1sQa1Q3DQBEMH3YrW161Qx++e1lF7XqFEHoadpAica0huDqpxx6DdQOkAZ3lUm7
qb62zdkNwn74WaTur6zpj06Jr7aqaX9Z8nq8Q5BJ+exIA4zFuaNIagPESmOB2UOt3YRGm3mVS8DF
W5ubxuARBkcV2GTUw6maA29C0fBIr6pS8ohbXPAXa3zyFaKL7prKVZG39pBTvgG62dZU9nOxrdPB
v7zeVat0IkiwuByAvwqS48Dkrvueln3GKUvDo6Uq3/vEpXyWkSOuRh9oyzaWpi3XRWrxfIOVPCPA
WEoBejocDO0TxadxHjUYpy5C2Ojz8Tp1gn+/yoVPYiH6wy9x1sLErE2fT5CpNm8LFdxgvdrgZnT7
V0tWCV9fH7Ic4Ip3ARwkPnKiGDxiaMcAJ5H6FI3ApjhY+TXMru+idcsxNwnogzRNssA1HwZ4ZvQi
gzZB+0KBzUkSMd6V4JiYS2oBvTbukoDh6XN5H1fFoHMW6BIqBInNSFE/FTUPEdlU867JwP2lXOvd
x2UZS3Atqr51IkMIvvGuMIihQ0bksHqjNZgBr0HkJtmwtQt2KmVZ6Uk8GE6T0dcapPChAWJgDYbd
zBt0vxkjSYC/rhAGHrwoeSF1L47BJXbJUkWBKGtognmw6AAj6tazV7fV3qo7m5bIYcSN64MMSXbd
Po/kz3ai+uaiUADEHKTdMFavqwsA3slCgSFfgZW5KLxN+lhcM3rj7Q73B/+D+DtZE8+nWf4jy9U1
QH9BCDruEZSCb1uIpEZHqYY6gatk/uC1AZjE/dFXqELR5hJUXuyD4dqz8QsvRa8LRm/wNS+kKVUp
8xR/oGHg+JbfS07gC83m53fpFko8mPjXvlQylDxSB8UlA62D5bu4z320fnstvmumf77L8RIPEaY3
bQb/P1+V+aUX+aHn+K7HJJb3C5gR3tMqZqUw0QwYpa89M9oAR4zMz0jdaZ/kVIv8hlDYKPux3Wg3
4U4pDjbtsUPPMX18l22KLt4AUbzwIuJqyiuQfYxUiSk4g/R71/HK/Y/bykNcaQBslSb7cMN2v7iX
05JCcyb6AcAET1YoATSccOUBwL00Z+sIX5Bwxev6XEfrYm65Uac29X3/4PvX/uEa/22z/Nxs6Ga/
pxR/u95sNvhvdE+3Hd1vt/Rhi7/89wcezOUbfaBb/Os9/v6A34ffGyz/Hn/xlp8efvjLXzyP+t79
vb/Dz8MOsvzlL/jl4efyW5bfuvyD/354uX85vB+Yz/BPhwN+vh+W/wu+8yDRiC9PhIXwVlXRbARt
MHSNiEdixaU65oVLLVrRH/9RTuO28x06BQlNtnyDnnW/8H4Pm9pzjSB8nK/y7XAYaE9fmK/Sj3fX
izaOP10pkm/TvqgLbs5CcQKaPxWAcLZgMHN9bIpKyWPv8K2gGY2Wrf716gXevaQ59AvsKe4ocBJM
qIONKW/IOteGGIANoVXihaBvGx+Hvt0eWz+nOI/LjuYThv/MXAmCBE8zGPqYTUkIiF9afJoswJlC
u+3AwD8ZWOTyq8B/Dt+++dckuL7d0P24LHx798ukR5PWvhWwwAp+0TuEqRTlG/q6DR693f37+0FG
wPXFkSzvckCMG+hmAuUztuh8Y/oRA+F6iwwU+5WaHkbY8DbjV9O34W38nks8/ZdTgPpBFwm6OHDo
OAjhvAE/o/FZqWLv2+Zts/999yu4eYykpvlro8jSwAOWL5SgwMXsfCm3Kczo47lIvBeL4qwpPWJ3
qRfsJFr1Wdg9PexlPYiPwPkFmuUFwvd88/RQzysdzxsP5uV68+36Pz82sCrXMC7Lz/8YisVYLBZj
u9iPPf735dfnjyCgQUmPRw9m4373cb/zD/cwDu8vu8t6+cUx4FNBh24vnEXLIK0quNGi7iwzrHrQ
L3qtB6OXfFosbycbkfwsiAl7AmgxzIQCJAmJCdFfq0NVZMWEzV+sGWwtFh1QyS1bO2Hg1WnI/oFZ
CDGB8MJoDFIUdQL6xYweDi8H//rHZvuK6/MaSI5YW14OX5ZzIkkwn2oZaSGJIelwfY1jg236H86+
a7lxXYn2i1jFHF4BBlGistP4heUwZs5BJL/+LvjUrbEoXfOes6fKM/vFDYCNRofVq/+HD4NmYwGe
PYYkYxD6tQ5FhVHETTQxAab5srX/EgfqQFcLtvaWrQAK8FPObCNCnxVhUkDO9vX1/eHhIYCb8gDD
w5yVCf/G/0G05Vl0df4q6fnrfCHsz9dIRhKyvxbqbt9A1/nRAlsAwIQOgyzOGR9r9CZiWKcATWHX
xd3jScYbiYdytcJD+fsx3+ZPv7f/Txh7in64rBcNr6BSMWF4/vHwn/DKY6sr9kD/LurmCWBXDTze
Ojjfvx+bWTDKIy0ytgYmnTKvg3kbLrv27P4zF+DbHViSef8sf8gUr7cXGMnQNVULmcCYE/wA7x1+
PmG3CTzQv86zc/AOnmctfMTbFO9ss7OHtat6MeQTCIYFLIhtPzh/6G7JqNy97z+PdGZotUAQyzpi
2zO3GjFgPQ8ONPVxSU1uq2Kz7cxeKDVKawEdpxD0Ytqug8hmQTtu4plv7VDhogOgARDPvHtPiouc
S8b/fKmNRl4wgtwybTz+pfXxbSrpit2BBdDr/ev/Q+zs+ieSn2WTALFMPxLy0tGXJ5AW4jkYaWuy
+AUeoX0ieCmZ19HC6yDOMxhfv2OqlCCgxB+c/8LD9E1WdmMFfixs9jDpmEI8gdPhP7cFSmRuv3/g
4rDLw15UPJXssrIf+In/PPz9fZm+nW+cFq7xwh1m9+WXVc1R0FzlVx1/tSq2MizoP683WwVbCwsC
rO+XdGkFElPp+QpAMgAIFigv4MfMzqUojFSRa/R3MsHfcQoLVVgU8ozd7+iamUnzaC85Nd95qyvB
6ClVwLNhILYFllKaWco2zrk41CU8SAXZByQgGc1oT/7iXxMZ8DNg3pSFNRAsxfEO9OSeHNeysKSv
r+MnPC7Xhu1BkLNBLHR8etocVx35ChCLfy76rze5RhF+AOh3QEIL9x7wo2vDV3GqEnccn2CKGJle
/K+GSKvpPX0P3MKNTyWpneRhNC/vSxMvbh8UdEsYGBAO2AH66JEAvBbMpWiWH9Clyl6vPd7Thwf2
pOAMziOBV7Va+i63jhV8KriaEAdyElCTzAT6odyiY1TkiOpMH9Eqde1p9VdyuHX5FNF3jNqgKkEZ
g4KjaslvZ0b8SiWYO4dHGt4WiBThpFzv9aKGKqf2GkQ/is5LbyZPqXu5OIKTuLnTrKoFm3ATF4oz
eTMVrHKl48US8npbOAsv/YtITwn1G1M8eBdP9DSTd7SFK///EApwPNosWAZlltSq5Y6LLwGEpinV
AvM1Ok5ev/poMMDkK9/AAtqoszxWSw7mPAb+z17/iZ15C5FvRBgDBbGGSMfTMfviKRinacRvLn+e
RzNzH4FmWcTSM+tx80XxUZG4AmEHuo+vv2jH485MbLOTQaq18iE6o6Nvq6/WfDjEKRn3Ic4YySMS
P/Ib1frdut4End97/iF95q1URjNVMli3yaiQCQCIJzw4oKfyLc4Rn5d4h787jG73ivIAYl0ReeyZ
9hZZBLQJeIlI7FVf1ZMIc5ZuVFdwhlPxMqxBpUUrjB8kSybirmA4trg4CCCQfZ4JbhK/70oOgrPM
Ah7CQhtN5eQb5ZSSizfaum0cL6vBia3F7BfT1fmWf0qeWUVO833Rl9nnxd6IuC5t+dASEnhNYKpE
J4/NKneOkqsclr7td5/tlWjQfGDEtoKZjkg6gXDrWrN6DBcCL3qGnM6ABGewMvYSQe+Q6dvgPrSj
TWK1m+wo0wCpWvCaPx0uDkjlYb1ykh2aPXRg41vybjc5OS1ckQTmY7oQc4ls+/M1ft9yxKmAvd/A
qKemSaWiwxxFU30aiGZhQqkl7V5L+EBA/zmtF617mrkhiXfKMT0ZbmbCDDjcQ2Ep7sJluHE1MEEA
hh2Ibga/RxR4fWAG+gf4opRRvLY1kUQNES3fLK0mcEaRcDjD6XNB4o05n0mcaUdgAH+VYiQJrTk7
euKAPaQVzTeBV+E6yB/K/0demj1OsxO/2uTMm2kxngZYbIjs1jm3LTMI/GvQgfIvUYYJWUTITHRH
Ob9v9DYqkjEYGI+zIeFoFXzx66OVOHXq80ENaW9Wu4BoRF9r++wEHgJ6seMv1QTkAJnpxMt3X5J1
IbuU8kTfZeTtQoL33xdzm4GZLWb2qKFM3yhtgdHUI/KBCutzk0cCZkkPg8/eW8u3wYNS0QKVAZGo
BfH/awTRTP7sq6NjQKyaCYcxIheZkWZX26KVPoBF5tSuhNXkPIJvwE4JpqyY7Q5kXetulVNjAeB4
axSxDB2UQ6iGI+dx01dQB3A6oxaJqPajUUgPjLgbbQJLd8P3acfvFSegWWhZhissXTT2tWc6eCX5
RhuAn6h6SG4sgET6F/mrc6Z9QwCXUbbca+U1EW75kkG89dvgrgkCqGiQ5MZI27kS8mOvxhwmltHY
k8zYzayLZVj49BwcacmJv4IHbdvrFCRH5vDR0a4lvyvenVtwvYCZ4kWGmkk+moxZ6Gdzqykigqd/
td7Lp26P68EMNsNG/hItmQB7lW+SBxlUS5Rf71qUE30Ctu6lFd08TzgS5sSikw/3UuNnK0rTqUy6
Hn5WKNGLhbZ4LoUpvrxNRDdbjIskox2Tp+QBnkhAP3kMTF1YwY37wxbAuHJBXAcV/I6Wf2SDZH3g
Ek3BAvoIV5DZAHkfHC5k0fe4tXvXgmY7reQ4TUVM3aTKOfU0jFsgVUrKTeRm9Fn8EG3dIP7C63ab
kpltbvagJFkOsmEVMlGAeODXPJX/dDjPv/o+ojUyetl7viTy3nmCyAatLfBymJN1bWi1tuLKnoer
rL4OezS5VCgr4b3vV4GjGah/TpZ1MUdoVWYuKdMduypICqITNEWxj6nOnhZdrQch0tuUJqu4I8M5
tw0KwJ3VgOqUcigLG38nlU7bwB4m0myWap53j/uH/HncwMdRKckD5GOS01Fz1RrPqW5OtHAuljsx
5J9Az79f6TtG9GrPc+xJNPRxF8osNCkIMPUkWWsvmDb8ntDqY8DmzdAaLP+53C55lrf9MLizYCyC
s4L2MwXm7PpLt5GInpMpQL3Ikz5re3rJ1rIrbWs8aRZwKDnpVr/v9Y79vJI4P9+4bXCJgIaj/Ejl
12I1mPF+3AanfpWSbDtQWG+aH3k7esTEJ229ODLlJsNwveP5Weex4PORCvmhy+2Nc4DYt3qKzcTT
H8bAmlZaQnJaPYi7iVuwUrch6Uw0sy4/zNQghEniS2zrTu/x8QqxGo3+jgbp0Lq+v5jDWtwgijCl
h9/P/JsS4vqpBI0tAkMN5XOMu5jf59TvVE5M64TKTvQs423CHr1iKyFU2nAWJse4hjeYMow24B/m
RPyHFxAau8M6evBfqk95QQfu3DGsh9EEs2HT8NlnJg1cOJOipMDN+Uf5JNjFOrB6A6gK0Ya/YCdm
eSF0KUq4rVbKIrxyFEWRD0OR4jsp/eP0azATCr2RJ1Q6gzR7dBRAO+Q/hWPswAYePzUeaPoWnLTb
RDeTKYLECAkBQDm+r98PmbEfakIzVAmMSW/yj0NEeiID2KITKLin73lYUW7T2qjQLynbbVQA0WCy
Y6M52HiTmX9Y5IkMQmKcMXIrJFoFlvjH9zrbcNBKf0KX/eF3HbvBiqDqj4leYG5FlRZfVRevlVuS
06G+JBzzhWFL7PqldfeYr6RT1YkPqqnREGHyS7tWieGUXzktqfGIUT5AGEVLSLfbhATWgrYb5D0Z
4e8NF1sTN1IjxN9rESn6QZWA5Ctg1DH5Yh+9/77x2xrDTNjMhBY1uOyLDMJCwNBX9We2TqhG5Q/e
jK3BWaIzvqtS8LnheCL1gQrj7O7IfFUFPgcjIh5reKCp+x7RYIuerAxhkHjw7cYFlaS+C/ZLzTW3
XgE71X+SZxpl1FMY+GqY0Dq1wdn/FXj8R/0UO9pCTPHd1z8zV1eCZieaG0nk1yEEgXTCOBdP9uQg
hwb/WibqZ7ZVTogtaL0DSaK6qx+XRp3feY2xT0DBWPsZRm/OGS8bjatFucQH3Randq8f5BIZj4pK
PjVoQOPX4jBuLq6KPN7zgiqxE7zZ+A/JszukGGFhhEyV2hddIXtuIoKjmpJGig9M5hjtmkRms4ne
Y6fP6WJAxX77b9KZRflhrCIOo+lCVAto9QTAY7DaC2D5e7qY5ZpzInvR0bpnoIAnQLwAFxOJ95k6
9VIKnqsWtlE9Zm+I53fTigPyr7PR1tjR8m2JZ/PuA/BT4EytklTRAzGDwAsVML7yMK0O/QZdEwfJ
QVKW9xZN8G1chH2BuF1GVITKCz8TGKeZovYZnl3/GO+B+ocZ6tcYMyZa0qd/WtAdFnrMv54Kal6G
OsAIg7m9H9VCHsQY9r6jmEYQZrTb5TboAK3KVPedi2G4X9FDd9aXnrjbkEjE8/ZP7myT/aSFXBlB
bg742a49oKIxrGPyyXsickAC7PxikejeNfkhct4m41/8NgkNnGvqTp60kcyKGjuDllbkNh/8h0g0
b1wpuLWnaeGVu+e5/NztnBsibi5yg3ENCU2eDE8+DqZh+/CXL3/ajW+n6/40kiWZ7ABvPyymEBgM
UCXODb7QqdGgpF1Cp5fLrqKJlxymtUSjJePDHo4bOcxRAA6HTfSaxbZ9rCVKGENOg+z2dEYq347W
5XNeWgFa0jajW53jR0w/gsfm/q67MwAy1BVP6De6S5MAsrih4Mp8Q5zydoCvQi9OdEpNxQabwkp9
sjGciPZb9SWyQyiVbjfe40iaFf19Afc886sFzPY+KJFeqAEWMJhbAJA/ok3t/k081Y13EpK2ak7W
SwRgizJn9k8So6FVqwvs3zbsCUpUxj62VSc65s/KFnlFzkEbuWBFwGou7JZVg+ZfWmN8wxiKwAbt
zq6srAZKw7HdVhrLV1qqmXncX2V9eeg2iymTe68K0uAwvOALR1w/K00lA0LMsZrgr6zrnoKV2xQ/
a5328HiDlgixWdsL27tnCTUN853gjWJ219zRv9SlMIqalNBTahBlj/z7n4a0+YrfSMfMrC3xBOGr
pWt6120Avh3QL/DhYATV7FRzOQmnqGDPy9GwZac4TSvGJeq2ljeaGrxi4oEnB63JS+7Snf1qEqB5
rKKrwiecZWvKoc8SPlYSJIg6mn6WXnQa1w8cqmLDSrFrZKe0NcLbvUjyXWBzmyOLOpZ8l28p10qF
VBEKyhjOB58JPW9Quh/egwqCBX7oVZZJgBq7ryIS9GZl+a+NM1poRiNPW3Et2YoFezmR5wxq0K8D
s0X5iosJiNPefCug4XZ0lggu74QDoH5m2o5ZZyq4TGZuFSaLcGAU4GBenkrRCh6ld/7PaIrqVg4Q
By5o3625BkBdR6ECA1mRipwX17WMG2u/UFm6rnnq3kDw/i6Z4WeBPkSg5WvAoj/BQv/cbvXN0ky8
O4UwjNRizKGgFcQqVGbif3wDpECNCi1SCd3gIyBnh3KAM65rt0E+3qDcY0SRF/XALb7jXmtSWKUT
e8iRo5HSChaMzE1DBfYOgCJoFdFQgRl6cySH0LBMi4+1SPvXiEovjXVGasvprIcPBu2ITh9ZYyF5
z3K2II+SzcgrSbouzoE9WZKlHXJHtxa+ze1N+bkmoDSvz4cfheByYbmfCybqkIsFBh2rfU95chjN
EkjtCCex4VZLBle89ZGQzmScpyBfAqx4PlJyqNDjVhhRSuuX5E2mdQ44Vv+EJlI78KQdqS5UJuHb
usNZNWvMe/v64l8X8x/MDFxfUCxCwzQhqCdIJ+dmYgQDlT50cUoFTBhB47ajr/k3pK+Tp8JJN3lI
p/XwNTS2SBZO/dbRR3smqx7DKCOXPYfExrkUaXqL0nWxEzaZgylaJs8BkqagZx3tPFNMhoXWyDtJ
xmuR87dV0DrwiECk6ORudHrIXbSmC8+sq6j8wrd2wp1wFF4ldBTVaD76/H3H98UbrMOJ8aLdzDus
c72S0+mC+sCeD2lwYvSQOOidYU27iEZu8GA4IMO6mCyz6+8K93/IouMAfqxgZo01js+4IcZA6MEW
bOUcPoQYg2HK68opN1UMlAbV1jT4w7/UxFh+gW/ffDA6IqjDKysBaaSxe/jDDkUh6AfFGvvnVv62
eOMaMpzk2sKQXVNBPzTJFvPYt84rJAJLxWOSDxTtu2j2Q2ImjNOlEfDB+aN6FFw4VOKx+ZsBo7BS
z61mco8+8G4UZLLmolW5d7FwteA0s4E+gK5d7zbM2AnISgrHOX+Bwu3D3gYviBm0Jj60yccYHEGL
98UA+u6eDQziQZTJWORmDodcjtIUSmzP2Uaz+xfMeSM8plbEZDzkpDkojnruzDe0dy+5y/e+Lzoj
VfbGYb9zOGWuRIFehKh/YTaTNRApID7y9ZPT2cknMhPJ4uddEjgz3CpGywV8DoGx133lrr/uN21A
MNJ9+uIxLYMspbrEewI1dJkhaQ7H9QbGLxdGVxuViDom+Lds7WyQCNNXiBqSg0eenydKAK23VLJa
7sa891j8FD37rHF2AcfrANHSvsvM5sRRboe6lxNsWSxfuSW1yGAF54uZP8peAETJ79brjiMLN/Lf
3udjvXMdJNkTJ6RUfxXOwa54Ekw80PH5L/faHITjGvPKSb1dKqzfSWxChdmwUwl4FlbMvb5GRXDx
g9xH6Rh51AotVV/cPkIpu7TzjYhw19OsC6RPlroL14uoHfbL548jWJgxZw90IQiBZ4cuXIpGr5og
o+hm6g2CPXvJFgMUEjcxY6cLyO9nfO+FgC+KbiMVNOUYdTbz1DI1rXtkcjHejE42Mgk0WAd/61X4
HBzLd6i2dNJLIn6KsB2wW4BO5W7y/Psa7uQyEDLI6KZErxPGfM4ZFKRIAaeJjjWMa/6v/KdiBV50
q9HkQaHdBkwVFiZSLjVV39MuOIVIL2DEG+tlnEUrYcy1OScCMjTYoyW++a+iNcEjzAo7+JvvgMrc
G8i1uvFxyYjcZo1kA6UvvEqw0hgsMfvEtR9MUsUKu6hJ8COpNaK6gQfKdn3h497ZooLauarC0ULF
CUmba01u01yo0raCwzMS5QHFPpN/yta+p21BiYlM/Tb7zGm2SdeLjuatGkMynA6G2EPMPc84Cj4G
csk1CsmxK776b2hS9ICTPBso5vlm8dLj4q4uFyD/19le3oV/F+3m7SFjKC2SSOCHN5BguEnNcRki
MBkvf7Vrjjwahx8NAJQuzme6Vcwtxv+EpuY8CysSuGA8RzNkiWpkTnUU+NHfvpgpvH2a4XdqSHLA
9YTjOWcQLjGU1ZALPM1xBwkwJavCA0dtufFXgYhCFJKEuQMjt3S1bl1eePooqxusyomy2EwDoqwE
UgZ0N1Q8dk9QbkvCCD+Td6d1YWOUJ//QrBYu860zwCZrY8AlAOwAQc7h5P3lUmHslp/S0UFROyUi
LU7aJt37B0CzvvKAJBERARvhzCXI8523kolmXB1obAAr1GyzspS0fpLAcAtn5SyvZYuz4nf5+K7s
eiS8aeKiT7xbjRmB5ytRMIc5lyV7+g1wvrbf12uY+bsxH4E3ycAalA8JGCAfzzWrtEYi4UOre1eX
st539Pxqz+wR/+FvhlEa9nGI9yJ0u22BbhrT9zDcDc7COifCkXPG5w74mCfpof2z8KVv/YPrrc4M
KIf5eKksYqv1Cyj23Eg3+2e0GYODiX1o2p4Se0m57lwjAMt5NroDJVXU7q9322KYdj1GUOcaZA2+
W75P6EirCAYKkGCv0HLLnwYOHWoLO71zi67Eso/w45BjTorRA6sDhuTAv10NdkBIvRlo91Kdq81i
2fHW5wMs4N8u52Zb4KphqkQ4mQ0JHODosD+UbXa4NzHJHB/v8QtmQpjh6Syta5rGJqOLj5cej3ua
9XMVbJU/Nl0MXdn6Ic56Qt6EJFuMBKXh2bD+ii7IhtAAU1ak22yGJbW6f9iA0KksiDLm5TjMFNCT
GsOU0XDSm8qq22WUe8sQsfmEpUsXXaC7V5bN//2/AmfvcYeGUbERmI10hNT2neEhOALAP1EBjS//
C4wOXxc0Jyxa4tEiMdPhDqywwejDQHZ0+GjxHTOi2VBiIp4j4LrK40CXZljdqThey5wpsJ6D8l0N
cFUHW/5KNhcLQDKn8NJd5QKKYCvu0oPHzmxuBn9ucnamqdLWqtZDIO8Ep+wx8hJ3sErKn36/mXd1
9N9Zfnu3P3RUKaNQvdQQ09ua3cWksRVsp19QySUps3clzsNRkCp2eh+TGRx9TyzwfEnu73tZOLLv
1+3HXlAS9tv0Aimx5zsgenluTEzRs5esy50k9JUufNfAfsjpBLkN4gFy5KMAY9Zuagus4S9A/hx/
39Adrft2cAHGRhYeEMrZA+ELRluGvY6CoYAoSi9p9mUApNpIrCtHe+W26jkxi9XvUu94AZDKCNHg
BuhICsy+Fss7h1Hlo6hk5Q9IPdPMjpF8M7zUbVTg8vOVlD9pTkmPF2IgO214i0Hc7adEzz22bCiY
Nq+hHffadPKNaGCoTgYngGSn5EnoSWDFAoUjQKJ15PhgCJEA4Nj2VmBnZxAs/n4EdwKqa/lsfT8+
cYWBtY0hAanbrSdbMFNb/iPsRlsk6aO+/dSct88Fgbc2+0rg/B52/FSD6w4C/VdFIBcQaj/1G4EY
lrLtkPj7Ql1laY+3fiYb245QmUehgaFjrvcY8yNXKwM+c21y5/hQ7fpzrJmqB26dnkyO8SrQxKx8
KimLVudOGh0cI/i8mICO1Cby6dey+6yqwqDtkFY893DcvZeCahNAozLoD3b9JgItkoKEVGV2h+w9
tHSoIHJD0tIR3FYRsAwW3oDzGLM+9Vl2U7r4Q6G3CCQN31Y6Im5H+p5RxJPiwchN6Vi5kYe0qrtk
de9kSJBhxPMFF8wA7eG8vNMbSh1eSiR1O1TotZVx/ovGmw8cQQ13DOAzh19dNsaqfLkY5tLLck+5
QbUDpkWQhWEg+Nx+xVWmC5yBw4/ejAdMIFDJ5KkmQs0AmRl4ST06bXR7CV1325fLcjJoCkaukcXs
c7FqNwTglUSSU+/N0ZK3oSm6kplvRjs1GSxbN0MAR0mRY4CjmTvm25rq1kK3/R1M+vUiZt5+pJVK
LfMjC64QSOJmvRsb32y2EbqSja1Oqs/kryeSZF+a+sJT+73B6yf9WvZc26paB+8rZEPhwA4ov76i
vPrnQ1nre7iGRD2iu+01OxYP7W56VyMww1PB8t8WLM1t0HG9iplpxcSVHFNFsApAwv5UmNk3kPI9
e/T6J+5LX8mnNkHF7neZ4h1Tg9Zd9MvjusFP/AZQ/DCnUhRheurEI42CKSL7CgO8nRZUcdr+IdbI
B0/CL/XhuSacQWsLvJcmCqxAyXXQQXXXbeIl+PYdWCIywdB84NUEIC+1mXlXW0VLQl/OENRfQOhJ
Bk93rcRJHPQcgVUF7Z8c9OFCpo48cs5iH8jtJ4B4pEhxITDZCebn2vrJUT+qmaDiyiub5GICwWb3
ZDhG2+nYpqTi7DdxsXX7DqqXZb9R2kBS9A4WciqVolUqBZwBpCHdGlXcNiaYXIRAtwMkcw+WPACo
y5UEMrp6RJk5o0C/Yqg6/MHFPvJbh/B6MeL1CSQTRnymDRYDqwsEX9wjSghg6dpDbOP78y/aCVhY
0PJFdLfw1N5xb65lz969Ts8jIckhu39Jvsa1KQRWReRD9+dD/5ycAUFau7p4qkbio+YULBhfDIdv
o/DrJcysUIfuo7Jm36KwjLP00qN7QNoqDprL6WBx26N4LJeYAm4RjMhhATGBOW1IUyOzd33iHQBE
l6AukNppnZG1GjZbmN5901jJYVgSdmd/gGlg8gs0HO/8/Hn3fdAH5YWGUYG7xgmfZXA9emJH+PMh
eQmtIF7Bd26WHvM7OnUldGZeRS7Mcj2DUBBpOcFKIDqGhK6aP+WzthVX4l4BDTcYGLKNwFK2v1u4
O+8K6g2wJzrrdxIBxro+Xs2YhtLP9AyNF75TbWNXXwcYF/4uHgI6HPOnyFTc6E/yHJ1jZymPdE+j
0eCF6WoolwoAy88C4gFdm5emrPBw0vwB3NroxFEEs0uROmtiNNGyHtbECxwdBHapBTP/nDuLvtSt
B4tHHSUXYBsBBUY/5fUJ9G2d5i2HRVRWGlrxIXvUPd4VMWdozToVBIym+R9c2GuZ87cMtYmCUyCz
9rQzKARZh5dyktFJn4HVE+Ef1ffaOqf8f580vBY8+9xgCI+MIayR7j6mh95kFbY/ykZEhlZ3NQvt
T7bxJDz1W58q5oKm3bnIGg8briNfBhDpvBEFrcqMggQDcP1Hfl2eVSZOtCsdHUDjklbflYV3CnS2
KHABSX/9TaOsH0EvMiIViZlzqElzb0ZvAnSEPP/ivu7YDCTY/8ma6Q83JTEIyyEL6ONsl231z9Bm
GHLRFvcU1YYt/84vDNi7E1+zpP4/mbOLIxTVKF4EyCysENWdAi9jaDJaLmkb7lqy1hez20u7nGks
xwusQxBlQA3v7gf/lAQoI40ukLCmAYZPgabrzl0qJt3pDbza53zQcJH1itoO2CfmCjUWSmaYVkHl
c76JzYN2bED1+LuS3rapKWAwYZ0XaPGHTZrHN00qT7FoRAU8bMXmdu+Dmb01pEaFu2qIM37Uzyd2
N/ONl+xB8/F05h7CdfkKLlPn95XcfmKsBABSsNkBMcUKKtcqnPSlUZV1CvTximsd/ciDmlj80ypE
NWVwuPRO8rHgYNy2EUEksibYPePtBJ7zWmRrXJJBHzCEftqH3mD3LoZNUOG18OQPkB8vmSLmKl1F
FTNps3sDglkfGgxprQ2fegXYsSNs6s20QzvzAO9u4TxvFJiJM1TmSYImDdCg681pCKA6PqsKKgkg
CGhBADSRbwyYiqG5Xr+e6BsCy6WK723ADLFIR+F5Q6SO12X2GX2lFv16uCD55MZ7ffugfoou2v3W
PBJg6MFrTIo7xUULenyL7P4WC0ASqnEsYpavdzvmgRbWZQ/t2aMC3JsB46XQH+DLJI62Lbz6SV1V
G8NdYgK5pQaYCZ7pkFJyl7zMOuiq8zpA8LTPvQvU15bOBUn+ll4FS4WiXAvHJibVM7e2OkCG30YA
ghV30V9n79lcydhshv97DjMlUzEvKOBVLKdtLGWlnYH13KjgQhHPZWE29mCh43JVedE+eaaYKrag
c3ekgzYbBXiU4MEdK8889jjUAjXD1HmqPuqvmscokhvqH4yI4IVAEcmc1qJAuK1uo5FsQfYdfb+S
PdOAKq7HqqsgGwziX9lT7aUHaQM0mo5tGyWdqFSR8pF/XhDLfu3swMFNpAJTAsVDDnR2zTD8Cqnf
EmK5jQrWG8HTNtPGsLi/jTliogDhN4t159udAqrDEKUgZALkQJ09TaFwiQatL0pWxbG7dbQrdsUj
vu0KaSm4sgnaq7qV9rCwURbrXm+USQXPtMCLyAnNXQw/bFMhxeBCWiLSQoHuT75BanuLPjUTk5A+
f5d2G/gjAfVT2syMJO3QgASpQh1lXGUWCL2eGN+RtuvX9SpxjUeQfVm91aJNTnLqU2SWi5lldlNu
9svaGdioeLR4zWJ/NS6KSM7aEoleULGzfI/qVtt6FQDn6ELsOh6I8Cd2Fz/v7SVCWIIsLz4wqr+Y
yI2F/cjB9CmKDD2MGR2PCjjgj+A0KdZqDLxf5ubPKJOuc2c0E9cHdHvJftyCpBh2HG4kmk6RbgZW
6Fp4XvIZnyYZ5uXtiwh9BYObOOOhepFt9aySt/ILiS6rsIBud9CXtFQY+q4Izg4dJUhsHiwUmAM8
r4imfNrksgTV7taMKWA8wmUniYxZR0CO8K6/Gs3cih/15/8egYeN/5Csz0zXlBhTEDDJyj7bpfvW
BvzQOuT20JIJbRXsUjXv/bauiLIUkd354AhIRaCH0bYOEMvsg6cZ1zcipjpjlh8GiKMEnr9JVofk
5mI+ixmj2fHC3dHRuAK0H5gA2Ep+qFYSqWpahEJJ5e24Dk7jLoKLx7mBm0FatxSU3JpGTHb4J23u
zGoF5jWFHF/S1AvR9VB6oR1tEWvagTM5ilMvxtd3HDpIBHMw+p5QkkUj+vX+dG7SLpgyya7OZI67
FN3Kn7U12v5z+MrZi+T77NfNj1MHlQI2iWERwJ5diwvaOBUvaVdiWo4loPETMXz0yB8UnwXvXrnE
EXObl1aAbwdyEI8rQCHiXB5mVzc5RtZAR21pBdpZS6YYJ7XhHsH6dPmDvgYqPmBY2rZ0fCupSfKe
fSWLOnTnq/5cxA3OqlaHrFNhF4cAucfI4gEqW+XoeAKjhizSas89DKATac2FF+GO7jK/ArMyeZ0l
qGcPLVpwqjSZIFdDtW11ydBm9ioe4GMehF1lxs+8i3EErKkF/YrocssrUm0WsXZLi5h5e6Ff5ELc
4Qu0tuAJGBQHpLJoXb4yihFQqsuQBj6qzPkTbx+D92b9tHAI7NmbadzPQ/imAv5xgUdJKzExDvJj
D9N+HOEUoaVmOOgJqVGvR2YyRxL0WbT9U/ysPvPkshJ3HTXMR8nJzGxRF+5cAHh6SFMDbg9Q/LzR
MFPzJhuyEeXuU/PUYB4JBkd51YFDMfgg75rFoPzOm3wlb2ak8Wrm+qWAPG6lH0eL30ZrqTDT5xKt
VYIbO/E6OSh0CT8r3XG4UAvD4AvQ4IFxYw5jnca4V6QOyDOQf8lgbhHAdwVHy/oQTGTN7O4YWNJa
A60IEjw6idexC0/fylYYpesOm9HKHYxktc6iV51zdH79rhN3Ames6d/qtNnFKLNJU7MKq1OPdWgJ
GxGQl55iHHthj3a+8y3e/Ppd5D0v4UoksxE/1FBWCrVsLhCpnV8ia3LBZ/sq0nDvCZS1+PskC4ns
RbaEqv/vohd3O7uBymTUTSVCdPelPUwv/f4dbpiD2SzrQ+YMNFniObsT0OJ4MaWMMXOhx++mqU5g
mEM5wV4DM3wARDwOSfo1WpW1R9/988UMzgLyNC6mCWIMz0KC/rsDfHbh0T6Jsj8eNZTf59ZWM/wg
rNUOCXorBYAEZELWN87B60VAxxX75UIEW9tHxNhxpHG6HkDjgv4JLQkcrToZNoIFhuGdbl4Ksmpf
RnyU/mlyfHIsTX8bWgsG6ja9DrA3m5KjC6wrF6mVa81I4iAC5AbrTZ6QRprM+h39Ewi+/nZOAi5O
N/SUA2ACVrdSd/99FhTCgXEHXSzrBoX/eC1cSmKuzhTg3NED9YqJmsP7oJpKbePpz4l0+F0Tb5P5
kIbuXxB8M1oYlOivpWmqmodx0KMWVOO2awydqZH+z0vhMN4U9bNwNA09aGBV4ryJrpXPcbXUxX/H
c1Q1jJ5hniOQdnNqBLkfcjHoMW69fsmQ7ggRlcVr/zSiOcha2C07u5ki6kADgHQQhFbgaJm5jlGa
BF1U++hcoDLtzxcZlLxkxIC2p2jTupKdIaGUnwzQ3aMwejBcw+ly9LmpBNN8GwCAfl/OPTPwcznz
hhm18JO85oyM5p7uqKimBFay9VfILYQbaR2dF4Egd9yeK4Ez1zK4jFVZxNh/BPZf8MWh1+zYrjSI
Gp58sGKUzufCFm/qNAp8538nrs7s+nTJfKlPIPFCW0y0JGBKWMf2AZ26KJSITmL+Lu+eUb+SN3tc
w+5y0bMK8lqz9f4Pad+1I7fOdPtEApTDrWKH6TR55kaYYCvnrKf/F+dgb3ezhebZ/mDANjyASySL
RbJq1VrS3dxbhpmg5p4fZIv/KMD+CnVGe48lDpHWga/9RWi/+ABqQ+VhXahN8fMBza4RXfiY6n4F
mxccqr5m8tCiBnPXfx01LpMGghUJF3gW0RQcUdxByjbBjWqyBLt+Qenk/hM7Gc37eBCFiKbHDXo2
jh3E5li1yOsIQkQAsZc09AQZiFlUvBIMdK0OWlvDicV3wtwZOV9vMfrzIwdceS5oE8wckfJpgPLY
6b8rgsA6KFXRuoK0P36jUiyyzoWKOHS11eD4AvnQHvQ8MIvSY7DrLelZwl5G0272uEqYzX7XLzXU
vpBHQhcUGrFIy85l8AwGdeSkoqktcQfqMrAK6+vEeilei3XismLXsjGCIgENHVqxaUDTKPmdHLWY
Zw750HllWOSmkK1nB/WkFTM0Xb0RyNDOrFFuHKZaMKsGhlY56ibYcGZ4SO0oMtXDm7zNY8a2vQa5
UuYoJ0LHSyUIKOrizVvbJRAKUJjQUrT8IGNk3d4s1+UpypZ6uWqqEAOo2MHWsOmcz3GbeOgLeCXY
cc4dD8xs0NWZQ5mjPFSQO3BYkaG1r50zfWjbHmROgJ3JIPYIHlqvfjox9+RVJZWySSVXkX3SB6GA
Tf2UrUKb1MImK7yDYI6Uga6gBUXn6OF+xbu5x7o8XUV8YlsGxTGpf0GMg4rAAzrJmqmGbeHL+E4+
XH8noujYuSPS15tizVzOq9ckZY/yVCXq+KQkyynvOACLBlxVCA9aBf525LwIPWZrpTvdyr3bfnR1
baHsUi7bDpORcRXsgnPM1WPz817x+P+P/oPl8ZHLO7qkoNBA+U8KyaNQMHpEuI3odb+yHVhBgGbL
QHBUO/1HtP4IN90WXVK3h3d9OfkZ3x+7lA8ZuSTFcoxWFcI9oRJVRv+u/qwdAaChPDWfTqy+dGkx
5qAWIKigrIL7UCvZz8Cw5hFiObmdGXeNcxDWk3W4f/WhGkD6arS9uN5FT79Uc3oDA4IZuF64jcC+
aTw+MXOpJAxc3BUxfkgtEzwRkEUKLUrJFbFQJLlcg4Ycja7Rasa9VDaVE1q5iwElwOqOB1HNfOx4
VoBa2r3obkGfGJgBkAikPCuUUQJqJr5GObvXV+URt0LLUQ8oUvCM28riGM8skZ+fPYEjHpoY2QhL
ldNDbR1vrdxgjOb6RkbmEVciAOsJ4dsPUvDMRqJncuNrKuLf1wgNTDwxPA3gDnWt34HZc0b5IzT3
g1mA8UFbi4wr9rJ1XBAUxCR0Z9PpW2hdZVU3YhWnjZjZvWSVeMBZggcPvh888GooZsg5MO+EhO3c
QGuxzezNui4EkTkA9BoATBGNYjTHUZdHoZAUaOJVd82Hfh9kAL5HyHBMX5qL5u0PaTal99oJHnlg
1cqvyDV6xjIsnXpQwIQ2OnEqovN5udSlGCAv2UWNlSE/75YHNPa6yo7/blGBKkGfJBp/caZfWKSc
SxOnzmhyWPx59YNidDgawIK2oGGrWdWH66YwovB7NjzqZZeVowrihRAq7J56Cu3OiW0uBdn4w+Rp
34zIuLA/wZYlAMuLTDZmlDrh5qxJ+RpqjTjhMB6Iq2QmfHlEi526m98YxhaCIp6qgA/DFMp4NLxj
jNSqDMB5jMeSceCdGXSBYCyEIM9HbMYeti7DHgnrVNi7sEcdN4kv57MkZoDsABh9kj3CLO6iRwHp
KbszzNaRTuTgKc3iLvqtPDKskxB/yzp16IzBUKlzDuudVZAHxP6zd3kU33Wbfyi+ayv8xTC4cIoj
IwrGG/BNAXBAqzKInFjNnFhAGXsH4PewUT3FORwPqAeUK4iceam5QStwh1TEXzQyEhniM9vUBpnr
WhNbA7aLU2+iHmD5h8Trnd+dZrJKokurem6KWlWI3IvpEJYNmNPzu/DQrrgdd2IVfZfCHAYEYVke
GUa0/FJWWq0VAXauiJUZTDYtaGVQywfTy7pevYVu8WrsxMfwftrGuMwkn8nEcN5rHrOfGf3zAVQU
qLO5Gw2efAAwsdNJBTZJ90aIPPHfAF+ZtRO6gL4DnypsQInratAWCr3xYJjPIOx3GK5FRkv7MhLM
GkoKIBFAmu0y4iZ1VM0RXwO8gssL4i4yat0+ROANCJeBvIrsDmSCvMda66WXImgE/ximNlHOQfyq
GWEY3S/zmsfhzgM2RTissIGj8i/ULci0/zFIM7D0QRND8B0G34NNU5m/clPEus/AUU42j3wHmJsY
c7sUgs8tkjhydqlQxirrFAEW4zve6n75j+mWewfNzl5i1SuvQVnU4Khdmqrov1RaMptuuAbqd5Pb
mWcAC4XBJWithpTGSnyR72+P8Oc5f+096JgCHx5qpXQpX0GdsFU1uLLxoG60rfQCNgg0mB/Rg4i5
5d3SeoErWynu4/yKt4U3Vplw8cYA10V6A/lSoHSoYy40xpTvdAxc9ZAEsOLvELjqfXTk7NRB9+ma
BeNcPMPPDVKL2sU6eO9RGSFtmEjLDubLm2g2D9OqANn730zv2eCo61BT4cpa+7BVOLzvqOiLS0we
hWjQbr4QviZS/Dn6x6/yPnBavNQT1KX5/14KBGAVt0IAriCiAawhtVNHPxSggTPjdur5XvZ7dtvt
54z7qeYAV/4QHEtPDnCtuD326448WFUUsqRg/gSCgk5b5drsC4lUAzFagNLGyXaDN8KhFTOHABs6
93nkvLFnWYQf18AYYhisKigCga/3CvMlVcnY9DmeAppojdtqI9xzVuSoa5B4zqdu3W8yCBqMb8I3
S/RqaRMDRaob4NXkeZTAyC3rLF6MdUHoTyZyAR/dGFpzwSrFNpZby1/JD4AkbUIZ16mO+YomfkRt
Y4ChDfCrAFCK+ab8TMb7KppmAa9oWwN9pX1ovEhzTFFyyp3v6AjLhBiZeR1euEcBCY2MKGhskZuk
H126Ora6n8Ks9ADyvtTVXiXD9h8ad7amNW5ubjPZDK9aOO6g4ADWQgiDEs13Kk4Ws8AnBocLKe81
94SXBx3FOHlzU175dyjl2rzNb/HCYwTKRW/GjRV4MrDKAX5ERY1pRlU/a0eS/5lfgXOXPmNk8vbR
pn1R1+2pvFcDU/jFhM0sXBzR3gTMpCYqpBOFOt2hyDtoU6khi7gz9gNY9V+SVbmKdvUmfRKsBqpe
6+DoO/4vo1sln8zgfAVawFY6N09FDqkJG94g5nu32KP3BtyM+ScOQQAZm1VYsC5WJNZfurEEPRBc
6/CCJuxj1MVqGoR5zHqpwTOaw71cxO8NLlfSXtwYLu55hddIOJRi4IQ32hopmcZCYoYVQH4Kr1ef
AZiSAZgqjxw4Nelqz+stl+A/59G9WlnIIbiS1+NTwFW06gDJCkHmnng5AjYHFQ1lzYMLVt79hc8B
Zw+cLKEjw7fQ4t3yNPsDP+qNFTzXX6ojoLvioHoou/zSnHwVg4db2EwMuuaF8/jSKLXkkWKAEpsY
bb8mNAlq5ryq7yKcWI0LVt79tGJs6OvQdWGPJmvsSpEIBcLec7nWIbeenThTQILz7sVAwbDdCbvT
bYvXW+rSIBWkp6yAXmkKg9qD9NKiZQLEx485Wybk+vJ4aYe62Iz83MbdBDvxugYM+K5Hv4QL0oVH
eJFTrCcX1SrdyX9ef37ksjKLC6+US/tUxArUwJcbspCD4yMrL+9bN37LHESs7Qg5K3Ld0ODF/Dpa
73+PR/EgQjgt+vSxxKyc60J+7PJbqPOp4PNY8lt8S/DcOcgsg4MbHVHQTgPpavzZvJbPnBfvH8Ld
YMUei/tj4UJwaZ06MwxlUpSErMS0UR3f01PTANJIQDclaYvXv5I37qSvmJkp4khUGEG7KC4DePcj
IWlQ0YzLxokTW4QR9T23W9BsHOoXYV862br4rnCvZ5Vnr4M12GxxzxJwTqFISV/zJkOsOCUzyGVz
fNWgo5Q52xaXatmaQVNJ6Cd8F1wITwin5lSY9SZnpEGXJvrsC1BDvLz/GEMljcmML+BWAJlXzi5z
2k90NXgpKNeLL/+xOQ4v9TuzkWbh3IBdFKUlIJORhKUCtqLJXZ1zWGDUZt+hkQatoXfobAbrhwr8
q6sssZgn4/U9hEz2H5NUmJSCeR4SH0PlrX4trILOVo99C6S9YHFvKigH4o245478isnnS7yVditQ
2eAXaUlFh+7lJItKOYVS6yP74I134hNwhLEN9pgVjiMPyWUQETzU3rB9/s9RE+P9Y5XawbPej1Mc
cA26UvPQ7Lfxb/T/olnEFL5vG1rIK5CZ/WOJ2q15rjZJJGN8GWC5+/Y1Rw6bcwo03UEktvWYPKMk
Dt6aT2ola90vNaGHPcjL7RU8zyrntYciwNp/4N2PZsVUMlk4GC4GSMUFWR2jvtdgUPoCU0C2m3lL
HMzutXkMZqa43kLNG7yHeH6hTwHXyKuCPvCHqERXWLgptdvXxhPfcH3Y6QcFKCvGyi15poYeSVxU
CVaBrmVB16wy5ixowToY3EsPvQ1QeXsXv0Jt916WnQ7qge0HqJVYVwiWXcpjolyVkiCBXeErccLn
3I6guSyC1FsDpM0S9/I7kq68R9rk/2bEQLODAYSw0hnUGzdUxU6fUg1n7Ka8E74bSGMiBPFPgJcF
v+643fyRggFaYnF9LF3SgHPEsqJ7EHUWGmWbx9XAg+QaLnQY3dCqAKfb80dIKX1VrrHuVkwJ24U6
LdwI+Dk0aEPfGuStl1GHS5VeHiponHYfeudUvTNuwJspeekmAmU5alkgwAG3tvTGmOGl0H5ul1pb
Ia9jQa2J3c3gaQfuHsfbruisdtc6rdW+sQRAF97wGCjhEwFUG7hMGqct1cKg8V3UWsbXJJvGS/gg
3Ge7hEj0jdYAvlAOZSx+W9i8ZjLGunAVJmz8aMYApwy6Uak55uOwGeoKphsN7D38xs8BY5ud6Qhe
spX+kO6k0swOzGfG0r0BpGQApSOtjrYJKh5JRV4lyowpbkHViTyy6T8E67dwZ7BFaEgspWPtmSmZ
uiDEg24E/owRlkCpIOG3Vz6TX8VuOoArfXJlVzkmLv8evIVsFNWiI/0Z5dW6ToNUdGSUpE0KWU6I
Smj7fPX25FvFlr2WizHpzBz1yhD6uU2hSIhJRXeUACk3K9pBRsmS7onKtHaX7rK/oNwn+vPI4qIE
jnZHZCkuN6lYj8AUi3GLkj4oqiGMvFLM0R63gwBiUrzilfcO+iEgWD6NR4bvLt2Hzk1Tr41yNNIc
ohYtbiXKl+jkBbJQCZEeP6A7zzhB6t0LgCLznZwZDBcOcERfIuGB5BcSCNS2EcRwEEcBpqcNrgz+
TnAbEC3gpDui/K5s5FV6ir3bw/0BLFOODJvonIJcLXAbNCbPEMZE6CPYbB9JEbhAz3KJm18AkUvc
Px3SQjI6mYsqyEbd4wd3oTlspSO7zYNszlsfQvlZlQCCNaT4EOWQWs/JNg3NTLXE1tahVwOk5uoD
erWVyT3mT9I6ZDGPLUSsi2mgVr0Y68QYCjINLoR5QXTw2oxWv4pt4164b53Q1JBytm7P/TVuXgc8
EeACoB1AlA4670svj/QygYRWClfb5Hc7nLf9MT5CSOMRPg7qLxNs/G73zdmnGM+9v7AtYI9BxAjE
9LpCHUeDmvNiPGWtVdWQck9WaCP4HUEYMrurV/kq162j+KCTbCtY8FbT/W3rPyV/erFJleTnIoc+
WypSZ9oUBFPY4n2Vm6HFb9SNiq2uThDQJYTSyVrZDe4+3rwdoRIHHuIHCJDb6VbxKjcH1yKYxZkk
QQvAXOAT/nwTHdJLfqhrSW1QuDq8ck6wkcAdWpzSF7TWga8hfgF7rXNKeFM5VtvABtweHW+3p2Xp
bvLDt0jk29BIT2/GpC5zKTOgXQYOKHkjgRw5JGxrPfIsYAo6SqaIu99tm0sZjQub1L6bUr+vVR02
PwNQAt+NL/xxOvKvlf0GGhTAIBFx7XAjbzHrKyaT6MLhcmGc2gGDIcWGkfckoUH6XArHn6zE4yDY
NEBWRTAjcPjqzIzS4sYjvJb/zDO12wOwWPhlArPcaoZ2mmIWmyRBxbf5uqse5QOU0mx1pyEDLzKr
zYsB99w2FeTbCTfeScJ8SwfBnVFJx8X3814F4lO1hQ1/5A+GJXkymCKSlweItJp/QdeBuHP+CdTe
7/O2HlQfnyDuJAEu1jr3szm6nPWz9XI3ey09bSOBNuK2ry3PO8SpIHypQqabfvGPvTw1QY95B30b
XKtBXO3M/lUCN4qGvE65jSFSgJc/CEV96++OGAhjoQQB0wQxeBlvhTwd4ogff7Irgl2tJoS+T8z6
9it/Ls1fqEA8TiaI5q30WWfWLpfON2iCoekAgk0GAEqXxtW+rpNqhnGJcAsZJsq2h+wDegGWcsLp
XoPXqLeKtxrq3UQ0fc2Y+qUD7tw85fJDFUWZOpKxg4Lka3xNdjG6hksrgEoChIuSDyJSnx2+b5td
DKoaBCEILwgBM1I5CS2SBhD4oxBSg2P91CNTqR1y0IqW62Q1gOZHQolcSRDh0EWNpprYAUdI+CQz
SUquAw2YDcAkC9UECQSadA23awoRyEqUUkVEtFeXfxghXFXA41TbSADxHl4Dq/sEDdrt8f8cZJcH
3aVdKroKTZTok4rV1cxHfZPezcfGmQ+9ewKXFP6tgyxGh3/WQIJvPioO7hwvjccB6qg4tdOu4mfB
AtIeZ2BxV2CfDi9M0g3yBbe+kPJLvSjqrpTIFx5CL3wEHx/k+nTwXeELtiUggeBC2OimeA8xkxDE
dD3r1PupQtFfgJQOLvoQMiEkfZc7Q06mrhxEAB+1w0F9A/Deq21QbJg10FBWuy0VEyX2dWF94RJq
/oaOHO8mNuemiE8s+OCCv8oo3P35Fspf0yAAKFLAt6D+jLQ+IBy/3g1IE/jfCJOITbj94k/VrAnx
prLm2AmKBVj3xSfQ7d6F2ldxquATUBjO0AkkQpRdXX/WdvapmNL3BEqU8sXnSOcQ6vDgQwGsZXiT
7r/Qh+0W69Qa7MRmNRz/bJAbi2RQjizP2FgJj68Sd9E9OpvfQU6WbHz7KzcjTzwUKGK+DKhXTy6e
vKxttHBJuZwTykmzsCmMniyL7n128MFV+IAa8nwCcuptRmdpfELKRrvTDv5eI4vEYmW+Dt5ABkgg
2kO9XkNqg3LRWTCSrhpCUIVxd3I72dKUvKIf6Cnm0nfBx8SnaE9pmeWA6wQrzOJlRig1SOiirslK
0vFVqQI5W9YrXzITwesheQtSL9FSZwBOEE2B/Lkdsq4PCtgkJXoexVqESqoEIXcTl4sEGWxI94po
19mEKM04jRZtEPYMpHHxi6eWc8yq2ShKjCtVg20lemJfrsry1+2BLOCjMJIzK9SRF7d6nbYDrESE
WHVCH0KR3Ff+eGhk3RL8ukdivrZlIg9ZK4/oy2OBHq5TCZcfQKbhDEXjl0gxFxm8tk2mVxUNPeMc
fXFSueK7yqzbgrFyS2fc+XgpJ1UyoR96H+PNQ6/tn6PxpY2ee2Ze8Tr1RUZFpKcM9C+iLkiNKgsz
oegSvJO65Hvm9e9MnBxQNptSE9z18lePF2XUAaPUSdFGFgH2zkCanlcN9AjUMAbv3XepC7sI3XFy
mzMUSRkfp1N5uVxT2yjwMeXDbFbRdtY90KIZCmrXPBSwWWDHZT8GWhURQYP4JOXHotE2fkCmItcn
s8zRS8oVaznPGVCGxeiDW+s/ZihHHmVhAFQKZuL+pS0P3YzLs+zqqW5NaGWcLS1unNt7hzUwynOn
VvCrsIdFPputVofOlT4JVtGOFcNnWYYonw1CtZSFhsyg9pQoewDazTJmwbsW5w9VIzzrBJJNpDxW
1pIyEhqg5H0wajfJyxDvgym2G/9jjjwFFexGZZFIL+5FdPHokC0ArxVNSpSWXaf6BCcfKa5e6d7Q
QGV+N3WC+xcLpaNsgzYw8Bpr1EIl7STORQI7SjNZs7wOZ8HpuMS5bWUxkJ1ZoVYp0+Vai9HHAUr0
8i5vptQNWu5Na4HHE8XuVAQxKz/FskidQoXki/1Y5oAcdL5bdG+VAgw8jwtPF2zEOFnfHt9i1Dgb
H3XrQ890rHYVrPXVmhOe4nqjDOFprge7gMqrpEfebXus0VEOmWdzH0c17KXN6GaadCzVxpT11Ina
eD8WYsrYZcve+K+X0FFRb8VU0yJ4SS8AwTk+1s3vSvseufvbw1o+cf/MI01cAgxlFJc57LSG+N4k
IE2p45zbQg38TswyNG2Mo+rkYF+1+DIDpELsf3NtySI1YI1WvDygmgixSiCjrTlX1O0S6NkuhYyA
xspnLC4jmuWw74AMBkfTpSFDVDPRmLCMYbnLKndMTkKJvG39Evqr2zO76KBnlqgTYOA0I59HWDLE
55bHPLo5sgh5bXaJboKm4m/8hfSUEo4TtHNSUUXmhrSNerKOFSxFgp1B2LCdxZ2aDozK8+JinZmi
QktcJyVfghTAAnbhQReHt1iZrHxQ17ViMEa1eNacmaJiShNzOYTCMIlygDqOoaJpvvuUdaYa2XUZ
EhekMztUNIllyOv+NA/loIia7RwvFTEs7Ry+UaWPLeRy2uOsW0pr33YS1lRSUSXRwrErakxlJclm
KxqFmdagwoVey5ArrJCygCMmo0TzMWmzJn+9dP4qK0oIc8KaEo+/UtSMeDE46GOwbrPo1c8z9JI3
3e8YekmJgR4qHToicWPHlW9DlPdFRirm9uiJPfqBevY9NDlMz2l5OXRo2cqRQhKAq9ZlUHGFqqMU
LqfaqeGAveovZhyEgwroAAHzlSXKo7giVaQxr2GTR48zhLMduZjsuQSVtigzEvUL+BeZPzdGuVXa
cwWwS+hwyaqt1G951ZKjuyGzC+0J9DQpCvwR6xazkLC9tEktMt5pLSTuSYOYsMmjQ9ZiIku7jR8S
yVQ7Wy52Ab9KYge1K7/dTfpKGDZhe69FTq1uo4CVB1jawWdTQJdoOG6SQinF5zRK8D4kzbcqJl45
+oxqIImmtCshBQQ+D2g0gqGFCn9CGRRSVMBMrHXeqOZvgj6fbnvr0tFxboIKe0YgIQEPvLAlx43Z
yNsGh//MHYXk2ec//jdTlJOqRqtrrYCNUTeCGWanhqvcUtsqXG41BWPmlhfoz8xRPto2oZ+lEPi2
EIgsHhwEHBCaMuM5tGyESPRAfBktBdSAktHQo4bDrksadEvGoZUF/raUcsYSLZ25KiiC/jFDjaWO
0sKvZlIPzHdj/ahyzWuT74u0dVUILocg92GcT4vXp3OL1G6bJTnn4xYWu3y0wmJl/MLgpP1UmpuI
s+bJ6vrc/QvnQEcGEJj/rzn7Moq3uIe2Hel95AMA3NCzy2mDk7Z7Q3hsJRYZ/uK+OjNGfn6WDynT
IA+Q2MSjqJSccYjgjZwF/n/LL90+EEyhd2ThuTBOVY0UyXMHDnvWe2l5js++gdrbQT6no1FjwKpq
Gv77KN+HCQ5kR+ZwgpWOP9SmLh8a7e32PDPtUhu+1LRQGxrYrefEhJIg358KUMiJbgmVLy7NzFJF
oVe2BdwMbpte3C5nI6a2S571XJxPsFx2TspDA0AdvZ71olleWqKbhIsTdMnJnehsablh5gsuICXF
mbebFmo+Utu93h7IAlgQpxHkIv4xQl3sB6NuNWMEakAwDpAJbsUXw/Bq7i6T930EaZsXQ/Sadq8X
Xy2LlmMxGJyZpq76XJXIXI90jyUBrtEpvDlHj1wIGFvNWyqkADlNYUSDpfsMUgfAgQMeqV1BJJQy
j/lgJhCJ8nHqd61hapHrlwBkSBAmbld64TCmdynbfGaRPl17XUybKYfFXvNa0VGL45TMpt9D7y9s
TQmvjaY0+ZSFA1/0TzD8AtxOWnfpx4YkGKjHKzBr8M95VDsRD+RL0K8Yo1v00DMz1AYcWyMZ1AK1
Z537ajuz0u4Qwk3drywO/Nvg9661B1Dd8bEjhu9BNZpKoTFOR2Li6l5x9gnUThylME3jkJS/q8zm
Q8VN5PtJHo91xzi6lqfUgEarDGL3q4RXXOuQUBtR0yu4u2Y8Jf4uD9a353N5Ov81QdNSB11eFV0H
E1WOmrlW2kP6N7lBqJn8Mwq6TT4TfMgFk1Eo6FCsk8IOpm3IZLRY9HooHIBlBuToukztbD4Q0ojT
YSVNwjf83RNqfVVrpRP78y5XJG9QTzlEdPCWKBgH4mJQOTNNnYcQlc3mqMdLKBWeyzE0jbQ3h6hb
d/6bNLw31czYA4sh5cwecZuzIF2FghIPPZlQY/akefTEgXfKQjQzoz8EleqRukSUCvZtV2ENk9p5
2diPEk/Migb3zPmffVqFZitNbiG9C33mDGLJSCosPk4hhwJaWtSYUFWmFrUL5cxoZ8xsJEIXWByf
hLncRULp6TqgXMJTJEyrMcBnaBMIHnxoKpsG94KGXFNvoE6tDu7tKVjcLVBY4IE+gEIO3UElj9HU
xYqOFvJq9FKxux9DVk2NBI+r4PKvCTDUXi5uX+KNP4cwAXzJoOzxHowTT5ddafybKHZmiD7qO0XL
jBEgXF/1rciHilEbmmUyr/KQlXdejGNnpqgDX9TTIuLJMvbtqldP+vDSCqxzdvldfWaE8pVcbWd+
ajEeLQuQIJXMAcijBO0AfmvFudNqjkgyCg2rXMc0TG3/3AerfyiQnmQeGoB+YM7ocpdXPfBP9WhO
6kqq9pX2N0fD2WipGKD3RaLHHIzmoq1xsukHntb0jLvL4rr9yD0iKQqYPGVEytNs1Mm65Ym+GiPQ
MkyqowmSdXtXLbr8mRkqsFSiOumxCjOQhjC78rMuQLtHKBpi1/dHhrHFw/vMGHV4Q+xdK+oJxqop
N6d0X4IBbgo+mmJmhEuWIRJOz6K0Ggg1np0wFOXHePDAqmdqqPRFjEopa43IYXFmRilxACQxHIFH
108WZA8hP7lZ1TzcXqNlM6DsBD04CqQ0pBX8yWGGrmjQW0qQLZAmlAYeRlH4K4f7Y4UKFHlS1gHq
EqAAbJWVYISPUxV5cW4wMg+LJxmoDf8ZDBUqukhLg043EGORSplDT/ZzR4lWLV7oVWDPrIQAa+6o
AKHX/iB3BcwFxT4UQcXXQ3KXBW1hjYnaq8h/hYY6YuoyJHvtGtAPQPHm7CNKdZAN8gnyU1U2SI6U
zt3jbd9YfhTjqEJXHwQJQSly6YNyx4XtMPhg+2gdBap4ndOGwDgV+7LYGK0N+ekOYIJgZI2ZTNzV
WfnH7g/c6Mz382Cupj7BmGcB3cyAKvgj6wayeK08M0GdklPPtWkqwAQEjW0Ooyi1lYpAK8ZWMibW
BLgvpNUDloIVa2TURtByiDmlPVxG4bT1WHbPc516t1dt0SvPRkZtAkWNuoZvsGhGsauzHOiaRw3e
edvI4lX1zAjl+qCz0LlpwjiQ1Tdlbt0gCtaiZDZYMHWEDPpm5la3TbKmjtoI6cBneSfCZO77SKqn
G+i+vN82sRjaz0ZFHViq5KMMqyPmVoD55vUu9wuvU3cRdDv+xpAEmnFRUiR0V15urFgNB1+WOJC8
aMNRyOLAEnM0N47QidDll9u2Fk9h8Mj8Y4taqrpq0lY14A+ZskXaYBRqW2ptCW0d4NO5bWrZK/6Y
opaoSQGDyUuYEqTuTgomK5bvxwwEDHwXfPZ1ukY3uzOUvsiYzmWX/2OXWjeZT6ALm2A6RcT4DgR9
avAUjAOjwrMYic8mkrphSOhA8iUyOl222/S+lCOg1iDqqLhlbThB6N6ezGVn/DMo8jlnQXDu+s4Q
MgwqDZweFbK+9KTmXVZZ0FGWHSrIC+nQ6xWPYYlA2ozk7VdFqMolD10Rs6IuiarXgf2fMYEB9HJM
uc5lfqTDlhE+RcMaZJxSAs7CzpoHKOclD7Pxe+QfC7llxI4FwgikJv9dO7TbXhoeOTVV5wyGowbc
m/HvxjcCVx95s8WFpEo4Lysf+n4yjR6qLHhylr3vij0UFSVoKvTa/ShXxynjWSXv2y4FNt3Lz8pb
TW76FGvcxk9tv1X0U1uEmzh9VtX3pFYZ22R5e4I3TIDQHNRnqagjCVMJMV+ceXXKgzjR6gu0r0sN
FKLWY/4xAXxlhIyIsOhcGjrYNAEZHDw1Lgc4Jr4oRjWCNjKXphY6TfvWSL8qlfHmXU49n9kh33G2
WbhuiuPGx9C0al3m6ywCZdVXWq+y/jQJniDirP2uu6cqPU2yb9/eqIuLeGabiguyXomtSs50qVql
KrDokNlBUb/T3S6w+W74H6eUigsQeRJioYW5IPtVRXu5tCpoQSuMQS2etmeDoqJCY8RqWkqw0ifz
WlG6b6ETGbf1276BSu7lmqV8bJR5BBNRhRY2xDUOSV7umFbu7fVZPB3AXQDOah6aHiLlg7rRi22c
Bah9jMWOk6WdmvHPaq3d3zazfFs+s0P5YBuWSedLiDHS8ILqoCA5MdS2BBARBg5f2xzklXwz7HjG
rl72/TO7lP+JE9c03Qy7NVBqdV9t/Fky8Xi0/RxKhAlYYo2PJg+/yhhUTBXaJrrmTtOAt749/sXl
PPsMyi8lf86loSWxLO02pVxuG+DkshGNPNzMMLV4pTkzRTlnZijlgNcXtAqybwWOU8d43JVuM7yA
rnH1Pw2LZlxPmsTPJfKmDGo3CCMLtozJ4mXG1XMxiEAjS4VkMdr/dGoRZXlUY22Ak1aTJze/AH4q
i8yOeFtpn2q+YezuxZPgzBq1VkanJa02Yq344V2sn9R+KxrPgx8C5rvNS3dqO8YeZBmkVixpfE4u
CjK8PDYDaENxO6EWzbrYZ5KjqI7ESgctxq8/I6S7dJQwBNhYRJsESgrmhEzDHLePtz1jGX1zZoO6
VPgNEFT5iEHxKX8yogFNg2nRm0UmgvohHffVEB/4tvmqpQEgcHl+avx5zZGSVh0doloIrbpOY6dI
Jd/Ke1S7oNKdmbHhc4wjYzkC/utcdHOQD8ZWJazwoTE/bzhUMdJS3gcVJJVuzwjLDnXBAKtLXMYa
3Ao5xZXkF06lNSYEIRhmlveKRrKkKL+CPpE6OFS5AG4Nw9HUp16dzSazuxacF6BaG0+8ylQxX7y1
ggEAnA9gAgBn5KW9YNBGP5HhS2lipdpkFt1dhiLvGD6OIJLLVwZAyBzaRXJW692iE58ZJj8/u9UE
kcGlBWk1m7TK48bBG1gtMItB+8wCdTamYabgYMdUjiCry2e3VH070VaFzOKcWQzZP02mmEAdj97L
oWhxbIzFANfIw3ulciIgKnjckWQn6lkH0aIXnpmiZs0fxZ7Pc2KqOqE1w1Qb3syCmBHRWFaomcuC
EBwB5M3JRXcGKv8R4Jw5q9lrMWwCvQymUrDAXwF9wwFgMLTtAFEhIHUe3U2xVYC2WWoORurECXhS
JcY5tEBLJIOKFP1sROIEbLvU5irTPskSDSbb3Ex2yv10VB+bvXj0XRDevoI9B1eMdfAbV4zbsWNp
U5/Zpc9ZsU7yWPhJicxrHYTRQMbGRzHYdoI9xafbtha7Jc+NUZEbRF5Jj2sZ6eE0TEjYB5ADAnuh
qR6zTeaVW2M2IdSbPlVuYCfQL/ZBrHL7E5b2w/kXiJf7ASVNKVJluM88ul28nSbkSB712laFj9uG
FstY55aonQeixlwcAlgS4y1Ccjd1tsRvFQXQEWlVq/9H2pftRq4ry36RAIkSRelVQw2e3XZ76Beh
bXdrnkfq62/IuGdbResUcXpjPTSwCnCIZDKZTGZG7GrQuNSy5MV3hVaci2tUYRNa1hCSQcEMt055
PSPofFATZwodpOKj5+5n8OOyWzraY+934Ieyt1ZdZkzC5iRzGqsDWK6glhjtgkfzLnluPebHoKjk
+xALep94lme4zZH+qD3lF1qGj3uwg8K6K7c94BAHYzj4VA/6a7NT75XLWBa1b7l2hg5OUPtAHd0Q
KXczk89pkqMZkE03QTy5XHpsbTkoBpWtpf+BalBeOrWwpsi7TOU4PIrAoRxFbPk+kHYibF4+1ijC
OjfohEbvMVDQ6KqCZJ1l19B6NaIPvcfLfqbsbM2v1Z+zuh/tHeWqL7HuZZ+IGaU1vrDSWaB0as6A
n+moAW3DvYoCMJqV1YEkKkqx04to6PZGlboVbplKMh5RafQvz1vrj1hO2dU5beClE/WR+AitvB8V
EDmjSjEvZA+PmxfMNYx4R+hyRc9TWDWu5I21a9ureXwyFRPtzS9t8lMtD7Q+1vOP81O8FSKsUYW7
glJNKCtfumSNWrlIZ3Y5Zn8VLXtuufJxHklmscLR0wxqWRQWxsf4HdV+8uGhC/7+VxDitSDps75g
IQZD0tklMXEDfd7NWeGdh5EtlcjXOFt2RPtxmTRjp+BGjnCnt44NuR2oP2ofiXZZap5q5sfzuJIZ
FAP9MJoGTY0AG9KXBu9mg3ZPyfN5jG3f+h+/IkbD1EraKq+wSvGImtWhRrpDebGs8bKh5C2xHlor
PpxH3PaVX4iCj+F22mRGAMSmvg5UBNogCpFFWpsYKG4EHyMo0L9VJBWt1aKLdzGMProp7RHpEdso
+/fzI9mcO+1TTQh1XlScOxUVQGO2UGmQ2vS44nD1Osi4RxTdq83bEK91/x2eMHN5OPM0WVrs0/pH
Y9wG6S7lV4n1mgf3k9lIIrhN41sNTnDFTI2TVF3YEPgwo/7+2KStE6WSmrxNb7QCEVxtGg4jnrwB
Eoy1j65vV41t3L+tWxR6SMxOtliCuzXDIiGpCqgSVf42Slb8bn7j04NOLpVO8ra0OXdk4XljoFj5
lppnXcurLEC4BEF7yscLDewhtYyffDvsXaEI5lAYpFJQRoka2+votjnMB7xeHfPrCjQdiYOHW2iU
efqxcJXrfKfmDmRGfSJZvw0hIASGq28QrKTrDcVoUmyB4f1WR9z9hJq+j5dHQkFqU3uDS/cM0vT8
GXL0rn4xUzD+GZJv2Cw/XH+DYETIjU55G2IeevBZefno0h/TZbsHn+Bb/R7d635agfqq1vzzu3E7
KF6NXbCorCDcbGvggjLTUiDjPV12B/IRfIAzBW9L6o449RteSW9Baq4z/x9YhE/nfrH4VZwSGEaa
2jHw6cO1nSMQD65G1FMnQOaO9aO/DH6Qm2B2wrfzA9/ctKtxCwd7YrYVNRfpxAR0acjSQNpE8VvZ
I5AE5fMitBodS9H2gBpuHEzNWxJc0sxNk8GZa8kNefnYbxHn12A+j/4VDKFtAFa8ZRLD3M0i9kfH
TcbWIkfV/86RisuVirytrGR20xmtUJc4eIUKFcMmGjhQ++pDCQwvSw8B9Ea59Wgibxi3u/Mrtkm0
tNoin3H/Ci+sclvpl/wpd2uXMdyO2Qv+QZ8su6EtdBNf1bfOVX8oV8W++2kkbnavXPH9+a+QeMVP
PsbVR3SgyYPHgt3UGvbKqO1Kw4UU07+cW6upFTxSCeLrIVrspm4KJzBrl0KuI5WFhLIFFHxO1hRL
mQJQ1OS91fy29+ronaY+T2snkQqQb6Us18sneBqqTE3OFi+rDK3DGZqZ71TmxUPv9a0XIfFGqx3r
ntACKvFxsiUTXAzpaxXaEBhm1++RcJiyPyilliyYbCoFd4LS9BIyuMCwiTPOL2N+zOe9hVo/CFDu
ZlOSqZHsd7EYjfIm7odl4XLLV3o/hvJTgS2YHGcyuNy+nBSJ1cuO6c/fV2ZfWbD5uMHiZUeUb5ML
SNxWV92l7WdOfN3uEqfV3R989zPbDxejQyHbfH7bbcbCXxvi0zes8NF9EOAtEyNW0s4PGUMqUOJe
FvP77kMpsUHeD+JBkZhn6BWqGwShlVU+9dGR2Zdd/RRlPtMlQ5EBCREPnZS6zBfOpYrv6gh0SBdo
3cxGr/+nMhoQMvxnSIIXMYcxjyZ0C7tq+Y5mc0SmGd5aS1kH7/baWAwvhOAlRuPZ6TnAE13VMnPh
GkKJa26lKEY6nl/97d31hSDsYK5GZLZMWN+sJQ6Pa5wupRsw42ooFScLqdeOTHKkfmb/v9vDF6aw
o63lua5e2Ovion5OCcMVLyug82ln+YG1lYEDNswJBddqyl/j3sjRW4w2ezNjCkjGY0V/I/3cvvcT
Gqoaw5qu1HGqfhldlP1Ad6UBMivQDzmoBIgP+dyicrVCK1ndd9ZflBUGTz1X+Ru0KyG3VU+gdk11
xXZ5h3qE1AzDQ9ixYJd3VEfUVtnpNRvC4ZpxHh7RCwdSzK67bruYLmI3xuTVth6/DxaHylRq08PM
WuNPpNYJtDfSHLkhhfqJPj2oFcv3aU0f9EmxD0ZJwOeoxHelHSuSBd1ORsBg/r/NiPQyPJgZSgMw
uyC8UFDsP81OnvQ45l5qSCMqV3P5E29n9iAj0N4+C75whSx7wSONoIhsyUDO4ERRnCAz3fTfju8v
FCEyUlhWgGIJO6IGzRnt3WDYRcGf83tiewp1sLepkEtYGHROt11Y20ZacID0yUM479Xx50z3KYI+
9Gfk8U5p35qlou1fDroVqhAzGIuSczMBNWh/x/VTrCWgw7tUhqOePqRUlgLZXK4VmuBaMhZTcF4D
TVFeY/3dQLfVzPz/ciJF7zKVSRjYAEmq+6C/JfbNpJZOX17wyGuRmS9Kd8SbSyV7At88CHR74TQE
HQhoxk4XsIrsLJs7UGSxJtjP0+TmcXTTj+FNw/hv1ub/csCt4ISVA0Uja3oCLptQezVqhyuxw3TH
SK8m6YxuVbKj/fg/IxOWzWxG21IUjMxOyNFUEieyDpX9qiAm19hlGqEn2PCx8c4v5FZUhATWIoAK
umj1UxRuFSPUIBBUioXzjk+507TZjhepO5Y9eIGKfRQmB563aDRXn8/Dbi2jtWhyo6AQpE5iCWMB
PSNI3UE+PmhxwLL7gSYpnHKLC599reKR9Dzc1pZYwwnhQxAxqqgT4FL1fsxav7V+Jp3MTW4duGsQ
wTRZY9lzOQAkLP9AziJOvSEDxQLYFcpLEpiSiEhb/KF41qLVB4+7prYoCwhwcTaP1WSDb8RMIycL
fo+Wg/plTw9ARfTY48xroS6GpmGbd06gvf3DhIJce0EHT4CYAM0Uo0qsEs3kjHzAz7rx/NzJLuib
87nCEBatzqnepAtnRhoRtMrsxxCtdAmi9lfSfxgyOqlNE7FAL4maBsNEieupY7H0tAzpiJ1e6Eji
RKAYeptoKbmDbEV9SEz/D4h4gqcj6HeVhUawLtunqKC7AhXn/7IyXxDCYW1Ws1L0CsbRVrEfITtV
8841h4/zKJv711aJBkU5kCKKxmfrnR3HCdZm0J661CVmAhPAWyxIpNmQSUx90xBWYIITRl5mJmUK
MHt4CMw7zUIXPH1D06pH2THq/qFhD17YRpU5JEMgkHNqCEFfVCzQFuEAUu1D1jjJRP0ilWyg5ZvF
3btGWXb3yu+CJpWWtMUGKu2bAKUJJtun5C7JJDBb7n0NIzwe9+M0c2Nhtwjn4pB1xr4dUGapW7sq
JU4PDudiulU1GUPa1l5aowo7106D0B77BZW82v1f0l0Q+/G8AcrmT/R+UHlpiQaIvpuQPrPxzlNZ
5HUqwPGk/TiPtTmcpb3WsBb+AlU4mQuW5d1ggE9ihCWomnUxGvS1Aa/ueZjNIeGp49P9gOdQgKm6
MuFaDxiKqxsKuey7vjL+6mG5R/Xt/jzWxv4FjylZbByxIHSiT82vSWKjRkkx+teswy2B4tI43Oix
jLxuWWfByE9QhI1bcKMEF0KL1pfmUM2d08iOiA3zBgDkz1QQhhMo7JwOg5s85mkAAJq2Xo4+xlkz
QGP6ODfQZQyU96jNndYKJI88G/4IHLfERmEYCJ1UkRjLDiJTD5sO7WUMHlwNnMk07lkVOUlx1V1V
VFbmtGEYJ3jL96x8BQ9RFoL6CJSoDTuwDiRtecjy49ymknF95mG/rddqYMIZWESmmbURgDR0XxhH
StzO3Ketn9pPbNyRukBvz2FK9nTuna63EJDKKsI3ttp6qCLdCYI0OlYEX8D5dYZiKmId0uJw3va3
KqlOQAQPny+9xfOyfqnC/WBCmUtiO/HUXrU2EhIsQW1V5ETa+FAi/JJs8v8FHD2+oFQjFMXvp4uJ
wouZj6RHdwEu0xTtloq1y+LnwnholdIJ2BFaUg7kJ8+PeXOjoGDzf1AF36JUGRlVNqCvpt9poVcQ
F4HqTq33YelUOZ6TZZz62wv5BSjYLDrsilyZMcymvUZfiz259SQJpjanEjVXIMY0oWv7rfaKGyyo
wmqEuapxdzPZ0eSpNYe4vaZDTc1GRyt493s0Q+FljBqzCd6vUsaNsDVObZGgpyDFNBEOnS5nbnZc
SccZbQUItYOQoHXxJip/n1+9LW+9BhFsRslQHjYPfKmEDd0pfcnIXoVgF3PHRnIubDXYaWsowVA6
FaRtQYbxmJOP+v6puo/pc1Q9TN3eRn/4WPlZeh1lb7q6n/vDmLkoII1jj8iI3LZ83vo7BPvpYku1
oIcInwe2kEp/KlTuIeeAqvpJsjU2VxCqGosWNOplxatMimcjFNUTjFinIHrfcaK4Vbk7v4Jb5bio
SvlCEUKiyK6izMiAktDc01pv4m+WejGol1G9D+jlwCDFRK7i9Fpj7tS/0vRvML+1snLOZdZEB7/+
CsFaeaWqY9ejX1iPfYZawrF0+5o6XcRAp4y8ZSfJLmzOLfR9wToAtRe015zuDtNiQaYw4M2zXXlZ
S/G+w8hv2lFZ9lDfijWgNUsXrdlF5VaAypI6SqsIE0whJFn7k0cdvJi5KSShUwePPFAXH6Fl3ydO
9rc58F18lTz/gbb6LbmJPW2Pw+w5g+q9epCRu27PwX8+TCyIRl6n7qcRH1ZbD2kQOfp8THXJnWXL
QaAXFArKKltuY8K6zvrIs6zQ0RvePNUqfEQCsowLOvsakfWGbM3zGkrwRTGHlOWsYzhd66t4t0jB
FnB+r8gQBBeU1102pjMQSmiitFrtpLLXpM2TYz0Iwbsk05THxgCIODmCECMy/DH/HamHBKLTykXQ
XmkyNqctK4A+wafos2kha3O6EyA3n/NEW6zA2KmWX6PZQAbx+YIp7m4CIoJFoAAhsdggGRgRbg4J
rABCrhftrt3btte+x/tn7vU7KAF7gRuAgsPJmYPaaF9WCr/lstfwgmUoZU4zvgwxBtWoCj+NyJgZ
F/EsOfc3cRDrQ/ZBs3TY++lUWuaIYq4Yw+TTbWx6RvJmlreUPJy3ws0FW6EIDlslyrhwucJhgxXP
VA5miIpyWTvdVtk1QjJQRzCoD1GI5p2OZSRZz4YSOUPbym8Udd+gz9J6CsKnfnZ0Wl6m9l0OfMPa
oVHElu20LXgCaRkLeTxcocBMewqfcTOMtJKjjnFR6xm9id2z6JlO76R4VGonmj1U91jYFPotkfFy
bWzzJX1koaoduXyNCjuiZbh/Qp0T1aCq8mFVtRe2VEaQtYWxkKZDGQ93XVzYTsfXp0PbcdtEvq0a
KkfjdAcBnfvzhrJxphKyZPQQOiATagvjUEfNTJsBws00skBX6s/grmisv33stxCpjq3debgN6z+B
E1yXGYG+IF50opUR9FuKda0rE1p5ENPT6XAe6vNoEhwKBCwRXJo6tJKR+jidvgjU7k1goxB/vCjR
gDG6IGxxKGS/vP6i3A8JOm1K/w31fg79Mbhg+YO8YOi95156pbuqw9B0cf6LtuZ69UHiWarYmTHO
Bj5o7lH1/YezyIPLjsDyMoTXVcP/4UKMCTBQDoD2UuiCCdtzCCk66ArgaYsEOFR7DQ+jfm9fooOd
Oq9j7pTMSbl7fpSfGpXf5/0LVvA9pBmQngTdi/uU++C2CEFEu4e8khMcjbv4aj7Yu+EycybH9u1f
eLrMnd/28Xd7ALWd7oS79u0GZGndjruBf/7DtqJYzAcD9QSurjp0w08NIuxiEGcH+LDgp7KrrkKv
eweVpeUFV6GvgXtp6Spz8+M/sC2dwJJT2CDMFG1eGIHDFkKW+uBYz+cHtlXNeoIgLLSujnSoGRCm
98HTD2hnvClvkpf2Z+wGDxQ5YCd8MF4qhJMoR/AuIj91/v6XnyAsel6lNMxCKEVDsNUBQ9ebdmV4
5c+7/Pr9tbqm+/E5cLHSimc51OOXMvrqrWqlkykQYkibhCHeeTAFyuF6us3/Wi76UMyDdXx/Kfdo
+goKR/llPFgP9p7dc+fj/PC3Lp4n8IvfWyW5pgZ1REaM4dPbW8s198Ob5k0orQ3vIbhYQZlZd8HW
KCOy2TjlIfeF3ipUheA0Ej2cDcWqKp9TcE0HflvtKImRHc/cyfTwSKN210p4gZIKNXEtFEn+iiN/
kj0EbJ7BOjPwjkagO4GH2NOB84pVJoMQjDt3uFzrnZOqhgOnjD6dva4fS/vWap0QJO15cTNbN5Xs
/rt1oKCi1sD4qY5WNmFPKxOUrYwe+CO9tBIvTI6FHSIf/HR+gWUwwh4eTTRltyrWN0Cj7VyXV+gI
f1ea6IfWyXQltpROiW4ZlgmGHIYqfGFIEXi0NbrYEvjL3c6L9sG95WfH6dF61Pb6YbicfijXxd8H
+oGoY4ejZNdCB3py22fZrtr2mKtPEYbdJC3YIBTMbgo9YG/AHRhX02SXuzXaKN0J3ZzOsFd38wU7
np/vrTvOEvNoKCQDSRCSF6d2NXF0EGlGgknoIFnGpr1CbLeDoOo45ejriPktEqy/0b/qk1bGbbMV
dyE1bsCucBP/9pQBJiS9rjm2FQnR6fNnCH6cH9zWtjUhjgjmKVPFZUqMuTi1wbGBWSUR55MTViUL
d5MWZlAvy8PaP4+2/DXxOF6jCSFXEtYtryegZV13LNBq27W6z63BTWNwUkSv59E25w5DQ1WgCgYR
8bWpZZDx6seyg8uJUcLWXk1qJrlBbSX6oRENylhUQH1mUE9tI0xKDrXQqnPLkjtQoHJmyJ7ajeWn
QXk5FMVFMEKiwogPrDGcue3dUoPebaO7hNKL88MlW44BNZCg3ocLAuGgcPSSIQ/1oW86cIlYfjV1
rmEHlznP9lMwHbSM7Ioi27HxQStNN1f1fdbzI4jCndqCKgBNriDZ50bQg+zB0NQHv5Lid4pHLdpX
YMXNrnlsjSB1yPDAyiRh2uYOA3sF4mOdGjhBhB2WGiRSQhVfrtUvbLzSbId0rxWkMKM7WjlTcWmq
UoHtxV+ItrjGXGZzdUyaAW1UtQVm2KZOjNfpQlfccPRzXdmp5e1kX2tZ5tg9Kmp2/T+kD8kaXNh2
URaQKeEA70flZ9cmF6b12Gqdn6Atcgpqx+Bv541jMypYI4pbr7BoO3XLcKHqZSEXFBWvKRKXpuGZ
oemMtadDwwT0njr4s9rOydQ9JFyK7M/IL5n9R/I1iymem3zhPoT3kyxUJ3wNlEA9e7r6rCylHpn8
OUh9FtzVxYuq5CBreq6zP4r1IMHfKBEjDEk+Ew7dwKOtsFVoqjV1RHrMP3lsEA0Z0RNu6YQcKZSy
2c5OUR8je8PdunKtMYWw1Ig1rZqMoXPb7CEadlZ8wRVIuug76EY6ZSjxTBuu1rYYrtJ4oNPwuiZs
KcrUqGAqytHyNnM6xX6oGwvantBFjX8NlezBc1kvYT1P0ITN1ARaY4bxUnJXhDCa6xxk6wHzSvNH
OrZO2l4buuRU3kZEjhtCZksVqjA+lGoZRdoitmRxBjUvpOSM5wQt932uP4z9X7QOgqhNVr+w5e5t
XNlwjUddC8r8BLtJjGToTIqaIMhStvSGgHidkMIxGl8djyTzlTlzDQV1m79pX0IC4ljrh/Omu3Go
nXyBYEURH3UltDHTOitfiraqjnZHGslRsmk8q2EKk2vEoxKWSwlXPITHMIxdk943ZuziJWnXGf9Q
1Ish4dkPbcY4uAzRGSQdy6cZS2nHqs/I7FrxsxbHj11p7XgCq9UqifEs3//NXL8QqUC0h7BNS4Z+
qR5DbWFFskPQhm4q1QPZXivU76C/GVejT5+8OmIU07DGMkFhoYIrmVMp8y9VppW24VQwd18QglsP
iF6NZKmDU5PigMQouIZ3S9lBEXoTuNmI8nLe/DYtwyZQ+LFBMwXXeXpq6lOMArJFaU4pnEHRd21w
28R7K3P1gnvnobY32wpLMPWhsCECNQKLzaV6x7vq2o7N+36299WASk2dKA/EiMGnhYyyM7UZv4NE
uu7XNLroszy57aw8/yn5pmV83yxn9U3CzrCHahzsGN8U5MkTVEB/5Wp1k2XpezA+5XgATEHFPCrB
nqaJMxugdgvCd2JCjvr8d2yEera1+gzB35Yl7RNrKVmFwNtg0wsNwnLB9MRk2unbOBSlOVDmYZbY
ljS3RYl3KuDEoWupexamxxJ9V9Lq8K3wBAP6AhLW2qDDFOs95nWw3tWo35u8Q0o0YD/DqDjo2atp
Q6oRbCo677y8fW7JcNdT+xmaU45WpDcJR4upLSOP2Nxcq48SFrvEA/6kRvgolTqEXRmIE1trnzP0
HaBTZeKSRd30Sis4YVEVRemVhmCye47cd+dNg1einuZfLAeruWiDQQJUiDxHFfKfU4Jyv7pyoYK0
A2e4Q1F8lWqSM2R78r6ABM9UJmYw8ATaeWnxYdD5jsX3IIClhdfzdz0YJR5921C/0IQzpBmjNkap
KTaEruPm6qh2u1e05sZWJV5p+UPfHcB/gMSjo8xBwUdzlNBG8WuLrHmmenmXg/P6uY48ZqWXIKU7
v2Jbzfk4GhGvWgg9IDgmLFkaoHLxsxB5zqfDBKEvDeUMBTiZM6O8SUEUqZjVzqIfff+XFn8I2mdx
E4S4q+2ZfS75mC0bXX+LsKozJXVa5Dhv2jEpnAb1A95Y65FnxFF6OD/urSVdQwlLWtEysxIDUOkY
HrNBA91bf4SoOwjCZOT9klGJHa28ryYyobXIpZpyXdbI+OvkYDLJ+9bmgbYakdjGCqvJShYAJlCy
fR8bz0qJim/a+UoI6q+OuKmGSrbR3C9iRXxIfBbj3dAwnHiUadht7U54dWj1gWEDqVIhsWepY6/U
FGbchqObQdjR7Jjb2vRq7N5ibXoYITsp8TyLmYo7B8SKqKywkEn7JqwyIkppokVqVef6T7uBhEBb
JhlAi9qrdcK9MJQJeW2v6xckOY1WgipAb9Uiv8usmrmhMlt+E4/QQh2o7IFrmbBvo9NMvG8xbFRV
PClzbVRipmNCwQ11HYcfNjh/idrvVWhMJelfRhNEgZBEJP2xVAeJ91tOx2/gSPuaJoqel+Tz6Tgt
LdH1sQZ4xZNdnNAf6TBLEvybU7mCEDY+SaZELWc42N5MdyjrP6hZ5pWRrFt+KxUEPtGvoQi7Xi+w
StniyJPsSo9+jlGEouD7lnhpfWFGYFVQXxR0xf2Dq9GRsyfQYFuuIafzV9R2brctDkWzx10nD3ZF
0u8ZdOYUK5IUGG16tRWUYJI9NdEmawAqskx/QgyR8BGvzvYtJLvvzo9qc4/jTUbHOY8SdbFFM4Vu
LN5dMZVK5iJaRc96Ae4DxFRN/kat8J/m8AtNiF6aMG2NbAksAu3atPCEmRztKHZSWZpz042sRiXY
OiQRVZZxjIqH+X6KwJ9S/bXV9mKKngdI4p6fwu3V+hqUYPVlVNYkW7qzlA4MrfZ1yt66YLxtZWa/
FVXYq0EJVk+KuEsJZGrcgce2V4dBisfo7r5j40tIxpuej7Ebov/kMjMTQ7Zym+Co7cDTmW0s3aCn
1j+gFEnVcoBTUDkolTdN70p7tPPYKduHrPorZYrdnNUvQFH5vgp1NNzVACy1/Vj/7jvPTp9zVdar
uEVHbdsrHGFb4xW2DtQWpGydhy0Q+vEh8HqU4jqGQ/e/lWvutbezn3vhg3Jl+uctZ9NfrrCFfT7Y
Q8JZuWBD8Z1myY4R+5jrskN1Ozhc4QgX8plCkLLogZP+NnzzgviG5dMflc93xY8a1KI47PYgN5VE
wVuvcSdTK9zXwhGXOataYJ9KP4s85RD4xvX4ZPzJ98WBZ9CLcpu/kOKiEqe2Oa+fSpkGyoC/FVqh
2SwugwDAFrm2NTRk1h5njWx4y+p8O1BXKMLqKaSLdW2xnKTZ0/aWQrknR5H43HrQLajC0g/5vsbd
DAeSPTyet5zN3bHCFla0yNkQVwqww8645BlA1PoKBCj7JjYP56E2fekKSlhFUEqAnzwEVKGMewWc
MYQnEE9DwYKZoeKQ/jwPJ1u75fdVPmyqgqrPCsBp9mul3ZdL3bTMmclmb/l9hUEzJI2QJMXsNTGO
hvu8O4TswvqH9hoUqOHhT9VRz4Unr1OYttO7yEpVnELFZaZ4TfUeSUnZNh4p0GhC8R6Ggkb8J2DU
3VDlFkFUR7tnzeovxrFqvHF+nZX2Go3o/jBXL4X2mBblw/l12gwcVsDCqRe3Bf7mEjjESPDZtVvO
cCRd4IyoizITCA2b9B9eK9ZDFY6gnFoxN60lVFHR+DoRtgMn4xQM91q91IqpEr67xa6/be+vAYoH
UFSoUTQssUrSoUWhD38PHI1Y5ydRhiEcPgWUDGzQGYPwFKuGm0HgqFyVpYw2rX01EMFP8ayjRt8C
pO8rkFmp1A2I5c9MQ/hVyoKhrQIbGOTSdY0qPhS7Cvu3bmuNE45pq5NDOe/j8i4JXlHjbYSPnY4E
JH8m9Ngnd1V0bGWP+VuEIyfgwsYex64s4qUV1sj8lF4a5Do0nyloFSYnw4NafaVRxxokp81maAQ+
as0gKkFkKYx4rivWljFACyV/niJ0NySxNxLiV9Rw2taESGLiqrmyO28724Nd4QqDndrImswl7pxR
4sNjPNOaoRNY3J/KJ3BzuBp/KiASVlpPNJVluKTggt/p20xn4ARC6JIOqF24LosbRt+hJ+XF7KJn
+zrwwuYQyNIjm7a8GrPgdZRwDm1QU8MHEL9NrPu6Nx0a1DuNPZ2f3c1jaAUkOBuVqmPTRQCKWHTk
uExaSrFbyF3Ow0jG83nTXZ1ESUeTqaILzGQHTj1Oz5E+Owpe97W+l9xTZGv2+fsKLEoNvOvXAEvI
X63yJ90NwmOA5/x6IW4ad2q/m1qwH8uUR7YDQXR0U/QNmyBqFdxcmecggwoRy3fN6IRgTEqnEJ0E
yt7Sc0dvygPJOP5/czTUxDcw0crMHjI0wGX2E9f/VHl/PD/t/8tUfH2R4BOrBu2SvEH391Ddg31i
HG6HDP1+0QUF1T7T9wreSszOt0NJMLVV5A0pjy9gIXBroSFDCwtTMdevTajvO5M402TemtxABw7z
KyV0tOS+y/nFYE14sVOPNMqPuvqgZ9GFTYPH2nwbrdeiJa7aE5hJdDEwPCSNJNp3pfanzRo/DFOn
LjXVGVq8fSyMIWMtE+7aDAtXAxHCQmLaKeUUA8mGu6E7hsl7jTIhQ/XCiUtWa9vBfs2Z4GCboBrs
YLl71gRanA9tMO3V6l7rbg3cKRSGZ5fH8+axvfm/AAXPGjZqZhojrKMyAtAP2YdW1dCiOfnnYaRW
KDrRAh2yw7Dsi/wW6h21BTKb3AlVFH8d09TN+94DKfSoSV8LFis7jW0o9IkpSLnQxobcrjCjlY1q
PqIiAK7iqzaI94FxYcLicX3pk7cUaa0pcYfiasq9ph8cPFtKBv59goGvLa2KKJdUmfjApJiD3uJR
GgF4DdqcFvmtXapeGjHxgtrycspdVt41KiQXC3duf1AwfWfRrcr/74yKp98hHCcEbf59VOM7om6u
dkiujOAfARutUTS3QZnEDhip+O784DfHDrFt5OpUiqBB8ADjTNIwpTrCMfsmMw5h/ZjKKKuXz/62
vCiDtaiBG7YqyqINc4tnUI5GnMCs8EYAeQcKCRPLQFNORDw7uGrR1yI5ybaGhfJTfVERR/perCVS
CINBGRjWxG9MUMLmfBdOf85P3fdwGSfICkPYl5Nph6ibN3ChilxLgdlI669koxB2ZMzrLJiWxckj
d0COnt/U2cv5QSwfKS7OehCCzfXIDNiKAghW3CqsB5mUb4ZXXft/ziGfzpUQwIxYD23ZZu5UX+vT
R4mGhvze0iVPGtsrgiIDZFlADWAKKDk3x5BnWJGejE4X7tJOsuTbs/UfAJGiIoi5xdUUABV/aJrl
XT0KHsgQSKz3+xGD2YJcOwjSLLB7iTVbIYOskL3MVjCEIKxEuTsc71wF9MNM+uI5pEr6AbHE7nEO
Eoi5t1kaSG4RmwP97H7SVB1dV8JMFokxqqWBgZIwQpv4MVedlqVOLiMq3bRwCgCIYyFlwIRYbGJ1
zlvQa6KB7pc1oLknAKGPeX/exr8HB5jOFYgQXpkRU+puATGyvRXfzeNDNjzh0HH6vpWs3KYFrqAE
d1qGgZbNBqCs4MpE22bR5+75wWzaxgph+YJV2IwqXLNSBiCMxkseHyaoEPIbrfrZmgcjeSlHySPa
lvPW0FEM/40d9Y0hoZvaBkJ9NgKr8rHQwViClu8m+oiqd4P9iovj+cFtTt8KTRwcGg5HhP941eKH
OntTKknSZnPy0M23sKgCRsxPpXoajuGgwNyG5y680tWbtEJobb8y4yUBS/r4fn48m+a9yDQj4wa6
PPEyXgwqz6057NxkMCCkqDltlaBcWxY4yGCEk6hhuZ2PFWAyejRsdALqcAqyI5VsLs5qMMJpNCcm
sfgymGZX3oC54hj+oqHTUjT9+dkTdQvXvLmcP/QH5o0vFtoBE7e5AmPs+SndKEnAbrYNa2EBRcgo
9iHqtT6jei5Gr0DmkYvJi3+Zr2hxPwROfpVCwNG3H5VKAro99C9MwYNYymBEtY3GW0So5vBI/u/V
HKdjEtxG0ymJlgT4+5F+1VQH0/5py+jkt23kawjC1spje1QMCxCmdaPQY2iljpRHcfPUsC0c5qa+
5ICFU2P4f6R92XalSJLtr9TKd7oBB8e5q6sfGM+oczQr9MJSKCTmeXDg6+8mqrryCHEPt7JXPkUq
QoZP5uZmtvdm4QjxGNhIy4kU5w0Zp4m3pf73cdAqAHNwS6D/otM9+dUHinHb4+KbkHsdhUsf4+4+
8VgADAhr5Z99HOT/PmD9q8XZBhhL4gt+CkBVxp+7Yifqj9d39dLMXY5otgHGWCrSTsbvl+pN0X1y
Ah33we3StRTv0lUo45kDW+Bl+dYdOUhSBFQVHKDYWxIPDFXedOKW8RqB3+b6kJY23KWp2YYTggyC
TyXcRUGQxhljiwTPJQut/52V6SsurkOho40fNbACRp1U6kyUZSm4tP6KEXCr0InEB/0yX42MrazT
Rp+GAqEXSGkoIEcL1oDOi1sAUL3/MTKLxCsfzTh+ACMhEEsjCS0KQGocS5Abf7g+nEVLGuBWwHmJ
FHynX4cjF8jqRRKOj6ZMupinqN94ot2tCVctNMYgdEX8OhH9Qvj0d3L+Ym36eAjlEHlZs9MUs1S1
pwiStAoZKwMIdwOKbeaQAtvs+Q6t17q+p901f9dc2p7tPjY0JOcopZtyNpqtWp1HXVp5bSwFE2B+
YLgSkUvU5gRHfjAGGfbL1Nbh475ts85SavDURq2Ozqkc/KRN5cWWzCowvPF2pSC0dLxwBWLDgPRF
gcP9uoidJnvaGCJU0iCQw3xQbhfs4LHmLzwECF5SEz4PHAhzatw2EXQFISciMs+WgS7zu9xqwMql
l871Tbk4nj8NzelxyyHnQUFhiIg1BH+lymvus7TgIh5zUMFcOdHLe/PC3OwKQSoyH9IcYTQNewNK
o0YSiRvWI8JNNIi5hJnZ6OiO7U9tMa49EpZiaiRcAB9BwgXk27OlI5nkSX3I8LxDvknR74oiALdj
eQhi2VKkXw1oeq7P7ZLXR+8BEEAinnPiHDum6W2vNNnk9VVeGWIT+BAXDLONXIJ2tkOVqHz53xmc
nz5GY9JUMKgnOZLCnz4VjShHkKh1hqr0z9etLZ11IDChxArdNdDJzMIONOeVnLR4rCo9+FIZRd1g
TT98cQbBA4KeNA2x5/ysa6MYkXTanZLcWxm1BzU2KsDyQbHf3F8fze8oae66gAFG6Q5xOngFZ1tT
xBshSeoGweBW3zQv8pGA/c7oX/hNbIJDTH5nW+6MN9R4zI70NJyH0w/03m70jQYKEMB67evfszS7
l58zC31KPopjUOBzpkXsvRxF4afrFhboJ1S0n/454tmBCPOUyFBTbkziqDfeEZQT58bSNtpNumt/
CFa3K47UgFIORpkeMrtZC1WWLsRL+7Pt2sh1iYYy2FfAyZkkBxbeeLlg5ShVXB/pAnH7NFIGzReU
o6f1/eq1owStnDUHohLH9EXADRgPmUV7MGVRz01SvOHbBjJ+QJUBRIqeEEvM27XW0UXfp6EpH6y5
YOZDweXrRySeNJZKjRdUFLc7Tw23KWVGVLVOK4MJIfGNbjhHAagKg1/Xh7/k4y8Nz0IcFONLvOdg
uPczow03GRCsTb+9bmRpMTU4V4ki/YuywmyKxUKvYkoRSguaO3pgL3EZ/amOKx5uobNguvNBNYEM
HSSg59QdccsVpQUjjin5ZwohWqDqzTBONp1Ub7u42YTqcE+LH4DtmqOfASYu7eQsWEGsLI5VR1SK
bllweM0TnoIgywKaj8Hf0SQmunOj3DfSyob04PU5XbqxtD/tzPOefSbWDB022DFZdEfCyC6l4nX0
RKuTfaMofw3hWrveUnDFcAhEBTASNDjPfLoypsBP9GAp8EICxRQyppsqR3Iw6r0zIfmx511gyrng
mbIkrwk0LXl7NMRPohhT4nB+QUMOo46qATQMRP0Z8XOXfozc7Gun//dxpBO0gEBCS0MXMJmnWQFb
EPxYhuOh7Lmot1H0ow7f4+JHK76v0WYslPdgSwHXjYrmYDxRZk424lk74PrHjCKl3HbOgJoWd6Tg
JKkOkxwmQzlJfpbX8pWL+ZpLuzPn2sdQYhLBxWaKivOrN2+FTV057PVOeGKVHdZ29bTiZRZXTwW/
xYT3xH8z90bHBNWYCSnPEgBz1YMiGkR6E6PHYI11cen4sQtLM3+WqDxn4WQJ7x8DQnaF+MZjU1nj
HF/0NZd2ZofB7zXSs8lO1qBTVtp0RmJkO3LbIP1mlefSM9WH6wd+ZWS/r5CLp5vHo3/OYThh8YGY
zZ/zGEJT6d11OwsoSuxKpCKg5gOOOXmezRtrLQczc4+r16WmtJEenNyEVBg7Sa/+/WhGbnkGmQc3
xh/XDS9dRZd2Z1FNM4nO54xjV9Y//W4LCjlfd66bkKffMQ/kLm3MTlwnJiSPBdjonEQ25CdoiFv9
lm1ry7vPHyRuZSYBVZ5q+W+JuQf+wPwr6Z7LL5idvSTSBCIkmN1Rls/xKDogvDIpGjpGdu7Karsy
4LVJnV29g6o1A+0xYO2eurktvQuQq4bsqH8DWMXALclKrNBFvqk1xsFQXnx33AE8+x48MWctMfT/
mP0pYAfFJpD6s9lvQs2nYwAnLrqqk7ueu01NKhmaI92UZg1SN1ux6gP5kLbAOmdu5NJH+hfe6CCi
+tcnzKa/Hz0IT6q4Nttoh+5XmW7ZGmn34kGFjhLcuqhAhnHm7NJakUoxn0ZZ/GqrT13pIJdzT7vP
60u76FMvzMw8XdyXBXq6YQbN3XX3E9QRXn7M5R7q56vh6bItsILqwG+DFWi2i+Ix7sfAgy0fcgNJ
i0onRaPNW+OrJuVoGqDcRKIC78r4o6GhpQ3dUVdra6yUoxAxR0jOvR+v+MPFmBk76V8fNa3DhUNU
6tTzOrHEpQJR5xa6CEJq6sN2gNg2fRnLDRNvyFqebtoe3/wHqKAIejkxGfPmVbHSh5zIuDlTJt7G
Kb3Hef4LgR0guv8yMRsWCWKhH0oEBXJG7CoyueSKMRA1/nYQdkG25o8WHcSFudlurVu9EYKJwYgg
48I74LkTJAIhrvYXduuFmdlu5bSQ+tbDxNFY2vi1k0eiheyIKfRWsQZkXBwSkjjwMog09d98nhcb
w0ccGnUFNoZUgwq1pIbS2H9FIA4qB8jMgxRMkREXzyaOZlXSICpF7U36DIhVIxNHFCf0TAG8uWlk
BhSsLpvrs7i0/XRpKucAjyd965PUxp6WTMViFSk4GCtyk/BqxUEuea9LE7NbWChBrluGGJYQImUa
nJLIyEDtRIrH60NZcimXdmZ3QViCrwsKcwig0MTA6lNW22OfGUFuN2tKnWumZj6/lHMprhWYiuXM
AitwUcmA8ZpVc0jC9+ujWqzIXg5r5imrLKZgBMbzQdi0g9HIBjs2W8XWTflU7CGPaCVGbEr26O7Y
Kbh7jMxH31p7qE1nae6kLr9h5kHSquWt2Ew7s83sNLP5mDu81Q1V2gs+GiJ/XR/z0nG7NDc7CCVI
N4acwRzY1h+EiXkHzKFghuBrrmpxa4IYFHkhCYdgniSReDkSoUXMrZTOSA6FcmT+27i2WxZn78LK
zFPpepikcot8UJi6nHUbQYBArrfv69Qu2Nlf5RyfXgrfVuvC3uwlkZWAB3gdRgXuP/apIVvwQizx
ljxDidTvjMI3hafBEjfyTek0jnf07//C8iHtpU1tReAYmu3YjkDVPBgwXgFVixg0TaFi0jU5v0XH
dWFktiX9gQbC70n18tAS5ecQPMXXh7GYx4PADdWAPp1a12YOZYyhT9J704tMOJX5OfPRPo0+1fdQ
+VV1Jwp2vOLoC24sPlw3vLj9L+zOvIsnS2McTCe+Hn1IiaCAqyEiWnuVLe6SCyuzVRKqLu1GJGTN
MrtR8g9lOMhtakAPyS8yUKMldk5fr49r8bRdWJwtWZ8XpZ4V076od3r0I+yOfv1DXburF6yANRR9
CWh1BeP9vA7SiYU4NjKsFJ5gRhpxEp4bMTt1UrjyFFoAucLEhanZQvkxRJe0DE+hHuzh91JnjJvw
OLrCUTlXlZFufXPY6z+klWrdgjuZBFeA80Ntf+Im+xqlFrXQEp8jKQnmKYYyEhSyxzYwFGlS5LWh
0Ht91RZ24xdzs0E2hCcaj2GukA+pcCdFG0m4u25CWhvSbC+i242zcsqzVuodB9KmstLu2CYWmEqR
G7Sl7rNRnIrtRXZbdXs1O9fhqfatFo4tWJndpSclxgs4GcqhADfOU8tSLarCyFE4Lyz/hpwgL3Wf
vynmXXjoDs0muGudFALZm/iQoTqzCx7rNWWtheDiywfMjknmQcxLjfEBved4vVMEVqD/6PSbIlir
VKyOdXbRVqUYJqEKU8S3AJ4Dn5RvKL8C5yM+vEdO9JxLVrj1z5BuP7RG+FC4b2vJ0bXBzu5GxnK0
h+pY+Ta1uGIpfm1UqR36ryR6ur7J1izNbsVEy4cmoxirMpidty+T3ZDc1cO9F65dHNOJmN2/lws4
h3GikYAoUQVLlQyR+9cmXgmol7K8EtScFTwVVIbYfTaUWilkT5lUEiCQononoBn6xCmJM2b7obcw
OPSYmKOirlyIysIxBYc6DgWYfCW0886KloFf10WCKjMYp4lVwb9Bnhull6gBMS63E+YZUWz6Ot2k
xd7vjkKwByvUoO4pueHqC+W3YRYa8gCGat+NPSvKOxt1dy7u49HhuaWNePkQY1C2EfP2rQfmYtbb
HZoPUdc26/6pA69L07zJ7VRFMzWoBxXxfqhOWiM6fYA6NFoXoCS85gEXdo4M7nQJzHYIBeT5jYKE
TJ4Lo4o4AB7Qh/oOCDdiU0f5Tl1D+C/N8KWpmbPNObRcE3kyFR4gfVMHJuGREUITwLdoseLZF40B
PUolYEhlQMS+XiT+yMFHSGAs6XQD5JOOCOLXRnoR+CFvb6Kica6fwIWbeTL0L3szx9bWQxbiDYpX
k/AkamD2lR/8mjpja1+3szaumVeDliYpajqNS0W/KEgBmfyeqy4ZA7fQ2JatUkgtGCQSYPegWMKz
5Rv7pCAHzAMdd2tKIFz1i204vg6QFsjKUyjZayrkC7OI7jTGULRSwdQ5v/7TTCtH3ddBaq965lA8
Dt6IzIDDs5XdsXDvf7Ez24qFRAKlFrXWzPRTHx8T6SFckwxYcJRfTMw2IBmJHpIS89Z4iikTbtK/
AD0giAFBP4XMKYrFs60gj4T6WYDJUoL2uclGqyuCuyxaiRkWx3FhZdofF+mhTmICDUVYieHfSAPR
mDV41eJiXFiYefxICHS5GGGhTD+K0ibglZSQJr1+blaMzMV3FDUnPg5Ia/ZofGnULWcKPO9Kd/7K
XM0VqVhadpqSYyRiq56CTragAWBdH8dSvely1Yn8dT2qCpBjVPRasGCMx5Ae1CE2OQglm4FYRZgd
plazLOB4jIsGMCModGcmUPRW0IF0kouux++beK1OMC3RLCr48lGzsD3roqzRBcxu2j6y/L4cbnx/
n9R7VKWk2O7a2+uTsOgm/twxv+UUL/Zk5IldFsnTngy524UQNwqfISvqxSugr7X1nJ3httNZXejT
GY6jc1uV+zR7uD6SNQuzayMvfZ31IiwADONlrtxIK/t+Ke//ZWlmXoKGyQitMsxVoooPLIoig42c
Ga0+nPtOsPWYOX2YG019pwPmfH10q8ZnziPwR0ll3MOBEB9Sr0InsFm2p3Q8Q5mtj3STC/tMkFes
Lm5GZL1w9aPm8K3qUFeM+ooQdGYKj+VldqgAzo2m5x7gwDd6J/4FTB2BbieI39FgKn9TR2S9UhfQ
7+2AQO0+0yp/6JELa6XMEtGMuTKh8sJBu7Q1m1DeMDkt47AzpUMNNLFvxIfiTTt694/yXfWer2Cn
FpgG0OJ1MbSZa2Ye6OWkDOa6d/EmfNLu45vho9SNYq8NJrEtdfuk3vprLk68Pkh1+vnF8S40OYE+
CqzidWrzzy411KOyDRIjAMXKirElV3Ixwm+knFKRi1kPWyh0WllUmiNa2qI7prjXV27p/rm0My3s
xZgCNUriJoKdlOhbmij7APRyfFhLEK2ZmTniVgoqkjaTGVU0Gd9FyK6tZe2Xujkud4U6ObWLsQBC
qg3tZETYoBjhVi/RQ3aQrGyfvyj3ETXCFTe8eOddTt7MDwNJJXbxtEh19uS/Qe73tbFqQ7BDdFQ2
qiF8FHv5oUNX/m3y9L9btpl/ht9MqrCCZULeOXuSSW2U4uN1G6vDm7noboglQZz2Bj0SdDe9Skaz
D3cTbTPHkPKXcdefYwuqLLLL1p7bKw5FnTkU3No06EvYRl28TA3ppKAQb9BJHcP+IaKtQFuJkRba
qaa+NEjwAVAIAdQ5st0bgOQqGgnNzkWIt/0pTXZxBO0wS05rK4zuh/KYeZu2dcvBEsqbKF45iQsZ
hukDQLsI1AEK0/O+irEH6U2SodtaRy953CVWWkA7Gz1WkFz2oJi6HQIKTRQ7XWOclLRpNr/GSV9N
z05Ozny0W2nARcd072uoSaagyd3EfAvtbEE/pfmhKl9y4lbak64aHfAzQm4T8UOS3ijeKKoh9vEt
2kMN3RdtAn5MfmSltxm72NSKB2RJID6Q5pWlo4GyLjqjqV7Bv2A2zckfIZlRbIgcoEC57ZTagQTL
UB/qMUah5pWNgi00CtgGHEneRKNdpFu13OVCZpd8mwmuF21pNhpNuh0ZmOLdqruP+6NHwNOXGX7k
W2n2yw/3PhgsKaKKNLf08ZxEp0wGDMiB+ntRbPrsFEFfcXDEBvFq9gTSO9HbRNqG6U95cQt6N0ga
7JPhFvQ1mhRbrNpo5T1rnDQmRtEdVLqL/FuaH4TuMdCedRT8x0Nc7XOI3pXxVsvv0tjN6jePP6Bu
kun3WrfJqaENLjSrM5wfsQOZWvheKyCoOPHRAQbFDkFJkr6I9Y9cC0Fz7UFiwY7pMYCEnfSYRfdC
/kYGCOZ44LKABBn1MV0DamrKrhYsPXyXc9VU/B/icAP5A6EIzRaFFLmLNilzsP3MKH/0yg34bcfm
synNSD+I3glprK5+ZPFPDgYf8Gh15TQhe2heZ3pvxp3jK3Yt1lsBoIoGvIeqfEoIN8ScuSx+QbeQ
k4Y2+HPX7vvvodMESZ2kXRQRZaE53DdVfa9Sg3ZqxjGlrbatnMZq7dBIDrXRiIZ4JkdQ2drYYfei
D4DsiiNcME+Ri1J0XYKsLpTQv14sZaLmbTW1CUYHQGNNbsZmdqpEwzOe7ykEO7PdOwpHz7Vdrgx8
QUITVYcLy7ODSfOBahUutd/tQQAK7UpjfIZ0aYrQ1bzTbO1Y2PVh2ARbzSqsyIVsLah5rLWbYME/
fPmM2UUXdHXe+ByfIZtgGoNpz6IunDF38pdHcL8buqUdYuNF/3V95r9HQV+HP7vmIE4EWggN9TIQ
SQXpawE2sKIwWrI2vun7Z/7vy/hmN50Yp2BOUlG/So30RjHJPnBijLO0OrexvX29ac21lNJCIevr
2GY3XBoQWW8Y5jR9ggLXNnNKSBzbyD9ab83xJnFVc41yYG2Us6g5IeDZ+d2/q+k7orpef0OEzfUF
W7pFL2ZSF2cxcjAUgChV01Gh/k9R3Yxiti3A/VrzN1ScLD3p3xouG1ocgNaYAV4DSBoPu9sJj3n9
UxY08C4n+BuTt64ncqFPJXkEg7c6RGKcbBtZ8Y1n/Yzd3hrvcKsZKLMYtcOMzuQOuv2tnRoZ99c/
5Nsm1gm6w9GMS4AmQPP77PBwIRgSUfYQRg2VI7PSLOFca+0oD3fXDX1bXxgCMBStFRSUdgDAfXVT
ejImBYVgExJvoCunGWSGbCI71418X+GZldmZlDsyJn0NKyBVBbf3iPjMyCMw/aL3dkvMDPqyKF6l
K55wbWyzE5oVPNX8MuLAf9420UOhOnyN03L6FV+cwGxgswOJjKVQiy0GJkSiuE3iMn2WBUIjEC0O
+VFro+RTaKN+JY+5tDsAXdIAtwfdNps/9OIIbTLdmHCUA12xBghMfuLVXiYvK8u2ZmcKuC8eR6Mi
g0p4wATqiOssqXeo6+/kH6AE9A/sPrsr9uox3qpmvdYJ+f1ZNs2rDI00VHHUifLkq2VfG3WuhzG0
JbY4dVtNNJ4ro7OJC1yGPeGVzJWhTtfxt4W8MDhbyNYv27BqYZAem0OIzLCrm+qt9sqd3g127GY1
HfEtMTAb4cyxCuqQcS2AwVJ1eis3O0OWIFdvKk4GUY0Vv/a9cP/V2u/k1sVKtlmSdyBLAnDGkk7M
7d7zxKgHWzan99no0lONwCgwmzfspmGzdm8tHkS8BUD5isbJbyiwQcrzTB5TjsYqtLR2Gz5lsVS6
NsjF7UqgAqpM0FBlXkSgDdMKHdOKYKv9hHSGSW3hUO6Kn95ZsyukQ27Ss+80axq7y5sVikgoXUyh
3lz+oWVj61MGuygsvSu3aKx3PCv5KT+MpmqWp/bnyl6djt23vXphb/r5xWKqgpw0QZBzU5PRydJA
bNMgZugCn2hx0Wjx+luZ2e/9B9P2ubA4C2a11ktoKmCE7NUfjBJ5agdMnJ0ROdSSBqM+DZbmClsA
RDafvam9FjvhEK0g/Kew9duowZUtgXAGMz3vAaySomY5mZxRclCkT9Z+XJ/W5UFeGJi5AHSWcZCR
wpc3PUWXd26USmRGIrvLWrSntoWOfheU8ivg3gYFKegAkmkocvNg4xeRCfIBQ6aeoY/liRd8GzNi
SLy6Z2qHVJ8Qrj0wvof505pcfO7MgXQxi0tRnm43uqWv/A16Z9QJ7ovNXWHUG/aeOiO3oh3Z9aZE
rd4crPt/uwPm6yfos8CNCEpfJSpmLB23pfgqtLcsNHX2nAFhc31xFhcfCRaISuJcf9Nijjq1DKMa
/mtErSsbi5u+F93rJr4niKfRgDkCNG8A4qpstsn7TMPzdPLI4PJWASe/aW8cdQ8a2uFHY/gP6q4B
hb4ZOpVz3fCi27qwO3uvRV4VE+h3YGOH8lYpxgOq1GD7HOwgeL9uaXkW/xzhLNiDpIQ6Nj4sMf05
DJ+U0L7++6cTMj+i6HJBywuaBxC0zvpOtLoIQOlVYkv6qlsj6eGd9f6OZ66UJTfpWrvH0mgurc3c
YEqLMagTWBv059Z38mat52nNwGxDUC1Ue2kyQNn9RAXRba5P11LwODFnobqjolFnTuchyQPY/rqK
g5LlZ61aeePWoQM0i+6b1w0txt8XltjsoOY9YLVaDEshETszCwJknOPomPq/IBXj+DJBc2nSWFmn
P/MwAw4ua57EDmgGleU3XlKv7PjvHbs4aiA5VaAujD7Tb3wpUDAqSZfhe+JPyZB0q0FTUW3khxs0
KSEh0ogrL4GlI6YzNABBGUpHB80snFRCAratsuam77XQ+zgUJAW6xs5r6/dE/+d7/3/8j/z8j71e
//d/4c/veYEyig+e769//O9T8ZH97Zy8vX/U/zX9w3/9xdnfcz/ym7f0+1/68m/wy/9pHC/4ty9/
sLMmbIbb9qMa7j7qNml+/3585vQ3/39/+LeP37/lYSg+/v7He95mzfTb/DDP/vjnj7a//v7H75bq
/7z8/f/84TSAv/9xfEuat29//+OtbvBPlf9QNSjcQ+0Y8lhgucIh4x///InE4HEnnCmenqjM/fG3
LAdz+t//IPQ/IDgFBLY2tQdDKhmOpAa3wvQj9T8ABgcCC101iCgVwv74n+/6sjx/LtffQOt4zsOs
qf/+xz8grX+6LPx+UQfmG4XOf1ACzneGyP0UqG+hMVSwfIVgWpbR3diiYyej7S2aoM1weGsIOUvJ
2xicWfvY5m4DNV46BLdiG7kkKsw+QqdCbNf1PQfCMq83lfiEYGpDANJFxGv7ZW5WUWJ544ZJt6MM
KJT6MoJGAzibyTQvHuTebaTY7PZC8Z4Hli7Y0rDxH2l/KyauVj3kKTptNVDBZ9sGqTyCmobcGl7u
WWhhGcsEiTWXQrM6Capdjv+lQVeShlso2FoVWAHEEs1p1QdUba0KPSNifS5QIG+UDyU/0zQwwrK6
RxuCFRefI1cNT38ZChRQ0vKn5A2nRhy2AqSHFKSuub+pVHKMxdQJhQrdaC/I/KKcbIa5Dy1tagit
jLw0wkLPzLluVwO8SfwuF8UhV+9FT3aD7q0n+RMUxOze4446oLWQ8Bxp5Se9yxyp8J00D/Z+Gdjg
4HKkXtoKaED0IavIpc7JfQKcUGjFWrHh+YBX6WfPU3cKsrTbIXxVym0H1SIl/9H6+6AM0ZQvGGKM
rFF1k4alSXTf9jykbbz3VAYVcT/RriUoS4zvbHwQ9DeJokeiIjYkrcxgAFmFDPba8Kx7wUPLAjvW
Nmrl21Uc4+k9mL32IoYjAHql2RbcFhTBaNXm6HUg6ZRcLw9saPzUvWTpGSSkxtjt/PbUZ5hypTTl
undiIpltQNyhK82CtnZVdLbWFzdERJJJtsCnYIsJRyyABkwB7zVW2kH5liU+Ug7YOiFqXHvA3nZh
ULsR6L3qNrKgArYvRNkc83tSGn30K1MYRDcgra5xS2m2PUPasHoV+9CSc5DbqwMYlypoMlOsL3F7
AHKpCr5UzTcpQZEFv4r49ZZCEzUXrV7PXIVrB5p2e80nRoamsCIL3ZGdikaFsLjth0iRycnOp09d
96OA/EuaHJPaw0DxDTgJk0VffZ2EDPIsQnPDj3iQME3YqWQbhe9az+2iGqyO9FaJ08YKAj5wdIWJ
SB4hCzh4sqkqglOjTKSE4yYLGiPVkRX0fXOUQEPZgBiIvKcxaE1SaAT1UJdOIC3fBINTAgRAeW8p
mmwm2plWGLh46KT7Iu5PqfePG+HLhXDpYbQpCvnmYMBXCEYJDfwZ2izmwptYBldl2Bpy8hlyXHPp
46Rpz73Uodwa5bNPiKELEiCz7KCUqNhpKRrpA7sYe0fwuJsnnoM0qNMRyemAx/OVc+oFDtWBZRA0
s5B+Zv0dWiVHZjUfgRyZ6CPKpRIiSaiSDQlIaxwOMuwKAhVyt8+Du7F0cg2yOOCYGBh4+XlsaOR1
QMcv6Q0mPumo08k4zRSkHh2ydX2JNpsDRb85WM+jTNgDI1SiKJYgFxO8EWCQh8DoYlfgDwk+IgOX
FuoykBw51cFd2gym2q+F6lPkdW1Sp/v+4gXcakMa5womdUwexSY+K3lkBUVsjD1okbPXoZDMTHyh
GibFlYbKHsp0ZV1/97/NPwE8bBRUEIqsfEtaZ50ggKkxbo1Y0mxk/AwQj8e95ddnyJlF9OdI0NJq
jlCQUNFsykxVvlMoqo8vpbbtPTvOT3AVSNyJIDFtbWHY9ureZ26iWzENDZFuCrGFM11pP/gaCP2+
7qAgC7gNWEHRky7P3rgSdkwoQVsU0rs/2yaxWpGao3YY4nFlfr4+Bf7HECDwE0ZWkfT5Cvlt0ooc
lJk4ZXJiscRIIQHeuyEDrf2aLe3bsIBgAyIXccSUK5d+YzMv9gP6A3tB9oIWciUHltE7CIxuw5pv
/DTfdLSzMmVEDTWAfAZ54UWC+5e4krqNc1sFmXbMj4mmoWiJunI8RI+sFoFnTxwfEsVDkj6LvmD5
uOcDgeLuTDcJFLMiHzgI8hTg8PKw+SVUmQ3/j9xEuYWOkilO3rwtgOG74fW7pIRuow7nUbJqxo89
rXb9SRFv0VKLZHtl+MNtFYANQVItnX4OKjErghwrDqagoRARIfUJ7RFx1E3dK167lEADtj/0CQjr
JLgS3ttalWxk/ymhDD623BYV0J6BsPETOxo/U+EMdc1dFbis1kzsCiPyeqvpboCEgmqx4aeyFUoS
YhWAVkEW23gPYrINWWGozUbLbnOCBiloffOwNiTE6RWmQfvR+ZXDi2dBfZquYa2CTOHwHCgADJcD
5O3HjR5UZqfcF2ivCsHrN4hHjra1fvgliYeYlRYdUS8WHoYIkNHk18DSnZjaNFJ3Qws4ov7JpF8A
NBlEtIUS/UXZWxuH0Nw5adJdlJ66ZtOK27i563BzUFCyl8KzH3eWiDwfboA0f25aSGEy1RSl0GqF
wqzlA5csAuiDMNRGmgtGAu4LHgzuSAaLBoUJcnJbQdDWsF3s91ad9/CeA8oiKI/Uh1IRMXQdnai9
ATzqthnTB5Y0buAz3J8gXVI6biWasumV0Kob5I7yDbqLTBIXho6rbWxbbKl3ucS5T6T9iPeHRPDo
3wSV6yeyGXmSqw3vUVD+RlwQnJNchr/H3ddWpuofEl+3ciWwFcRmMJehtUOvAMIA5b1ePcXauONQ
cKzdDGlyMNFn4E/z6JPk+ehaLTcaPTetAleubaYrdcIrpH1kFQhkhKzaiEJmJgk1dXqjhr+81rvt
Y9tLVJyZxsXWc8TYSeUXBolpWcU/a/0N6RXXV5nZqfuOIXgcoJET6Vs11QzOKKRbIyMYQ6PyMiOr
70ZZvU/II16VR6K0hqLRnVS4nv/IgswokS2rfUivB3bEEitGt0jq3cUYCRPOgSeZUntbtu+8J4i+
8GAWI+jJ7CC7BhRNaHDN4aze1Tog+Ihi5fSzhQr2CA4ulst3mVLZCTJyUgp+quIzFze0uSsqZC+J
xXG2PCIZXJFA78rQi/ISdhx7NbISXUB/uLwN9DPCP84+RpqaLEBcp5vaiCtSeirZqVUlSx03BBFX
CjHzMdVxUQsPavjc9g+g1NoKQNvoPLgHBtEYO9+UwEBSySdPFGytqDZt/S6gSaZWXniLVg7QXA6c
7wLPv59CSh7VdqsDyl13hhJ0Dpjes/q5iIv/S9139MiuM1n+In6QF7WVSZ9lsnxthLrmkbIUKVEi
+ev7ZHdjgOnGNNDLAd7qoapuGooRceKYA3Q8xHaPIAbtFv3lNfwtMl3pZoDeklXo78L5QOrrnFWM
vq/IknCKFw37J5jQaiJExWvSAnG30HXlaLotGlILUoSIMVtAsrOZFEf1qe/wvBicFXvDTjan+iNF
bBqu2Xn9qH24KzQ4l+CFLJGrIMgpRmpKG3wKD3wSRJzhmV91ycVxHJEUQ5ZdGDz5h47rMoqqgL9L
wk8M7pBWdO/ZtlZbDd+0Jq7uo4T2+8c0ZVUi7S4c3V4OYE7CcSm0Y77qqBx4j1DWO+nK5l49P0of
CTmJObTZkPfJMYSu0ySQySZ4jNU3U3aXDfKIbys327tu3/zxnxG9EmlZHid9mXnRsbbondr3OfUq
B0Fdi5ipPzHGHin0wYBAhU+BkGS/WHfiwz1bbCo8rp7JfJOdO9ZIuRhTDpUnRNTNoQH4CuQjZ3AM
DEYLD2FT0fEFpWH2OcLa+1dvO3OFU9ofV3qW5MffQGrHS1nEUvrkqdv6MsW8wpitEpiBEKHQVs15
FP/etrigPh5bhImGOK2LB4HZBEebIJcxgeA/2nF0tQxseY06BHQRS9e+YjEQ6vQDVnhDNJZ07gvX
iVNL//gLyFD0pGv/jMK+Zw3POSTooBn/ou60ZtjXxEUH3moQnOvlrfMOeuvzVe27FYbVX5tG2Vwu
soFpUjoe4+iRxHuDNPrtWZGyWQ/M20/1KVouoXlBZidIXj26AupfUjWVwQLvFi87zNIrZ/J3Np81
Zi/0PlnclzNMWLvgPHVx3ib7TX678X26/zsD8ETVft/T0AANf4N/U9R6LNp3CUyHdg7XS7CbzatK
2aWxGCRwaDMPRJc2AGcMNrbmERlV5bZpkM0g/53SB4L5e9ngL8AdArXFN20OHWQPxACP2kDqc7sI
M2xXMc+8+uIokoe1+1rTbz/o33yVgGL1zxCiDXQ7ZCeWloc5JHgl1Fqc17nzMJggYMd9m1UVkNHV
EMxiIOLNMdT3VLeK0jnXqqyjobTQd9oUF3iHmwgi7+zZ4QtrHbLF/bQ0cBVCzmphNNxaMLpOSd6u
pfFRZAI8o2rZyVoU6Qr2i39SuEzjaT8sIbwQ31wWPYPjVRnK8bB0+06tO0NBgc7IBwhL+SbgRIfx
ik8vZr5oKPXTDPZm9XTx+5cZVXkhW043XmUpwi2yhxBA9SjfavOXEPswh8ORRFsRBBHYeN0/Hjh+
cpkwsB3HrAIqgS/mi4Q6X7KsGhs8eL0pFm+8ZkONVQou4k6XcY1x/nUDd3QYkOQ56GoOMa/gWE/J
misTF/f3Ty3mI444tGjMEw8GCpLt9di+NkLiNrkXue7kFB5rYMLDWletIRUMUwkYfBAPFmYsBnw+
HoiRCoe9BdHP4NMN8Q7jekVxH69BMFUJ51WPEtOv4OWuqOdTn4tsKEfvwIf2tHhR3k227HhT2R6d
nDivI4qvKPouQnMCYLpBHoNnHgieZQ5cZan/kQjOmoP+wMe6jNMnk52mROUU7Pqmw3sJkVbq9qD8
lykgny6I94Pycyri3A3uEmLiJ3X7d0VQ57rSvBumvQqnQzT3u8GjDxCCXWQ4P7aNeQsnr2yig2+H
nZ3XcupxerzpGjFRijrC0C7KTr+beij03FZJjZPagi8YlklrHvoObWc3XKflEXxFaH5VZe5Tqxl/
glY+gBZ4DFQH0R5fym5FI6H/zLgyEQBw0is8vBK2o9GGcVUhY+gJCZTVPECnnLhjhkaUZxjoWZUm
w58w5bsV174cfYAu37Mxu8DMeYfvUfRxWaeoDoMP+xZ0n/iMaDwUK9nhMgZEHHquNCCvMdLsouRr
oC8arM+VofyNnzjNUY2cS28fDUiDWnjZkaTsGC/7+nv20ZmQ4RBZjMrClZt4V4HbjSG+b/HmxjcM
BcE07zwX76Le4Q7bqemH9el+XK+DI59MdScd+WfZfjL6OUBlSrZ1v1nEKQmEBcz9I4E9zxbOR7fI
fRNse4BwcdSfVrROkHLc/vewMyBA/Pc/Is7X5rcSs/hn+R9/6v8nXPru0fn/xqUPemQ/yv5fyPT9
N/4DmQ6Cf9F70Br8owME0oJK83+Q6eRf8OfG/4e1wB2Yvvu4/ScyHdF/gVQKwjeyO+5Jtnd76/9E
pqP4X1iiQKfz73GvWCT6/xtkGjvt/zLUYkiHMwbsVqEcx7/030xvhGhhY58hP3mm5BvBhr5ETm3t
lsOMRwPs57tl/zJ4OzpjTAnqhzXm3iEdHMaHlIe7VPio2qOgZdsNb3Vgk126uajSaTvkZANToB5F
uDOt2yrts/A6hcFymOLkJ6RN+5RCbnFKkHOVL0JQ3NXJl93iP2u6H3T9o3CHVWKi+sxE7Z7gryxP
dK3DIlAjPwcNQf/XzH6TM4orDnAEgw+cMEW4xMHetfVxmQzcs/34KSbZd3vvPydsPpvNXIgPEAcJ
6mTPEzJVtfbJDmBLiLGZhJVHpAL1cXSirGmd7vq+Hvbcm7ubSVCZoVtq6SvjQlbeMneVxLX4blZa
H8K4jdDNzvf2XiVNCC53o73XiQQAKRZBXicaNkNhlByLKGDrRzebCWNdjRLSZHF4oFpRvJ0UBoVG
as8dpzQjrxo/cf84p2WrTMzDSntL7FUj7AYRdBdt9bkhUCzKpPZ54XtLk8MJkZXWNtsAsAj+6znC
OcQnNFf7MRWk4sLCzRcpqDviWzbnTRshzi5BkOdLxFaEThLhNKYCOgQnjCksA9d9RsinqxtywdZt
zuu1H5CS6JqmqmGriS49wUybKoZ7VvsOTfNE/aGwOg0+Vms0UDw7HGUn7cFM/e8Qsaqid9elcQmu
w8j+0/dZnHccBO5CtK28bs6d/enZZ4fWX4bSYNBDBe7XAikwY15rjaY65dp+Wp/PZwMqxw/R3tlH
T+km+F+yZg73cL3OB2qjF8vEeJzX+DfskPaEkC+TumOQ1r9Exx475faj8Q4DbHVUluIN9Ni0SLgK
PSEHBJGmHEY4Sjh1UjG+vYTxqDQLGj3a+2XAOhRxuZ4DzJRQsQ3ZUzQsJZUAhAHK2fqQNam+YMAe
9tQnErC0+gVI6+DG0PsxGYGZVcsVc+issmYHXGc8RrgAHhI3GsRG68C+20Djz4VeR3Zov/pLnxjA
fZ18nmU/QbU00Vcr5+HZWJ0U4xrT3F83cliibn3IkBWFfj4IKxalHBsnbs/d2KW5YfssVcHRbFCu
tHcD8r7tzZuSrMvbeGkueurvjCavBibfoxbXPf1cMUdet1UQNDQaiytvmd7aUX2l8PnLzTQngL9b
VsNtOEnRwiQEOgNQbpFTBp4kcu2U9PdZGyJjM4J6YIjF2+qUfPBGxo46qGXZ9awvxAK8yoRxc0nl
+httj1lyq/C66hYAqLYerorZW2khItjj+3iul0ZFedZ7GD+RO1sGvbhLgxi7OUgNL/FMvEOv4/HS
8Sz5okH0QniQFrNoXxo+nsgUejmD5QMWNyPF/bHy2wb5Z5n6E2aNOHkUY7YXHO+6WyxayKCYlqsL
ObwgTZqcqd7kdQD60kCAp4asaiMEB6h7En3U/RM7zAMB2UZ0MYG3w05KPNbSu6B5S/ZeEJlj6NL0
1oRAx+7X9GlCiATOYMSquBvSq1zgyNskuGfhKmfHrtq2CfFi9JCI4Jr5zV7Scd/DUh8Y0nqkY3it
Fzxv8/YbkHJYgI67s1t7p+YzVxeuBlKZ8kuM4GECiCSbVeV0hpGjQfyqoV1ygaShDK3/V9KNwIAl
AwQC3U02bgwjTj+9qRHbQW9ObsM0NM/ZiAamB5R5mmrqsEUIxZ/YsDTvp257iocGVjLrOL3GHsyf
R6xNAD0XUN0VRA/vNoJGRq3AReL4NK595Ub/y/oergqanpeeYPMkMIsF0ZwBvPZBO4uT5pUPpq/z
cfSWo4yHk6GYaseWYq8KHYbXjVi9YRdry2BN38w44s/ThlRwUMJ30LWmEHrm+PzRgc9QFXYdopCi
2CVFaP+gbdv2np6GPR46c2hC94GI3ADVIWblZqX+iNGdr6FAv75u2PYPcbY+tWr4iRkIIvAQn6p2
XZpqcXGh1s0AZxkx4/Sg+GTA1BYXPFjrHxbkSz35drZPtWw6bFhGyHzpC635ufMFXhhcOdO5eSL1
9LWFpqkm7JWqJJDNZ8xArIyaAW8Stw+sT6YiSAeWBxqHJ5wX2JGRecm5lWUEDKnDh/1w50fs7Ra6
a9b6ME/BpvPQ9w5BUNCLxRy7m0F7wFGCSZ9C7lV+D8haXyydMfmNEggWpxN2jRam1yA5iHxCCWYA
Hzn2shhups91tiB3L9PLAEHxabSpy7mPusmUqY+baua90ADHBEjmZd+Oz+OM4DYYgJxYOO4HMcNI
f5q9E5CP6HXxH5CNtZXarUkZ926peNR6lYDd+WVuvxwdCQbYGnh6K5ZbuJD4UFucLbWQDz53vMQh
9KGF8rInjUwiXA/LdESNiA49rpBCsABQ4zg1mFBbAcHItiHkiSgs/mLCWvw2pr+QDqWL9dUb8NVo
lb6FbbMPEcqNJAWaDz7Ef4I/Zmz4o4K0lDDoBCpe/+7xWeSaLl89m/CzrdkK+N3Xu8Q19ack63Zj
cCm/1i3Gq2Sw/t5l3FwWb1qgtkrkNxcKUOvgVF2laMSaqsV1UzoABYMDdsm3CRpHgdNk4BWIa/1j
w87aLv7eNuTspvZiuk+GjbxpP7Olf8CK9VHauboHpcRti4eNh7cEoM0cfoA+/jK20CN3v7IBYF6G
bUSWfQ8AVPzumtVw2g2xvtCfgUZxXedyXbBQ0uFBDpj1OnpXYhlaebbFvRgut6023kmOScl8DNpN
qo5Jyz4ij6xl4yU3uXJYZm2ZAH4QPgmDLe0qKrICe1/Wda6aaR9u2U5gvouaTwvKsvYytd+G8aeD
7NHDorqfgheSbZ+TBxQ40g/zEsGoXD4tODBuw0J4UZko59DN1Zw2qqo3gWAhLz4StK3F6MO8t17r
u1Wlzx56zg5uCiYgQviOKLxpe6z1aBcBm2joN+k2qHpmHBe6oDysgtJc4llDeJCXDjtUMqCa3VxX
dcjiYyuT4LB1474bvS8np7HIYt8VNcILZEqaQ5SMPhYENVYIJnrRPb7KzrMa7INGAifG30rkxH6D
7vDN+dpWQdCjYqsuPsdajPtMLzRPR4vtgap3jeLXwZK/PEuvKt5wuMhYhlL9sTy72kBiEwB6xwKt
EHAvK8OoChuFnKX7y0ql+kTDhr/hFWySZYNxN79bNH72/oLvsV2HTxw0AJxk+ui77UHT5PeoPeB5
gf9AvP4vurPpJMCc+QxV+Aw3Urwq4M4bBy5JXqLBf6YrsAKGlNxHf95ukvs3Da8GhctgxqYDH2K4
07EZ98iWDA+ex8SPXVn7kvXMHJv2rxYwgIEasIZH19X16HoUdgaI+7HfXsSHK127IFfTBP3nHUMY
3CBveKae6ND/2fy2EpEPVJ0M3hFKYVMlIGcASUQ0SqnAX7uE9bzlOoriSnrsLOYZSF4fpS8LoRze
7J21b7SZ0l/YA9ICDOjuUsuWl4yhwEuLXVki6XK3B8FlLqSG94oJQQABiIt+CkBa1zSFwGLas85W
dcfQYjB+XEUAZE90AQS6AJwW0X3pur6Be9t81YpfUlT6ZVqzik/owhPewzzDnydAZ6CVRB1eoy9C
DrqLjn5CMQWHYUtIntYBOQpKcPX6IP/lLbJO87Td5JlhbiBBhLqf+NFwDrJ+PTcCwmEfoA8mqFif
xDapF8PdDHklSDVelA6vxEJHmiCkF2zUAR8H6BnZEdVSnmFOzXZNmoJLZ0lWhT1rNNwwsm86NSC8
s0BAbT6Pe7dFEBoMLfTKM11ztgGT6zKhT0CHgHNHwY8/bdkfi+fjbgja3sZeelUrW6CN8O6CAxj/
4rQLdyRh/hH75fE0CO38nKVaHZVi/pvxE1fqaBQ4pJn6DQmTBKXRnseJgTg9dn72BqXXVK0QaxeR
t6Sn0AUc6T6DBQQKI/p0WG2h8areCQzaYJWIrLpHw3ElBZufHrp0BraWbEO+Tn5NDiAM1whcsR+b
BcmGpVPU41Pt9WObTWBQdeaLI71kLGVGAZ6NEors2CbIUOi6oFJ9avcWN2W1TMRdOz1npe8muUcM
cvidbSLY6WTZTn6LZqCgEW7iXgZekSEfEARKUQQrOByLG9edHmeJBVRGTtmKqTiY3Rtkv97HtgZ+
Ec96e3dot9+NZX6xOa1y3O7D3qfjcEjZCBoMb/qbZ2IsMi2T3rmWei79cTSVSuv52luE1xnd+o8y
C+z9HKl/1hBSBpl1wVWFy77xx5vJPvoRdqv5MrynqRA/Ph9ANUglQSWvg0OAkKPcjfJ3Ns4R4CqW
TXltoQaeGJ/2qWfCCyjCNUxg/eipaeIvmZH4TayIzTFuRPYEnrMPCy7XneAxXmo2mH3NJyywEwIl
EJevrYqB0mJfcIyzdMBpHb6WAeerVtgMqXY+Jb3u82BGK2+VR8/B/Yk0XfaOzM3uWYee2XkSW6cp
ap5AOfpnNAtau3AYLyKNzRXTuXmSq59Vix4/13iu92vE+GVCyE85BpBBq55t59RD3W63ul2roYux
IBSufcMm1z30tsUSl6PXn8m07VFBHIdKma5B9LAh5u6TaiEPa7wkVbPW8S4TKDneliL/CoNhkaZY
02/YAScxXU7Ex3up12Q5rVEYH+u1S55DliEtOV2HPTKIurEcpYs/A5nZZ+G3wQ2NWvwrBEj/YCAb
wyLMhdujxJ2Om4hHf7CIBeNqWI8shHuUrJHLPiS/uTywZnqSi/+bbVmJPVYgb/cwBZocwmX8ZVHT
TwO8RYtMTMMhS2e5y+DWiLZza8klw1LouQ+AIbOuW8FMRKklko2/cSINgARFoO9e2YXopoxI627t
ELJPfPDtGbzh7m9UR1APEBVDr531r31scbG2AfQRnnsNFtCFSV+bdz742SdMVjG3bIH8MisCqW0d
tt8q0hStVH23SViVAd0qBS3Dar/sBEyPsZvu/4isxUFYIOUGHWGDry4crK3G5p+LFIsBGjr+he0K
Vo4JW84LD1lQJZR4/n5Rc4SYFxORG6yh7nPdqthnFDHSof/v9RczcoC7uGfEbUxG8dThPe57iLNB
hWC2u9gQZLYqHqX/OKH1OzbhIJF7TiV4kVHM/WtgpvADXM3hwfQBVgeIoCQZkski8BvGDR5UkIds
rgzxT/JKyOTBa/z+nUx+dBx84m7DPGMy9dN+OqqQiqxExF/9yrcQrcsmRfoUuS7+W2tuyh4tMYoY
FTD/nzvkcgIvTs9pFDd78D3tVEjJaYlBNPgVY4cGC4Wa7DrJMEJLLCxiCfze+i7FsCAwMrUZxKqp
WE7epFPsODIiu3PSbYIUGOGzXwy+BkMtgzfRYbYYRjmfA1UDssFolaPMZSn2UQFLCk5hXttIi6ka
kerzPqjpT4zF7qozKLu1QGIjGYciAhBw4hoU87AX8FyeWnOM9Qp7JAxMLfyRePiqlF9EEtlmM4Or
NcYRzeb6Wdegc0bovbAJEDNWEgqTO3gWJlOqtNTtkScxDV5XND0qZB08410c4b/4GYHk1dioasHN
LHUiEeqBNSCSt5L1U24rjIX9PZiBha4T7JZpvmwPDK3rzdJ0LuOY5HELNSq8VYsOZV3IsC3ipkeJ
AQ8+KD0+DpXC6scz712fPE/YBgXDtmssfY3AVmkkJLqbOWz9325GQVuj7U5+vcVuFq+YDNe9Z+g/
XhqCiudhuF1pvETQomPp5K/SnROeJKdMdwkWz+2Oeuz3xvjf0Lf2EjXdIUZGVAFzKFHYwCJLJOrf
gV50WH/i32nriOcZhaGCacY9/EfPo3enWfH4TMP4N53vPd3acJCfaIYO3iv6++gZoSY8d9yFiA/z
/toAzXcqmuGGCgxCgoVYqAUQmMJWi8QT8A4wMVIeBTs0UY/D/cKLezBo6qy1JR195LUn6PO8mP6E
UwfLk2AHdA92Dorfl3A59EHYmQWyMFNd6g6DNotvMcJZW0Aow8bhGjz/CUz66KiP4BBYBU/Z21i7
+2Y+4jeFEXCHA/ojFHKI7udR+GA8ebF9ENiLLyuFD64HflEPFmkT/p31MwnsLkL+OvoXD10vjEkR
/FMhneoFvnkV5Qj0m+Ozydg33EpkowsnseJMs1dH7tgYPfsbCBsae2ewoVQ6nR1d2zLm9K2e4psk
PgN1FnSkhTzCq2yvhfnxeHdlLd7xEhiMAkkVWfOdQESKvmFn+hTFfXho64viICbPTX3aenVDp/rQ
RQCJRQ+58FjTL9nEIITa+53ObuuI7SttMpiF1MHRWsFzQeuy2WIYKoDN1kuyH1vYvHTKzxDhCyBF
KBnBOES8t2Am1EAeyxVb3NabbsaVIBgdfcz9mBFL4cWIZl9FVjTYcOSxARGriUKcxqFia3oCVBPl
kQLTa1UQRZCxOyDU+ZRkAvXMq2N0S6IISYv7Gl5TVBxgrn1JQIyz4ROQR7T9G+yQYVsS1Ui1ttsI
/g8+GmBgy6nvMN8m8wSTtjQp+m00BwVum508IFgmjQuAfyDb9Lu5W/CsxTCWWbGDBgaRAyg7rixi
QNtvLvT2iQQtL/nZNopBT9Uo5tmfVPSg5HeQRHZ/J1UDsIdR69UbA+9ZzXYtUw6p3ibhMWNayt6z
IYhAqQqawwT6AM5yBO2csD99oPHYcJxuQa7JgAuvBw2GritsyqraAWLT44lLWdos+lLq3aesWLPs
0cNyWTbZLpXRVKy627m+VD44NRHsiy9ZQ0uxQgK/RfDCmE4Z6Gib/Jj8v7Txf9CcQ+LvS1WRmT6B
+lQfWWzOopd44KV2Z7NGZVp7T8Mir20MyBWX/K/RA5MB9JNh2z5moy6e/ciC+TbKDLXSibTaZrQE
c9h9tE275xhTkglfynTnMdXq1OgFBdeQNxJcGzJhp2EK5emzh+U7HVzp2r4IvKWMB3BExyMBfXNU
jp0Vfm7Tx9CHwwtqCLM7se6JukTAqdAERScKknjdvwF3yLv6TW4PK2ItSepe/EAD6V92TbZfgYtO
S4oWNMHMCJDaS0EcpFesVOCud27lB64iMAExIa5Ya3CFJcatQUdqoq20iS0CFz4l8RvV9yjYr9j+
6uY3rFsw7GEcRD2Yce8KZ86QbY7gL870c/ZIsYAd7APv8O7NwjI+LASYm+7ybsSdhnnyw5AZzCjR
n52n03xqMvM6R7Ck1Az0jwDbmqIP6OvKM2i1DWi9qbZXOSvMIQGYF275G5n0BIJyFQX6sceIt8sa
LIyjCbsG9C9gZlL/LODsM03zg2zJUUmwIYBC4yvj2YChcZlBdBTuEtXwjA9ZiBjr9MA9jKFBjevP
0ucWQUxVQizMRZMF851N2Dnw9fcYhw2kAUqnV5ingWQUsQMF9/QCOCvqn8N++YsSBPQjRScDs9VL
gqsRdtD3m3yx9LFuF7Pf5my6k4Nw/JMdNhqfNWMrSPxuft68t5SMD52PbNYtxLPMw+SxcVlyhFwK
EK5+iTqgwwnGGgnxRWrAeXU1+1wWBBekW7xDb4193fo5TRYUnyTdzUJcguDJwU5cBfuu6exh3ky2
o6G/Vb5JX7lDqcnCs9d6j9P0voG5583Da0dS8NAWEIh6ComCf9raaLfBMC4f3b+DpjCwPjUb2w4x
HK93gMLhY5RNdy8YaG8izyRgj07XxosB5k4l9/htApALmAXZG9mYPQ8OCThqiw1+F60YAeLugWyR
1gMwpWxjhcCIBGkJ9hzzjE7LZm1/ZfW5DWJ96FfLMIfALinTQj37YMy0DWuO8yzb0ldN9jimdX1q
0q7g+BQKREek10wOx6ERj5zDJXzAttSnvwR+DRKV3tuTtYORMKKPoG7pUv8wAlvd+9kGzc2YKbhD
geaa4BCmsMB0zC55mJCvGL1hlxF+QPOwVCQF8xX7g74w2Wp2kqI52pbKQ2NB9QKjU9K92mRMUapb
9KHpcIOz5c+wRXs/WC9bQqHyiMYP25MHQAlvXdwdSGwO/kSfXcuicvE0EKtsBbofnxynz6ANg+KI
XW2vw5wvIZye5PI2SCi2ENRWhG6JAP4ihHbo5Hb15yWo4ghUwGA1/3C00Llr4ZzlRPeL2xodIrJM
gOyhr9Je89PSn9TJ5zRuOkAOeJw8e21Y9EYxKRLA7/smRNfEosjfYZY/yl7Gx8EEGYg8ES/UJF/q
jYgG+wjXn+alG/bZzH8jsHIHxUY++qiEzHtxFPwlhzW8GNAJexanrYVHLTU43SDReKy7kDS0uGI2
7BCgkuenZG1PgNhqmKWvdr/KOoGJDfh2LAr3wt1toBV+xooiSTT80oQkheud98YGeucnglnmeehu
EkjO7xPKCgJsPo/InV6xay0ael+5yWdU2gZUrQCSay2TvRy3v5MGRKGTVhQ1dEU7N7O2UJ0vK2Zj
9dD14WPTbssRL43naqHDcVHTcGLgDBV8MrqstdJgjobpIfGX75q7aQfAIig3VfOSwKHbEP8FD9+T
agDVAMcCYQZJXJV0MFN2DkhY7XXmM+nRPqrNbpjU4DS79V77B7xIcaQS+jQnGBp7kDiB4Nlg1/iw
TY87D7xPp6GuTvh2lCaGYVhCWzyIA1yVOhAgET3r50Hb6oK4bClDY+ZiFGA7eA3AV92MslLM+wNv
xQ8C8+Jcte3eX8E5CJCMUSQKmrGFTp8MK6OnAOMG2Gh+doPj6VgBNmqLQPak3Kgm19BF2FeI1SsH
EMfyOYORn1avNq2/IGogu0i57ILWcMpBZ8ALU04X2TxiOPGSq8AA3FClELhE1NGHMuRNuJVeZj3F
R6WBZyPIBgiz9Z7uEWYPbuofRRKM+yZbxJ8ljUA2DZR3CWCn+wuh0wRZn6P5bDyQYCOhLXBPBvR/
kN8+9FoYddzDlPBHy4MbWYM7KIsXQAWkX0aGG8BPbCxahMyORsJLz8/+dFOIoIp1rNJAgRy6DGh+
mg5UeVSCfEAvDiOBNuqPUU/BGgi25MaaKCiHdHpLMvQzbQDPuDSq12o21B3YmNnXxajmAMLY/BaQ
+Tr4XvONJYo6IFpa5b4y1yHBZwj3BjhHNNMxbeq4aFV7hS8J1kNps+bhNOwAQlXYw4XVsIzDkS/W
L1W4NUfB252oB4gOWnVF7rB6BG/zp46RfQPqA2602QVzsXG0DXqa/429M9mRG0m39KsUet0UaCSN
Ri6vz0PMoYiQtCFiEufJONvT9+fKzK7MAqqA7NUFbi8rS0PInTT7h3O+A9+u0afQvlpi+7VnepBY
Ymd1yaZ3kSHribcn8czsrIYB8wYr2EfodAM2q6I+OE3q/mY9/tuW4Mdef37216/NfxRf/VuJ1n9D
VzCWn3+vvfqv6qPW+i+uYH79757gL4rUvIB0dUzgNKYXquXvnuAvaIhtAqY9IphDFw/wP5VXzheG
akow6g6ZtbkX61L3myfYc74wX7MvfxDh24Fw5N9RXoX/6tizwc9jIXKRXgEbcTzvr+YyJ6ygR2ok
NVFU22/pmDGhmWvE7L6hurvccJ0u6mPUq+BpVEV/iIbWAozYoL20UW4UMCNZvMz8mqxcxlvlcRp6
ZKU9z9rDUAzlYhubNtiRUMCsYh7fS1v/MHExbkZruY+aYtwrtyy28xASD+LU+bHwOWLsjqk6DZD+
oUX6g/Xe92Yy2QYRF2ki0ZPtI/qq+iXZR60+i6BE4DFXT40vBhZw2WdEHd3WhtUoFzWW0vKlXUZe
YvYmJ8cBPoD8a9mKEjtbRgdCwMTcv3uW/cCPUl6P9G1s7PQ2nNBnVh63n24WBxZnkO5KsZAV2HGz
5SGS9WXCchVZNXrLiWGdRsC1xATSYcgwu36ihWpq96P2zKWf5YzPmYQzvhm/ZkXzANr+I8qtF2+M
HD7pVP60ZnHitk2+Rrn2WABMh7BGQWvl3MmkIZoTx2v1//DW/k9UVPLk/6e3+vFTv6V/eal//Ybf
BZXuF1B1DiSTUBAS71y0kb+/1sGXALZcEPKOhrzFvHF/6CmRWmJIRIbJ/2GTFIs99p9vteOCcgoF
fwckAN//O2+18C+kgb+YRoUCGICakwPEx7D5i6X7J5NgmnYpjSF3HnaKEb90bm3HopYnS7HlRJQw
vDgaX8OS+UxymOC4IXPSxOn1LbO0CG1i6r3xlps1s+rgWCRL8pJkxuzkYLyrPssY+CSeUt9EVnf7
pohQYRBuUN2FdChXU92lP6cY0x+uFXkMTW/dSB7oB6ub2huRZdOKAIDhzhZej9JxaJ47Y7GGn5Js
O8lBbriYgbn2l4z20LGesr71Nk1vx8ceiTdUTbbIuAzm9j6QiOo83Zi9C+PjrSYoggleOh1d11Qo
/Mr+nsqMcULvy8PcJ86VSYSBhWHKnfST/KrupmtYV3cxhV08q4dCRNBkHfEYcaiDjvGJ/ulnSp7M
jV7DgDRpuxZ4+QfosykiMBb3H9FU8rPH6TYthjVitZMuVbuXeb/LUCDSmSQnh4GiHz9NS/1gyUIf
klhOd8OCL5p5bRyu7JiRRqXH5aqqgpiffug/0dN5+7QoyoMwDgaLsmEGvkzLm8gSBnwDqxFr8b7W
ppq+5xEKqxIp/X4S7JAS9yZzPLk3Qlf3UYk+y9RB8zRVVNrKH/wD4svxK8PLEnloE+PX5oxkxjP5
JCZ0w3PvzpKxX1LMqPXa8DYckvehxaqdIZ6jbkdUFZWsQgI8IJCEovchGZN92br9ves24QrHvoUN
ZkCe0Xi30oo8vPf9ner6b9aIrSJpXRjqDnbF2TtWZbyZvXYzyWS4aYf5OW5YOi0zuoB8eEOY8CBx
9aDJz69BKjSngLXWui9NsiPRqt7W0pz7ccZVlKytUq6LRr8lKHNxI8X5tirHp9EJGKd08ZBcWS2r
sFXfNvwQndDDxql8cCw5ATytGp6RC+dnkQTTOQr4dNjOmFXnly1gDLQC9tggY830JktJG20/nDYo
yWNgoOg6KAYUKevwq9dx5wK6nWtrr1mYBj2EJSeh/a2HZDtXY36tQ5w4KTvajd/BBc5cj52kFbyL
yfJ2detFzqpLFBNNIYa7ZWI86cd7mGshDfGyT21WonJBgZpJqFvaoqMl5h0jj0sOq6gMTVFbz/ge
05bGLPzUGqjEHGD+yXp0qRn9CF3xKu7VfJ2MeKm0jHejAyB5nLLz6AxY6wbJC+cm2NS8/Ow2qTiN
RZusZgvdoGa3RXnpHtPGdW+6urnpxsC7ny0suqxf3ztLP6lxqm9FIO8ZRqbroseuvoyM2di1mq1S
1uvc6PyqY9H0oO1sADLmonJkYY8MkR1p4Rfgn33qf9urWes0nn6le/bPOgm8Pe2EYllkUc9H8W3f
8y9qsuS7U5T2fiwEljff9XbsNofHwZHXfWDxWSXWpmqqk0IpV1TuT2wwR+0l6bUfz95zXhkH18ht
34XtJlhSRiGBl2zcaXqvFlaqLKndZzmX7QZddHoOW2vnptA0es/6Frapvas0pnJbc20bvfH7tN5X
C1Mhwdu0CepUXaW0As/M1S77Gv1eJNm9rORwl3beitHateXi4V7651pRB6SIwTaqbx6jJP1AwPaq
hvZGjkVzo1icrvyCNUNZR4ekSLOTbFiyxIOvj1bBwrO1yvIahbq1ShhdrRzTKvL6ivzdHUN9lcaY
Paa5MD9ZNuRQI4BtMJKPz3mquj2rGY67jnYcqV0WoQX0rBMDRObTGRLgLCl4nwi8RTJOf6YXWqZk
yiA6JiGnIcyQDfmnSOaXBdaRif2tXbpvTHp9pmcwLBqvmnH7OMF5cbU5h6OVPCxKOT/S2pPszJKL
2s4v9W0XpScvzu8jB6HQFkF2ClbbXBc5VusQXSnTCj/58K3cP4gxxJUi0+VG6U5/hnkpP2e+tlNu
wnsxZt46CKb5TWZW8Lo0ebvSkplVUrA1LGJnE7fxMeAq2o6tFEcdxMVjqdIPZFxq47Ef21i9qJ7r
3owPjVMWz91S4gjG2ZNoO1/FsVPdg2sR6XrJGESvMuN/s5A1rKqwZG8w/1hU9RSVXo311lj4BRKM
C23+PiVYersUUVRrKaAVSUE03qJY/TRJ2jXrwXK65zRI/Jh/aoT6JWUsupvzgr2mQ5LuAzM6JM3d
VFjBvlss7xhYs/XdHZvqivIjD2DbVIqlnRUQ6ls1w3dlWc4hNLK6661hPIZhzhySALlN52UWq3Pc
8NXKjUeN7aqLadsj7Tw1FZfUmDocA2k5jG+DHVDcR9UYHUTeNs/okuRXEj77Zp03iYlXXVH54aGv
I+sVwujwMDqOfrTcoHpwmME/UooEbOlp5AsfP19XItCOBNCWzObQqkM536KRMtdj2w2nJC+avYxM
/oSM6rluL7j3oazPYTO7p9To+ZXPI+EC9tv6czENG/olGX7G/CLwJ4jun9QyM9zMYocTEllXylnp
smrY1yIM1nNXjQ/OgPYqkBq5tZ1u4ih8zAgH7jL7ptXRg5UrbuIakAuWyN0QFk/+UkQ/Uz35uwUw
dNct+0J+BEG1sWy1771xk6fmzUajG6l8kySX/Jo8hCmUFnV0FeSQlsdsQlU/vgajNTM/46BY4x9p
3i7l4tmth5D1QteDsTERYJEEK3M01K/tGKEzjUEs8Phey3ZAMc87OqGpAJHNLsLE8skTw7ShjHCv
7YLjmNFUvLt4dOk7zVbYqrsfM+E/aV4nEpf7uX3M4FlsSbEO75IY+j5IWOZtuHDWUeG028HkjEiy
LDgys615BKn+4r6BLM8U9tNX3dtSKPNUtMPEh1PqfWMP3gdb3GRL7dVxgyLWHjRFWteKs6xN8UiA
qCI6ntmMnnG44u3Yq0S8qQwOi9sPG93J6qbG5n+I0WHBSY7m70WUHuyl3Tu8l9KqruKgZiOPlyAN
ISkbx7OfU75jNEaLE5+5hKpP0H9UKWYCn+M08d6O0sldZUUWf7Rd/qqsQN86kKqyZpZXrptXDxKp
28rznOROuLbzvdXjSLzRWD/FPlPEibXRwS+WatP5s1g3EySAtuiz97EKI5IgnX5lctd9muICladb
tcFPukh8yI5kUuk0lLN1Tfy5V64TQS66P94yrLfzod5U5V5OChepRzxl5COytZLiLq51wuDQYaTU
IbcMuyy+RRc6sII3uAGVMyCMBe62ldywx8pJ7wez4HV2k/BmMi3STlkvQJdGUT+pwO9qprkdpFSZ
oPzmGE9dNOh1xmvHsB2frpX9mJb84Fr9VokI+eNVGpjWZVXGlD3uTbsfMvbCGDaD6JgVo/iZe113
aMrkrFK3PyEQc89Fgxi/1emC5x2HjdbNcDQDrhvm7vgYf1lxLKcOCyQHF4tO2dJ2BxffzgDPg2CG
i5tnJBzxKh5+WXx+2X2cNMLX6809ymHjudFKXbxB2S+bUMzOg/3Q5TlPLz4iPaOtb9i4xCkeo6kv
sBvhxsR6xIOPAdZmW0IVhTWJTxnDTFdF5/KXdWmg17bpPHA06bnqJvT7E9b69uJ5CrW1mKOFPb+g
+q6Yh1/8UU3X9tOquLimgFgOL9PFSdX+MlV5vl7kSl38VlWcOw5/0cWGxXIRZEIxEZyBtiN4FhfH
FmDbdhs1rmIREWPo6onyYguBRQeSAlSCi/PLXrwWo+/FD0Zx4KxHvFvrZknby/Y2X74Wk+rQUUEJ
4fyPdxmOq23Xa3z9RZneRuBEdgiDNV7WmRfayvL6J3NL85rXMkbk5gN9rtuvBBgQSjWF8CZMRaHh
9VRzTiYA2kSte8NORbKtvyold5Kba0IA9KBPWdUUXx3aAA4mmjouEI+cJH6AqYg9DK48A22S+4hU
Ec7W6Jt3TaPkVdQN37G6yE0R9CiXwiGVB1SY5ogwnyMPv051uwypc5gTiAJuE5PfoTNKFdcaT4LL
+dT2vtkXSGvJGqmt82Sxk7YmJi5DF6An5ObbElvmHisAI4cMehZkspa81kYRz9wtTKezJkC7GXQh
N4hYNg3BrQf+ExeqrWla9t2Uixd/Gk2O/it7sNvwreT5xY2OtHacllXflzF2tJZxOymINF8tbVEy
2xw9rP9uk+Cikq/Zo/m5ZZ3xDzTdo0nch0mzMO4yhAW+uKNh+DGEH+6Mrynr9uMwhce0TKlxsROm
9vRQ0/GtRvTopzBxMUtFXnrk+cC93089e0XvezRWzJf7+sWaCNTL26x/9XPvc8oSHNopxKMC6TnO
fNCA13PLiB/FBLMmlfwkZRVlp92gTR0cGoZwlFv8ki9z0Kir2Ruew85ytvmAvgTX+jUCUvI9+6K4
0S4WfREXwcEsM0IN+mJ5bSc++2P+V5XL+alfcDVHAea42rZ4iGcVUR26mKqrZmVR9XYmc9mgswqo
RHVunWLt6nyH8lI+alNa0MBqQBhCfh+jJPjGQZgfpjT/gX7dZRlpNQH/6FSQ2VothN4g+Nvz1bN7
Q/By6KP86zTSIXK0EaSchT29Ag39yqFCeqijCCO1MNGUs2tUxT4O7QwSpz2qdWxDGRSRD5ozbdut
CefHNDPvSxCjtGZSCh8uGzbZ2Fzk9JJ+p1XPblrhJVCSpB0vzIa3bBQ2pJBeopds3a3bzNgZsmY1
OrN1o9QYPjjhSFeEYuO6pTFiGXmd5mVxK5nanN029XctBrqd33tbKfFhTqptNrNLd+R2y3W0KBTe
kgKz7W/CNnxHDeZT/DDvL4tuCxvqjJYfSY/fhqjJ2qdBWo/6QtRwWtlyBXXf+96fcALgjUokX0dL
EsSqHf3x0Hox62Uwy84U30TYv/BwL+ZWzMUP46F0U+6oDv1IA0rzAlii7Kic0xvHwiM/0y+rhj/D
YXEqqdDRZ2scQeDitgCk9qmP0lWyB3RsgVSl528fO/Ga9mzh7MX5kck22FbYoDLj6k0zDhGAKVIA
+fYw5VsFoIOx7NFNIxHBsnkvhuqxFe2xbTiSLLmE0I4kh7Anmp2IvSvuWzgs0WPuvFkOhnUPIdWu
Y3fzNsdMiRhznQqIFqobzz3leitEsZ80l3Gds/Zj9nQL1as5lYqcIDQ19FiTd44iB0B/VB2gX8dQ
+aLdqPu7FuTD0mukQOhhh3zEbcyiWgvBgRNX1TFh3rduERDthV3Ie00Gxb6IIjAtE0gFP+teplAO
tx2ejRVpxN9Cj1OlIjMijwazzvLoOqceR7ZTQHY0sbNyWT5NQAZcnV3Vpf5oMFRv7VpeLMjIhJc5
NSc02t9cUen7slNf+0iClClq6tgp7Peo5MabgnnB2kjrMHhth0c5J55KQbeKUDaucf35uzrzcQNl
TMqH0iG+KlWcpZZ4o31781WQU8yXzrEpUGahAd/kaHhR68u1RxmNGLnhfYqTau2OeFTTVqJ3mhlj
W1zPjPbto0ChinfJTs9OifuVBTi8ygXJWcnwL01jdHO+fd0UcAqlmz3NkXtjd6z4Aw3aKW8vHodR
09L75IubsUzeU0TI0N6yXr7Gbhqu86R6bBwCVVwf2yE6PWQv4C9i0JSrtAH1ByLtmOpeH1ucrFjJ
sOR0wnpw/JY9cUi7iW9yTQAtbDEmejakpk3WUL0uc4vrEQ9JLO3vgovn1kPKY1NYh+OyyXqIhLmd
nxGDvQxaZAfLt9OdL3V6xaqCx2bYTpwoN07kSxTaQlTgpXjKEbCH+6UP7ik87K1P1CdHP9msQs0b
3vTTvMBCHWsazIEXdEUJ+DOhKPuEEPLupiRmjflSwoUMNJSUhtWmHSy3bese2oCXE/s0Hs0By1oS
9g8SNAuLlm69RLKHXDivwrT45kK8OBqnLNdlErA2F1e21dz7lQ96w/J/BiBfvTTa5435rifKiRQU
aWBKzwWs1zcreh69t3zvWy+d+EcYgoBSeD2x76NaT94VlyKCUD43RUn2TZR88GMHfLGQcMzG8b6e
s7PTd8BnCg3EUQInnV1mBum6SeZiE6uq+urlZbKfvfncxR0sIWeZdmZxX9vcP5VRfyWiH2rkuUKQ
CgIWwQOO87XLKsoKcGII3VCjS+BK+JmwBmtgJGeDimse+brIldtGHa5DU5b7qDdmm6iGqxaVDC1n
tXWwPPnl19QPj/hMHY4h+r6iyFiOzz3+9JUTLu4Tq6mf0hfiKlkQGrWJxEKCCALETA2wr/tht+M3
y+s3YQyTS+r2Q7V4Kpqux7hHL7h1TFZCUGlCJNlT9cY9m1HRExbsuvrAevz7bFjoJ/1cbXT7qT1n
K/z5hiE0oUHF+wBUyMlAUvY+mnh4t+4h03F2nU6JuRKtI78asOU3lufxtHgvBLa81s7oHsLxekBW
f7i4v/K6NGAk7flqWuAtkOlS7Jh/U7Z0yM3GK5GCYR24TGacIksOo8A0/k1Zkr42LNswyQ2fXoNC
fwI04kjf/p6yawhmR8INjDoAYrAHwB/V247nH5eD56DdE3rv5D8X8zzY33EpbdIL4zLHzlK6+eci
q13QFBSQPUnZvunAOebo5/2+HBlhJS9dVljH2PINzyN2bSG+2pZnVpVrFR/J4PiQSFz7pBxt7hln
IjKz+hqhvAYM1VjViXI0upp4s1KrelRZhFDOJ6IYmyu4xLhZN9180fehAk3OSQx5VQ6WtQlmsMCs
DL45XnkYDACz2ljJ2csRR/HxwzQdWPkPF6F/nVRfdThzUgG+/TZY37Dr7pwFy0uh8Dzhg8CGGWWb
xRMa8xrDtClwTrEwx5w3cU9J8u5bQA7yGAcUKWPD+AHW5gaLPsTUvvsI2cM49UXeW9hnq46Ba8Kl
aUy2LZ2GAQfxIIWDo17UG89ODLQLYHZRWrg7o+z9MMPDSmY5gOlrPGwvKOCwXY88gSSZdEmn0Rba
BsVXHRzmCD8Y7VRBod1092TmWRgJZtmuvKJieuv3XN2B99nJYo0UZy3m+d1V/Diq8ebvOS87DUi2
NhM4BHnwkbAM5BgDLUjzo8hwLHPjypgGVn1vULdyHe3U4A+nGHzhtWFTtGtGsR3RSPSA3eyFiQpj
cZzt9HflcDcod4c87VEPmdngES9/dH16ziKL2df0MPSy3bjRxK2su6cLrC1dqJu1bi/Zq0qdEOvg
TA804/5Uvc+F55MAj5bb7qx9plp51j43FUMwffYW5DTTsCAdZIDQKl6EsPXOLYNZl1svrUkrUsa3
uRkrvIRaVnCRfOMsA+JrkCWX8V9zPRsENLk9GuYmE4cK2loIA3F3zYD0Z93gkoH8xcELnVptTSe6
2360oVUklrVaPK5JkN/xYQl6vaFY+6oGyz30qIIOliWQ02HCQSQuggkrxtSDbKvD664dh2Q1ZDht
s0pCl4uzC5dIZOpJzdzT0xCG4C9kdRxVBgnQtOChUMUM1XUkag4m7qB4a7d9gBCZ1lm0OZmflgjv
Mmbvb5aN02M1Bp2Fa75sUAhPzPhNbb8i6rmySh+cSZUew85NXvA1OJsx5JgfIY3sxgsV2JmBG0Yz
f8Uixseee/mTL7fdjhU28ZXCv7Mq88x+sYrO/kiobXB2RUXyWbfJRR/GRCwYBkSdfJDvsvPsq6RQ
9isyLizWVT99q9WMxYHZ87qo3XrX501xSnyG+6A3MV4z6/qOUkJcMxKS+0xTaA4chLdRmD6Vpo+w
NofVfdI5/ttody3hfvQJGxlazWYZ3OS5z2q44zhYzU3Vlvl10ff5TswdIZJCptfLNDTfBkKfTpNF
vCTTqY6qlkQCt4uc62rGBFKa6jVu9R2+iA6xJrOkDrvLMekydcMDMexEyD6BL8yuHyn7mvOQlvK7
Uy/lSEkfT89zmGUn9HGCOVPk3S7NgEskDyf7FNbGO8tcmMc5ox7xC1TNSYmUgqvWiW9VQT1c1DHo
vyK4iJh18DJ5s/7AfzZsyiioUSf5y3bSNjGcJvPwew5ci3iCyrgUD14e1EcHntS3ykGIS7hNfa5T
E2FOZ3QCjqWKhc8cEXCgFRE9OikG2V6q3E1juqfeEpDEOis2H8MvkEQqML1Zs3uu52ciUaxXNffY
jHu/PzilPdx3SOQ3gZnZyVVpsZ9z3Js++tRzF3UzVxjFRd5dQPWiXXJ81fO6w3RYU+O1TnSXRuN0
sB3hnUU8KLiCsqJCUMV7wwdwwgRYHhgx9IT8jHAKJ8aXD5oOf/u/PV5kXQZMb002KqhrYXWODLEW
mozarRvHwaawMNsm2tO/xaH9f4nV/xKX4L9/L7K6Sj/fk/6z6vrP9K+BDZff95sqI/yCVgo+ipIE
xv0Os/pNlRF+QY1A9gKvLEkc4KYQTPwhy1Bf0ErgtvNCP3CgCqLY+EOWob7YEgZW4Atgy4Srqr8j
y5AX/PmfMNq2IP3Ehg1x8az5GLv/JWNlsCd0Ibr1VyyT9Gbwl+7MVvMWN3S+maIeYq4s3JtE0hH3
HkZdl0pv41ZLzvBy8L8q4AabtvIGtvlYWnMzMo6J3yD3fAtK6HOOLBm/+fI2xDC2ySNmvT2CWpOs
rDTXL7k/cc8VgXOkM2sgLTfIpovLXK3BHwdOk8k8K++y/pnIomH/BWlhLotonVqDebLKukpXuaNI
q4T64CtKzCoOqMqCggOmBaNPf95tMju5s1iKAVfnrM4FNYR7IVb0VZXsQhg5KLYy9eC1cE1/PQ5/
6834Hylj+o+vDW6hKn39x2v18Y/DpzafcY0X9a+qpv/7+gjeHxHy3ihQbBK5Liy430VN8N7QqLuo
EQPPR4DI7/nj9ZG8PlAWbNch9UTZF3j8H6+P80XyQl7eO1hGvJh/K7/E9f5VrCh4TQP+QMSU0nPQ
Vv1VrDgPVSPLkaAyrLWdWaWzF1mrqCyCa2EbBkRh1TDcmtF9rIyMgYoGqJWJN2tj5OT9fFnjZeSL
m42HR/017ifxhNACx1u0MHdkS6I1YZZmAsXbj1KQ2RHQZV0MCW1wbBB6s28bZ+76uSu5RmY/6vSN
tGfwlmG32D9tUUzIdEc/wmo8FgW7+tzCHStZNayk78RmXeFx9VYRQCR6kf6iA0cbSgqBl77oGD0S
wfVkHYgikI/TlPj882SO2Q5jT3mMimaYtpFUeJpAx4iDSKHTcCKENqKYYNLXDLKwj5bOxVE6TogA
xqDwUXwP+owlIny0y1Bcp0tUbAhq4o91K+ZA0xBlN+niFqR6MDZA2+6OAIj9gcVPnzO946fPL64Y
faahpuhsObjQf+eTjOC0Lzgw6lZcxrpu1j5oa+p/dlhJozMzpLnetLkV2puQ8HgoVZgBgy09f+ge
jNfRcjF0IsN+kXZEEWlDm458nUBUa8L0x0TCxLiaehXeukkuE0ZokwxXLBPiayvr/B8WdzAIDVWN
73Vuq3eLXcyyHqsciq0MGRhEl5FVHGVgX8HoJO16LKIET48rL17halab0c7zmzIo+5vOwS+1coJx
LtYQb3jKkqDn9MqEcK78vIl+OHqIFvbpqfPsaAseO40/yPAFPVfJeajJ0TPseA1DKJ+Ru5c+jaDM
mDIFaK8yyEhvUMxphIcIndoKyLN5KQONx7KMG0ZeavF+/dW23eLoq/IRYowt78yYlmJTNwSkbiq/
UEyTPe1EZ+wUDkEYda3VNoh8cc6WheFZoy9GnSbLMO+nftI/jsbjR2vVwNiQtuhY6KXOMDC1wxuM
oOlG+SZ/S2cbl77vA3QCFiuuzFQ4iMalHz32ACCYLFVdJ1B9ZdW41i39zUakafltYj5cba0SPDcG
/WpPf2ju8A7goHbzSf3oiNtiBTF32qy9CszQ2gRdAjuHpfRqwFn8nmaj9YL/bEFohzbslR9pua8U
LA0cwRB9LzAxpD7EzubnJmJIeO1OY4BdyIrglteFhhM/x754lq1iWpmPXf+VmELaacs1RIxK9rjE
ATg+8+oWNEm5KXIF1hVp7+yuFyqGD7tADLMGZ2Hucir7lxTr+3sYlfqzmtz2sigu+diW/L6rpulb
KcX0jbzi/MFFZ4fjpbMryso5AbFQE1QITVVEwUM0CtJCIiXYdQg4ZICSxOKXO7cINKYckGGQjYNi
ug9TjJSIDNHTqZ6psTuQM9D15j3pFHg8vD865+e0G7VqXRN/DWm0IUnZnnfqu6YA8ktJ8DE1ufdd
9KNxN12qC1QqwYTBVMMHwLhd1+jtoL+AsYzz8L7rXIc5bzO5DVuIqo/x2ii33YfM1KFAetGDzRHG
txJBcp3HKCOzo80jVH/LwiZWz327XPG2QqYLVTN/Gpi/92aKFgzTttX7mP4q/0rVA0NV8AgWKxiT
T+/cEvCBZN02xKTYTnO2QnMBfWsBg8/xsyLZWoGYX7raqYBLyZSJWr8MtVmxc0/rq6xOFrmmVZzl
2poz8mAyY/flDbVP9Q6xLuNjxCxxH4UJYwgta/ngqNb+7ObctdeeMQLFXQC1dmWgn7UX6Z6Rm5R2
IT8xzU6o84EiIINNa4DWlW0EERHwrZd12ISMrkbIH4dOzexIU6nZAzIIcp4F2xO1T9D0egd2U8Ej
OiwdrkjsK+TOCmz7hgerDBHi9llzT5HlZ3jw+JLWIo7FT/Y27L5axubZo2lMUZz0YiwL+4nFL0+4
rsK1ssBhsP1VfQBPR8bNZmoEsVkDVzbkFsX8XUzQHZHfqV4xdLKcG9vPCfBm50oak5XQ3TjKn9+G
qipe/IE2/FDXkWKAI9jzVmk3vPfIZm9Hvr32LKHtQJ4PbxOsv+NWW7xOq7TL4xzTVJL8+FMZf/db
/fuPP+WSXW7tP1XFjlAAzwJcDnYoFVktKKn/nG/zz14q7LPujoSyBOEAs1mLiMqtw3wCJjX91XLp
tP5+xfhvTSikHr3/EXv3K+fu35pa/hvaVS4f4r9vpVafxaseuj+zgi+/4bceynW+cJXgMHE5hF2X
Qd0fRaDjfhEqoPyCM6F+i6P7owiUSNuVI+SlSAR240v4vr8XgVJ8AcbvB4pXC8SZ54d/p4dyAn79
X54X22N4TrQU2CuqQQLB/6UKHGc3ztPIkexpndzbctqFTFdaJvEDcR9x1wQr4ysgEUBX8KAFR1nE
t+PUppgyI1Ocub1gW3vVD5Au3NOhQURWQxrIFgupOlew0zh6gyQnXA2dfV/FwwIzpi4elYVdpJiY
KiejPrVoDWmiLAIibK7gmYoEQQjSHIks5RRUeu+XZn6KUJ+SDAIwMvLpp6yM1JGJyLg+ApERFpkB
mpc27CN7FjalEgPCTQlClSn9YSyb743X3VPBJJsRWcyGseBtVZhnmZPch0/RvhJIPDct9y/kHhLb
bNXvgrYhIM9tOMSWqTuXSHfXTcj8teYbQssKNKhMl48pqYJtraqvcTGH67JACG9X3R33cbv34ljt
KqHrUxWj9HWTAbsNxvqDH6LB4xmJN9pubUrrwjrkUZcenDq11pWNlX3OBxhkucLYG3gVZjPEn6yS
XGOtQzah61G3GRAB0gxsM5mvRVv7cINhLxOWUSNoC+bj6BriR0Y84TIdfvZDcOjD1DxU8Xjy/J4l
NkgyJLriKoM4tJ5r58pFxHHKyuj/cHRey40jWRD9IkTAm1cS9CIp22rpBSG1NKgqmIJ3X78H+7ob
MaMhCdStvJkns5XjQJteOgbdjtP4t16Nm5jUwer1GmgeZ8P0VmfuD3y05tIFrd5HTYPaUxG5TZbo
yzOWe9mmYF3cDCtfiV/cWLL6Lko8Nbg79Wb0sIWTj6Kbz2oeJwdLtxHoT5diB/ZSbNpyJ49Oc41m
tCp22ykJIjoyIAjkCYY+ox9Y4lGPRhsNmCINOrdGoJaN9RmJGgsT4U2N5IZFYR0M8C+xU6A6KFXd
I5Ns82mZ+UK9SQ1Yf6yTS1p7lWI0ExQohEBYOv9LWW7s9nIzW8ZDChzYzSHaZkiAE9+jV7UPDAOo
h/6DIBKSlsW7bwAorj74LqhfchdWRtYbFkmKZ2h+Bg6E0ozOScDgOGDUukN1n7dWYy3HxCmgT3t5
eS8nSewZ1JDHYwFtnMfTbf90Uw4GOAqoScklODjJxuRtYErOl3qb8Ggdss4t2cEkl4bbVxwsqOIL
DY6qtw/UxfIJQjAIazc8cs8N7y1O2H/sbkpuG1SaYOrHGQYmde8iN1gbUZNN1rbBHtDEJ4pq6qLJ
N3XAXoNbHf0EcQFIzDOz1fFXKuvstjwTLWL9VSWO/5R3LYb7SPg/YzbfIgwHvYIYKh3MejlnaRXa
1C55CrZvwtWKrFrx5mqwiYVOARpWFMkUVQXNBPXzPGaV3CYD6KTR6ScEG/IFJDHxByxex9ZrBQu3
dv+yMEes9A3d7jD7/QV7QLWh6o6d6s85NIDY0nNycGsDM2odDiAi+txbK0w0PmtsV/k4UswEYzw3
024LtrE7O7jG/Tq4DEMNJ11SJmXPRFObpickMBNr2gduVca9xdI/8hfjSdotqtOATh8Ku9yKkd62
RvpsM+ePpcV2ThjxgL8aUMcQ7LISCwVFJM++tjDXJ2vFXuSV8UQf0h5jOC9YNdFG0hpql4VJdMYa
wM0Skp5301XCil3wuhDKSx51JW6BzcsBqRhqkW/clIj+q4aZH2QqtwOmH6/xnesykErk/XE1ISsw
hon13zt4Dzjl2LYgTzUbbuI0IQx9fx8Kn3mRNe9RAAzaDjVMmm4w4ihq65sIPVpMArjNhoWJYSLc
SLKhGs8N0+yubhwAoE7LJcj2goPJeUOtBzRONk4diIzeBbghcnfnKifC0TsHLaq21uuiasj3edJ+
tVyfsUZAvLXuRVR8zHN/EsvymnFOpA0rpgrQIDZoKxp2bh9whM1bFfm4uOZtMQlKpkAw9H6LyYJ2
kSTgz5YA6Br+3fYtn8JHNvlnD7cHaxyeSv3E1FrHHTYciKIqjSsr5Vo8eCRC+o9CGiyMEPHFi8f9
Olfzk9s33T/i6DmlYAYNqPwHThG+00AzR05bl3Ys7hPcOjD0mqo6Ket7UCFEz4XqWLFWgtE1Kp4C
4Zj3iLvFA3NruzVzjbvHsfsunie2htGk89OM6PhapeGPLigDQfCALDSNBw+zGX/syFxZjvZESxPk
8sFisaOGEfXFFP/xCwuPkaegznp1JW+GAYPKnhAVE/x1NJl2E8FJBWpJZQ2Ez3wgB9Hyl7eTtym4
t13msrtiucd1Bv4zPQJTl1e7nnN8KyEpTDGPIg7GOnyudJh+0Xdn/fFD7O4bBMru4DaFxMhDHuA6
OVZ2jsqkhrVtWn875ZAlm51vEcwpcR8KEJuM6tC2ByzosGR5Kp3JCHBh2h7Wj563c4b0e6qwkh7p
nq5fMYZEtzkwqztgV94Wgo07jyEX6KwqMJoM6/+GXvSrG9b6EuBIg8UauyaZgMdMAdkz2vmE1MvW
MRzYXXn2Byxp8D7pJI+zoADIz5v+CRfusmvxtmedsfxblgnrWGjjy55EXzxgBUNk4dW/1074ohPi
bEnYfSdliqO5FNTGEbnAM7dQchJWNSULEbwe3y++B3gwV35YnxrhBqCKjffXYtdzqsmrEZb1wmdR
9MEtJzi5hS/pHzG83ZIQrl1iU8mKfaT06BacuoYHoscDg2eWRFhmvo5qMk8dHJxjP5flvvQm/V4U
bIRzDme+dFFfqR9hI5azVeKiMIYPE7eknUFFDvbOxoBXxpqTX1C6q8pueUiR9Q7jQu9a71eQMldc
KrgsiEX9CIMGxxFGQiqXPArKukJzPYooAEBnKgDqpMH8BRtRf5RQbbClhNM5AVVBx2OL4tGKCJOS
06bHngKnne2ET1lHyUvTFtmh9+h3Y+yC789WHCL/WPwpIItsvY7TaxiLEOpik8RtDeM7or9HmmdG
vObaplyYIeX08eh6V6Mjbrx0qFamEwe291Lr4rMWw0uOiVqawb7rhse8RasUfvKYEl888SUiS7kE
mCyrMHfCnF/BVXjvPffmYpYzqW2t/tEMgCnCg+3UlmJ41G1492eNPTTzQmiCsvtWWCRvC4aocTsi
be68KqQ2T6SPXTNk7wHI0jen0NbdB7++CS0H+kRldhuKxPVrzqf4EKV2F0sPPUtj2457+O14ZEY7
267mB5zYRtwNyfSTJZh2a1AkwCisTSdwrKqk+JcCf+lsHEZexA4ZBDBh0Diako1PR6Et/aMO+ZF6
VfUMeefkZvNfDb7fZwXLNODuWj/cytI92yr8K6fpffQoEPLMG7oIwx21A6Y/ODyZYPupZhAY/DBf
CT3gxBd/lO/t5oW2g6Hun8Z+YW4r2rMnozM1O3GYjEk8DqBZlqWHc+nvMo+U1Gjs6vKf2QcxJiLa
DdBD+GOaz8IIP3udnIDW882HlA2ExX8hOJBkjd+WPK3lGN6cCuPl0hrXcpgODshNP7JpyEhh0VPB
aUiOC8vfVhBo0WWeMfEUv8OY+7Gegulc9733UGVQJBfhq0sLS/LWjsDGyIKQV2QXNCh4qEYKU0YE
or0aKc2rwvTvQWp+4AeHkljYNjZ8hBHNu44/SeZH4vPvpcTX0Fq8xZZo5iyV+gwZ/kD3Cm5Fij5z
jHRIZqegkrvSLPEgizaNMzXnVwQL5zjgt3mkM1kd4VJljxPBzT4d6YkifZFG1gcrIv3Zee4tnQja
q3GyD0lBMVcjy/GQW076XBSj+TXOTb5fMkWrgdn/OsKoKR4B+NGKFERn01PzmATjfc4iLEiYvbfE
nZx7Ubg0d/VP9IcCA6iU9RXInH7hHrsAFE5IxZOpvsulvRHN5P0V8OgMw7tZqvItwkk6umhGLK1Y
XGEW4I8qsFSwPh+3QVZNN4K+P35p0ZfngDktF05Sx5QZ7N8BwpPn/wpLM2+t+Dmz8vZj7QTXWefh
GhvASuLZCWGmUgPEbANweLN9jZz0rbXR6xP8vrJvv5Wau3PRg+G2oE6Bvs2uNt0WX3S/VGS3x1Yt
9E8A5EpIg1Dh5RdfiE7tBYOf3A/hsiM8O1KtEBAdIDF1n1oKJIOC1QLHHhg70jatp69+sPpx5ubJ
x2YF4rt+0p54QTP8C/Xhing14UmR354gRJeSdR6N6GgofeZ4Y78I3/XccALDxGZe4HUkL8JBQwpb
1ECzMH2KuXN8/0xuUb3CXQaL158KnXdguaBnXO1/lcSHP5q1t6YjgeoY2KxhIDKw7jQlq6Ly/hQF
jlWuQUd3dI45C4Gyb6Jjw/lDEIuHeoyoS+tDfXHH9G2oIQFP4fxk5/LbBz5IHDHMDv5QfQ3aIlfl
/YZe9tWNY7utYL++ymxtxfAYo9uKVxGJahJnuNgtWUwPyGmYrLP8EVrEPUkIoNrUzFnG11AYm8IY
9h45x6MknjzRQOsh1H9104Cca6v8FLrkBYqVR5ymHmWKy5AdgRs6r/iNEtThJtz7Tndp8Cmx+qi7
bV1hIWcR9q+XzcmBgn2xTVPd3IVAdhRkPfpxH15G0nURIbWdl7TRRgfVZzgm0TEcQOWiY+dcdVZj
t7J4twI/dYzizbPKYDe4kMDmYGA1k5/xiv9BD0QvNYbmiLqBFC651F0IcHK1YsYvY1YIVGzzeG4i
HMfEdsyCYblY4VNW/hasliQrBwBOQUj77uYAEo0Al1XToth1ARn8rp+xsKPAJjt3EHRCSkhxcW55
UI0KYleySoHYWZKgpGDk6IBmPmiO+d9oLtSRsk7CR6ac1/jJWx2U1VoIVXwn2mogo/k2SCZZ/jYk
T4ATz+U+mNyMbk7q3gqngECf9EXs2E7CO8fJAPuX2d86VxEZlKL/Yn2JuCm9X2WvHbsYcZCDgnqP
/IqmEiKbiCJkkyZMfWzdoj8EE6eOHkV1xl6r90nuZBhGl+U7E5VxqA1/2npzNZJtBF3/zFczxG0O
Yy5N6HkwZ38acO+tvbjlEBDjV6jjviueRqWd586hLiBuCAdis6eXdAa3yzczUz3qEhd2hrp65DYe
PujSHDdm1AVE3sS8ZTuRbzNcTyRRJwtLZcsAsra9GYLyuXKhEhSboTxRP2K+DqElr2T8qMGjcvlK
5048FxaE5US1Z5WkFCY2RgFSduBr6KYIg52pzdNsei8yp+Gt59eSDt2wD1MfZ+Q08motJ3e89KV9
txsyhx59I+6uCxRgNZNSiLiql/HbJcdwYISBkGmZ4hjgjH7uxfLXMYsrNjrqd/Iq3DmaYuM6DSDz
6c76qaFdEmBRHP8+lv7Vws3GYqunNn+Z8um7ygwgFax4X/LWwcg2BxGKd5p8WKR1FA2CaAg2d+v1
Tl8fKmEUu6LUMxphiwQzJWNwm13txHaWftgyTBi3A5owueBc6Q+HPu8ZDuZHreyPpM/bY+p3A2+o
is/NlR9uAcpRJuZ3QrKBGC1YXeZNOKDuIr+6KqfDbP6gHu8hShJg2t5QxPVAUjj157NROmTGW/hY
OA5xCos6Xc5zEQZHTHfme5gZLJDcyWIH1hi089SEqiLKhtcMrgKLZbWk2qYZ5QI/YIgfvc/fnd4S
x5KFIZ+YtVwafty0mAp5z1J3epZKOO9hbt6bugIt2lYJL+Z6YcUdtiaSZFrKHSBcqItwWB9Gcxn4
FS7zzQsyjztdKZ60rmmuXgjiAYB29iIC2MN4hg1Mj90vKk0SL9a0nF16jTC+GviyjPHiK8c4mLVt
3eciuIWMoXUZ7oleEvGcpuS1KvV/mjGN7QJzwlaNsNWaSHiHZrHVrp9TY4OoCDQED+apwUO3+b86
vfFbp97aRlpiRE6q3RzRPuJB7DFHLSnA8CSLmi4cH5wo2icNuECUwa1y+G82iV3LLHe3deRIHoNq
esHGmz60UwIG30hSTPCr2Zh7yAf5jF3eOcuRtrfmwnqSMcr1Hn3TumUiyF8rr+W+VEnkk2oMTzSd
MHiyT7smfu1cbDfh+JzWRplunq4yl/NdzwySXEJt0qF0iimbIHTmNsfeWIBnjzrYe3DCYqsYvsDJ
/CQzypyQTLjkQwqz/rBy4sdV5PM0TQT6KbZAl8Dx5h8UgHEaOaEnOK74xHBNfO8VG2icLNhndYyr
waXZUi3WE5in01S3y15nE6EfQkAHEIyaSa9mJ7l2uXT32i+v5lLdx4hJeDbTnQvMlCMCy2NtULfj
V/0Oy+0fftLcHYX3VLBA2iSR+ZeL2TkaGcIDL+Z1Mxw0brn/0DDiNjJeyiJImVvr9CehBFhiUtiX
wo2g6jX2ZuQV/m6Z0bkb3GfTq1jF0V4lBJMfmnv5p6CZYuOa5Vqqbg0sRadvC1zBnjzXc5mk7Kvy
ZHz3Gzu7dTZbyq3KW9yoUEZ8S3xUyCnwJJ4Nupqc4qwNdSHicAiiPPqvtvUebWRrZIsN6ZuK4YVO
t8B3Gq711XDzO4saIDMozlQus8n2HgCL6A2hL/BT/fwyL1a3m9P5r9t4dHCa5X9W0+5JCSQHWQX0
pc2UFhljeBiRo4+SPqPLVJWQeSpxBu3RX+e2GI9OL3in9Gl5yaLgI/DH5MdG5RyT5c1C234llAxS
G+e2dRmL9purOYt5hU7QQt+ApCGtfU3ptV7j/jhlpPvYJBH/N8YAUcWO4ZUzgD4zaxBvVfWPa7BB
XCLo5N2UC6+cZrac9kqeQe/bocGrnLOHRojLetiKMzmO4psYbdbil2Eju+l179jbmc0nDU3zEqyC
9JBOWzlIYgCOh2kdcDxFCwslcT9+F7k3rWBvnkkHslhOAJV/WIPTrh5eS/8Dgh6FcW038rtT5XS2
VxzBYFhiRry2udNnZfdn9kgQwLX7hNtPzsyM3k22zbiyecOdQ8N5Jm5OGgLgC68MtDaW5Q8mV5OX
MqhT+PmOeciMzORZ7SJAoG3xMpaZuCyYVCidjYiwGyIxqVsfeowGLtubMlMWSJE5eIwsrnnQy8XF
rDp1qHzlnyKivZRXkW4xpEsa27h4gftZ4aNDUYHZBRBqQ8r3MAc/GPuQ4XHhd+b82wPaf++RlO80
fdB2aDCMO30ZkHIg3eTPJTv52WbtsxjkVBveZ5GoaJOgwuJgtuMnsbGnDszFaakKDfdyTJ8jYgke
Gy4apHgNGSUAhSRRDCMVm+GELZnNBMbbdVSHxWvpyyjPTbaWtRIGKa3UAh5DwzImMfBoSa7otmbP
kRco3KpLwtjD4mPVPpqbeLImM/oHrXj6gkGBhWjh/GPT7w30QgPm8Vewjz12S4h7JOmfin5+ZMvN
a8NZh5XMv5GZG0mijzzFo85HZjn74MhFnEB5vnG/eeNHam8bQvPaMT+ETRVVmL724XJqQNaWYnT+
Q/Sq+co8yvZMUpNXUWb5rjcKfhaJ17yG8xScHNP8SUfqt/IhRO4eHXXUruS/KjHtzRRUNzV5v+7C
aVwbvXPHOABxh+TsCKcb/X4xGQpmftF96C2fqO6YhKdy5rdNhbNmGtm0Nr4GvxesbDLLO/YNtcN+
i6/apcsNI/NzY3QnGrDZFUVcmnndOySnCK5Uk3B3xRKogzEupMdqHfqPXTGS+UqKfu/T7/uBCo63
ZiIcC2nZ/xsZ2ucdYyb/9Rke401bGH/NZia5ZnOcr9ULsnzO6j7/y9qtjBcGWq7I5bWd5H9LhREo
N/5ZFb3YYDnkB9aXT6T5/lDp8ifk182xTuzb2OD4P+W2ZHtCq2p9TDT3aEgAEcFk/RpZqP9Qt7qN
luEPx18Ocj8hp7bsoA+XV+V48wX1nXCL2ZJm8TP7un6DXQDnxCM9DIGJAhjTlPzaQH+M9CKFY54Q
sjRyTUBwRc4my71QVXkActnGwQAcYUmHU+sD8tBF9m9wgzd/Ks/EmuhjyI6pQ942F1D3Ma7n+7po
/oRsh3YZHzYjs6r3TkSOcK6Nx8DVhc0D4RZ3eyqoIwIx4RUtaT7Xoby+CcfPdjSDF8vpzD+joogj
7eogtrkgPENojRhGMspxQnYbMCPEA6tG8VzPCkcHK6onzMf9Q9tp+P3UyeO9iSBn04STSxNcdwkD
9bVlUIyLOsG6VETGKeyIq3ShIvhGTyuJd0U1AY7KeV9Q9BXz3nNic/SzS+rXXcxg+4/T0j7UauR8
b1hmYlNB/oh0cuhq+eKEhn9xCtwnPpClSgz1ZgQscwXL+yddVvVtLRvz61/b6k5UXHDWF7J6g610
7czWAVjE/OIBm64M6rMbqg7trx40EMYfCjNVat1ABet/RIA9zHcOqN8+zylz5C7YVaamCCUqb6Ev
vUsyc+BX1Nm5Rfqc8IefUwL3c7busNoW7xLpBOrcltK9RDl+xKGgXLVS712N15hwHeeX0131ZLjn
2q/HY0U81Zi68pVrIQUro/1qdAYVr55+LC3iZKFkPZBGrbcNuE1tAKydUgGCzW0w/ThOgrZL5xVX
pFJwxCTckYzpHz46iQem7JInH+LIhjiYSUmY/sh848foUzrQ+aex2aRTic6x6GqXDZCN0LZddsT1
dHVr9rj+PP7p+v6XWD755JI7eptzJdD6b5hOM8c+Sixdau2jWKbtBOAjSkaIritAxCJag2RMJaH9
WgtYcp261LUfQaxR4/KULsq/cejr3WJTV0nHQSyy8aFeG4cl3TSbpMF8DY3gZId9EhOogOvdsY/A
o8jJSS93N+TczfqnaPCzs2z1gxzqW1r78ipx0rMVLahjr4Ci7ccRpnIRuG8Dy5JjOhqKilASo0Gj
kG6NrEEVLZ3w3E1oyhHXo0nOHwUri5Qn9MQndA9H1wIyXaLsms5W2gWFDevqz2VJcxzbBLq2UP3P
DLHg2E5p95xFS8XMipFwp/SEYmon3c4rNWje0QICI5fg00MQvFgtEIWi8/dt6cIRcC8I22RmaTeG
X9+4LyHoXLbXE+TsTvvEYMvyEope3WppYXQnPrJdDFMhgdMfQQjTgfq5pNA4rDXA3Vz6mfNKeNhG
ScKSENatGcZB6XbfnkXHfaT8j3F91WVJTrAy6FlY+Owbi9IuTi5GROApEGiSoDlbS0lhhUCgzMKP
tuoW/irsmLhrdx2R7h0EfGOTzdQ8j0vO+18cU9H8tHbAJ7LmcOqD6vLnwMfQNVwQ2AAzzq9OzSMu
WfdafoV376/FFyQXCthVfvXCHL6W9TeHjrwJ6xfDQ0WhKYbhhQYVD/UXXgbKu9qPNupqbR86nJ7+
YN26KRz3ehiI5UfjO4/reTQ7MOA9yJGKpEDrI6gNdCsOcQFGWfEclXUGcKE7TLRq8/izDMa4V3bZ
vM8KGnkKzrG24i29kOqr13w44FdprJgfa2vzpKiQ5eDaV9JQ3+lYIJjg60O0EjDTa2rbJNfKYVuG
zonrAPKCcRZWELB/LtD2WRAm+YGukeW0AIYC5NN3/GYI+r6R6so2vUHlKXRjc4tQ+jhwWT5Qqzrd
SIlBdan6o/LYDiEr8Rma5tsy0rytp/IxNeCyW/RD0cYVirsNQi+uCKgRsqYowe568+gnaFEZsuLV
Gu3PIJAYQ7SVnXg23GxFq9WPDmaGbSfXyu+6Z/LXnGZm235PvgcP0dT3BfNwbLAU5dx234CS8/KS
IqcJMcAkAOF7y00mOogm+6DcnsYIsoS73KwWLIPmb1gCFpFBZW/lBMUZgPMcg31KkawD/30peh7g
nL0eWno90xmiAUapgCu48+FwRdFrgSOkJJv7RRkiQDhjReYtYK8+29uM1+LOo640Cehr9X0+jlD+
cG/ZNbWG0TtHR5CIZ6sK6l2YrS0rsscE3ybKRqokYuWgi/2NZuvkSMIkwxgrjed4CasIAx9XxyZ7
1HJ9L6rfuY72gmj9OPiCV61cQA0712As0aAYiFoswrhQvINd2/TyGnK40lay96BXQsN9DizDeiLv
u1Zshc8ZddCGm4H1m1Bl8SfC3mBdozxG1kZGj3wTxr3iovDhWC0X7S5pwgOlfThu3FbaN4yT/BUI
WBW9swGOr+o/h2sdK8RiCo8DCb+tMc8ubm+AF55A+Z8iqdcF8BubcFLoLPFti2NNOfRoijxMHyIj
f4nGpLj0CSFpzw+5K/UYwRW15UwxAvkiv6Tc8DWUPVP5j/4k74GsnxdD/qmM4TC16SFs/EfpBs+w
2ZzNgui3NYcWHpMVvaQ2LMaUnAFATkqApSeWS+nW+JxMvq/N5Anzv8AKYZlZBPjeLSp5dqYlnGjr
OaF6Ky3OssMgRKr2LKL7CAM8qjfIp5vJog+ROnjSJOeSud0XVY8gY3HqRUDUduD+aPJlBI0UQUMT
ETqoNdUxwN3FIRx4ImOctYsPNglelhatODVDar5NclIq5p7vRTH/ch5nT2OS9kAWYhrzq73XLfop
I8Z0ZpLEehY5q4Zl8l6Cgpn+iiDBrkfFzdwsse7o9+FSmsdD7VLktAqbFh6DrZ4ZiAx3uHkt7emt
ad0DTZYKF061KQ0z1hE4kIouFagC3bal7esUiLS5CtyOu0ACfJha9Y43TsS5371jH+NK4PTLiTLt
9GmmjasM2TqooNxh7vol+xmT2JUb1wjnnQNcGuoYmHU/Gqpd6Ctja7eVeSgs75VKo0eT1xAZlCfF
D24r6KOpcn0zJ/seZJDG0D/3bWDpk0uaZuuMZr43HbYDxFnZcWkZvc0TMccAhkyT2bwUfCSGnk0e
C/TmGZsZ68xlNyG3gyVI92663MMsBW60roZXW7i2nGfLmHfIojRwmPlrVmJXoB3pRVMHy5Y4iHaB
QaTDdoDJbLiyN5zhCGaQuoxb1XbiYIioN0CMTCIWev4uMGEDTpqjbe316dahHYVLYv0wBMyrdAHS
5U1jCkELqLfMk/4l6M2e06c0HgASeYfc/v8jNZDndmt7r0uVbnuIO+XM7a0zUZrDadrRAkQwRVCK
MxDOYDpL2YEPuKJ1Tw4mt/D1w4it4nxx7P0spzNzSX2pqpW/munugU+E1jQnLz4AwNrwKKrwoZRM
fHU1/q18Zzwql7ZuI6G5AwwvNsGlWQ5s68KbbOvfgWXChkJPGJGTlI/UD9sbj/fzjv37ro2Sf0XZ
M9OJNC6xbR2NIRr3xbBOri5TGQJN8hCZ4yeL1/aIp5Pjk/hJbIDjjOkNT4/j4qPNL2P62KPHxooq
aopl2Lck2jVvmOnAdNjV9NoytdBa179JR3rxImbjnlFHxXFa1snjYrjNzlO8Hxr6FPZ+MGSvTPpU
GSIdQwF1oscGNsdTDfmfg51RiNuH+5025njBik8bdzWRTvL7XO6iMPFOLlhgJMY+PyirhzRHBII+
Hc++EFYYrxUuTVhO+Ft8dudBF4d+DZomnWdoM1n3MxYeVKlRJeGrN9iPjJFLGJfdQMvOJDuWpGbK
buTvLIgS7DKMbXmcz7lJhHz0WFewA40N/vp4ACu2mZ2mJAdvi/qTZvfZ2OaYgv+zQXbyUsPKtRFQ
NywuAS5OXiEm69I6rWY+qtpr04lB7rt5dX3k/EjDjQTn8pjZGgyEXSLLEHdjGKMFGvx8WosK3nvk
46Z1bPItzFuw2tZXNN7VpiYoWQV7nmfCm9HyD5pRd/AWQdFCgUUfMgpTmytUe4SSRmd4+GiX+V4E
3FdkD4+09y1qTsPEvNA35tU7V5YDxdbuaNGwGOIHMdD34iibLoljv1aw8u5iZByah+xhdKMKoKnd
71XefwEJvrsGNxzlsiUuQrumgqkwIDOwpgb3zKyXIpsJl3+yj4jY6cW6Wp0EkAGTIAmtR0dN83HQ
eueUwb0Mkd6D4a9gpk2ifudE077thovJtyNV/aWj9F2RWjGFaGOUgIcEAsrU5zvTRtdjNtxRfkj4
xhqMbN9zOlJg5TvpuU57mFGgpLnkzLSC04IIHEe4B6agcEeezqG6HdxAgoN33RkNn3Y7U6ZmUk+9
jMHeEhOT9hpbidgBnocp9Z5rwQIUmkZifbWBAokJi2v4s5AGuY5lor6AtXA/mrvIjxsnyXeNY0KR
YbgVWEaa5MHKq+4vA9iTE8LCYWhJw6ORtsOBHnF3A99acbL16tcvZLZD4H7WDhxBBI07Raq/2rPZ
RBsnUw0PptJ7fqS3uhpAsTa4+NwHMFsvSel9h+y6mCngUyO1ASMWId2VkzKqNx/iNH7kfLllSrYw
ubIGq24BcKzwdtUwcWhjsifr1YdTHn7lTcBiwOmcZtsspfPVkHn7mDomO0FTCdw9G+TeYOQnZyw9
2rrL6VGX1r0fG2igEQrkgz8iPVMDG6a0A6+/0lz7f8juLZtsKvMTiolmBnWYhzkTg7G7U7dsvxXA
ZvEvSsw+dS8uAZBilgtWsncgyX4gsz6b7ILOQc7jwQXB+CnAjOF8ljp6K4C9Unc6F2e7CtWRVD2x
vsJZ/gppI3uwM/7FQaGvbjGrV4ldlrWEYQCyrPk8Kutr8Ox/VcT0G8pS3e2k/IDE5V65rszvpm0n
RyzUzdOM+efQ4mL59rkjnPqqru+mWbmPuOvtC3Ei9dDy4d55K7O7oJoRBZtvMmvK8QTmO/umox1H
MM6MaCIY5PaofM7c9A+lvYgbiTb6AUlpA2ZUu6axoqPuIvNdTcG3EkN3GUb0Zj/H1T3xgd/UCiDz
Jvep6NJsPGZ17nwCVZ1iCqrEC88rJYpFyc3SN0+4ox+yYvwPvO5poWzwMpsD9Wwe3NIjyLFm2Hnu
9DuWOMAk2FFEJhrnaCuKvX7+MYKh27Wy0k8RYD6WN53kxLLyp2CA2MPC2tonOo9QrOvZf1Gaf/CI
6WCbm7qN7SB7x6rpfXY0eQM9bFXcdmH/A+SDX8aCAZmrNI8XIj8iVbtY1UEGtn2rRgZXy1HfOjVY
JIxuePZF+9tSXtcdEaCKvTb64IUb2AojSgfIYXw6ICo+1cCKcTQkj00YmnFVzG+aYB5mR0mUy/NO
0CP1DT3IvTjcfLAW8OzPavkIBIZMlsdRi9ICksfKOAra3J8pTPM/BYCSh2Jdc4QQBd+K3HepASM0
sAx8qWWG9QRiJ+9vOfxq3yEUahekbDUi8FJC6EXZw4rVzzhHnKSTkLCNZT+2Jq77AlgIDGMP+WVy
WpqDWNoenWEAMKgJhI3BEnxw92Bj3Pkn4BeXrrbxWVUJZUa+CV4aNrJ7CABbniQXWdQPKznNBXnS
3uqHfR2pi0fM5gYQP0SfqIotQclDW9IQVpnIOlAmaCNTInxMlo4SqC4wDjwRNBxES/Jq54wcZRh1
51Bgq2RcyI/LEtLzSDb7YDJwfeEBxAlpo/UGqOrMff/j7kx67Da2Lf1XHmpOg8EIBslBTU5/lL2y
UTMhUo3Zk8G++fX1UXa9q0zJElyjhzJwjQvLaebhISN27L3WtwRmPfRSe7eJ2QUj8W4IAcpL0MEo
cOkysm7b0Ud6JhRGurHvC4b328iCutlq3b7NW+CTUlbbMpmuKg/M2mL6LcPI9JJhaLAV2Sj3KWoJ
0vlKzjvSa/TJT+DZGGQRW2K8Prv5+GQSzsFYs5HJ1f25xZ976ixIaNPiikPVzg9a+PPTFFs3KLBp
SHvBIwjQkvwxcFAYBWHquRGpU6t4uA7Ouiyvy1zdk8/RomdqwUQRyYTBt8cYPrj452R0LMvQ3g91
9dZhm74jZbg9FpbCagyAG96tJsvXRwpF/Gk+PjqluUNtAFeSDiKq2XUCO9ONtdM52EQyu2aEAPY/
Vw/1t4ejLN23EtUGzjgQlBXYhq3j0IEiKoL5eOf7BJ3N7QgW3t5aNsfXpCEarYfiKYTdAUYdkhO1
NsuOXvwnnFgQuUxNO6+y6lM9Jv4WjkOJ1jBZ2ZMWiNQmdS/jjmfSj7AXoLjtoPh4jSw/o5/xTgkW
0KgA9ztURCVYiX3d95bYxiQKcF+cGWN4qQ8BvsZt5VLRIAvhWN71rDdIcCdZZ7sIQyRPKWdc3UJ3
T4W5HZ1a3rQ+SnsZzavzEoP9E7Lx8dQMZrqk9GqYqFmflyFee0NCwq02N6atqXXmlABjiDN3Zk1P
DxY5Xuo2na+/mdf+Ffjhxnwt/9Gg98LK94+Gv/+BNj6xZkL9s4/vzdem/Tp/b+P79gN/+fgs5w/b
0TbDLS21w7HB/m8jH3/kcNJXAVW6I1wpv8uoCXDrCTyrgSsEPQIP0MPfRj4V/CG0VNj7IKlI3Hfi
Xxn5VtjJf2yfrvLAoHCJQPEr2ERk4Rj83vaZhn2WID6keLb5Bb9tPg6TnAodhxptOGY00T8Q7daf
HF8h/UZG5HNow9+AvmOcvrTZSPB6kzJ1i0lyDMcecZDp0/JdY1cM/dkEPygm6Lc0xZ33rRj1n2Nt
PStaCZ///fP3j0/Vi2fvl0/p/8Dnz/9lQNLhuam+/te5zYGLvDCTrj/290OoedK0j00TgSLYG++/
iSKW9wc9O430hly01cX5HyCPdv6QgXQ0/xCsCHqK/6SfacEfKVsH2uNZtH33X5lJ15CmF88gahcX
F2mAa5X8tTVL7eUzWJWxgEGstomXtLQUA3GGNveAgJ4jy8D0COZpu3d65PM0HuhH+mlCuHXuvEnS
rDwItGWIv+P7yGZAsCTxNab7DmRml91NwvuL/MQDgo/j9keftPzZb8t9Ac4S2AGW2vXPv8t0Gn3c
6QRUSwyFon0Ky1xQMlSN/2BkRUe5UgYSbhqs+C36DKPq67cYVQtE9LTezx10YfxlQhYHZGD+iXkp
oUJxDgYxCHo6Li4WxQAJh/U1m9Lu2q6BYqQ1LSgzqyzeOCpd7jClWDsc+e49pGeQQypYiznE+uz7
lhN+aVGBoA+dgq9dGE5vYxpDKP6J6riFU0hPPl+b12UT5h+xklXJX37uf7xD4qWVHAmk4H8sej7n
K1cpzXP4/R3qxhzYRVEjEoY/R2OzvcRZM1wOgs41Zkmb/oCBNUa6+CjPSQRCbNM28fjWGK8qtsjf
UPXwL9Bxn2OxL7Vx7hJmQ8S8um4BmpGsiu/W6598pzyvr59AF0s0v6wrbeZD3qvf2Fai9VtYPNtG
RtZ9V4b5GaCb85khNmmSDa3dNzaD/cfEjdxu48sQH1Mf/anCCl5sDWG0Qd7UXHESjsj6imrPQt9g
z082YuqnkLMVp4MwG1va3m38djDtBOq07wm+XsgAQj04G+J4g9Dlx6b045JmGqIlytV9h3Hfx3AD
l5PMABl/6RdNtzYdFAJOeyw5983dnO/aaTLAH7puH1qmr4EVzHRuRi9+8ND9vO+lSPGzxcVbYI3m
ubf5GDSRU2e3BIxjmIzDXZhQ2KLv6JvTLPz2S5sbC14Pmjc8u0UzMyHWwZV0Pet2DDxzUxUzLqOg
E8ndr7+OdaF6tSCA+wqkBva1BiOuK8/3D5CFbKAJbYomwB/JsfHChINEyi0B20Ew2BQ1OtuTfI3k
vdTgqkWEkbLv1dt0pDu2tSyNKJGpq2qG28RLPbX3cYw9rIIoZAq+rG8i3wlWXn8XY5MdAbMGzNlG
VJhhE+9HYeYr8DAng9t43DQMeMTGJn6UxjQdVoQyl3PYZow4OBDzQwy7tvVMfyQmLuW55MT4lA8V
A33Mvj4DzCi+KoGBMCzQGQoDZvg+dkfUxNJOmdi0AyHffKh5Xofp1gw3FVKeUVg9/HCmN4TBby9t
uoVZ6xSEvBbtlddTOx6c3DHXi4V0vxvG+E3FhsxwcupylPu5qi/jgn9h2+tE3iaOvkE0P+1KRtDx
qc7uGK7Z2N3wgdhmJqSEhv87PRdue9Cr56BB7JJzbrYu7Crqi61wsW1NXvpB1/l0qQqZv3UWXOLb
33z3P/nqA4e4PBd7BA2WV6tr7pB3YgsMBogZGKzPxNJmYFOvGcTbTCWl3tFrbD9VS2xf/frKgq3u
h6eOwEAsUhy64BqwSX7/1BXRgu54ZI7WOqbau6hRP2CN8C4a+q1U3sTTdj2BchxEefHwoaykSSfp
4ysL3CgpsjwqnF3/joX8x9XU+cnLoHHtBbwHfHLprr/2d/uNmFQ1+TnMHoAFch8rbzimpm024Yoa
WZAmHKSB7iNMQ/oKcJeNZ0X5Y1SFyLNjRqdaDpBlm5CjcgR710o8vY0zVLYMN0i/IYbrM+VBva1b
d/rNuroy+17fUmZJFBbUCgEF5KsXGedq0WRxILahpdJLTdr9tA8F4Q2nMBP3ZcgxapvS03xv54UF
+4FGUWbMn3GRokKCNQX/1htXu3ZOw5u/F4V9owiXTg96QlGfVk5yPds1fVfarbB6if+j6VmO5DKT
2rafExxFsoQpGqrZ7F3u47vc9TDNB6PYj5UIeV2MbS6qZp6/OPYAMSaGPHbRNtZNGo43iwaktYVy
mDzQZ6CTYWdBc1PwXn8YhVgIYk7NdNUvORt90U80T6D2uDkjJrz5PLkowRSL1YZUD3FhaZAyG2sM
/AsAiXQiqBCSQ+unaJozViol2/m90/nxPYAn8b5IhIPuwokHIEp6kUA9OVR6jTud8zUEBDj+Y62L
7tmbc2z+cwvP9du+MeA8XX7zWv5sT/d4xTQHDm+tfuyXT2GfqjIT/MVMLKH/0Qt1ysuSsKAyJ9C1
I/zEXaAJT2yjF3W61Ae8BfYmI3QWp0JfHUiFe+bskB7imkElrhVmJHiHNsbM3e7XL7Jcf5fvzzTU
HxyO2K4DbAy2++2p/O6NgRoxo9612T6gE7+ra+lfWDTMZEQqe5lqfeBpkgzqiJDsSfdCj15/qIcM
qTRg26OzJAwCbGDqnZVibtLCOXM6x4pDYAJIivQg/Fg91jOH9BZE/I4GXfPWxCkZvJipP2RDlV53
BSP1wuuLU2MRtf7rD/jjSqVczcboCK7N2XA9nn6/JFhJEvpFPfIBReZg3RcMXatlfOdMHSnhRebt
RVVPbFk7ECBDMCV7rQd++d6115C6Lzbb2u/edfHDOsUvtR5lWaNsx2fm8PKXMn4RMkMuBPI7ld4q
cHB7HDP9VngDfh4aZAlyURoy77XNTkmoxUQIwuHXd2a9xotvXrkeAFEfyIdgudGv1pskSZHtAB7d
GjN+dhO8YEMwiEMB8++vtN5/XJY5Zv94KceTnAIcjlQcXF5+3KmdUyu3c7Ftoym/HQoveOKDUX97
6EidPrQ+AjomVqcrXXPbOmX7sfJk9CS0RowXTrhPBte1LkCkMgRF9y4+ZRyyCWmNAArkCtPaMmPj
XYp8OaKi0yXuXZmlx4I188rRVESNbBXSEtKkyk1WNc9l7iHCIQidgUAUTP5eyfTmN/d3bQe8usEw
ogLHVRAgNSyhl5+aQxwW8hLkDIf4bldOqwDc0SUkE3957Gel9mPkjW8bzJXnJcUkuAHkcVMhEy12
zJ34110C1QuHK0D3Lud7hLC47fQsrE/RmLT3wjIXNtLdh6KBdbfJzcBwFTtO81wr+nPUDe5hsCI4
DyLPKLbdoUegxixtn450n4mB7BHjGHQgK0hLFov5MjaW9cUOiuRDRHP1fT5m/oW0HO/T2CmqaqBi
7mVW405CSNSv43EXu2EbQ0FfOuQiRen1DG/9D4Uz5O/NJEoGYdUjp7RB4GRqq6MSKVeCnehCo07+
eqT/VVvt/8+2Bv3V756+3XP3/F9fyy7p5uvn4uv//l/nz/Cxyi8v+mrrT/zd0hDyD0V3DHmyAyLV
kTZrwV+UVMtRf7h0xohx5ojueULxbv6NSdXeH2sLTmrFMkX3Ahbq/22safmHw3neo1BhmAI7y/k3
jbW1WPz+RRFaOfxFWUIEdcBx+OWLMkNSsAkNHPZeFd80JM+hd62nY+1P7S6Yl5xJEEPu7+7P7V//
9e8Rbq9fTtYOHxWw9mRAnWeLVwVsjxYlDJmd7xtgKM+Y/+iNjOKOufJwO4y2+5vLvV5s18sp6bse
TSLqgm+F63fbbGd3YZXJut2XtBePrEUsRs5CkGZq9G+29J9eKiA/e20ROd7r6iPsc2RhIkNlIyxS
bDxcabiCV7m9XYGE+fVtfN0M+Pa5AgrttX9BSfPqNrZFUwmcFqRIkIV1HcumP2JSkx/rNCvuCS9g
pM2xaqSh0jdXNGrVb67/s6+R2ZOmZUxjjs/78tEZbDvUU27B5NB+cWH6FpVz1jSXRBinO9Zd+Zvv
8afX0+vG6cCM46V5eT0U0MZxCtnslzCs35I5WOOUk+gORp9KNbf+ny4XCIVpbu16v9o466IPGCEh
lDGeBVPHQoPfmYpTF4/aieI4P/366/zZx2NXsDklwjhk03r58YiZgxULtmA/+5M+ELUnbu0xB5wC
LuVmdJDB/Pp6r59VcLi2CyXGXlcgSpBXXx+gLcLZs6nZl+mibrM2Tg+tk6Nlw1T54deX+qHmen2t
V9sxIiCdlrJu9hAl23Om+3Ib5W2ztTPqAyuKemxVzi0+p+kO6UPPBHlCNmJCiGa//k1+9qF5YElj
x1ch/GCtlr5bC8Z0HvIi5xeZA+brs2fR+gzi5AIj5Pjp15dan4/vV1Y+s6NAD7JWS5dl9tVnxuxu
IuaINbstyUxJshbduF3vyboDrNR24+eIHyz2cVSHh19f+vXKQFnpsuWsnEyOxByHXn5KI7KgnoGE
7osnLLrXii7Fe+vYz7vl/l9eiJWOzY3P4gL55jT48kIRnQYrtAAJZhQrMAWEu+0QBMdbD9navggi
j8BkcjKtfGjfmy7vj7++/g/3WNDCZTmQjA04QzmvloQh0TJBRMNcMh+SCxlr+7S4/YTREhdUHQmo
hao7RwsYg19f+Ic7zNCLcwR79Lfuzzr3+v456nNVirqllTbkZXPiIg2LvZ++mVFS41AFLDVUKHPx
xOudjML6N2vFj5d3KAwC5ncOSy/lw8vL10EWiJQW7b5dXDKTIrrqMkQ1Ik2nBcYRDQRPzjjTdNf5
p4ryovrNi/TjnVc4WcXa5wEl9G1S8/0NILs5sRHgm/3UmnpLc+BLgi9+S/JLeRTNAMg7KIPDKOzm
N8/2zy9M081TYm3XvLrzGKcjgVTd7HUqikMQVMEeanp5RBJeXkdprx5pU7/1yYn7zd6+Pksv3meh
PC4ovbUis9nfX95zeybhEAR1Reil3+Irmkk18tEQ2IWT7ya8GxtDRPG/v82+YPJKz58ugf7Wgf5+
vdIWIDoQ3CSpA8gb48A9tNoZzqYIIEW2jng7+q1/X4I//s0T/uN9pv70qQ5pTvg+L/fLj0squocN
HSwd1jDoz5lVfWBu9cR0R578XmG3EO1VHtnuX+P5fzywvt4G1TpHFnyv64hDO69fafQDmPrYEvZu
3YBsHjkx2aB5LvxZ3tE/t86/fpHFT663zpT5ajnCrk3Al58zqSwnqNPWIg9SLM9Dkgi4WTHpdF4y
Eh44hc1laHkcds2QxpfREiRXxKPLTx3uD6w54OGAiKizGU37gKx2gOoSjL/5Ln549HjHFR0thuxk
i3NkePk7ZnPSxGnojjttyDC3BvSiKhirk1Y5aYETbEPWou74mzvjfNsnXjzyDsrcwP9Wc1FlBq+e
AQ/qagcQlIadN5XF1gYStHwUspL5nyrrivraC6pyuiwmOCEXEU4WlD0hsfYokGKZHw1ydyzB4zTl
921SLY2L6krR7bGZsSd4Y/sVdy2VEvchhLlgq5rWwGqvK1e+QW4Yt6dQ1aX7cXDmqjzZUUa87twi
UmYoVNkRXjQPzhvaJhK0T4yOSAOaHbTn0FjyvLiWo/Sf23op9LuwA/x0ZdTQoFys5JxssyjBVggb
tPtkT3p23lhxhDJ0bh26MlZDQnzJo55sbQwKbyM59Rl5lJLnoHDwc+4nmSvEN21FtKuM8wgdLcUh
TgSAXw894tCvmammU4l9/j1uYGK5/LkhNaJHcfZIZU+iK6gbH9MnFAiw6oFV3i6xHPuzFdckIJBj
qWlYkjZ3WbMIRAerK9pniEXSHNAOjccioKw411EKQKVcBgw+ixfP70lxsu8gmAJ9bxY3/AjivB7e
RCsjZjNMjXc9kUIX7UbOQtiU0W6bI6HzpFTyGBHzEitJ/m7l50SYwrL0p/2UONmxcWaomfhf2uey
KRqxV57VPfl902K4TguMdVbXRNM5bdPpefLL4bqvQBEcRqsLh5uBrC4wQaCf+gMyaXJOZ2EAdHBu
sM55l7iXYsGWHfPfA9Dhk1pVLnH1p3Ttrjw6jR+4gCGtrscMPJJjtWDijU6QAByyVZG5Xnr0cOcd
nVRTv4kjwpxxKAbo+V23iw5isUDiEXtO2o3bzXoFIUf62ssD/oFucMDuDBKXFCH70AwkKTqo8es4
9p3DqCcPB6TCw7qNLewtbPoy3KcUdQjiimIaaWfHVba323m8mBSOAcj3adSddVuQfAABQWFMpazt
z4GodEKCnwm/Eh0Anaa1bQYJQYan3Zerei7zluFBGszZ9PoNhXgxImLHm0ny1S7UQ/Uuz5ST4Izq
RLmLWc3KAzja7EGWEYLJpukQ8s1t2MHFSzpEbD2Nvx0jqii9s0eJMMHNpuLCnrGOo+1KO/8Gobc/
nCVnyOtxDGV0UVNu3U8a1e4mroKKlNgZG809KYoN1M6JfOIg9iqu0Iyzv+vgh9BGLWb0kyXOyuYI
DGI82mWfVseeuNtbleNUPVFBoHvLTTrwOtVrBJpbGBuWJ9seKffIB9hgcjt9xBcV4sNec6CZm/kh
Ca9hcEvaIMNtUrzoLRZ5LuWWSTsStDSaq086atmjqFAxLngE6iaH0k7r4TZmZmLfOXEOcJgmR36H
fUdbR1nZ5oD4pCz2edJUHbfD7oPb2eg6WKlzzJdMi7z5avS86R4bwYryJDrsEt5y3OydOSs/Txlh
JpiC+gGHOKkHZ5SOYtlOlGzpNkgE2dVu5pCFMOS2AObpYinbhiFJAjvEAURego10Ia7W40AyMov5
l7Rz7GXPXM+5Irm4CnbJEsSnYaZjswGIYN+QZ74Ft5TcxnFT45MNcfOwmnB4igvldcBUSzfYogsX
zTu8iRjUOtMSEzpkplstnljOb3pDBseeHBfwIeiJTXeuqpHXPK68AHRUSfDFNgJjMx7gUQFIyEH0
XiOcFfNjhhZ6oASJ+F7TjpHGW+XW7gAo2u7S7Ty7/tcCUXK/STRH5H2ia5AFGlQb7Jh2KLZ4OJb7
LrPA54K/m+DytVa5mUZSRg51M9r+JiNkCDJCiWh1Y7zY2AScp+lNORvAZDnhlPKmt1X/5NmNZ58i
ux/vQJTHaG9m/b4oizX7lj6sTVvZD08ZfDGYpkOItzmeMkNOL4VhgswAB/Zee9OYbQAULXoHj41E
u3BIyGSXNX7mrZ6T8hEMAAbjJFzDQ5uUcQBZgaBN/KLz6AfUfnE/Vf7MAjprcU/MbPQZbpcxWwpE
+ma6mc3XbKaePAN2qGbMgEHG5DoK5uxI5svQnlWQ+Yexij329DbBNJf5SfS1iDKMMZVvJ9GRDAfv
kZFIjLOe8YlkYZwJTPaKcCA+3l36fmPyGe9fV0LVCzE+Ekbe3Zupwkzbwo3BQKEcgzo6zNFWdhh2
jnMICI2oaM96TyLS8mdZoOLAFYjG79Qvob9t2x4IUILVi5gZCNDQHcxYJAceKZaliKzZqyVo0Ic4
Y2h9FbHb3RWItM15HiAqudJTbKnCMK8n1BlHZWzZzhtYGWqAn9QSJITW1a8BWYa8GGMrXUI0lGQn
6oFsQeRDBhXviCYCChJrCVZSgQjqN1FC0cH7MTufxjhvL+24DWALull9iKeSUXI45PVhNg0OswnH
iSG8MFk+RThMDIQAG4VJpMel2mWWp29qqL5Iyiu9BtjbmR/zh7PpOLmOpA8XcfsmrqovEcZe4ti9
yruW0msfuqnInvsoj9+0blzaWPkqBRWdDf6TO+Tosq1BRVfsgu2wy8A8f6pU3To0+gUIFpgMSbSF
r0cawJwV3bSZFj+zL5OuhqqSzk17pUSyPETeVH/Ica/A9V9av7mfPRh9RwK7NVKZSEQrYcDXR6v3
RfxYNEt2g+YxB/SinKVFd7SGtuLvyD7PlZrPjWaKtg91KIvjUEXBA+nNMyS9lBi7TdeuzZclw1HS
6CH7DPelxkIsegKVWl8zZqyGaa1zJaWPpzRij5ES7mJGwZKfCwVS7TAuQfbG7sT0YTSzczI+AzRc
RhPFQs4XXuwMVF6IRcKPHqPJI8JWsbjsR/w4X8POHuEOWZ0ZdzTXglsMc258WrwBwgGxtP60gUtq
I1ormRzvqJj8N1VpdTZoGzu6Myrn22p90fAMiaURV8Tpte0BSwSspqUhHByDi5+iPc9FGR0FoANv
NykpSZIR0OFZZAfnmexNhmEFXDHIRbop1QnwmCohqzNBwgrHkPrg9JGZsSflwdOIlSYI/U9Uk0pe
YUcnzmqBa7aRHT69ZEEz5k7m3SCm5KlUyULsdkOIDp1DD3/f0KnpEfpltQe05D+US1rj4KrDeXwT
U39/GSlEaQjp2HkorSF6mMeyrSjw8+LdQhK1+WLTCD4GqlvkIUBJVVyV5MOso1MEBdsldybgP1VU
d5ftEqeXfdcihhncpobT5w/mYIAhsopZRmIlYYaM6q2Yi9NCxirQnIyeEdAbOXWb2R00pB/iouKt
9gydBWv8lo45JXlziMPOKq6bwR7IbLBahvijbof+ZMZ6Igi4zbP4RP7AiOevVqo4w+nDaxEVI1NI
GnDjhzyCWLaZUC0x4Rr7LjmhrVgGkrZdH3O343fPeO7REqJlwoqXYMe5QKJst8csagoqG9SEp6oH
f7hbWuKBwM8TXA2usWJbR7ePiVeI9pMle/EZLze54nMUEiyVuI3cjX25BNshBjKypaskHmzIroTy
LpaFWRC/GW4yOxERsiyiLkCz9cXBc2sQtDV86s3U+DywXlATj4iHkF8vdmLybwcbXcEO8BxJ1k4H
s2Q/zaHf00416V1ad6yJDrlnJ6dlYzyB8jHDhqMn1yxnx//SYd6eeTzn6bMVK4LW+dZY+Tw14jeJ
DW77TZGOFRVnnNTJqYMbCABowCmARcsbyRstHODajZfKjxKw1fOQ0Qw6tnPL2DbvgxKWXAiQezJe
gqJxkPk79GYUkh0WJ2uf+D3IZRmNzrkxsqPsVJS6lJNiTUSALQGEB9vitFE+dooDCi3c9w5YJ1iO
wVSXFMJlk579RWAraYOUBDWVud3N7K9uE2UILTlhcbWoQsaRKttNOMMy1jDzfp4t293VXZW9Q5GQ
TLu4ESs3f9KwfYSBnkE8bUJuSkad+WbK7UHtHUq9cWOoXjcMm+vbFR/+EE12+8brJqDe2Rhy0NP2
BK1CuZa973m1GyYhSW9TnFmd2lnuVGJdbPJTabUOIFir758yeiLexvNM72xTY2lAdGiC+UK5rTyY
WJNxUEwLBGcTOcOXFKNTBb2wbO2LNKlb+cX3u/mkhqDq92melJ/8Oq/VoQ+n4nPKU8qbonpEalbp
YaHDCaNh01nsdLu6EiUSO+URTEhw5wJiruucPWCpaIWDRAIKeznhwHf63NqZsavOgCHyBfpjYX3m
ngJXcL0yRQVqOPtiGRyCN3M1zW85xfZs4EtKcaQ0bxlgnSm9sZZgODcAV8qNACV5Ubs+dqe+ltaI
LRm87z4H3/E2G4CLbf3RJcbZxR9iNkWCfXHnFWq5qWCBtay+9vg4gJRbf5zMOH6lob/FzRE+WTrH
5zIwKrKJ0XXCu17Zobcta3bMfQJCYNmV0ULpG09hcdnTPJBbxWztMSvshMckUix/9Hf7DecYOBFO
Di4W2pD2mlOQy67F+NlR0sWmlAWvYEnFIvzBIXl90j6uVLYcFLsOqIbcydeUr4Rcg6KmZPCTxH7E
RxuBBYgqf9/PZP0eVdgq/m9ttW/axA0CEKgskJCP7XobuXAJDiTVNxCpJzSnGF7JqIdk7qfIockZ
2jKJAynkydGrt4pg+1NaaGz/KHpyfxcHpfike3K1D3XsePd+O5SXierm4s4usHziRk7BlXvVHEwb
B/uCs4Pvyq4naYtEN8yj9IPql3ncWk0kr0il9BQLm9ORPBT5hbfXFo2LC6tYSUIq7kOI77kVj/sK
chpW+KEz19hh+/ls0JCSkg7nrt4nrS555EvHjy4ARXgk8FQxWbFlOVXqWIAcR2UUEQjPHQ3De5+I
hfWAWrmobdNCtQTEAAq76bXVJl/zJI1IGXB71updz6dizuNIDlt9Mdc8aFmbBWfyEqJ509Sgqk/u
0jXJtsNTX+9zzCfLMaoor+m7Gf+B8PF+QQ0bioSiuJ+ffDsbnYMrwvEcIsZHVktwgt5OYzJ9XByD
o1nErEh4MNmTgFv0X9GiwfQnkZZlhACV8RKxS4wWJnZKsuuyqhW7hLJjuqwcUfRbBgUApG3RMviu
fJZhxCBVaJ3JcQE+KMG53IU24loQ2sWarWSxg29c2cvkurNwvR58NjJQ2anjRaeyjxiJroGW9SGn
Nh52ugqwiS1WM9tbhLkFpZmKJHhxAi0w+U/FnyrHmWwCZ8F0GK1fid2oiB1/AKKnOWKBL4zoUG9l
RJNyw2PQfvBoh/kwVhADb3k1B4jYQTc6b+ZwqT/6i0eFNinskY8TyBeXo7cjkDQtADBSZtR33iyj
+H6KFakibh8k3k4ogT6n9HG5XwZ6cj4jqgY3yFIMs4xmQdFvJpFHwJRU00yXnZuA6sHW2pDcM5LV
eGC3In1iILOKE0VnokfkRyW53eXQxPj6wf3ARCeAHmT+6IMmdHGHbpLCJ+ggqq0RVX1hw4Jd5jBe
cUGcITlaNA70gyzzo72g9Dxnkh/dpenYX9FL8BbaCOGIM1OB5N4JUs8JWPGdYgVzJtgxmPQlz4iZ
+uuYopYXdVUqUTUPkgzMjv2Sg/SagyjmBe1TkXBWD8U0XTZ5lEHRt2PvclEYNbZ4vMM/E1beT7Cl
/MfGanE/QkdAz5mogYkLBJvmnksS6LMEdfUkK7AFG6nj8Es8N9UCJmG2nFPMSZIdpXXDfFua2ruh
Qlzmkya+c7ol/zKaUGAy5tilqvDnbUYLhLVn8cmEydOuvU5Ra4/boq+aT57Aj0IEQ958tebc+2R3
dXWjlranazH5UCbbUsONzXO6LhcVjZsYqTZaojRixnzqNELCc10b+6lhy3mnhgJQxtyN2WPrJfaX
2hMTlt66pEU2xOAYdjZxX/q85GN0rAyxEIc4r9OTciOHsTW9Moh0i/rMyBDaJSX2dogk4kVYaMRa
tJIzbNVQ2JOhI5ZbPabqPKdz9kXCpQ3YGSzxieUDMwo1dKxPbUj8EPwsCogdfYaM553jWLwnO45q
hNYQwRqckesvUWuFE9FYIgOB3Ql777aEKexbb+GLhqxofWw5GnJgDnz+7uElqy6SJccEreyhl7tg
pIgyNEzaHRv5AoikbS11mpGH7k2fmHRny3yinSihY7tJQa+B3uPQ7k3hQGgBQjxgiE+87n0hM2vN
E2U3PgxisD/1gWKHoIXJWMxFiXIPwRttFyz70cco0xlIkGkOaEoFHCQvNJLzQwRugElEF2FwtiMP
ijSRaLyzs9UMb9iYiuzAs8BsrzI5rP1SZje5XCbqmKoDMptGrRNiQML/cwCFC4clVZpT1EC7+CNL
HU5RnofomgTT6CtCbHhji92mZk8fGmX5QADseDTMm0AIR7wO214tBL5Y9WxVzO8LXpiBCqMH8cNw
KuNr3FZwNOuTqNdkYGkKYAr10JFOnDW9gLSt63qgfecB/qiH6oOVpGo56HAY35ZeMcyIcxaMEziC
REmg7jSdRVc09BxqXRSnrKWPxxVW7ClZt+Ypspl9nYOBRf+ehk0TwEVTmrKHNqY6DEsPK76JOmw5
Kqiy6pBBhE2OdEI4ubNSIKeTqsL1kzo46rc67GsOLnBbYGRYw5Afeei6Gxt89UYQg8TRMBH1IfAW
6KQqNESdz7B+6dz6C0SABKsDOr9KF9ex6UHPDrG7PNHLYXjm26DT4iWkr2F76fh+BZACmNDxuz4g
cwmZoR7ibcc5hKAEaaXlZs5b8GkNXeNw4w/zQEcyMvILIOqSppKnQIkuqaw2nuvXxzFr6kfujjDA
2/L4wjCqCjbesHQXXkUJBGy0dI8sCJxkhnGZ+q0hALsC2rhA0eTEZ+J9boj83FhGg9wLleNB2uup
DbbzUvfiMAlD572kfOZE46cYKeJoQVEglgJDGRPQob+E/jffWEkYBod5xfQfWOiH6tKuWNSPPm6c
4DQNNtYyJ+r8jNivpOkOjjD1B/q52Wot1q6zi4ayPs0ej8t2ZDI7HK3ayR+6dI6Lk0tA9ylG/iPg
XfT+BzKEtEKtb7d3WoJgvUhzO7ri3nfTLkVCchO6lYTcxqYQbk0W29QvUQot3IYpeEmm9Rqh5iac
vhxVg+6gywUZtENHSxgbQ/dgUztFqFBgVzImPS/K3gZRQfRKm/vjM5GvhUu0M0FmG7Akw9OU+Nby
f9g7jyXJkTRJv8pK35ECGAwwQGR7Ds5ZcB4XSJBMcE4MwNPvh+rq3qoemZ7ZPfexJCszPNwdRvRX
1W8zz+3MLss0aFN1XvOK/ZPr9oTuEGxD5p6ks5VTAL0HJZWsKqq/+0PH9+O9meA6b7yhLYqrLpn5
FlLHLL4ETc8lE63C+3Ixfj6Sa11KDtB64cuI0a94zEW6C6fI/qnaJoOMXfQ1Xda2t3drDynRDwzw
gJWiOoMN0g3iXRzZpHSYZcPfaW39itFw+By1RicJ4qDcGC2Z9X1ez9QBstWxOgdIILAw+VoufUsZ
GLuyKKN0S2VBVe5LI49PqUvl+9rHRO8daEZ17n1uRqDG296lwZKb8lJn2oZ3CNzzvQO0LtpWMqJ1
fZK4Z6jGJ1ZBghfB9iztcgjuY+YT7SYrIlP/qg1q1cnJj6pVT4xbfAivwAW4mtU8r2djGpPoTlB9
al/34zhMNxRFV/59KZpUXWTqxt27k/p2iiYAomjFlLK9tRzKB1cMHiv3v7NV/ad5MhNaPBGuZStP
kisUf57VUvE/YdiX48YOYn0cO9u9obWLsqx8sHdUK3V/cwj823f7l98Ctv8izv5R/K+rj+ln8Sfn
7WLn/915q35ganXwLxAPxnzjCSwOvztv/R+L39b1sZDYNt8xk8n2785bZZFbJxiAm8mnBGPJrf/d
eavMH57A9bL4cXH8/Mf//pOpof2n//6jA/Y3s8gfJ+s40IChLKZNxyQB8M8ZrliGVB4YrBm5O4P2
Y0gQHinMkbg7VHqIsoBDTwg7acEpN/11HTp9fDZn2DerIUzC7MBzjWhFW7ECgVU7HGOjTue0H8qI
XVMpP34Z6PTmGhMr/Z6hGqkdrZbkCsfEpHh7BAtK/FeEDNJsZ+g4N9BbXonKvkVpHX9BgUGq5pzf
rmxm4X7PYXA/k/So6Smqio9k7maWf2DfDx3+kE5NIKfSuDWfwJCFyM2xn5+1Yc6g3Zmd7toZ2Z0Y
JJrHlvra6KRdJ/kSej56DtPSdSLG8FSNEtzJ5Fb9Mx5JK0cAqOs95I1xR/TbyvaF3z36ACuyHSvJ
ph7r6CADN90VhlXG24TR226ODOtD0MBDvV7PwGlChf8Yq6R7Lzxq9EuNoOV0nCl+c0v8+zH8CwbY
PxhH/pP9/fLRDfHHn57B5S/87RkU3g+Bn5XSMBI3Jt/4fzyCwvxBUhBTE8NfgfN9sQ7+/gQ63g8T
B5DlC5eN1rEtltAWNTf6618c5wcQS5ebG3UUlrB4bv/pqftXTyGOTBbj//sYLgIH/rUlh4MDVvGT
/skOmo5qKhSGgw3uxuJX7nf+W0Hki9LIsN+DzQh/psWAcIHe471Bg077rQdk52qZYsudxTzn2WUI
Q7WrZTTUiSZL/dPEtHOfzBXn5cZTclw7capMok70fhK7z7JiE3AzfAss10Em5PvvnvyxV6S6+0HU
mFoWgELqBEwc+4WrYDkqEGc4V4DsUpBHj7xr1EZzXx2/SF02xj53ZLdQRTxuJWG5+GAMracMEyA8
U6o34zoBiwXqIY0kJCBnDPCfBHmWvJJUhu0iXfJHqxZq78Imi2xYoFRBf2TxSDyrGF3JvRZqmHkQ
OjVOHB6mldPq+Xbwg+IXswbjlHIk2gRDPd6rbG7uAgfS1MacRTvucvBLHzkR4/5lsnpUTrs3/atO
5KBixER5HnfA6XmiLSbajsjnRx/Ycr6LITa/TQWeIw4iSKq7ugjm1yYKK2AZflF9jGnbuNAZDUbt
Ke0P3YalOwtW0WDgUPEYVH83dEnRaomoT+a0ih3yyC4zmZrgUrjh2tD/ipwwfg4lP2ab2Uy91kWL
3RvfGT1ypOu0cWWhmc0nZnTh01TJxmZmoueXIc4YBRFRJozae+1Mr2poLaDirg2fIVCNxPVoC6v3
zeBBNFxS4UR4XLg3VGpTIsWV1JHmtvitg35KLTolA9SnI7wYjtvhkFjffe/bJ7sycm+lrQZ1cQCq
cU3aPRJ7mm7J6rO5oThIHYzOrpqHHh6QoP+5CXp6vFLOH3JtiRybQgdYhcrJhqsmNX699ep3Xk0z
vWpAYxowivvSmEjjVT0dB5OssSCYiCWXHnW92FCwz2sYgGHoQ++q6XOhgrzKJin5ziATfcrKzNCV
ZUcYoIckGW869Ptg3fUQPUh+AQpZC6zfl8Y0AtpA47a+k8CkXrDcmcUaO0T6rQNme/RzK/cpX1RH
QMB0l/NRhQksXV10K6yA/iutkADzmMy4bBRq+ehpAc/h6PmYh7Yjl9AXOdUpgbql+MD0Uj3tC93T
2oQFJk5vRjOFI1D6AiAMJb7TnuMpzjPg8DTTu6KJnoOZQqd1IpOg2YdNhVScgPN5rpqEwXo8iRq9
krkIHaBNQ7w64vof7YxU9tk6Z2jCTppoBnBc6BNMZroxVnhLuvcRaf0l8CgM2NjWLCOif03QXtle
OiQry05VDvE5TWDM5LSIH8MQNvaRGpIcW36WSG+dC1pR94g/cXIzaaM3D5q5J1pmO/OZWyCUiOU3
QY2bLAPmsp5iFepNU2Py3BseJ4o1eFH4YLVo5/GEUho8Ms/gSTZn8GSbuIqHO6/xSusUGzJzDmMD
pOuBnuPUeo8Le6nOxZnJQCyzxmpTN3P72vBFgERVamDLeWPj9BBwDWiW8FD/vTWwk5Qe+IrLe3UT
p5ET3DFgUoAkA4MpuegaX196nGXWnrZwGV2ToI9/dS6GRhi3/uCz9GQhn22c2u1+cGfzGWeu7239
tEq+0naEXq8J/4iNwpMYfkpG8O9IbOE3yHD7u4nyJcFZ9BLZl/JpZnREA56LTkC+hf9abRvXoqYF
dEL6YiEILrjigdFV47nhi8pFW196YopqW1RO91IgaeAykw0VaABCUwwJY4FpxXESCKiyZOi3tQPh
hneCIa7n2lVBN3U9f5K/M8ZVo20KR0dX9/2mAg3CyLiI7ccZBbhd96YFzB6EAb16ZTI06V6AATp1
DIVswHBT+1JL2gRsnVJM3pQ1hCJCTbDmA0uWBSIrXXWrxumXZk4m2dZWRW4Z73rm0Zumz6zkaJiG
+sWZc3TJggc2U/qBVfwYIO/bW0dbrFdxgBWIr1PK4NuTQNA9f8AA6VVVjlcvosea98fVVPgV0nuN
2QCsPVh167Mxq6Bh8Uhck0JZOm9PCB7dfIjitPGPQ1l1X22DlkAFbD3DlwqCx1Z5XnvIPe/NUOgc
ksK7eQ8s1j3RbKFRAMvw3JPvRI9p+4DJMCTcvhzLx0Z63RXSXP5rmTV5ezMqJprhMOyuA37EV5U4
1a+RqgkymYQz2Ex0hgZpuTM7mc4SRIg6C8d3lm/lrhRf0VeHeKV+NBLLu589ipy9GjgE4NKxv1VS
4s9LIdu+pIz6MGFJUEhrPiBnr5iztKsonrIjSjXhaaRCAH9N7VKeDwNi5JKeTkJsuG7gXLO6YS+J
kj+UfTaG1OOnZbAF+WNSe19wUF/hSvPfhipH85Z+EH2kLZ2wC4TUzHBp+GW784iPUt9ZjSBRWI7m
X/w+Q3MmgAGNa0oGj8zM4n7bTMBuaNlFMr6JmmjCS51aIwOs0AfWaTYFihOdAoy04pa0/NoxIrpT
Ih1M7vrfp+JuOn7/lVMx/v//+nL6kJXDR/rP52L+yu/nYvHDwVVNKtRVNJthPf/71dRyf7Br81lL
RARCJkum/vdzMY1qqApscpYguyTpAPrHuViqH0hTmNjFknrmxO7+v5yL+YtLcOePB2PBP+PxEpzl
mkpLwfLnf8gdtPCqMV1QVRs0EDfflpWBE5RvDubWGKw5pTGy4TTLXDBmqko51LcHCnI192jWQ18e
dJzSGzPRZkkffia8/Qw97B36YHEMtKjfOAfhFszZ0MM8GJ/hs9jrxpwfHeAsKwIHPUVBVf7IqMzZ
a5oBIIap9GfWVcl5oF7qVSNx3gMZIZw9hJfcm42DWafUfzdD8SXkhNevGIdnlFp6c2rHuAuqzrhU
ifLDlafaeuconR8ExU3I0W5zkl3BMva8FKum4XsWqR369JdOils/vY3kcxUE+V05D6S57Hw4zqzZ
bq/lNwpU/gAYYLzRDJqomWAbuFaV5XyG0yDue0WboUoi97WYTE5S7FX5XuADPGDmcO+SjEEKmJXu
lJhNxk4CxrmyvbVycDcwy+aC3SceOCUJub0Ce9eECJk+mNmD1k7wiv4tr7HIWywKmxY/8n6QzA5Q
+6h2Fd6Mjzp56lUF9MbAvjRsXTMaL3Zd6XPO1RuSR9qxo4XRBb082EPXW7ut80V5ar/p2BNuC+WM
V4OdF5cgFbSjSERjYFi3nl1Zm842xx1Lf3KnU/9ZsH1AqjG9c5+3/ApZDzIkbNsTTKBxU1ntCSG/
ot5Sfhsev3a8mPw8t3g0HMO58iOGIIwuxr1yiOmPAjOlYyfhi56LbIVWAIrKbd0n2OtvtRk6txjL
A8YRyr6UIcX0QRyzvHt0DKy8opX7qai/AnhQKz3l9iF1ZuMkojzY2o1dfvT5s4ttCPtPAsDY6MWV
tjuwcX73i9HrhKZb9dZNPgXppnDL7mrkdWHsZhrsFrN5nkcHs0Upu+zeC4t+PQ5UvipKZPfMHRo8
odjFh27sni2t9PM48MYN6WS+2KjDNOkTWFV5eMauWp+qgo5X4Rh6E8L+wClEvKAmgODpmiXeabpp
LUahT4EmW+DaEZQ4W6OIRNQHR01lXmFFH7d2BztvgAe0lZMb3CSlVzND5gKEMpQQczSS8a0QNHjT
pdzflMXi0hzQdjZDN72AmAW2NyJxH3MbNGtrm/IQTJ06MPPABFU76qbxFzNOxyaEqW1mGon9mwFx
Pm0ZVGOfHIU69b7hrg28ANuG2g9anUO+0Uk7nQV32h1D8Oark0WJMdlCuaFn5onRd3MMghiGBLMM
7GZZZR0JjNk7jvxvWnW0EncFBB6GdNssTO5HoojDyqy0/823B6S1gWOGmcYp0mW5sek+oo+uIJEF
c3LdVnOxj8BWrluKoXbj7L7PHiyhrTkZ/pYDtMUjkkS079f1GcCkf9ROauKhocgOsqRLNRVlEI9z
alB2hhnzptAMdnMqgk/QA7Gtl2myFfEw0M8r83NA4R3gLMt/dBNdn+2Qcz/aouJtMiZmDQHA414L
DLWYyg/cSORHRMoBxwjOXZ+msHVmtYAtmKWePVGJB0qQxTbM5EXMJcQeN36jAvG+LVNGZ22/rcpU
XCtpVBfAHNHRSMOHeZqnbeW6N1GRc2xTMAEzHmm8uiNOPD3gRcNzsHJqbsrNRG8z/fkhr6fkEyx1
egkE7dxmKNWnTKfpaWzHmOmfVA8YqxfEqgmuKAicbdJrysTYiKhw8SXPREfhkKbGbVtWg0lUw7wN
reQzFgcpjXY7KbEzevkeGgfXha/slgLeaKp2Y1V/SilkucsjfZmiHuGzzlPCGkZs3HOcnm9sj65k
XVF7b+ito3zmkwOIDpOh3SaN4WbgFQt2RGiaI1n3duW3+sWg+nlrmvk6dpJ1YQZYXbOZS1GIl5uD
E4l2sl4CVFJoieLYU0aw6rtCUGnSPkgvvpksF7uJM4gt4Yr8umeYe6v7OHwxg67a9oJBcj2Dsgod
7xbHvb1r3GIbD8Fr4ahjLZbz8ST8k5Y++SzvZDqie1AzbTxR2u8NrY6qq4l3k5jC4oUXGg5CtTVp
JodGXJe7UMMht/1fdpLcOkSNtvgAA5TY8MP0ubIYNCVc4zWrTsDfamxYzIKaxpu/gG+ATGl5TrEo
dFB7mCe6TnoBXEkEQAQu7Cm75dOfql/ATt/wHxKbNXLxaBRNuDMze512o/6JNA24WwEGHmRAW7Qw
nLfYjb1LW3EyNbj+r2QtzwMElW2J4ANOibVqjAeHm2tABMiDhh3OaX3xqv5qJHtxUlywG9u64yHb
WW6kU7r1qYhU87XlpclNT4bOB1VnbUsB4QBTCBpREFLUDJs8248DZ+4dyTcqwrMy+uXD2XxyLLs6
ZFLrvZpt87rU2XvZCnsfMisnfUNfoxs1v+glRymO/KbCQ1h60FwCuUBZzHULVOtseK2xxyPWypWp
MOkGRuDc1+gy1yFt6bewHhTcHNiNWCbyeyQ3c49W4J76uQuuuLu4u7ruK07/WXkmbzIdjViHuJHa
jttwYjzhjxVrh7a73TQl7HbdHC8F0bGcn/wwJhLjeVX7U3okcmBM1WLT1DiiFfvEZxo4mLLwKZ78
gglzhjbynOD5vyVDgwrRTfq7oMczXYHyCM9cEcKrPEmhJKChhHq4KOBxO5m7B7qazR1u6vpodiRW
GZ5uZIIHrirld6olbyxb9jEz7fwy2N2wZcRO9ZkJ8wzhKlMr5n3u1rSN4GZMJudQc8iiXlqAOgJd
9N4aM0c970i5yHkU05loBc5RY+fW5sKjwQfg1OuUm2wa9/i+ikNDn3kPC29dzyze2rAj7AkQySrY
y+FkYzmv5MpwCVHYGX7qtM8umO/krm6LfdovtJagupsGV931gZvvxlyXOzecvrjeHoNqXM0tbZPj
dDt157gLmcnHexvrhkrCN+RCbrpjeUUx0DWUvXndGtO5cwysC3yRCSw1L1Y6X0FjWYF8hNFnNu1q
WuxITYdYiieZ6xy038HYixZjQIkl38wOVIQfs2lehrsmqWf/Cx+L2kQJX2KekV28eC2Y4YDpwrvU
p/qzNt67irwUz6g1XnlsZRt7bijK9zFrMjz1gmZH8oyMQGvZO7SfS9KnT0OIXwis36MXeUAXFaeu
sCQVm1G6X9z4wFHWFK2COCDtNuHYWidtF6+6yQRIGA7fjSX0xtZck02jQFKhMGiyvU2oOIOjRORH
+li/IFA+O+5pEpiqOHqvCto4t4aZ3zeBy+8wnO16MbHzPgcgrnloWGgixf6YWdio7EhQUhTM60nG
exlaj6QtDhb3cUza7XRDid43FtjzGGFmSafc3dL6+dxJe5uaPZ5lyEJd9j004a8grbeaynXorDW2
RWJlMSeWKZ1sdPr4LgggnoKwzS+GCQvKHjj89rgQJjAeG8vMTzIUu6inZamO+njbas7XGR/+yk0d
78Hn8+ZGMKBO2czOh5cIiZXYg1UT/gx3WJyuQ4cJ/ChIaAJYZYfOnoCaEvap6mdsd6cE0szImjo5
eXc3hglOsZDmNVmeKPwbMdaGNJwtSycuIL/6NDr7EWYlxW6RFYP88Ncehx1gCizq/aFp6sfKiQEh
dMQWcjAHY5Il18RKmpNhFc5hwgSLkMiW8ooJC4dMbohf2Zw47xlm0bE01hHoDE78fKhlt63DBZPn
inU2VgDHLZ/7BQAmJyOJiI2YZJhTq+bnAB5gF/Y188Gab7qQcmfXat5OoEo4wBXGtW5wXHWu9clv
d8oM4yofOnejMPrfmKCunjrPRf3NR/NaNU7AwWj2tjUIUTTPvt40HmHfNO/bFytp9Vr5w01u4SYB
r1nuh642zobTgGKa/fyq9kP3iTQM4RMXSDnAqXLbVfeTPfKyfRY7OMIU17aJoGUQB2TSfQwYFOH6
oOmmu9l0p4unK8YXOHmkuC6D+FTFwHFXVPSeWg+bwZC8TU1X3iSdIwg6DKe0WFYnUDlYxcNtp6E3
Wb55bjFa7ojYWVecS9yVozWUaHvc8dxdkXt5T83B3clxviKoyKZHgdNxSLLu0M46Ofa1t8QOxcqY
g3OHQ3ub0W73IgMgcEOtfxKLHLnxhDjOuuCEpM1hn9pGgBsDzqi6GfdlZF8hjt/Du0123CRdHueK
qjIVv2YDkt+cAyfJ8encDGbnvmLuB7vGkrpRhmy3kdF9ZjEkYg8r8o4mILXz3XCH7e1RZvlzYaYs
5777a7D8B1FiaCmhLMUxfnNDHT0XZkIjXDzRfM9XxIh5jrNpWgcaz02MIoXVmtdZ+UxAdDff5ZoQ
nSqyDxEy/xIQpjZp4nKIWNqwQYOLL4drf8FNHsE6g1boEAwNTkUKZAJyEbgUj2bM0KnyFwb1W5J5
FskqB4NcT0Tb8FhcE/Us6GKmwdQ5MT4CRuxfIoE7kcHIeKzgEnOGYGFl/nQ/TIwMZse5yjy1ZQEL
NngMXcxUFCNQScKwDf1Ro7NdNaU7bYeY0mSB4d/sbph5BLdYu+6EE5+dQr6JpCYkVXACyrEleV4Q
cDJJrH1kmS8yZTJP+wdncw/CNOnFgutQ+YxhB1tsFJlXtktRHIfebM+xs/rpxfl0askW8ib2E5c6
EnjKcfrvHsGRb/FYQS1qfXropsJIXksSBFeOIs6t0Clx0c50bSfVpD6KfBb7xpVDwY0ozU4iyYNX
Yx7sF0LrzONcKnBjDLHrMKIpIAl7cLL2EvqLcv/YNHP1RGg2XwV5a5MBcseUZnzFIXNa8lYRIHhI
hbnzkhuZJrHgx68R8KVLP7NKr5jhYq5T5jRdu7UNX8bM3Mcq77/6sc2PxELzU12SHEwxSm+GieMx
+SViA6EI14LE8AXQuTwWfaewNJbqjqhKSUdpaR5Z9eLHwnGTHbc849qfJ3Ze1SmG9IFsrztbFNQL
m8aHDtLuru+gg3ayc34ZOfe+lFbqK8Im4yPhpKUgIHNWwnHmYlXzkK4G8OMv8TCauKzm9MjDONzw
QAHiRaHHVFpZCNutzIMHywmoq6qAaG7dqqjvdVMm733rmty+GlAaET0GGP6MeyZ689njOgCsj3t9
U4FRssnCsbcE3g7Otrn3EsokujLOdspSoNSrCpiIj56/1w3zRR9j3znDNoz9qnU/m4rmXqsHmsK7
GOPSUgQcZDvwQ2eaVYi32BDK65ltHIhtHm8rYqD2yvAqjG6hGHfat5td3WvvnKajZ67zQbecbFQ8
E31VwKzQfm9gbNTbQXnkuuHODecsdtw3smbmFSbJbj0NDhXKdVqfUho2Nk1utUdRjIr9KA12nhTJ
E2OKjxr97o6R+YdjoACWdADsaz9qjk4Q2psMgspaRyxXaQ1xl49Qbh0aLlOz3BBD3NR2fpVzQtnE
5kLpg5LI4GLo5jUTrjUuGHCwAy82epTgaigSizbV2FvfTq+8Ewd9f2MoZz7EBhYzp6qqPXMdk0mx
Y78Vdb9OqEJfk+omA4mLMl2hpxm3BaUYlEqMeXTCKBgfgNv5X6VZVgeGhcZnxehp15Wi37tLKHrb
EaJ88qbOecCL+jMxfFYrxWSLeK99Py8EICK+oHPGJrw1AiQGdntjY9H5eKjVOFBfpRlrikoxHBbZ
iz848WMYBeraNMdoX4rWvg/6kDUgswzES+HL4xxb2XNRu9cCkjqvYCw0liAd6Ic0w8izRu83fI5X
grkdNvv8mtGb/WLDFb0avTqPVnEouYGVZN2PEprKDaMBzfwgnNILNZ1LgYo0kr1i0HcbmsR5JKoN
sgDOwzfyq9R+En4IXzXbFiYAloSHyE0ckN+eYVrITGQQtpi3u3NmJ+7/h3HtXxIucFd9ldXUxGHU
/cd/WS25OHT+8b/h/vjdsbP4VP70HzCFuRbd9T+b6f5n22fd340jy//5P/3D34sfH8lv//UvX2Vf
dMu/FjIA/6MBBvX+X80G7sv8o/jzaOC3v/H7aMD/oRYeIp1WS2+ktbQC/821hmUGR4yFiYYnDsbo
HywzEp8NeAyKoGCxEA3CnfZ3y4y0mRoAy8Jp4uKMXyrP/v6b3/5N8f9XlhlH8uP/OBkQktegfqud
pFxZMrv682TAK40U55cJQDrA73lW3GlhH1dMvg8uhfZ4QqwmnVjD2znM7xkql9l1NspECOjCfLO7
DaTn1PqOUvzRx45QYnLoLM4kayJweb7lZhyQZiTCE2wy/AJyW3rgnz5GSvwnLkChVd9w54+sy2SO
yP4dI70swaHTUAeQZkFvXJFQkej8lMKU5cVJabYGRqWsw5BUoUufbVla6sg5or0363I6Y0wp7uw+
budj3KfypWw6GtPHvHLC3RTq/EYFbe1t+pBw9sSwjgTMJwBarCyrzsZwfgkUgii+ctsazSco41lw
XXvmxBpFus7dTjGlMquaykuNKtc6cuMztXyT6NEu1fi0oxwKZtBUPSR+FmwntyOMPvf4fTZUbjQA
MwwI23SmF2wfnuEZ4S53dWjsoDiV1QZ1TodXWef7V8T584cqJdjMGLLVFzNDN14hlC3G5dqL37tu
7u7BGWZiNcXtaBFaJyAwNQl0glwbjdzJJI0jLt9M8NEvw6GPuQdbQ8aBuNSvjHgrxLu4UWCzwya2
VmQCUZVCoAY/46mbntOIS2VAencDC0XyY0P3Lhub8jK7gOJXDe3kwRonUviN0YqaYOrj7vPMxEKY
ybb9CIBJrP0yzNcYOuUl6uT8MnnmStWcBx0VInsREqZwbKibs0ZKEZtYzMETKIyEWJuXXQnL7+8Y
3nNoH8xHr3ZNelOS/JOOtAmg3gjYDybAl+lAY1jVVEeM65R+BrC6jsW9dmLEvqGT3Tnj4UneKSnk
28Mwl2xJRUkvv5YevV82Oep6zSBMPeI5bwCSx/iAaqavvN0NXDsGQVn5kA8l6ZGGaog9dlOSgXVq
F7xbfHOvZmMcgCfTc4J1c6jnRe83QXLXoQBSivKn43XIbX471xh+VibmmnpdWCny4pKPWWci7+5B
OxIStmKvfOmZrWs+63R+kjprSKTEFrfJTg4pg3flFtdlbAjmQiO9j4hiQ/NY1HH87YnY6dapnQwv
OoqjpeTSnh45+4CBxErqcmqu6844THHnMB0ImvDb96PoqeGXjzaChuhyH4wwMDejRlrkIEbUMQ+a
5K4wfLtbYXQ17qhJSBQ4eBmoFRplZvJGD9kbF4oU0TYp+SgEdPRz3iUtdUZUmHwH3H+mSxeR+Fv5
se3eWUkaPkFFkARK3STYG07kfVC94Pubpm2957hjorLCbBTdm15oQKGni+cmC+kIWg1NU3wCxQ6b
FQUKBhfXbAH1VmrQl1BJ+zHOkvK+6Un/raRqIdkX1I1S2izbF8MiDwfrop+wTqFor6wi8K/woDrl
Oms5A2zMvG/MraypSVmjuZk3JOyJQiRdmg4rMemqPwkOpFyXeqP9rrShfxIUnbNjwUglvHUqVO/V
bNEwt/U71rfPOXAEF15HFO8hrwE7gdvb88WYcyNYj0SA6COy8/TLCzl67hqrAp/bx4Z66sYhV/T1
E2PE4FE2ORkcK6VvypgwgeV9/jL69sC5dU68r6aYilsP7QZggVPTuIav3UaM76OgIHmNTEVMXyKB
kUp6JIFE3tLUHqRpIxDRL6HGot6meVW+umHYtafOG7p8XdtjcClCUBC7CrL6jMzyW0/hFJjernNT
kn4ttyFv7SWaShHXHb0nWxigdcNsykmTcjWkyzbF7xehwR+CMRFyFVpjcltXYOVZfLLgDuIMCpe0
i/q27uqQFENHU4FJkV544IcOzIvhoARHTjCCWCMfW7dB8oDIVwsCeRtZB1gSaUVS60az7m1qHm65
riIv4dhOFxIeJpjOmPjDmoTJvGDEhqB0m80Y4Wldy2TJiZOINE6VLJfOsqKdv1QQek+cJ7ufMxPp
q0wJ+mRaP0zf22RAfyEhVAZr3nBeu6vRiThph+lD61v0BDRC0sI1+xYXfTutpgfdM8jYa8dImaNN
qmg2iZlT9I8OF3PN8Ysg39mIo8kGckXxzKfGjcshrvrtDQmrUebMFB80kGmsteJVPpXIR+c+9nCt
5CP3rBWyRxLtwTub91Rk0vXl0a5brKtE9sdJK8HBXdClODNVaQDBJKRZp2YIXzKzD29I0OlsTevH
QA7VaxtGR2M538hW016GAoFuWlh6/uYSq0/AbTArEbGmbMcaJxyO04x4xnlh4b6kUr3WxWi/WW5H
rNTpfO6zkfagXHizL196qCL3BuFuVok25uuqhkodtIX7kqitY9eYFcslh8j1vl5r35DkfArb/DCV
bCxueLrgxlvk7m0xYXXApVDL9jKFWWUjfcrp1kh5OevG8lDHy1C0z72MxB2dIp6xY1fDMDjZsfXE
1lWmJ5rcBfteA7EyjmJ7oSmkAVbQvMVK37IjV7sybIDCY+RAc1gCCq+zN/Q5sznJDTf3Z8ZlORc4
cqOVnpjhuN6vgQGwXkU1uSzikz0UdwC5/Rf/BkE6AgTiLcRXeVv1JnCVjCZknq9ohvE9plGNR4uM
0SbwnPiBZv4o4CvPJ7KVHCKajZiLlsnd5NqrsPUrhWDIornC2pZ+zs6YXNejwEcpy1oSTWNiOm+q
pOju4COUE6RoC5BL1iLITKPLqIfiI5cNORDLACMR1K9EYZC+Uhcxxig7Tn3J+gk0WKBmeEM5RdQc
NuhdfHFIcw/sUK39VNJfCqJUidlhxmvM/a7lWgV3eGojuZUzPcirseInrdMooUO/l1MxH8qCJNPa
5aFpNxymnEc3nksblZf3H9k08m8T346pMievKfEQuOHI0NAVAMkbw5uwEWAzXwXzID57A+8eZ4yA
gsA0BGfKXZPbL8ILNsk8Yw6eMhy6zywqDjaRFy2otG6K+52V4sWkyWPo76KIHP5prnPks1z27nBp
6OriUaLdblOxJSQXa5JoA308MHIqvQZrAdk+615Pk30PcjR91+DmGdaVbbJ3KIZIdlXuZe2afD3f
1kwRU9o0ZtEWuzz2Io65msmnc8WJ1UOwRcNxL3M8FNMNbRt63lJ7KNSnGqOYzWa2DK9/mH3OR0BH
x//D3pksx41s2faLcA1wBxzA5A2iQUQwgj1FUprASIlC3/f4+lpQZlWJoXzkuzV6g1KmyZSmlAKB
xuHnnL3XNnT7FAAnCh/ZMMfpztfJnzmJibB3CE0Efd81ddkMHoSMwThUg+M3jGYMwyefgmwczxpR
Fz7IKXerkyX9ybyTNCLEGqvtLD6JbzhTH9FtxvvDhbGogSD8qjP1kR8LTZVxjUqO37406yTaAKPL
vv9Wdf1d2/xuwlmg/O9LGew/jHuZwCK34uMWBOpvIifGgnmjteSYluY45ewy0vHesFvWTracMXF3
hihPqiTjG/kRW0S9HkjosaP64X9Vcn+p5MTi3fhYJfd2Xgovf+SvUhgtHJmOvE+JR1AmZi3ug79K
YUIVpG3RCRK4t4QpF6rrf6rkENDZSmG+4ydXvSuFrX+ZMCSIiORfbi3xbyUnYDahqv79BkK2p5Mg
g4nEcDk+Wy2//9sNBAGrV2MHCaPQtOSxS8kK7XRm0at4tnCNpGSmDIyayf/1jDis7vSwngkkHo0K
a6ox9uz8EQSERASE4T50LEbgQRPW13UIG3QTdrl6pa+5IF/tWbsqjbCf9nqKd3XTIeUVO5yqdLwm
I6qDNQhq5gmwHC4ayNCrjmG4WbqNAB6TRF8CpzUKTJdFG3oDuAK5siBQ3THOie9FGQN36WtJOlRX
6SN/zQh3hkCR2Lmc83FkEKtshfi1QvTE1lniMAMlORDbLv3kGswFsrDGko2xDxWrykJfM64KvMhq
IyDvrH1Hb4l3x2txHAjcqfDzO+LFQLGKhS2PU7abuUszuDLMKF/7QYXwtQ9GDQWhGbonxiX1SSon
OyWjISbMHkEI6wKER4APlkkhNLUGfSxERimuMXRQ0KRaqjkcsZ203ljn7TO0A0Pjbaz6YF/xFuw3
1RyPz2I2qzuZcylXFaNyHv0p6Z/9btG7N45bP2eBZX61jcB6tINx+JZUbnXtq6inSkTMTU5Mjb/N
K1HRIK3nZSrJdIn6DkQe7gjfhffA7LJFjoWAqnAe3aA5Frh/pSZxqxuR52o62j6NJsMz5IfaTI8+
oZeoQjaha+45CtqDaziihyauoy16mykSHivVixPmt7pxKnqaxM78NIeYHgRpfldzzHIZVHTCtTUu
GyCeMnudNXqbPpxQC8xJSQ/FIuOmmrpLA1OByubrsesedN+9wD73mDZvcTncVMFjqqK3xbEeB/pz
1OWnrGeMODvXHV3jVOMtE/kHAwoVXCO588PmuUpwguTsKfBd1GZ1y0K/UjCqMWjkuyoj0kwUDLQu
ipHZbtAx5FbCy2pgJo4f7tqkPM1OVu+ETGAWuhU8YTfKUGGIB9dS8h7iUfE91puDHLnnHNDCm9BO
tZhRh/Hg93YKAcTALqLb94kVoV+Ff0kHRXMsc9sbk/asTPwHZtX9FEl9qRw0NogwjrlFJhiN8+Gh
mZAK2QnIJmRlQV9f2Qy9zAAhSF8dltQqEW3YDt+ZQt9G4Itm031yjRd9uprwaCQMoM1yPehPCgIF
kpCF2boFn7LHKYwI52YSiLkpf6Xjsn1EGaQgiGsd+YbMb2O04O38jRHPLWHu99IeABlDH6FqrUq5
YeSxGeKrVFmeA6cUycp142q0RcyN6Y5egpgochQh8bo3sk9YafExgJvF6NmriAJ3wJO5DXmAer63
JE42k2Oh5tgXbXHfaV/C9Dtjs6O043VAvpuK0aVV3xGvQtI5Rn7q0cljerGnd/M9VGyTgnBrTy0g
z6jpv4JTQ+7pg264x+79UI15gfrOfdU094Vb7dhnE08Exg6rEtlGS24H1+zWEdNv5lw9kr1RME2W
a9spb7PR9nyVh6tKDSxU+TMU+xOy3xU7T3dN3KyXtSVhZ6rc9DnMJjLGN2MEmLexrimDd8of3qwO
qzgLqxC3CCyGjZATAIkguYlMZ+sP6Sntw0uY8aheIQBuuB0zj35JchzTbrwb+avhJn+1aUqwye0v
p1hdyTl5ojG6K3raL7ZAOpR0B2t27jMkkT1bJ9KiUA5e61F04aaoa1ONIQl3b9+kV3oavbohPAaD
OSEtOitayYpkOno/E9Y2W10kfa08QBFbvXmmRv9WZePezrP4npjAnYngkyzLW+ht13p2sgjtCxJn
V/bpw1jYV1SHJvP2icJoXVb1vR33d0IbDpgltkZzA7t4Rl9zNyx71Cq5yJmg9ziq3Kar71N7vgxY
9GGuP06yvkNu6g41CAfaCSV7IxwTmb/ORbsDmypBP6HhCOaTXcSrWoPzY8TRNRikE4CxU2pNiP54
GofGm6rbEKVIobSTlc1blzaw2FNgLhlc9jop0Cg20PPMPmAoyGxfj1t7W9hM6hDduC59ob4WXlyV
zkaWE4tKmtEWRW/XCf9nM1oozZJ9NNj+Mc/d+iWzkGzqvbMHV3ht94AS5mVKlfQ9/bCMvEQUi/DH
rSDZFgBM1s2wG+N6N7flqU3NHdMV+Kabub2mz3Vq/O91qp8MilgnL7yWcXWSLJlg47YG3xaFYjcn
3WsFuhr97A1VwkrI2TMXozIWC2G9zuLgzvm1PdIMQhff3BATsBn0o4lIVUmArGW4dxHMQcTFsv0i
5xZCAeyjgnK4uU58qoaUxuOkDy9R2ZxM23yeCdM0524JXDx2U0If1pw3EzKXqY28qkUrbIy1Z2ds
3vNtF6iHwUzFkzOg4hX2ScvTdZSUYMSWxbaQ2Zeutr46c01rWn0nCZj2Qvs61503NFrxWpvTprEf
ex2JHRbalUPN2/iOs20mKg+AvCu/Lp6pgIZNE+k3YJMUTJQbIrHhlK0aPeYhgyZBV6bVm61jZ3sy
zlgFo5dI1S8CzshKb64X4rFox33FYm4YFJ6tMmn0BqdlDNkFg7sPcM5qvbu29Oi51myuV3IKhsq4
xYu20aZHXW8bbT3asIrnGvqdXqH+1FrPqt01L9CltW7xpAIl6+d0P8nnhibNsZ7HgxqsSwyQPy1e
awmWhs1YiVVL68Cahn2xvEsTigzn2qifTFiLvB8fXWaRQZHBeJrc29a/cQL7aYyTA6ovD3fYahxf
HSNqKKXHY6WX29jq1rB1dpWMLmI3eIg70FcCi3uGHrQzKY/Z+CHEyodtHetPriu/13T0CetEF9Rc
dS3KC40nqWgPyYSXfZaWh9HxR4DpbW1Z0WXjdBdDmSBsDRdjfsTgZDIeLIVMq/aH6SBbE9ZLY50C
6R8YNAcR9fNc79luhVcx3w3HFj3IXQem6CZA5hajDYiM7Rz/KPyUsFahIPcU9Lsy1tzxJVMKQihf
cLpPYdJXUD+q5JuMF6JM/hUmIijS6W6B1crpG7L0VTQzGp/726iJtzEj0zz5auU9+zWxiseIMQkz
4PCU0hCKwDTpzl5ZGF9VsEcCfUh644Ti86IB0oeyYZFNrHHArO1GQmDKPSszcJ0p5iPjjdtZEEn8
tURYijSJ93LxqIp8FUdf5/IpRIhObzjKriPSmm366YMyAafQX0ggky9GLkrgK7JRbQfuZ4vBVipy
BQL25mhuyHSoDrHQNxMEJ2c6Ro79XFfW/YCO4QnLCu30eM+uhNa8wY4U2onStiFq7ICCwGymDTR4
r8SWiPNwxtVds3vUKfOXl+uInIJ+wHqcCfnA6aYrxe3JBHzS5y+MB7cz9EBYT7cD++7bKJ6AVkc9
CdAlujtGVGj85WWZiMe+ekMLupsKxEHHrGy3eLM3LvwG7NVeWr4647hV4cnuX8aC+COcgnhjOB07
lHgyf/Mt4i+za1S+F1ZbHBskpc99Hu6afoS3QqfXDFfAYkGMamLbmuZ96rLZaoODapudkQ6w9hDx
b7sWb2jabguLAnqcEWQEZMrJgAojoZ6Bdx7ZlBDPsjLYA+c3UYzTpRLtY8SY4WChQHdFvKk5BJAz
REXkGCMRE8h72nfsnDZIAvG9tutsRPhWcXxFbL3Yzc5iTo58gqRH8oftHw2tWriiDxYNfXdG0kGX
qOUtnpashYggu0UqMNvNK7Kv9SjkD5JTh9ucPryEczxB/oEYe2Haizr3W1VfSJSfPvaArD/GTng5
GdY+mjrrNoeopM9HJitvmc0OptA2Yw1JyGcrBOx92+jICDueIN+f9wJNlQ3osKrj7bLfgQK1alA+
dCFZA1X8EI1cKCs7hOPrkI77NJaXcVjv7NLdNam16+u3QM+3kCY3yv9OA+y6lYMXyIFMd3Md4z8O
ivwY2CmaXpcQdlL1+rvG3mfZHccKxRHlYxZaj4qXDrXqrXAzyjNjXYj8Ms4ENnZ7b6Icm/ufMqKo
ENND3ajLPtBPDovllZl1Ozo2m26ob4wYnXmG48GR8TYNpdw0hnaLBuvFgDVW0VnfWDWhr3AEonYR
fzNFQFA6+9q9pOdX2tbJHq1vRPVk+yC292NV+nDFkPXLWbsGUsnWhyajET+n9l3q9Js01Nf4kjZk
r1Qr3UrrF2Zwq8p2bkg/WGfJhRHXN76v29t+tqW+SjNgsXlab7DoXErMRUVIJLqhJirx+uccGCuN
DriQG8xmwP8S/cpn+wOcaYjY16eoCav4Mpi1NSPVbUW/eNeHFJqRgLcSd8O30GE9F2Q/zWwVM8ri
QH9hjsgyIFNGfkJ1TJrY/sj8QfCkZ9QfE1CSzQCgHtNof5EKqkCqm5OoeQbbKNpHVtfsXavpcfKm
95i4fFj1Gg8wrBMTGYuxmWEUetjsaW+70w8bmib+UL++oM/eHoXdQd0OCu1Nc4mmiQztxIj9e4Wx
iwELJght3LmDDLfKIS0DX/0xlogYmWjRZi3J4p2dajwhvMNER55ST69TDfDkRnm0ZuQlnbtJGucS
A/RTPmFgS0CVOUW0mqsw4C0HScttXrKgR7gmtM1kVO6WGdca8pQFG3LBbyVEpSAjwRI7RgOMmj20
O6AECn39qfXNfgVnGGtAgEpFxyBW3pbNrguB7TJ6gdd+UFP3E1bhcu06D20df0lsRmxgRB1DdGfL
Mz6CYvabdZs6zdcI4hyqu85vf+LO8cWeLJQ4BrKn177nGpaTreJk7hyGmKWuVtrYaey+wOIObEAL
JAwJ7dvrrsiopVLRZnz/HCZNFqaFe6UjRQMiV6Hg7oTTRYeMPeuzDzQy2AcLX2OnCgW3tK0qENwZ
uNhNMacGBl3Yr0z6O1LjieYute1oTPYN+BTqAlEGnFBRZe7zQLCXs6uRp/frunCYB8DLw5hCNALQ
C2l2Bf4UJbAkV0SV3GDNhJ4nYSrofM2k+/G/Hcr/7FDSVPygQ/kLMoXguXgn8Fk6kX/3KHHyklfl
uCa9QHpQSyfy7x6l+JeJi1fnB71lVy7dw//sUcp/ueClkOUQ4EZL8rd0V+Q6jru0FYXl/i3y+Tfk
OkuC7O8dSgFZBw2cMpRpmbYkyON9h7KNrVwoiEw8bTwhuRqjnetMI0V1Q/bQ1Lg7QcoBaQz9tdZb
O6OKDmbckmwmkoc0FuQ1DvdstSjbx7A61YX1KNGoI62Zui32GfAKbsUYs8fJB3plWKV4hjYNgEcv
TCBA2Jr/loqBWOJexoyCDYw4uv3TLtkZ9i6YXzd/spnDIagH96864x5Ewx6GIUu7Jpjbw2lyrIad
ZXfIq29QAYaV0SoaCKb/kPV/zx3+LYjTQ5Hx7y8Z2X/Jyn5dgf/+r/+rFu13Kdr/2b0VS0Bwc/5X
/f8oWBMfCtbu+5f09aVmzXj7JaJb/O9i+SN/PQJS8ggYYLkxrnOvO0sD/+9HQP+XicYTNRgMX/Q6
Nrff34+Ao/8LvY4JUmfJIKVRD4GN6dsCebLNfyFUA7LIvJ7uOn/w31GsLRll/+1kBxHBrc+dbwhI
gsQOyzO9msayTtyMbuBDbIZrg5nijLFKGDAWx8x1TgZvQsfrmkCbVkWkp+1J6yFbPv22alAGTmyt
3s2a3pOm/joMtHf2QrpyTWdR9f0+KsipaxpUURxGHYXJ2h9H0z0UdAH9VR8NPiHsM3y02C7T565S
gvK/dqNpG+NZmfZdWfnXJuceGmPAqYMtHuCnTmqG6jo4VTYStpkHN58cM4vau1PH2mRBFTCEw3Fb
rjxbPOIYNQIGaLlFLQSFVuKEi3y7vSrQRhx7dErbNvHDu6ZtKbm7WB0yeDsrxPPGMegR2tXsYHCx
hVBvVp8c2gLm+v2qLofGselSZ4Fd8GHvTydTFk62ZmDoGozsaE8KzyKRE9sxlL3XYE+I50ge8kY0
m1kzjH00W/UmNTC8fHIk7xdYZrTLgSgL6KMg95dZ5fsDSaha2Or8Glq76I4Rk+dvBNSlNxYkaw8a
D6w9f55RTgAJWX98Fs7vqV+fjR8e0RPgGtAP7z+79qPZcHyb66Mk8L6xHwOT/U6se0nvjMjmS1qb
RBdBnPn4g8/yfH99a6KKwbeZaFWVs+hdf7+baRv6SIFKuc2DAJ6fNrqw/SjN9w0wtRhhSVYf9NwZ
VjVG57uhm9j/d2N2aye+W3xyFs7GuMvBWDY5kTo9fMAXxIq/Pxg14zWahS62wIBb3YtsLUYrY8gK
NpRe2IBl27yIL+pYTPjGiKx+wYJuLCliVQDY7r82B/8vjzmrFp1/wTMjl1RadfaYDyaEAD9p3K1T
mRPNgx7UhI155jLoksUlzUvya2TSxQ6GMr2KTH/60mtR9YBAwEtVrjO16afya22O2mkEdrChbAr3
+I39p4+P9M/79te6yGzV0mF9mGdXEE8OczJ9cLcaxmsqdWamEBZGmqF1cClQYV6ZkLzup6kM9h9/
8p83D9sbXZJbr+OhQkF8dtsW1YxSqWoiz5nxpjJjB8JRgA9A3aCV+lfQ2uLJ6NL5Z+KG434snJBs
vTHyyAhrPxEaiOWz3q0jHIHDsIV7yGHH/+tYf5vgdnEQYxcNRg8pJIOrBD4Sj2rBsnZqZTrfkSyW
TxeCFfoaIq5DU7eHagtEdnTcTesY822T0t07Ltzy/gkV/abIA0vzILjHJBUiwe89qU/GSbMkWs5C
ZCOhLCRwMXqxyTXD2Ed6yidr0p9PBO1g3jE8nagnpGGfLUpxKmEbG0nvmVbb7vtu6PZGTv93CEHk
91UhPZlIQiJyEX+HXqHtHYbRn63Ry4e8P7U2Qy0Dk4vBm4lfvH8sWZKDSBVj5wlVYsZpFgj1qtdj
HDut/SXPaLp/fGP9w8Xk5SptW6CNpwPqnH2i7OqxNCa384jRGb7qsoD7TW//QYBMdjZVNDP5bMrx
VM1FeXKR215MBHRfWKK1b/Mi+9GIMX3sZzqp0yTix7JQwdbuLbzdRHYDeiPKEH5HAJzMygoT7DdV
maLm+v7x9zDOtyxy2SQodka8e2H96GcvN0bDJt1ev/fahgpjU5t6u1XAz59NLaiOhYE5yHfRvsEd
L/flHNCpzwr7fmiwRpt16blhALEcFNkdkMGahhFpgyiPnWs/kf2mZAX95H0gljP7/lo7QHERY/BM
K1jdZxzNzoXCSMjI4AGdjn7Ce8S0VgwdQ+Z0ug39UOwFD8yhs0R2Z2vD98XUflpUT+RrVCqi3zxp
J8ef2Zo7qr0WhcQ2yIRcQ3Y4T09zgViXrKXxOh7bL3agJYe+9i81GAn2CnckUCuo7VekMCaf7IH+
vImXxwhKMDoS9Ejn64MAk+jEudF7fqdPpybRum0v++KanRzwNGnGn9zDf36eu9SLvMhcqWBMnb0/
UHZLi6Tf0RPjmD/LVvvBpiMikgAomh5EBFB8fK/9w+eZzlIi8h6gGDXPPq8u+wyDWIfsC1/CF4dI
vTdtHu0jGvuI8XplfbLgLoXy2Z2yzOnZMikdTwrQ3vergp3EuQOkYfJKisl1J23ssFWR3QOMqnSM
aPYV8VfmfdUh4MbKhCS/63KmN8hDjJvOboMHZhr6uiWN5pP30p9PHUdGqewAnpUOD9b7I8Ma7xJh
44+em8pk50+u8Rj4IbKwVHVXY+sQMaCU8dYyDFzhSmy2H1+Jf/p4iFvs5Hj6efbPFi8M5mhO4UDj
Z07GL7pWGt8sF8Ae8R/ttm3I3Ri19geznPIijDHWf/zpxnspE5sozEb8xM9LycXu5f23x3WaS8RY
g9cU7FlWTudaD7VZVuuUsMRuE8/Ng9vn9k0LXyNisHaodbu/JmMe9mHsSLqUXemDusQNvUMoEnz5
+Pj+ODsWFSS567iA2ejy4/3hqbSLhkyvpKfYCuxr7ETXRVAwORJV9TxY8ruDquku5Kny8rTR7z/+
9D+3LAjG+Id3qq5Tqp7vd+GVFugkGTvFtBu1O63oii+DLt2BHBaeKoxKNPvWAbKBdtskDS7BKCjq
vQHzJQK43bT/9tafA4Jp7hq86STf6mz7RioIXt4kN1knBubtfQtewNcXVpWWDMiV2lOnQRH9+DT8
w0VgjqrY8NOcWpR57y8CCnkf+wCQ8iQAjbOK3d742WK33QFzsHdmP2TfbTKu9q0DzHEiWP0ztv7S
SXi/elh8V6CnaKbNRRZ4dhsQnaVE2CtyZnw5gWpr5xk2QjSAlZuEXl3UhR5nB3S6FYxg/pdTSObK
cCMxmDWbPK4A7EahnxWfPLtL7+OP4wJM7VITLZfFOrscEfnhrSE6ZCsJUUDMqaqePASb7hnj734O
t45jgU6dODH5Ji9UJndR3zTWmumIOoy5jiej7YUz7cmJnl0vB8AUMjvRdHuDfdi6j6IBNpgWkdK6
awbBnCoPtXFYfXyB/1wFEFsyyaeSpTmJ3ePs/NZFRpIIJAoPEULs75duCSqrGMzaOuzDCRZpHpgK
80lD7q/vOuMGFy9xVHZiWglJfu3U7oaIZCwj50+uS2SY5UZOE/Poj4/0z1uR1qZ0qT65E+mfni3W
dqHaNGJa62k0fzZJOlmHttOfCAxxLwVIzj0Qz+kVys1uUiLyPv7wP16abHDYoOF7s+h6Kbkc3G9F
g1mHoZ9EAPUZp2h3CXiVGzCqOioCigeGC9XVx5/3a/v0bnvFB7Iu82qwBEZA++z2osHQKCOE5xDa
efdakhS2S6l5AbuZ+smXmllsfdMa9rxTMdYErr5N4NMeBJHbtGDb7KqYSXe0grA5yswqd9kUVRrs
abohGanTzyH+EAheDfsrbF6fbDEM+cfDgUgWXrsu2GdYfIn3pwsmAkFjXaR7OXf4laxd9wGsLTLI
wAgeAYgQOjpqYUb+yNSe3Mny10YwkcVEVCXdI4xpXqWg620+PqnGci+/P6lL9AM/yKumc28uV/m3
q0icEk7wGdUOljYSkgfee7g7mQV9iZTpF0+EpunFAT0FgZ6m6FWxRTqjTmSv2hetxbgcfpoWkLXc
xfWlO4nAR1mrEQQ/VEt0rKxR/Z9KbKb/kwOHAcpCq2h72OrswLkTRK56MhUMZ0Q8XMEjz7dJp1xw
jcr/mrcVUiDfSHPah7JzDHIRjAGaQQ4KnVc1Cg+GSgapNg3jrBXNdntPQGXBXhuhKA4FzI+3IWg5
/bMD/3P15m0lSPshP4O932JS/v2MD2Vrh5NhzF5U6SZZb9JoXwiCuzZSGdySC956WeBo38wax2Ag
wubBKVL89vqYX8UtD/YnN8A/HM5SmjqYrUn95VS+P5xW9lQd7Pk9ZQ+TR5QGw04xRheFsppLv1EM
J5vQvnCKwb0gpni8Ssk8uuQXB1tMwfGTo1m+/NntyIqrdJdJHc/J+RsdhliMmHtkhxMVRA8suWZ6
Vg53qMP8pQ0hYAomtde2FdI/VXdfxmRMgXc2/XbGWAUep55vChOKudv06Sfb9n9YgaiAHGbTrsVb
7lfz//dLt0it7VqvZq/2e828LGhfw2zzo/JGQ++AEVJGof2kTVq7sxAe6h7UQwllGfNbxCw+0xgI
jXZhXNI/o5fsW/iIN7hv9Amg1hxmF7PIJT5yu1r0Ixa8WS+dI7aZEVXLZ6f6Hy68a9nLbpLmCAvA
2XJKfi92V8RFHsJBRvqhqClDiQsd4wDUXm0186WErnIYiGDWOCc3so7VXjJY3qFutj5ZH8U/XHmW
dINNnIU/X5y32RVXL+yoDLwQHfYh1vP8Km+5GhvD0ueV2Upj206yQU8izK2Pe46OUqPfONmYe2HV
QzdphyWojLWCyiRwccyHstYxIlspmccZkMdUdtqDbfWLxjaMv1UQOYsgbl+jYoy/ppmtHj+5m/9c
8ylhBd/GsHi8jPNyoo6TSUtq5XqCB+w6NBJ5qXBSe26eJi/9koVNPFq5FTrBYSay87coGF65EAsr
bArvWh3pyP/gkCiwLFa4pTN23qOIGT6JhHkLipmuPtWqKckB0xBaWcgoBeLwnUrT7tnlrXTFukAY
M5u4FV5btZ35KtckFZifHNMfbRM61mAC6TzqFh2y8xWoxwg76ktoDWoD9URqJgGWyiou2dP34JwK
7YvZoJz8+ET8w/1Gy5d7jbnYYpe2lsfjtxcfrlLMiA61Q1gF5o7Gp9i3eWrv4iYbd0aYZUeXg3iO
CDw4lo2ufkLZesGMO8crlVvFbonuvNRSFwGIkPnREo260lxoUMlsIBLL0e7uiqw3sKNpsNHz0n8o
ehE/8KI5AQwkJ+XjL2T8ahr8vnbCwmbjynuFyRpz9vOue5LWWJ6x+2+bqEL3KYG9IiVlbPAQw/Md
N1pfYgJomUiQsqZbqJplJ9zDmLVQ4cyJkpMsWPzzqzmTQ/mY4yYNNoCHpnk7Nr0uriadWOSVrvdj
/Y1MpBGWjg7TOp/qZt1jUA6QhqgHKwmnZ9j6itFLnjwWI3r+oAv7dVVaORDAylgAom7K7j2WpA2S
F5MQf9KyP+7Yu5nDTdJBIFxNoY35X4Xm+M3KnaYE/x4ZdDUTP72QTRMM277oDSzKGZpkxJbESJnG
qLloaSwCqitFxszBJ+jlCgrVYqLBr3fLqYskKZx18lZ3kYyJrBg7Ktc+CPpjzy7H3wtE7PUmE23T
8AW1LjmwQ0huaeTUP6HREng+8eXg00wI8RgPDCC5jBQfQ9FUVybRCciuyqaQ62Jc+Ebd4C5CRduC
Tw0pB5F9ISftiB6nQihj4lnXmd5SLRF0imTc12E7dV3Byz6bELD5mN7rfWNV/aFJ57b2pBMjgfXx
62913ErXuIQ1/QIMoxOB6E9DRVyUU8HhqAB67Ya2LY2dJBvxjpPHclgny4nyk0Bf8zQulIdC2T+y
Con9Z9XJHw14bkiW88W/yHgQ39hZl6usiBsPWdK3mREZwL2T3NMWHq9AYHEpZ8AkwP/S0jN4iV+Y
hUwO1I/GJ+X6H702PkAszbZl8E3ZbJ7tt3SznhEIzyBF4rI9pIkfXOSxBUvZgXHYDflBBooUai2i
mxrUx2wEdTXZrrZjKOJug3ZS9IGi5u3jx/W8evrrqNjjOEoxmyDC6d3yQ9ZtE1dzQI7FlA1vaTLi
3e3s+qbvgvTZwgbtffx5f+xdWOGo1HjB4r/Q+dSz+qNM+jBXdb/kWYzuCQZNclHrYfrV6QmGiKyK
ZyMw86u5y4IDQT4EJulhv5RZBkxxlRAAuuoJlH5UUw0FFnnqPUG6QA1LW12CfmCNqJLZxq6A8c/U
G0P/bH1Dq3O2OTTZGBqwf9g186rgnfn+nKFjt0rRAYcpjW4mgNG0a+dQpRXAdqduO3OlpjC88HFI
NDtIvvN9xf0XwJuYddcbLGO4HAMHx0NCBH2xMXqKWlA6UfEVXfYAyADTQAttU64NouxfgiRh393n
2AXgPNd5AbOrbB+J/ThCyCXczbcHK7yomgZaQJQU4XgbZosUEPaBIimqtPPnUIELJI63KfMdzTsH
1EmpR/EeVk3bbAuAKum27/piPgROmrc3LgZ1mKWZY10s9bW7EXptWFvQxAW65LnPXmFvRaWHwzmZ
tz6VxKvdVXm6H5sYr5hyazaOqVljvFMR+ToXZD0iIDKcejrNCa2xTRJwvWja1T9YINL2gSZM/RrW
OaFaZYeh0OPVZ2QX+ZznmM97xnobeAjWVepINOaOHiHKiPt5eDF1YpagQMZxxpKmjGHXqWXAhNIl
Dw7SxCe4VoxtzW0KkqpZYxlM8fxgQkbyN85WSXRu5Ax7o4zS/MJOXXO6jOuMDGLoX+Vu0Af/UgiW
9kknSIxzLe78wmVDNDUS1Ezvp+Z3FiDnxrLAFBOeHmUbOUJbYd4YY6bTId7TF6vuTdnmGukBM7WE
BOtF+DeN2utByxZihZWAWulc3Yw3yF/FVyfS3JsmDvB/hUaRYF9LZiSOPmSLhxxnyrBFzZ3eaEUL
ZwIKbn8Jrayt15HkOxaDyps9Ud1WvPILmxwoQExq3DZgG4TH7wIcsEIaw6QjmXN6b9cZ6n+LWNyL
0Vk0owRc5ffIqMnMnUewKg8IbbvmxraLvN8hvx1ICy9C7UcSU7seAot3JvHhjam2OE6rL1rQur3n
Vjk540UmasygWkswctibdMlQ19ZHwAxEFacTVGfq+SREIFE0LojzSLlDdYNQOTXWMpryL25Md+k0
OpyEjY3qG6yGHne7jEK/XUVLAs2uBLTYn8DXACa1kqSr6eqB3vBiLXJAd85leke6WNRvCPmZNhZp
L/lNY8A/WcVOp4GqG4GP4wfi1hVDZweXOSR0PDOA+O/yLgPKGXeOP56Axs3lvTaXCm0dz+ZwgL2E
mlrMw6TtxtzCTmQ6nc14DAdbfJon28fy1TuQDVtZjimZjUka7gzV95uBhn72luBQiiC56KF5kZXo
7bDw9061d0HpQOeINGTEIqoM5Kh0Ok1kfmXSrQcasvM1tx4OlmwwJ0yUYVp7AYnQtqecGiFVYzgl
NGS/YlGnaqHIG9xvgzAbtc4MH6NmZNcnLiQCZ87YeICsjizZdyL3vs4ZI9+woPQTngI0tJt+XkYx
A1PQh3QQNW8vp2k2QdDZxO8YvDcvSwM6AtZMtrJoomsfLyZBtcl6CkwEh37VlCmQJOKI15E5uffg
OSCM5tlk3bckSv6w6o4At6rogZO70pGNJ4Y0C/ek/jJlA/ojmxXwrforRL/UWuO0A3fTNyWJT5qR
YgLidYqivdVdYziQJNB12wFm7mMydM7bYOvy0UzqvFqTbgFNAtxUYB0x/GXmqssGx9oGUw4hOun6
Bt5jhKtnJe0sfvULfWjxfBTNI7SQoN4h3oDskIzaPG/6QDOdHclFGQHoadASTcId0647My/b2/+g
7Mx25NaxLPpFAqiR0mtIMefsKe0XIe20Rc2zSOnre0U99c3bKKMfCii4ys5IBUUenrP32lLxix4Q
u1AxGgfOxr6QBiNSVFa/YI1a9X6KsGUgdfA371lAGbtoL6Xiq7zN1kzbbmp/BR38h1WXqHgcUs8N
JHz0zsA47AG4sB9Up2HMJAyrauZVp5MNmTFbJjHFfhVOz6Kfpy/bOBBwNxIuUtxHfTF2gA0NbMXI
Hb0/PF2/uQIxXhEwUyR9tVYPshVap+1O63H87boDYTBqAz++d+U0iTM5qQjyt1wNwUvmR1aawADT
ztEYXv2joSJe9gWhSjjaOuihGIkb+O8ZMHqrKKr5XM59C2UnImjCDaZ6vTe4qmYWJZbBQwVRfyHI
ZqvLpJcTRVooRpyx/co549NLw76wKMTV9JAmiJhDCE7Z9Vs/KUurxxo0Cfx0aTaHIoGuyAJWY+Zd
3MGpGwjOQML9qAbENDVbNx1Xp/b0LuiE87mU7Zh/Si1yDs9zpaPhgkVhm04NtSkV2zR/7gAvXRk/
Z89ryTsKGa6wn0pVB6/LJFtzLIXAwL22o/kENF6p/VjjQnwkOEFj3dqkU+zK0WOLVUjH8YL3kymY
5+GZTKZyUNR+RTsgieoFyozCBkqMr7fWnNG5803NM+AsF36Ie2UdjDBw/Wp60QvszphUIx3uUOFV
A5u+waVkG7cLn5kdmPYWGR79VkV4M3U7PS1K+sMdZE4N2CUulM2/gr+nO5vFN9dtWfSchLfdazds
GafgREWAO3DFWA8nJ6f5Fs30vleNpC4pdQ+lG9R9ii2TP3JP1UI45C4aCvsyOE2Pi0qr6uvauVVx
1fS91zMpnBVOL6fWdaKZTF/yqaLWCcH4+iSgbag/rJvbMpobjBxI6MVDibgQ+TLRlRQ/lFjXVbZc
1ZZCzirZqg2ey1AH9hV368boMxuNuQM/x2x2q7BQdlCWaJAZGsyXtDQchA2TEKqCnIYXfP/gBdnR
tMREgIvoc10pLR5qxmbqCiA0+Il2jSCbCAKagsE2NLDV+myoMeH205uaCECCu+fy07jlb5iUa9nt
lyUC+kau++gn3qbHKXbdrSKLHmjhC66xbdpXm2XeZyPFm7Sr54y3hc/VzzbmM2ujwTS7hK7DOylJ
2GiF+5yum4OBkS43kj4mUPa9VQiMy0FWWvdOY9Evl5FZLH5GJOoT+LN6ORBIikMnDyuZ1P0C4itd
w/AygT6zTkVT8WyEXWdfcrqvO/qb5XzS3qiye0AXSA4culp1DNmZsLliQtVypidjYMVmzvSymQZU
u9x677dslLEP1HyWeIZUL9uY9z1ID7WrpmcvYhC1By3HSqWkoDoiaYVyeBzT4mbi2LIW79gUXThX
AYMhUyUkx6CEXU6NAPl6YNcIxv0A3YM4hgiCTiyxSxPEpNcQ4jZwiOe+d4Fi8fkhUPoaAm3PRg7M
QGva61XnwbD2u9A7yybFf5tbg8VAMISjNxPWMb3R+BT3bTBaFkgtaMq7LARh8ZTVwZweRRcoxpqE
QgKU8u16IYKZBMaY+ic65K1ltmNYgUU/buOo/GPaeUG9txiLFmd+wSB9aefCOSNAS7d7OAxaPeI6
9gdkfbYljqDk7T80nVx9MV0lrNgTuFCWyqudvZwMA8p6hCfm5YIMoCa3g5p3NHffSm4dM2RhNATJ
ZAh5fdAWsIy47bysP3ljOWAp7G3ZJrzsLVbuKIvrbMYJWhMyqgJVvWV2Lb/AbW/w4wczFCnHq3rn
KQLDk/K9gDvEDW3kdxhLWfjUdU0xHLq0ZB8Ku0Itp7zHGvoqGJVlJ1836nGaa6e/soPTh8HVaR50
WEflxdUebPCGESGGO9Pr4lDi+PJ3JNTP+q7weFHvcFyP1MKdl1fnvAY6uneYNJBWDzIEl80QYoiD
W8lcG/KSvlMRTLBrnytdIIdG33RsxzmgwBhzK4Eiyp6au279wpJH0ZIjiUVz5VWSS1jeE3Fjt2t1
tR0umsnir4Hce7IDv2SnXCI4g8EcZVqQ1MoOHr5Nqm39fUr273uRYumiaKy7c9rYeC1wZQTeSYjS
f+nd3mlPykMwtufCkoJfaRR4X8Yr2bZrKwOR2Zs0n8TIoNTxWhfbT5GXxIHpXGUX9KbRFJuu4BFa
PUc2/tdwigUKpx6vcWNZuMjacK/tFYpBOWX978xbGHyZytLuQ2EF7il1tvqnazS3UqO7EKHU1OJq
Je6g/20G6rczJOy5PfqqkVz0QXBnO9KacpJsrDSrwZ9gMiVSfJ3bQyiBZHhjPxJyWKbgt+pm2m6U
75su1q+94fPtbdBxT+gNVmWddV+ZV/afbFZ0nvhbV1Tw4IwmSq4OjcAMx1VsJ8K8GPFyedAwi9Gd
jlNrcqDwCmUgDqzsjy6HvLz2cw+LUrque5kqiSdWeF2XX6wiIr+ll9WNshGiAAnYuZykklyt7nif
56dMNyFow1o0EG3GMj92uSeKK3vv9Ky5SgR7ELX+e99o27pFIrviU7SQGEU+Ccjy0oEfP/d2ywDS
FfItwmv3kBsq711dDeaQtYUOP0cTWr8k3DrmFSNAIoew4nls/wRmHZv9ONpk1eZWl4EKD73t85LN
3XJmopTe1V0wBKSr24MHUMZ1xgNJF9xnhyyviIspZrns8miTxSHPWA8w5Br1Nsuux2ptD0OUGIe/
45akeCW1DBUyk9Dx3vPZyqHk1QuYoKwzn+jbqZehb8UvVgWhRYoKifA1P+22M6X8pB4y0ityjL1L
9T7aajx5q6zc3RpY1AcSVseaeFKP5jmlthCJ47Sgu7Na1W3s273tHLE84AQuKeDkndoaJ7wDJMTH
wcQEHiB3InoGg2QmQoqvzm7qFMrUR7cOoi7mOCgWKg9su4mhbffioekyybZgIoSN1pPeCQvDSesn
qqDyjnhTa75T0gpOwNUd595dIYNSPddR/gTObnKSdrEggzu5o1968mTAUhLjuh7Jnm3lF6Y8GB4h
3JFlxUgpmvA/m9597MrVBzoxgx0kBznKT7wx0XcXHegeklrEIUDRsp0jp/TpoAPFBPyTKnKnVdZT
Djhk4VJi1vKiImKVEuDFmReDzBPpnvLabi+eGnIJenaL2J4Y5J1CaTZCHga6QNhSF+9hbLcW526O
MiluC3fTB2+M1FWsSrzpCUB8PFPpXFAeCX1ZTYuxmKZDfndrS4H6gCm77vvQqYKXCJDdvrIDjVql
c9j1fdmN09UX6dIet84NHqmxBmvvKVtfUwl1YO+RPF0dVFPdur6oKAOJ92XRMt4yYgt3yP1y4vOG
MoTnXtF6hlNZkOV87tYyqq5+Fwna5FEz03DO0/R5GImJONxAgOdBy2FKijRdfqiN/sKhZ+BPWC+T
gP5RtRGxOVE/W9GDW8kIEyV1HL129NeckqH+PkQNhxU1FlUD0HiZNJiFudcQmQh7sJMpnFSLgvk8
wJl3znIljDe21oYjpbdH1Z/MdtsyrapvG6oP7svnsJz9Qe3A+4ivsGnMup80lQ8QIvIADl1R2kQP
dGX6VhRQXAky4jrFyAHhfWKFafGJMyYIToyenfnEqhKEt9l0za6Wn7vikYcsfyqrIbovSNNijYe+
M8WjbW4sm3rb7F+1TVM+rsQKfCHt0lztiZQxzakA/X+UZesW583o2x1xnKpL4ZEDu7OZm4ywYW3z
mmsYMLFpDeTqucpQDkSKxRrDIIvI8qB5kMwh8pckl/iBt4AY3NuQ0YcTOvZsDa0PtQisREjA04BG
jqMJgOD0MM0bond0NZAqnNbKIXAsGsoFoUb9WQ7chh+bSpRfDel6b+5Sghx2+kLBgwBRvcSVFEF/
XsYcXqUaNTmgbgmz0g0WfjzGxs+kRWbMFbh0mwsXnZkBXjun+8a0WNRpVKlLHnWLleQztO646bGd
72Rmg7bNRFHc49RJr4UcZHcn6oF7e9ovnXfxOTe+Y2AGaNEp7f2MaPhl+7pIm+7ec2mKHJyO+KpY
CW74Owg24C1WupPmSuK2tz13ZYQqXTbYVGJSfdNXXctiuLIw4eTYVrDI7+441K/2SoYLfK229QBV
AJGL02md9dnO2va+VFYdfh0mp0DoQbrZpWrKDvc+lSy07GWkFRgE2UIKCRrRCm5Dh/XFjG31e5GB
xBrlhcUf7vVtc+w6Io0ffLMygm1a7f5cGiMGZO12+ABLlrYvH430FsByfB74/GW6cypSVFEAegOZ
y14O0oVclAQNghb39ibCFRA3PPLYlZb7TLoVPvlOZ9FvtHAzYSm6LsSpgDSHkR5M15PqfKAbhoZx
xcVQz9S72wx9bGuW61BvDu0uqRTnGRmyE27tlQAVi99oJQYaQjlfDOqwHZNv4o6qXNa/Edps57Ca
7Z/0BpGxVGmIBU1sdmJx31p3RTs2r+tWlg63pjVPnzbVOd+LwQREEqJnhPg+jwQizCR9wf3FK7JR
a1kEmCoxennSBeMfWt1aPsMYhbPjh9oaXlwOp4BEbmtqDsMmMbHaOnWxwI7M4S9i3pzqVuqGJo6s
sFb3bgPnNIHPnVmJlXPD2fFdaxI0OL8S2YYd+vJpo3ozXNY/jSv9jEs49aa+dKoX95Pb5p+023Eh
G8MVDpbbRms8AXc7Ds4QlonMQyrM1cfsf+d0i0kTiA7cIrnVqKcMfCoRXSPQnx1tDHmPeTjvL4yn
A1ifrmj0A/E+cngQcvUBBszrwpXG7svpbbZKqBZrqAdCilCKV52wftQBTC4Elzo7UiE2RDKWXXeP
NnWNSPn1ioKKwVr9Q0RGUpuMVUU0vO1Pi3frWQBaoblHYlmP3Fo+iqbEhTNtLeDcWpo1+EYPswO9
4BLFRtZj3fcnfuOiAyQROuM+xWe1XPqK9NhP5JmL7TI59gxEoSqD6Az/qliSLBTERYX5GFp3+Uho
98HXGrJsyo62EcBKiUpA3UKljVO1p5KoZ+dora0DP9GK6sp57HolztSVE93UzRkeNVWTfdK1IxGw
2xE1OKiFcPzRjyhnHiC06Opi/LZ7BW0vf6IGdlSsmklBA6h6AHXukD0vKX6MWAxi5MowlMV6xeQ5
Nccxc/14GDjT4Wd0iLdIg7xBL+pmXu9AQ7TfSLribNKZWzjJ6Lch0+Vg4zdkW/PKxKNv9j3a+vCb
bMxNIp/SgUpqLoQrHctx3ZdUwz/bslY/RTtnP9KlGNdTaBH7HVtBnb/T4pvPnp5teRhECh3jFnZT
7lRUzJ+wC4FdoOADQaD5Zmj5KidEO5HVw60TKsbY6/3h7BS2/NaXYnsv82EaziN5zoTHl7UoDrzP
XXDMcjrkib1MLtinstTy2ka37ieNYa3ubeMsLeicVJEdtQziN01WL32VfdEGP5jdrukdt0cPXl5h
EydWNmUTvnRokiDHEZm3/A6cNVoSIBKRm9jaQ7hasBLdp60HnhGX4IGXhGJu9A4FhPv7sVyY/zEe
Lt/aSCE38lfVJORVyGOVa+hEanMHkuNQsRx5GPyY3iZ+DsLXQCth6CIMCkW6jmTl8eVUD0oGJBJu
zKR/kBHnl084hfIbv3Mp5ZVSck4Czpz94DU5VD76bBozPdEQBDWqpX7vnNFXmNu7ZnqH+jQj8NGA
QHbbkC3ihtHkXr+CroG7SA5HdK9oXD2nTRl0zMjQe8QRY5BvXt/n6x38rTk6QUHOE44oTgRo+5xd
xNWEX0fisAgddYvqFBUQVi8EUzLed/PMARJdgc0jzGsQ1R/jb0UZa+SZZNP6TbBdizxSaovpj3sp
YqVBn/KWYVmikb2/c5su1mS1HesPpzH3qc6axyrJUSuKT83G6nnYMPkVvMRRdyJ7TAZ3zeAiWTI9
DXtSo0vy8eqqFrfsuWn8PDYNL2zd5PRRc9XBH2snknOSIoc/DT3LdNnOwN9G8Bi68GmsnAews9NF
44pFLQ1Nr+7dC5w6iIm5CBrw/QznE38tXPdY1ALdqUA1KZOiZfwNe5S361UPG5AOv4aa9YX5W/uI
WmTyd2oepvI6L51LzBJ67vxYAc96xDYWkI6WBY4Vw10c5j1/MO4KXMO/QqxMsOc2451KiPrfNBkR
2w7YfKkT9ug05drlsKnRWxb481B0vGSKmfOOXoB7JoqLkAGMoy58/9HNHvKJYNHDso6TPnqMRMCV
pnYDby3Ea8cLBgCcFnfWjed0MQshEd5Ko3MMSnQues5npL/eGgQJvUOrYEyEJD5pmQPPyRYM9OYW
2/SA0P2c7D9vqNtn3I42mHlixuSbsYPxc8/W9wrZh2BFHIS9w8BoIrTOATgeV6HZvq6A9uwLemBV
MlIA+4AS1hXW3u2kGs/h3Kk6gSsY2icfevcv2gw8q06RfZLwdJc6qRwQg8e6rkICiJjMxaIaqug4
oWPmOtXmNxbnSGb8WMv2Fwwrkv9ACBbE+aUyPWn0xZDnueSR7kEGcpG4OiSutu82JrEW/bJdhjOb
Qk6OCvIMMVLelWoVnx2hW8FvbkK9iadwbX1uHJUOLxiwkJCkbcG8TS5DS0+6yJDCGHsu9kyVwltb
1LEfKxivBNTkyJoZKSpEBrcL0L1Auy32nbZhiVVRtx5UlYLMN/xfnuuaZBVSJqtSnXVbqTshyWqB
7hgNv03p1UCYFkC2Fyq3irYFdvxDyU48H5qapIJTvdC/obPGGDVRm9bNo5ICnVLL7xkcSa2BcRZW
zACZIeTDHeND+oTNmjp/iuzG0N3JyvifqsFNc3ibE/IFqLfbyc5npuk7y6V/HQ8kR4gk4M4K+hEs
dr+zg8rlTgW1YN/PhideGz+9jKYT2X7sA/EDXMiNTbZqs/xNunbTzfxD6OXfQCY39wfoZ7yeH/wJ
WSm4s9lzRPIwPaWRnkoyLf58EVa+4B9ss3ci2AyTaluOULAC+2BasPfUYe5lDcKUVIHNIb93C05l
O1Rxs0zqS8c7SwGfZd9tUfl7b2yjGuRlNX7570KUj4JzDhtMdnxw33GRpAQfRBxVvVbBwrTk0GL/
hCjk5GclJVnkAanH1VgxRGkkIdoRw7u/SEjkRz0mhuCb0tL3bKbD/PcPP5sh1RZ6ZbsdFt8ZH2fy
9nbp5NkOVM2IRA/CH3uDOpzpd3EE86jTZAiCNTjWUrvuAXMDCIfcqQMQd10jfJTuxNDtuGUjkdNj
SbiFS5GdXznosudR1/pzIR1NwHNehMWOelWXFPEdAmZjp4Qzmj4A6ldLWnR7r+qW4aAW6JI7h+EP
AxaGNP5+SE3dPRALor7lPqnUh76H/mSsBXn42k/6S445242bbXp3kTPFNHSbb4hg5ycGHcNehIUh
l1UtMPmycZJBs0NaCvtNCR41X1KQP1OibP2bKtIgTMTEFA4Or1O8bfAJ23VHsW01rzSdcYaPnm+R
nOC35XsNUfc5s1dXPM2QqZiEI6dbXlRGJMTR9pBdsUOn7Q/fwHSKx1ZbP1CuoC4XmSIRKew83dJk
rSwa2m6Z2v+JoP9eBDAt/qa4/5du6Pa1w0B3boCIm63xn7ohj14v3Xc4wnkFE5M9NtyV2JHODo9/
706VnWi5LT+HqPy+BD2o57SWhybb7sEkM26uveVRE1v5l9X4L0fIbTXCIwIC4IEWQYP/z4+l6Jk4
tA7NARFK98BhJr5GpE0ege1tn1pG98ee1QCQLhrIXZlT96sfaNiOiHYJt1FLuXN07f5FLvdRjMuH
4tXgGRFvJgRokX9+qMnpAIBj0j9YVZddhqglqS+d++IM2njbaS6dZx/Fzd9cCLc37x9b2g1GLwPU
abhhQ/IM/vljAzlROAF3O4wdTe18GKk8S294QEuPnAS/MxM0bs+frL7KL723fOOfaR6rkDyMLJDi
AD0uevJLIKvbUFIr/fc96//6dOA92GsDjPXi4wKyEUOXTEHtAzvsoy7JGtvlZd3fd041L38Rwv/L
ZUm1R4YdrCxyhlgeH4kBiiGzcueMTduavJ/z2HsZ7tt13E+LyN8dgkxJDoN7lnvdet+0go541Umm
0+m2///+2kQOcMjQ7veEBFPxzy9lAoFFNroyhzTX00vJ1Z12Ux4R3Qw0/v2//6x/HwuhgxDSFsg0
MR9/3JppTs6oK9R2cGXHxVwiD4WS6TITbH2uWCPT3tc55MY/Uwz85Wf/S4uJQj+6PXGEkTj35Yf9
YTRhytSJNU9ginrRNQOA0Flqdwfaa9zbvrTUXxaU43xc73jp6Wg7WK5wPYiPr5k9K6C/nZ3u57mo
+AYBHIEGXQSZz25NTe/m83IG5ScWxH9lDzWfwL0jDSyu+FyJxLkJPSqSRsztfyTdk/8krLIcY9va
aFOWlAOsGiYBYM2oFZO0ImEvyYlHGC/IyCrrb26Sj8+Q5DabmUTo3xA0LJoPetapNKyiXnGBR+r8
k/sO8bMNrsXPbP/Ntc98/b0Pe1SW9cqeVktyAvwyopsBSLWjJBT+bnZhDo59Ju7n2XJ/GJkVd/99
kf1fH/JWeOBX5D9ovT8saPThdc2Y+zi3rbQPZCnO6xfREhMbi8nY4wXz2zy9/fcf+q8XmkfDEoVv
h47bCfG1//OnIl8Sgwfx59i1c3+m89NRmXn+CzVaut8YmN+7QbqchpXhyU43twujlm52Yhj9N7vf
f8zJ/3ufDYQLyIr95WYbxf7zoQLKLCdvBeOnY2oTG7gja95c23F07v0y2+RdFzh1ft2485UPvBGp
fcSBV8gzkb0jXmLJFGMX4Yp3E5yM0XKH4JUhBhqywb4unU3rZq1G/kQMI9u4VY7+A/MVKPCBG479
WTtsZ7s2U0KdnLFL76IcAQdo5JG2cUfW/EA4bpvJS+mxz10K0Knpnb/RYEtGTX9nt3kaPkJOZ458
8cqFKc4FlGAfpblj3SG+H199UDLr9wwOe/HYDg0NXTOu27Vb8ii4ut7guQ/OhJAp9wsR3GUstSom
eQQ/HiGCXIyR4wZfJB7vNNFR7esnpG3KxLQvcUYMGGGPf1keH7eCgONW3AwbWPopiT/usms1NfQb
jThiPBApjIEILiB9T2xmmZAQrdwe71/c+yJcMD4p10IQWIU6jtJ8rq4kGWo0P70Ylr+UAh9PPfZh
x5VgmG4oCOTzH+oTbJ4C+Fq2HrdqUsk0ZR3G1JK3Nbs5Vf+ygXCQftgSgW/gRQEwwtWG+kPe/vf/
Zchp18KqR6LPjijXZH8TgNntY9r25Z/atbp172KKQMpVoA57nglj+xrNYR5eZhqE2eO6YEg5lnPm
ix9ZOHPfNj5io2f6b4qwsRtzOIuyxbuWaJLs7y0cePO5V3lf7XvKZLPvupH0Qj9kxpH4WlDujyss
pPu0pd+OkeU/D7wFAvawiTRb4pmnX+yl0RkhUqW2nIy/Rsj01znPzHoaR6/avkgb+fdO91Azdx5A
E/sUlQSAeBaWtuQ2Hn0l2Cz8PbWEhh0zWwKyy+jKUdg102rt4bTVP5w6s4/CDtLgUtkrKlxMWqkA
OI5vCaM9RBNqf3d8RMI9+IzPqa2OTMRqlYxqnQGVcysY97NrLemXkaH9MaDvXsWkUbS/jCuW5oAG
aQjRJXf952hwMKT0vTX/6dpa7rot0tUvTg06PnXkzvUrYxqnjyeV259XkxcE+ZWNO3zrSj87Z1yf
ahC5/vLitl3AsZam7Y24npp3l52VLb7FIg+dfJ4/h24T6bNmeugmTKnH19thFe16FKaKiAFtAyv2
FNnwQVi5f+zKIbW9zaf1N1E83ie3Kgf5XpYhcnRL9QFo6zlNywJntyYvPh/tgiEEi+UOGnNVxs2o
TbCTId7SPXKbqkeAlc4HT9YkkdaDoa/I8IdbDNKfGYhvmAvoaWVdQsF1277lU/jC5RjlieNfCYvs
GHBh3WJBAO730NAH3klQnPSzgi79wQG5tbeyTZE73Rrp750C6c0pM8XqfMU8i+PY2abl4tlDfpYL
0bZ7dH0hPmrGdexnc9GFpwraUZ0Q8Dn+NsXC3LG2M+6RPTQHa4cAjrkDwrVJX3sOIHUw0BnJO+H+
257oS8jmquYuu2rYif2FHrvEkJVLRRiFq/KfU9EUHVZjDQPOtvO6jsvBbpleQI7eYvZsvgbV+B5S
4mVtnITxZfbk5Ijf6ev4VZlYri7GvQU5uovdYKw/CaTOPrmgJr+GS+lhH+gD//dWODT6caaEJMK0
6fpY89eLpGVbDR/pkSOEATD9RH7H8MbtPyACs7dIqyzq8adXbr5zoIzirkPaMWkrBMkBU/bqTjIg
VgvIo1tmstPUlE9apU62LwZiBgK7tEvirhfkdlbdfI6CYj03yAje0ZT056AMc8bCTll6h86Fl3Ju
XL5BACYVmkt8MmGXEDBJbie0/jXcMSl073LHjzillwYh8OSPHUod/LEU37AVLovVEymXp/Nwn02d
eRE2MViAWzv7Dkkn0ZrrJPvmjsYlvEi5SZm+aGdT0bVYxsJPULawSMNhc743tqCjNuYYCHc01Hjc
DbJFPGV2JkwyUMYCsC+NYXgFqW5g5p2WT1ZVqfW0GlpbCNkKB9x7RqcDCw8+BTIw04mn4W+3nKUo
YxeKbnIemZL/2HT5qvdQL3OXTrTVPKPa7189mmRy126+/5IvhuwqN8za63Zzz+8EJYKbyBLtyK43
pf6mkQO0lzBc4NRjBXitqUmbeF2tZkuarsjMeSnCiswhX5Ay3G5eFm8MZeoY21YB0ylSe94KWgLk
OcKWsZv8e1VieDlFdU9uwX8sNGmUkf/iVFv3NSvQBQJtg5wek+NOIUm2FGubfz78ovM8zxgIpcW3
dgAzBO/MN9V+Q/lzIOiqButdlz0OOycS6aFRRb6htnSK9Xny6iHaE/fgPTVdxoij8RRpgGngE2Ms
SIq4ig2tdHyb5Uy7GigNeZi053515NuK/VJvsjvb3rS96oAEKHLAWKk5NK/gG2T4ErkJkqUioYWP
K9GZLF7yRTPAb9duzeK2dJ3DmtIKJb4k8vcWf9DGspMIcpXw+18BsWEoVNsc0AeiefmsS8P206gp
/VHXzOrjGUQR208YIXSctI/HZC22LxtkL2I7vMH5RN3WFHGw0Ik4Qwq76dnJ48rjzR9aEl2ZItK+
cixnZ4RHnpFyhKyuzJrM18IwLWUfN0a9+NlYvg96s58r0fbqFDQQONmwbvFNmUlt/5vNXKXbhQOU
oAv8BQtfZZBxHDFd+2aXDS79BT1fu2fUGSRiZdSTVbbpvg2dcpZkCBtU6WxTTJs9mITwPdbI2576
RmQHK0K4FG8b4UKndaJU2iHktsXB6tyayylTAOdYLdj8tGtColC9SQUHgpWJ7VSj0/7G8UYOxQxx
nezgHk0EcpsqCJEkyj0WpgtwejPhrpxxhm0OcZHsdW3/K2QIK2j5OqQMBKvx5WkJoMZ/7sbQNeit
58V+Ms4WBl/SgKUX4/3lUAPlRG8rWtJ+J30EGElRpNmLU2DmwQG+mONA9TCykWPV2kWI2ngiE61P
gju37Kli7vcQjQiAEh7t/MNdS4twlZLcZnnI2SX4O9qOYOBlVrUfpMEbKowjRk7TfkjPS25V+VWR
HfnF1mtUn2nb4/+iXT/9KtFpNXgv+lQ8h6L29nKOwOEhRlIDEjC7aHZ213+b/JzcLtUgZjvYUuH2
WENAWOhby5vDI6oZnhFs+1KyK/9C+13kPETXC456xMOBfLfJD2tu5q9SCQI07Y3cLCLdzF4RmPxW
clHcDn1et79lFiLyG3gzawK10F9hWSC+nmw6wpnZnEp6YVrnUqD24OzCh0HyfLxg7Jx3WvfmKrny
MA22t0WfLGsAywOXXnIbBuj14FTger6A602Z3Vqml4dpboNPE3no2SHwCvaxKnBH/r6Iqi9yW/XI
8RNtd0tbwucEBtScSRT1Ul68mW9tauBv960f3HUpLMlYhBgeDulGah8DjRCrX2gcpM9WMRWgebtp
3Z4x83VAB0eS7QguMR6BpmW9MmcPIiJdbECK72bI+pBA+s7xjoUp5cA6H2nqb0Ki7ZxC1kGUdZ/s
unAy5Gjz+GXp1mqjYvS9uHZuHSICWhV56WvHOLwuJoPujNZZs9ui3vQHVgpvUOZy5avLbV3uGOf0
bwCucB7YRiz+o8VQWcdhvtoPG4I6tp7N7kzSkNCn7pqpmYcd0XPpD3/J/N8924m/W3Tht9dmXZwn
zHAMeDA/T2VwtRriBJOiIwzwEgKWl0lZs1nfwcXouhvitOj2nAe5t3e07aUPvPRbiG5uMaR/s2nd
W8zg7+1ubfzr3FHMP3ttZmH4UcA8L2HDl5TcrtLISFS41LErUJYdnGLwiZsVGyH3pSBpxy3a8NXK
jBJsTkggdg1gmPCkspJI+mrNN4tyAxjQfrVQ9zY7ybgmelAp94jEduwtjIn76rfH0g8MQb9uOod7
quppO1Ggp+OcqHbG9w/6wU4KB3XDHr0kKQeLqSgUM2KxitcOCYl/qJa2tzm2LIuUEMeb7kFKW/Wl
pqH5tonZoQ089/mvNOC7/h/uzmW5cWQ716/C8MR2hKlNgABIRtiOKFLUXSqVpFJ19YQBiSgAJAiQ
uPB24kR44ofw2KM98OwMz6zf5DzJ+ZIUqpkgm1QJ6V1ysyM6WqI6kViZuXJd/vWvDtU1WXoVacBk
LyejemB9hPLImn5LzN502h0C45+eh4Ol8ak68A3zFIsqQeuDcJtn7QXYD9Goy2h91TwjPKMPLs02
GMWgximB9ObWT7wmKYipHta6DYIWo+6Azp1ZxzAHqXvlG25rcBdYMzroWWiv6fmsGbjeQ4NiTFEO
Oa67XX84qNFFaAme5HoEW2xwQnWIO/tFm7pj3HHaB9J3pUdS6qoR0JH7lCRe5N4F0GNTHjCZ1rWM
pI+VLE4sa9QbADGcB01Ss55G2SVQTA2rfwJKBSB/dXYLPyudPSnGjT65aQKMvQHf3axTn5G7ogsW
8dIvhmdEn0A/Uuu+9IAGYF76o19qC9eng9p+f307hoSlD45FazasegsWDdlNpc+KCTzAzU6BqkU3
kED8OqaAD0L+OUX3Y39+iJxXBM42IzYwh5AngEekCWEHjFuFyHgL5zugM1J2OqAl52NS9/0ON8Hg
bual2QnZil7WaYWzX+CZya6xdw/Vje96PAEAyMUIHRGpLLxu1rSIMMdkJWr+DPhSFlWhuEgMI/48
M7zksaUl7rcgpe2oF/nJVbVe/bZf3MXni4wN8RHA3AiC+KyInmxEBQifLuKYYqlTwjVRs00FF1EY
7LFz4E9pFxaPSXfZjKYCjQemHttycrx/AsWwhIiCkJ/B2NGISutGQQBjrIkaJO8L6MJAkwO5di+q
/rj2pcWr0xEom341uYsPRN63qBPEUwkFQRdmka7EzJdf26U0T497HlTztNQlY+NfTGdh2tHBqvrH
tQFFDu6g2bwcaJBrBMC+76CWGB2I/2yJHhY8c0WeAIWxXm+J7zdE32zOKBZmZU49zNDowrQgdbus
zbLprAMB4mR5OYE5KrzzJkbcH7Xc2kcoVdLkZL/4V4Hjzf2PUQWpCdQF5GEtgmQFScDLEkaaBkx8
sDAX9H1Ne5jftXg8W/ZjczKb3gFb0RudmHCKKWrk0m86lrh/QldJN71OB4kWXAfGTK/eDumum3yb
peOAImB6+bqXrtEYLs8wARZTWralMMBMx8ug2+uNG3OUtwceyfAsFG41ptPHcAIsplNNtaB2uZw3
AdTOJ140OxkbNat3NoDMavSZ8gsj+gWceFO/aQ4yCi9Mr5fRDCcGzNamnWi8PAsa2czoDC2iICdZ
1DICSsipOGzPq3T8mVEwbEZfSLwvtG6W6aM+paO1tD2LgQ92xhCHPRB+13B3YE0JLoejec88ECXf
Skw2NBLLEMiYdbhxzEa9IPIaINpFYzijsgxa5+M5yJiTXtRcHpsT3X8cAAS5MoNofkFPoKgdYV1/
hE3ePB2ORe48W9AHujaOzvZvA21rH5AIIwHXhPmyQZQN5jd5N6a0L3Or8NCdtJImPE8zKs2qF2k4
0KqP6WIEL0CzN6UyEhzlpOPW6TrZzRpYRjcx8TLOSAhX6OOcDhXxObC2Re0U9I42aRtTgh59aquT
xyZl8+7ZokfAqDsLq5OvDdo8gPacz81fxpnZtLBdG5Mv1SQOBhfzAQjgAKLcyYk7qi17Z4ZOaUE7
m+gwwc71EHAGPBkgXka9BbahS9ivG/i9MbjBbDhtXFKuMQsviH6YxqdZfTAfnwQG7LL3zdRyJ+eY
nWmN9E3kGScUus+q7bQ6aF4N4T80jsmkml/0yTIOAPpO5jHB8qxH20GtQXuMRWpkeLoQeMQnEX2d
qPaiFA4XmUbS2JlpaoK50PR0cLvAUG1c4P6Q8IZ4ejnoLugEmn209DgkghhO4jtjMK5xoQLPWZxb
EAFZj5kGb5ZbHdQBT4HPsD67LNTjbBrV7aRqZuPLZE74pet58LUBgdV73km4JL0CQjoBl+vRmXl5
Qutu17+ZpfEMBzlZNh+MqbEwO8Oxu7xLOFhhJ4JExDoeYBt4dJSsElVrmKOZjz+X0U2OyFULHz8h
GUaesDW9MaeDVnQMTQMRc/gh4y6rsOwdU2O4GJ4kZjOzx4Fr0KcDypWLueYCis28QXKSzWlo28GK
4xW8zLNAMM3g6wQgYNB3tTfSqt0EWnn/43QAxc1FVBuxzU0ARVOac46j2TN8p6D322wAuJlhW02h
5iERVq1fuXFL+K9aUuVZrhWcgl9tLm7Hw6Q2bvvVRvILLhmGMNAXkHDJUPfmH92kNbHutCwKLgAz
aSDHm1bgUbbjZ6eAniLtpKcN6aMZVueaeUklIC/tQxLn30Bo0PuFUnc40FvDphFDyQAb1SjWeo7h
pdRDBYsZgLEZrI0XSTBvJBeLagyUqWqFs8fRMMkabSLBtezALVY0lSA4xO41RfMb0TylXsASwHg+
rnn+0oVdC3I8d96KPy1jurxgzizPQzbaD+ZxxfOwEwSpF+uhNQoXFsZolk11nlcfVev38Bc/L6hz
oXOz6z15Zjx72q+TtpK4PA+q7GaLxhHgFuBglVVSo9oaB5DEUA3XMCmcacTzj57bOompg/w6GMEs
A6nVNLjMWlMat/kzQ2unLX1+Sq69+VW3XHvYqIU4yJZxPFs2oJiFO5puUWFv5veOWyDlOthD0dVw
PA2vPMqiqTf1jS/736GYdhevwBvoepPUi9asFbQq/lnPy4aw7rlzaF+oNtBOGtRFHVuNJTFXV4cQ
rUYY8CqjLOF0/6N1kffcvNnB49CYga5HZP5bcLEVsrFRlIGLzHrWSehTcgN8cQhBbjILqSDr1cys
dRPqU+qJgBsDdU0sF6xHdTZY/jJPJ2Z2rKewgHcwGmF2SvCxKdSrZ7RWbnIXXEC/tXy2Aou9Zi0J
TFDpiRPTob6n5Z00zQwwszvRqtdjv9GCNof407S9/+229j5JAGQLagQVpNWLZks1nPbcMJqOqU5e
DI4t4j3f3AF8rjS7o19kVasODtipdZGOk8UJ0yAk9qDQsBixmeXd6MI1CP2QOzmdLWpEvXsu7Waa
2QiWOiovuQiMeOZfNghHjE51N7ZoPYthVT+mAqiedWupP1x0jKhGgQnsHC3yOlY8egyTwEhBIPgU
DeCPUYfc8OoUGS1JVj9WR9n8s6tPfPccKBHBep8+xwFece2Mar4RPitN1M6HYDiex3iH3ZnIHqN9
k8eVqH+oX9nHsRPep7HjpNf2uNhrTGpI9odty95jRzLBcfy9886xndovvcdES7V/+bvrKEyd0HFj
uS2f+J/WPcn02hEYyxb9yFZaCjv4e0+y5pFRr3P2qBIv9CQzaGQGPWQLNEwNlADNr773JDO0I5xf
+nfRaolopwZr2Q+05ePvpS3L+ed+oGUGfq1Bms+yCluWqhUdBgcyH0EdbBN9Y2MYVLJpyvXrefP5
pD0nl/IrnT5TevBN6UbS5u4OrPY8DFL3DDtmYHXHizk8fSOIpbqh27SukiRNll0wnKkPRcWi9mDo
S5DkI0vkC+vNWauTjEYtTFg9nR3PaDQ7OoYve9IxUiN2GsZcKOhqq3EyWqTmcbPRo1on63nE2Sbu
bPrRCDGK2nMi9WHb0AaLz2CHa+2eTzcfDIDJ0jttZkbzJJpignWM2bj+GdZXlFjoZ6QrahBSgfqH
PpEaXIuiOWCe0C81ks91Y0JFJqDbuNohL0Okktp9OtUGoyU5Luq9aaSqmRgMpCaoIKPW/VNUNwzH
mgRRlTKEmLJXKg4HnSp++Oh4SWb8azpPqT5u1VMcpt6g0RgfhzMaKVCPbNL4pVUbXjRr43F2Q4k2
VW4N6mzO6nFAo/sWWbcapcm6+xDQd/nCBzk8p11xACdAY1gf3QwtgPIdeAatr9UgNb8kSZ2U0yJb
RJeN5ZwqxDEAG/DjLe6X7rgVdbWZPl508BfHKXToI9FLe6ZPb8kJTkzSvJPp50nVEqk3mlFj2pm9
eQMDDBquNq2oeYkxCP5v1JIa13NzPvxIIr/+ZIZZHToquNJgL6XIwzqOslErvl64I41eRXBtsrwZ
ya6RFpBsb80/Rca0mXXDJUlqHcoqj+ClZ1Uxx+LkNoxA1raylsY6e8OrZtXwv0xgcHm09LRmdrNe
rX7RyDL6zAd+i/wk3Z1plTcyW3eNYTV4ZIMH8IhNrd6824QWLOhWe8JKTeC/gCgiHsbxzXAexrdQ
OC4v9fES0vgWJSPZscHma55XG2PtkSCuxvY3NbcbzGa03XHNyWRA++zEHXfcqmvjZ2YDKvlm2mfD
qk5tMDiwtibzlKBYMHGJUA6nRmpBdUlQuD2maxZNfceN+GuttgyM9jLN5teugP93XJL2y/YwGoLr
c9Pe9WywqPEMjNawE1LfPuvoMBacj0KLBJTfGJCWhZYHTF61mQ1vYcaAxoCyapLn7CG6ADWXHim4
VI+NeWfmRlBCeThKy7ZZRZW0R7TLuWmGVeovtYmRfjQGZLC74/lsGh/D/eo7HrnQ6HxZG0+vaT/i
XphooLOGXoXKwIpSEc8b4k5dQOw8PodVYzQ5oev5ICTy5dbDjlabDsz2MqtfLwDyHacU+H8a1Ghk
QdPvXkxE1DdGJk2fk9qnkV8jdjSuUxg4qg8o7vXAcfsdfdLSjId01EiBHuoN6vl//Ir6w4tHup72
XmQlrqiX21TcIeS9wUl8ypx4ceckWZAmuRIX395G1Cg+wA/0lj/aP9DL5fWwGHN5PUdZmIoZuH4U
Sj01iXBKd95qRqvp7hsgsJlw1mdks3ZEQzWjWa/XsIb4YFgGQB9evjaOCG6AZtUNcJfis37ehoD+
SAT7324ty/1/s+8FnO9dRQVCsJQEDOvIWsVKxIW/8er04uVmJ34CXc/6s7mN963+/tdS9+oWa1Xq
1U39SABrW4QN16uLR7MhgWrjqAU/MhuAwPLq8+5Wv1V29U3tCBuNtAH4vNVH3gQaRmETjC5tl9/p
JhAUvqU2gdE4MpsNoeELr24cUXnSokUvKRzxeXeLLwC55V69dUQFB3ylQOlXH6z3jf2vmXQVboKy
F6Uw4vP+JMCSlZKAVT+iVIFiElyb1UfWALp5JHD+2Nfrb9+fBKz1mmAWuE70XSn/yAUoXpGwjoaZ
vkMCTdquE5potdgaSPodXXyaaE9TavGF86pTgEQN0frVkeXm9tePaMXAp7k+Z+/p3RuEkEq9O1ef
DkW2KCtbK3bZ7jGxCYhU/q72CVe+s+UXmO9yImgdEWzD8ON+W30Ky0+7ddrc0ir63b16q/ShZ/XZ
2xBrv9xtstrTWkdArwSyfi2Y96f2aP1ScvXrrSOa8olmzvK1L4w+vsDqJaq1+qz32Ts6/WQrSr68
gVlHmpyb/eUd5dNfFVE9ow6iYOP793X8cclKysCsH7Uoh68LsMLqU5CBjgzoLmXUXo6ISHe8MxmI
vg1lVaDowUgtzc5bQDO4IMkQ0Mn3RUbvTwRl9QDub7NGYZo4DquPbAM3j1CCLYpscwn8gDZ4hcr4
Hk3peH7QX8VRfCfZFW75oz/Ine3t71/iB+f9f/k73o5Av/SnIrCyfvo6liB+/tdnkgR+yC9Wht7G
F/+MgbnxY/Ts2OGBv5FiNsnWH78IZzXtl7ls/qorAhy5KKSJ59/kvzzzndiOn73F6ovFy1uvkx4f
vsX+s70ZMMLeyX/MQ0svr7xxlPYOGaY8LS0Mq2Ehlxw38aWJ6ppecsRuFkdjJ5+V2AYa/UlRGb8v
pIis/djr30Rx6lU+jJyiYKn6a5Yc+0OWpLENhDWfopizKBEuKYh7+pTtnDPZyhaGdBl5fBQnQZ4x
5akU7lI4yxVKjbMo2i73jFsirZRjFZ5CCQypW2pAdUJ04J2EHSO/SfZ7zDR55e5mz9iFjWhRfU4N
NNUpIEpxBVfp6dIPatt0cnmu3Kd26jC59XhivWFM4DABmaX5EghK0f80/zo/sG94r2snicZRao9k
IXLxgV0DPUmvoAbYNdxgFQ+zXS92nvKRVm8F9lf8Q5yNkCI5TGFSlxZix479pyc2YOXGST0nDuyw
LwmzSXQHC8cgiSEQcRpNMg8+dpcW/u74b98ycjj3x7/fWHprx5bOtfzmPSHfRdI9U/Ka2fXuG5ex
NJnu5g11SAobbyluIGmgl9vvR95qz9/+rJs2cLkSJM1NYPYPd/gr1dGH0I0CadCtq2BDGbxyUIgK
kpkdSsNqKsZ1Ql9OTuFRlJVAO4uzsO/nAwldIhhlyg7b8ex+PooYc9ss+HG53jnj7ClAqUffKmij
Soc0mgQ2MfYpn1cu3rFDqXlM+u65cvh5CnZgB/BMTEd2SVgKNgsttaI4kpS1KaA4Qqksdlx0rxRP
hwEwoSprwzf8LqN8ZLHWey/U1z7HHjuVRyfuS/blXhPklSPDQ/mEvSbteNGdtKxkqFAcp/kwQgzW
PnvplZPtTjI7jdB7QeU0w3GSdIqlYJt0Yx+gmjRsQ8vf4u3bpAvnQjSW1bUgwCsr5AeO/ak9epJH
bm7Z2NnvlukrJX1qP8mHsKlg+U69wjWw7Wm8YaZbG4HAQnnRdn77P6lT6f/9+TTyY+nUUdBSfvhL
J1xI22yH+/njsrjyn4pWgbbtgL9hXMx5Orrkry2Osya4cJyS6pP5FqQgaJ/Kjnpt923XTp7tOB9r
PWEFy3ZtQ+CVytthr43/yuN2bQf2TNLB5EDz2b9d7zBsYVAFp/iai/T5Wd4MAl5fftkytK+fSZc0
qXBVIxfjBoBkFQwdLYX+nWTynhBQmbLyuPEx8fNhVjtYxZWxGlW+LzQBbCg72/V9DCAzSewsH241
6+2QT/bD19Hdb3/NYNCWzEJQNPlz3n5C7vBM+pIipp61/LD3zuLZc4JAjrUQ21cw9Dq6thVpBTeh
YHABWbeDfCCxfitkeNndcU/QOLYrV04USgdFF/WNpQePRltRTE2B9rzP+ra04wjolJ/tA11281FW
8q0rUEP3v/1nVHmIRr/9tcJ+rtzGv/1X+OzL0Whd1HiVlfUDx7AQsNTrCg7Mgx0uiwqaJFH5CX92
tw64oeBKIU4w9EO7cmIn8mqKFvZlhUwyxS/Y9BSclx+3SxyGfJOfj7Tafiou2F+3fBD4YvOnvF05
/+qPnuynmawxLAWCWGcots+3gPmUXTzaa1ceMOYkJUpWovzIH54WjrR2DUoDKV8DN9RoWWQLdmRu
ssJVuyvi+reJNq9Sdn/CQOzO/KRZO7jeP28lVqnOP+FKfHOJL/hJKl/aCvTQh6UTP9n+QB5YgaL/
EI8IYkvmpwIHrW2HbmD3ncTLdc7azsh/ertCvl7Y4Uh2q0UVQ2mVCWGSLFsVJgXUxqGsLwUfUNm5
EqB+ivrymqkwKO5jv3Jlh0NpM6iI3ZDJk3MvKiyUM3INlUvxr/sPd7lQxS7TVHhP52EfP6FgZlKP
nj/o7RuYkeWl01Q4IBf2WN6+cMeXn+vlInYXy6I6474vP/QaVXIZFULdWl2BiNe21Y6xFdhtl/bS
HnrbIlFwrq9sOTukqUj7XdvPdrR1REwFUqa8nFRtYS+r8BEIGfb9qRy30EQjoLKKU4Q4F8UzrSIp
dOOM5YgFJfDlp3trx/azE1TOky2UB3xrKsaH86Vw62ktBWf7FmSjT99vFGg+y9X1vxcB88ow9b0f
uvYYtSGNLAjQyu6OB8/2haDzkVZTVmFbPNgDf1vSOE75k95+mTzYPtHDfJy1jaVAEz0QWhBmYXF3
6Co00uflk7NDHKIWr+wSPvpOGtqjfKCVPFSouo+gFKNp5TwFmjGu/KXSJQNMY8mXk7n5OFFTpeBF
Xh54mYV24uHN/6WS/6e/66F0YVDgY9yPQVkEi136BoCeCtvn2u/3A6fStZN0U2i0NNo7OlrkO+Z9
H1D3RWr3nj8E+Bcite//udahmw8Fvgv+T0F4b3Wr2CxQ7Af/79/+IxnaC7tyGi9IATKDM7LYIztf
NUkfAnO1oDvOJ1VCC0CCHFevnEROCzZA+NdF66Cyx+rewSkY5ts9+cuxb0ei0Y1f+QRSyZaij6K6
RleRJYKzoR8hwAd7iBvpjySvhPpssKIHF+/nBTjWuOs/YYQjeCrGyBVs4A94WyRn8p0q9LaCy3EF
Li/Ypwo8gLYTuH4mXzIKzGmIfIjDrHInZ068dOhgUPCaRdOzskeZydtxJqmh7aKDrBCxBXtKqfE+
zdumGTjIZGkFBS9o2ekeOyLYM8wHEhtDlD+XHfY8RgyypaciXd5NYEyShbAi2yoJUeksnWevMKwC
2dIFoCgEUWBbVrYndhw5u2yIvUD7V97wJ7EdPjv5JFd6QsGJPvWfQFBS5LM5sApH6BQSnTBxFtK4
CuIyp048skN5WBVygCBPlq4KfEMnjkj5SaqBNFEukrdbPWcZnmAsCUEwzpXewOf43AXlAFmGgnFT
O5BnK+gMyh63CycubDAqGxUMi/kM0syRfMtV282yE76y02lhN6gIXl/5qZcVTZMVHX7ZCd8H0dQe
FqesQMZXPnodhkbMdrmKgO6O5VfwKps75Amy2M3HEupSU+FmX0dBH5lI45oK1BoRRbuI6lNwRHDQ
RFPO9T5YCUGFt/wH9VcQPuePertqIzg+s2VdoeJqvqWyRrZ66NxQfra3FIhmBcjWiq2h7Mm7w3Mu
2FMw1pSfsDjRxaQnGWkFA6+0Zky/mnwssd3oypH/+PYtcT+2ZSWxooQoK+H7qY1DJ4i0fz8duqAG
Lj3wzOnLlweM2yqG9VMy4cVtDG1J+bE/D2NELBmXFMAqGDf0U6dfuSRw3Y9kt1FFcvVRVEax7zpU
EeWTXe06JaDwPRTCJb2aewAN8qWqq6hzIdDniHK0azksrtGoRI1ipq6cnJpDeliePZyCKuw52ilH
U0l9wMZlwM+cr+3bVchv/y7OzS7XDEo4uJahvSLlSJ/hunH4cT8vtLamHfjzhdY6VCbJOHAV0elT
fLotP19QKZXV8NfO3C8Ya5aCE3aPDk4rtwKs7ayCYdeisgGOtnzGK912GNt2OGb1ea2X77f4COim
lT/s7Yfte1nmDt4MAv/7jI3klcGQ71wA+WxXtm2tBgFAc98Vvh7/5x3gdbqn7AHenL9YJphtNn/V
FddTaTaZtu0Jo0ASsIIYWWcxLgRhD+cyDm/oU6Ap0GvE/liar2CxKnvYz4m75aOsdpmK4obzJLYd
CaOsCZozBXOd5KOs5qrC8LyI4n5BBCrsictsZvupNFsVMO0rhyyNrDLhvckf83al9hF/LB9lJVoV
SPhPcN3E0qjb7DnZD2ck7u2s71c+xHbRyBStVspusftFIdehq0DbvVxIYs6V7sgnGV/Az4gWOWWn
/oUscaUNyjMfSqwjnDj5j2/fHF8dICP5MKtRVaRqbqIKm+7vk0rR58NOzR/29jmfiohI5T576oN1
gd9KOoqGXlOhlqlXetpldAsuRppQKfAwPzxllesssXN5rI7menQFMvpfd9377t1j9/h/V8TmIaNR
2dr/sCrV6ARDBYho1tQ0DNGfb/9W3XVZ77nCD9HtHPr+ZTarfbmyv/5n2B9O4C8LIYlDgj1sKHQi
gF2VuwKhnQroZjeo3NvB1Cadn09TSLyhYBuewrvhjEBwbg68TcH34zcFQPK+4EDbHJezmf/4duVy
g4Bj282kGdO4tfzIt7iKMiBGE51v3+uBgw1j7ZP8jzhzH+LsSV6yQ5I9fOI+4I2wEVYObduOnyjr
zQddaaT8h7dvNnizMj+QT4cKVKyYLcdZPh0KkjKCNwbvim0sDa3CjurYC0yGXVeuiuRXp7A7VJBk
HEcjamJl2lIVOap83N2sUCog9YSXilErFRYNyr5P0CeTy8dV0Dic4W/5+XFbG0r1/Me3n74L9nFh
/WhaV37cazsW1dJFbg8VvGGiO2AiKBEkm1dT4QncAntJI2FgSIFsXYXFvo4PXvppmqy06Y0z9WUN
ogJ/vX7KVfYsx/jpSFh+TR/ID/p9u7+a/kP0BNFrPujqLlAB8xMA/rV8OuzLKNmlDHUVwL+1oB59
UFmEbUV6QfAArrXCVv2HCmaltiDoSbzKox+7/k4ljyuSy/PtB/rz/d4nHDS2DpsEbcAOBVovurKW
n3kHW5aSr3yg1ZZSgce+t2WrSG8o0G9U86SVboY7UmRd0lUwAq13JyZM6v3218AZLTalYqoAda1e
4NrmCXLsQzDIK4hlrl9gfQtU/mGNfvzHzZeoQ/J70FX5ua72701gO4LxXpzJHSz0G37bFqMvh+l3
1wbG+o2//Vnct2zZLd5yFQgSkD/fomD4oq83V5qudTqJnZZlkQ8WLcoO0yH+vHVf06yXdffe4brH
rtiJcjX73tqlV+by2lTSFmCRKvIL7dheyjQwKqiexDmWglIqipg6URAVaURV1O51n/El5HCUijz1
CY7Psyc4YAuEoirwfyd2MPxDrMbByOph2+M0g0VDikBoSmpzKYEjMCVtDdrc51rs7daYqIQmfCJd
35ro0fb7tbDVMfZVFYO3Tpzlo6ycwcNK9bB0P8dZcbJ0HMwf83YpPMKMtwQLIS0cTP+HRv5518Cu
vhh/wkthDfEgLWKPImlxVFiYbWo9iuFCBQ7OvVC30U4HSgW9RycSXuc/XDokMEL3H3f5nyq8wRWL
iMhIYSILRbzrOSqQ6Z0oym0yKdhgKogHnPgDPz/CQgepoI44AX0r8sf9l3YrK0Sk/xxvc9rsRQq9
0nh5uQuBly+2OHNUpDtexl/RuojFFmEGIurrpkyCsqgvLYqKi4EApATVVQFJOHNAWr/s0NU7XD8f
EwQI8t9JL0EBcb4p3n5jXPp0i8G1zkdaXXEqODg7XkzCnNj9DkdFU1H4eePMKh072AGzVVFReeMX
yJJVII8f7ZAUpWxOqIiR3NiwTkgrqOLMCgH/6pBOLRSENOv5o96+7W799JnY1s7LhXZSCh5gj0mm
iVfY7sGgiQbppe1CBCPLvKXgOHJJJZ4d7Gb0UZHKXoeLzpyApMw/VT4kBGUTKKvXkWZxYkmLwUrR
yUJPslPo8lVeZg/RENtUkhqNFFWMS51nPswqnKmCI+who/SlMFkFO/MLy+uvI+8nWQp9izRxFbnC
LSNTVwFS6gjCJpG1yQ/t5rxNgoyNBm3F6IgJMsIwVRSjSfDryjU1U3HlYwb/DPbiTjOOlu0GjVkN
s0kUTPSqfc+Oz44OemUdn003Tujm/xbA86kTkVeRdq0KqrG7LCnwrukqiGkefvu/cGAvnM3NSnlI
/uMf3WCbkuy+4MT/NtCzXa0O/7b7Yte7K+93t6PH4p/wLXc0ePzzveWufpLv7C0PbOkXPfkc4H79
6/8HAAD//w==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18</xdr:col>
      <xdr:colOff>411480</xdr:colOff>
      <xdr:row>0</xdr:row>
      <xdr:rowOff>92764</xdr:rowOff>
    </xdr:from>
    <xdr:to>
      <xdr:col>21</xdr:col>
      <xdr:colOff>502920</xdr:colOff>
      <xdr:row>26</xdr:row>
      <xdr:rowOff>134471</xdr:rowOff>
    </xdr:to>
    <xdr:sp macro="" textlink="">
      <xdr:nvSpPr>
        <xdr:cNvPr id="82" name="Rectangle: Rounded Corners 81">
          <a:extLst>
            <a:ext uri="{FF2B5EF4-FFF2-40B4-BE49-F238E27FC236}">
              <a16:creationId xmlns:a16="http://schemas.microsoft.com/office/drawing/2014/main" id="{ED9A4F6E-8122-41E6-8AC5-2741E0F9B231}"/>
            </a:ext>
          </a:extLst>
        </xdr:cNvPr>
        <xdr:cNvSpPr/>
      </xdr:nvSpPr>
      <xdr:spPr>
        <a:xfrm>
          <a:off x="11384280" y="92764"/>
          <a:ext cx="1920240" cy="470335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221525</xdr:colOff>
      <xdr:row>24</xdr:row>
      <xdr:rowOff>138485</xdr:rowOff>
    </xdr:from>
    <xdr:to>
      <xdr:col>6</xdr:col>
      <xdr:colOff>167641</xdr:colOff>
      <xdr:row>39</xdr:row>
      <xdr:rowOff>7619</xdr:rowOff>
    </xdr:to>
    <xdr:sp macro="" textlink="">
      <xdr:nvSpPr>
        <xdr:cNvPr id="70" name="Rectangle: Rounded Corners 69">
          <a:extLst>
            <a:ext uri="{FF2B5EF4-FFF2-40B4-BE49-F238E27FC236}">
              <a16:creationId xmlns:a16="http://schemas.microsoft.com/office/drawing/2014/main" id="{68A3E0B4-EDD7-4712-9EA1-B4F5A10E2139}"/>
            </a:ext>
          </a:extLst>
        </xdr:cNvPr>
        <xdr:cNvSpPr/>
      </xdr:nvSpPr>
      <xdr:spPr>
        <a:xfrm>
          <a:off x="221525" y="4527605"/>
          <a:ext cx="3603716"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231915</xdr:colOff>
      <xdr:row>0</xdr:row>
      <xdr:rowOff>92765</xdr:rowOff>
    </xdr:from>
    <xdr:to>
      <xdr:col>18</xdr:col>
      <xdr:colOff>228600</xdr:colOff>
      <xdr:row>3</xdr:row>
      <xdr:rowOff>86140</xdr:rowOff>
    </xdr:to>
    <xdr:sp macro="" textlink="">
      <xdr:nvSpPr>
        <xdr:cNvPr id="2" name="Rectangle: Rounded Corners 1">
          <a:extLst>
            <a:ext uri="{FF2B5EF4-FFF2-40B4-BE49-F238E27FC236}">
              <a16:creationId xmlns:a16="http://schemas.microsoft.com/office/drawing/2014/main" id="{D5426622-3188-0982-A54E-9A4C4E1D94DB}"/>
            </a:ext>
          </a:extLst>
        </xdr:cNvPr>
        <xdr:cNvSpPr/>
      </xdr:nvSpPr>
      <xdr:spPr>
        <a:xfrm>
          <a:off x="231915" y="92765"/>
          <a:ext cx="10969485" cy="542015"/>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141097</xdr:colOff>
      <xdr:row>1</xdr:row>
      <xdr:rowOff>19880</xdr:rowOff>
    </xdr:from>
    <xdr:to>
      <xdr:col>8</xdr:col>
      <xdr:colOff>373009</xdr:colOff>
      <xdr:row>2</xdr:row>
      <xdr:rowOff>125896</xdr:rowOff>
    </xdr:to>
    <xdr:sp macro="" textlink="">
      <xdr:nvSpPr>
        <xdr:cNvPr id="3" name="TextBox 2">
          <a:extLst>
            <a:ext uri="{FF2B5EF4-FFF2-40B4-BE49-F238E27FC236}">
              <a16:creationId xmlns:a16="http://schemas.microsoft.com/office/drawing/2014/main" id="{25DF1891-9089-8E76-1C8E-B62F120B3E03}"/>
            </a:ext>
          </a:extLst>
        </xdr:cNvPr>
        <xdr:cNvSpPr txBox="1"/>
      </xdr:nvSpPr>
      <xdr:spPr>
        <a:xfrm>
          <a:off x="750697" y="199174"/>
          <a:ext cx="4499112" cy="285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Hotel Managment</a:t>
          </a:r>
          <a:r>
            <a:rPr lang="en-IN" sz="1600" baseline="0"/>
            <a:t> Summary &amp; Profitability Dashboard</a:t>
          </a:r>
          <a:endParaRPr lang="en-IN" sz="1600"/>
        </a:p>
      </xdr:txBody>
    </xdr:sp>
    <xdr:clientData/>
  </xdr:twoCellAnchor>
  <xdr:twoCellAnchor>
    <xdr:from>
      <xdr:col>0</xdr:col>
      <xdr:colOff>238540</xdr:colOff>
      <xdr:row>4</xdr:row>
      <xdr:rowOff>39756</xdr:rowOff>
    </xdr:from>
    <xdr:to>
      <xdr:col>3</xdr:col>
      <xdr:colOff>59637</xdr:colOff>
      <xdr:row>8</xdr:row>
      <xdr:rowOff>39757</xdr:rowOff>
    </xdr:to>
    <xdr:grpSp>
      <xdr:nvGrpSpPr>
        <xdr:cNvPr id="9" name="Group 8">
          <a:extLst>
            <a:ext uri="{FF2B5EF4-FFF2-40B4-BE49-F238E27FC236}">
              <a16:creationId xmlns:a16="http://schemas.microsoft.com/office/drawing/2014/main" id="{37F7D1CC-BC9E-2A77-97B8-78C22E92D309}"/>
            </a:ext>
          </a:extLst>
        </xdr:cNvPr>
        <xdr:cNvGrpSpPr/>
      </xdr:nvGrpSpPr>
      <xdr:grpSpPr>
        <a:xfrm>
          <a:off x="238540" y="756932"/>
          <a:ext cx="1649897" cy="717178"/>
          <a:chOff x="238540" y="755374"/>
          <a:chExt cx="1649897" cy="742122"/>
        </a:xfrm>
      </xdr:grpSpPr>
      <xdr:sp macro="" textlink="">
        <xdr:nvSpPr>
          <xdr:cNvPr id="6" name="Rectangle: Rounded Corners 5">
            <a:extLst>
              <a:ext uri="{FF2B5EF4-FFF2-40B4-BE49-F238E27FC236}">
                <a16:creationId xmlns:a16="http://schemas.microsoft.com/office/drawing/2014/main" id="{00104C67-FD44-46C8-BA36-9C392399E5D0}"/>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7CCC185B-3A64-4732-AB0B-B62E74EABFD1}"/>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Revenue</a:t>
            </a:r>
          </a:p>
        </xdr:txBody>
      </xdr:sp>
      <xdr:sp macro="" textlink="'Pivot Tables'!A4">
        <xdr:nvSpPr>
          <xdr:cNvPr id="8" name="TextBox 7">
            <a:extLst>
              <a:ext uri="{FF2B5EF4-FFF2-40B4-BE49-F238E27FC236}">
                <a16:creationId xmlns:a16="http://schemas.microsoft.com/office/drawing/2014/main" id="{269D2DAD-86FC-4C8D-845D-37B5646BD09E}"/>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4">
                    <a:lumMod val="50000"/>
                  </a:schemeClr>
                </a:solidFill>
                <a:latin typeface="Aptos Narrow"/>
              </a:rPr>
              <a:pPr algn="ctr"/>
              <a:t>$6,45,223</a:t>
            </a:fld>
            <a:endParaRPr lang="en-IN" sz="3200" b="1">
              <a:solidFill>
                <a:schemeClr val="accent4">
                  <a:lumMod val="50000"/>
                </a:schemeClr>
              </a:solidFill>
            </a:endParaRPr>
          </a:p>
        </xdr:txBody>
      </xdr:sp>
    </xdr:grpSp>
    <xdr:clientData/>
  </xdr:twoCellAnchor>
  <xdr:twoCellAnchor>
    <xdr:from>
      <xdr:col>3</xdr:col>
      <xdr:colOff>278297</xdr:colOff>
      <xdr:row>4</xdr:row>
      <xdr:rowOff>53008</xdr:rowOff>
    </xdr:from>
    <xdr:to>
      <xdr:col>6</xdr:col>
      <xdr:colOff>99394</xdr:colOff>
      <xdr:row>8</xdr:row>
      <xdr:rowOff>53009</xdr:rowOff>
    </xdr:to>
    <xdr:grpSp>
      <xdr:nvGrpSpPr>
        <xdr:cNvPr id="40" name="Group 39">
          <a:extLst>
            <a:ext uri="{FF2B5EF4-FFF2-40B4-BE49-F238E27FC236}">
              <a16:creationId xmlns:a16="http://schemas.microsoft.com/office/drawing/2014/main" id="{877275E6-31B8-0CB7-E1C4-73CE67457BB5}"/>
            </a:ext>
          </a:extLst>
        </xdr:cNvPr>
        <xdr:cNvGrpSpPr/>
      </xdr:nvGrpSpPr>
      <xdr:grpSpPr>
        <a:xfrm>
          <a:off x="2107097" y="770184"/>
          <a:ext cx="1649897" cy="717178"/>
          <a:chOff x="238540" y="755374"/>
          <a:chExt cx="1649897" cy="742122"/>
        </a:xfrm>
      </xdr:grpSpPr>
      <xdr:sp macro="" textlink="">
        <xdr:nvSpPr>
          <xdr:cNvPr id="41" name="Rectangle: Rounded Corners 40">
            <a:extLst>
              <a:ext uri="{FF2B5EF4-FFF2-40B4-BE49-F238E27FC236}">
                <a16:creationId xmlns:a16="http://schemas.microsoft.com/office/drawing/2014/main" id="{3CEFEA1A-2B4E-F02B-AA9A-0A7763B88378}"/>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725B6A04-5EAC-9074-22E0-6355133D7199}"/>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Gross Profit</a:t>
            </a:r>
          </a:p>
        </xdr:txBody>
      </xdr:sp>
      <xdr:sp macro="" textlink="'Pivot Tables'!C4">
        <xdr:nvSpPr>
          <xdr:cNvPr id="43" name="TextBox 42">
            <a:extLst>
              <a:ext uri="{FF2B5EF4-FFF2-40B4-BE49-F238E27FC236}">
                <a16:creationId xmlns:a16="http://schemas.microsoft.com/office/drawing/2014/main" id="{2A0C279D-319F-816F-BD59-54F9B23E5AF6}"/>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6</xdr:col>
      <xdr:colOff>318054</xdr:colOff>
      <xdr:row>4</xdr:row>
      <xdr:rowOff>66260</xdr:rowOff>
    </xdr:from>
    <xdr:to>
      <xdr:col>9</xdr:col>
      <xdr:colOff>139151</xdr:colOff>
      <xdr:row>8</xdr:row>
      <xdr:rowOff>66261</xdr:rowOff>
    </xdr:to>
    <xdr:grpSp>
      <xdr:nvGrpSpPr>
        <xdr:cNvPr id="44" name="Group 43">
          <a:extLst>
            <a:ext uri="{FF2B5EF4-FFF2-40B4-BE49-F238E27FC236}">
              <a16:creationId xmlns:a16="http://schemas.microsoft.com/office/drawing/2014/main" id="{0379F330-B956-BFA3-4C06-7C20B2165992}"/>
            </a:ext>
          </a:extLst>
        </xdr:cNvPr>
        <xdr:cNvGrpSpPr/>
      </xdr:nvGrpSpPr>
      <xdr:grpSpPr>
        <a:xfrm>
          <a:off x="3975654" y="783436"/>
          <a:ext cx="1649897" cy="717178"/>
          <a:chOff x="238540" y="755374"/>
          <a:chExt cx="1649897" cy="742122"/>
        </a:xfrm>
      </xdr:grpSpPr>
      <xdr:sp macro="" textlink="">
        <xdr:nvSpPr>
          <xdr:cNvPr id="45" name="Rectangle: Rounded Corners 44">
            <a:extLst>
              <a:ext uri="{FF2B5EF4-FFF2-40B4-BE49-F238E27FC236}">
                <a16:creationId xmlns:a16="http://schemas.microsoft.com/office/drawing/2014/main" id="{754451F4-4862-9B80-F3A3-D5219247C703}"/>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7BC2A874-20BC-C640-5121-7A82A0569114}"/>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Gross</a:t>
            </a:r>
            <a:r>
              <a:rPr lang="en-IN" sz="1400" baseline="0">
                <a:solidFill>
                  <a:schemeClr val="tx1">
                    <a:lumMod val="65000"/>
                    <a:lumOff val="35000"/>
                  </a:schemeClr>
                </a:solidFill>
              </a:rPr>
              <a:t> Profit Margin</a:t>
            </a:r>
            <a:endParaRPr lang="en-IN" sz="1400">
              <a:solidFill>
                <a:schemeClr val="tx1">
                  <a:lumMod val="65000"/>
                  <a:lumOff val="35000"/>
                </a:schemeClr>
              </a:solidFill>
            </a:endParaRPr>
          </a:p>
        </xdr:txBody>
      </xdr:sp>
      <xdr:sp macro="" textlink="'Pivot Tables'!E4">
        <xdr:nvSpPr>
          <xdr:cNvPr id="47" name="TextBox 46">
            <a:extLst>
              <a:ext uri="{FF2B5EF4-FFF2-40B4-BE49-F238E27FC236}">
                <a16:creationId xmlns:a16="http://schemas.microsoft.com/office/drawing/2014/main" id="{AD2CE3CE-808C-5A3C-2A79-0F9A0B16637F}"/>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9</xdr:col>
      <xdr:colOff>357811</xdr:colOff>
      <xdr:row>4</xdr:row>
      <xdr:rowOff>79512</xdr:rowOff>
    </xdr:from>
    <xdr:to>
      <xdr:col>12</xdr:col>
      <xdr:colOff>178908</xdr:colOff>
      <xdr:row>8</xdr:row>
      <xdr:rowOff>79513</xdr:rowOff>
    </xdr:to>
    <xdr:grpSp>
      <xdr:nvGrpSpPr>
        <xdr:cNvPr id="48" name="Group 47">
          <a:extLst>
            <a:ext uri="{FF2B5EF4-FFF2-40B4-BE49-F238E27FC236}">
              <a16:creationId xmlns:a16="http://schemas.microsoft.com/office/drawing/2014/main" id="{68994243-8BB3-C9B1-CC37-4AEF144FD129}"/>
            </a:ext>
          </a:extLst>
        </xdr:cNvPr>
        <xdr:cNvGrpSpPr/>
      </xdr:nvGrpSpPr>
      <xdr:grpSpPr>
        <a:xfrm>
          <a:off x="5844211" y="796688"/>
          <a:ext cx="1649897" cy="717178"/>
          <a:chOff x="238540" y="755374"/>
          <a:chExt cx="1649897" cy="742122"/>
        </a:xfrm>
      </xdr:grpSpPr>
      <xdr:sp macro="" textlink="">
        <xdr:nvSpPr>
          <xdr:cNvPr id="49" name="Rectangle: Rounded Corners 48">
            <a:extLst>
              <a:ext uri="{FF2B5EF4-FFF2-40B4-BE49-F238E27FC236}">
                <a16:creationId xmlns:a16="http://schemas.microsoft.com/office/drawing/2014/main" id="{47C61D5E-4E96-6B7A-2CFE-EA954DC4485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4AF59E95-18F2-7A0B-7655-F43BABD2499D}"/>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Unit Sold</a:t>
            </a:r>
          </a:p>
        </xdr:txBody>
      </xdr:sp>
      <xdr:sp macro="" textlink="'Pivot Tables'!G4">
        <xdr:nvSpPr>
          <xdr:cNvPr id="51" name="TextBox 50">
            <a:extLst>
              <a:ext uri="{FF2B5EF4-FFF2-40B4-BE49-F238E27FC236}">
                <a16:creationId xmlns:a16="http://schemas.microsoft.com/office/drawing/2014/main" id="{56208B86-F550-775F-C041-50B4CA308DA3}"/>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12</xdr:col>
      <xdr:colOff>397568</xdr:colOff>
      <xdr:row>4</xdr:row>
      <xdr:rowOff>92764</xdr:rowOff>
    </xdr:from>
    <xdr:to>
      <xdr:col>15</xdr:col>
      <xdr:colOff>218665</xdr:colOff>
      <xdr:row>8</xdr:row>
      <xdr:rowOff>92765</xdr:rowOff>
    </xdr:to>
    <xdr:grpSp>
      <xdr:nvGrpSpPr>
        <xdr:cNvPr id="52" name="Group 51">
          <a:extLst>
            <a:ext uri="{FF2B5EF4-FFF2-40B4-BE49-F238E27FC236}">
              <a16:creationId xmlns:a16="http://schemas.microsoft.com/office/drawing/2014/main" id="{A8B8449E-7357-3C48-8ADE-EF46E955B456}"/>
            </a:ext>
          </a:extLst>
        </xdr:cNvPr>
        <xdr:cNvGrpSpPr/>
      </xdr:nvGrpSpPr>
      <xdr:grpSpPr>
        <a:xfrm>
          <a:off x="7712768" y="809940"/>
          <a:ext cx="1649897" cy="717178"/>
          <a:chOff x="238540" y="755374"/>
          <a:chExt cx="1649897" cy="742122"/>
        </a:xfrm>
      </xdr:grpSpPr>
      <xdr:sp macro="" textlink="">
        <xdr:nvSpPr>
          <xdr:cNvPr id="53" name="Rectangle: Rounded Corners 52">
            <a:extLst>
              <a:ext uri="{FF2B5EF4-FFF2-40B4-BE49-F238E27FC236}">
                <a16:creationId xmlns:a16="http://schemas.microsoft.com/office/drawing/2014/main" id="{AADC26C0-3406-7B97-08B5-07CBE24ACD25}"/>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a:extLst>
              <a:ext uri="{FF2B5EF4-FFF2-40B4-BE49-F238E27FC236}">
                <a16:creationId xmlns:a16="http://schemas.microsoft.com/office/drawing/2014/main" id="{9EDDE979-66DA-E0DB-5FB5-117C2387180E}"/>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 Orders</a:t>
            </a:r>
          </a:p>
        </xdr:txBody>
      </xdr:sp>
      <xdr:sp macro="" textlink="'Pivot Tables'!I4">
        <xdr:nvSpPr>
          <xdr:cNvPr id="55" name="TextBox 54">
            <a:extLst>
              <a:ext uri="{FF2B5EF4-FFF2-40B4-BE49-F238E27FC236}">
                <a16:creationId xmlns:a16="http://schemas.microsoft.com/office/drawing/2014/main" id="{CBC36CDA-9949-AEA1-14FB-446609D7AEC5}"/>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437325</xdr:colOff>
      <xdr:row>4</xdr:row>
      <xdr:rowOff>106016</xdr:rowOff>
    </xdr:from>
    <xdr:to>
      <xdr:col>18</xdr:col>
      <xdr:colOff>258422</xdr:colOff>
      <xdr:row>8</xdr:row>
      <xdr:rowOff>106017</xdr:rowOff>
    </xdr:to>
    <xdr:grpSp>
      <xdr:nvGrpSpPr>
        <xdr:cNvPr id="56" name="Group 55">
          <a:extLst>
            <a:ext uri="{FF2B5EF4-FFF2-40B4-BE49-F238E27FC236}">
              <a16:creationId xmlns:a16="http://schemas.microsoft.com/office/drawing/2014/main" id="{ABB3D013-7989-30C8-01CC-D2BE967364C9}"/>
            </a:ext>
          </a:extLst>
        </xdr:cNvPr>
        <xdr:cNvGrpSpPr/>
      </xdr:nvGrpSpPr>
      <xdr:grpSpPr>
        <a:xfrm>
          <a:off x="9581325" y="823192"/>
          <a:ext cx="1649897" cy="717178"/>
          <a:chOff x="238540" y="755374"/>
          <a:chExt cx="1649897" cy="742122"/>
        </a:xfrm>
      </xdr:grpSpPr>
      <xdr:sp macro="" textlink="">
        <xdr:nvSpPr>
          <xdr:cNvPr id="57" name="Rectangle: Rounded Corners 56">
            <a:extLst>
              <a:ext uri="{FF2B5EF4-FFF2-40B4-BE49-F238E27FC236}">
                <a16:creationId xmlns:a16="http://schemas.microsoft.com/office/drawing/2014/main" id="{FE985787-D235-28C2-AFB2-9D358471491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4CE790D1-DF96-B8CA-F3F2-02F22342CAD3}"/>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sp macro="" textlink="'Pivot Tables'!K4">
        <xdr:nvSpPr>
          <xdr:cNvPr id="59" name="TextBox 58">
            <a:extLst>
              <a:ext uri="{FF2B5EF4-FFF2-40B4-BE49-F238E27FC236}">
                <a16:creationId xmlns:a16="http://schemas.microsoft.com/office/drawing/2014/main" id="{62CA62D4-E568-EE5B-A5ED-6ECE1A5EBE8D}"/>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16</xdr:col>
      <xdr:colOff>265043</xdr:colOff>
      <xdr:row>1</xdr:row>
      <xdr:rowOff>13253</xdr:rowOff>
    </xdr:from>
    <xdr:to>
      <xdr:col>18</xdr:col>
      <xdr:colOff>6627</xdr:colOff>
      <xdr:row>2</xdr:row>
      <xdr:rowOff>145774</xdr:rowOff>
    </xdr:to>
    <xdr:sp macro="" textlink="">
      <xdr:nvSpPr>
        <xdr:cNvPr id="60" name="Rectangle: Rounded Corners 59">
          <a:hlinkClick xmlns:r="http://schemas.openxmlformats.org/officeDocument/2006/relationships" r:id="rId1"/>
          <a:extLst>
            <a:ext uri="{FF2B5EF4-FFF2-40B4-BE49-F238E27FC236}">
              <a16:creationId xmlns:a16="http://schemas.microsoft.com/office/drawing/2014/main" id="{0247CE49-D5E8-779D-320C-A882DA7E792A}"/>
            </a:ext>
          </a:extLst>
        </xdr:cNvPr>
        <xdr:cNvSpPr/>
      </xdr:nvSpPr>
      <xdr:spPr>
        <a:xfrm>
          <a:off x="10018643" y="196133"/>
          <a:ext cx="960784"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14</xdr:col>
      <xdr:colOff>245165</xdr:colOff>
      <xdr:row>1</xdr:row>
      <xdr:rowOff>13253</xdr:rowOff>
    </xdr:from>
    <xdr:to>
      <xdr:col>16</xdr:col>
      <xdr:colOff>125896</xdr:colOff>
      <xdr:row>2</xdr:row>
      <xdr:rowOff>145774</xdr:rowOff>
    </xdr:to>
    <xdr:sp macro="" textlink="">
      <xdr:nvSpPr>
        <xdr:cNvPr id="61" name="Rectangle: Rounded Corners 60">
          <a:hlinkClick xmlns:r="http://schemas.openxmlformats.org/officeDocument/2006/relationships" r:id="rId2"/>
          <a:extLst>
            <a:ext uri="{FF2B5EF4-FFF2-40B4-BE49-F238E27FC236}">
              <a16:creationId xmlns:a16="http://schemas.microsoft.com/office/drawing/2014/main" id="{9F71F177-0D04-70E2-61B0-9698C0BE4454}"/>
            </a:ext>
          </a:extLst>
        </xdr:cNvPr>
        <xdr:cNvSpPr/>
      </xdr:nvSpPr>
      <xdr:spPr>
        <a:xfrm>
          <a:off x="8779565" y="196133"/>
          <a:ext cx="1099931" cy="3154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a:t>
          </a:r>
          <a:r>
            <a:rPr lang="en-IN" sz="1100" baseline="0"/>
            <a:t> Tables</a:t>
          </a:r>
          <a:endParaRPr lang="en-IN" sz="1100"/>
        </a:p>
      </xdr:txBody>
    </xdr:sp>
    <xdr:clientData/>
  </xdr:twoCellAnchor>
  <xdr:twoCellAnchor>
    <xdr:from>
      <xdr:col>0</xdr:col>
      <xdr:colOff>186195</xdr:colOff>
      <xdr:row>9</xdr:row>
      <xdr:rowOff>153725</xdr:rowOff>
    </xdr:from>
    <xdr:to>
      <xdr:col>10</xdr:col>
      <xdr:colOff>106680</xdr:colOff>
      <xdr:row>24</xdr:row>
      <xdr:rowOff>22860</xdr:rowOff>
    </xdr:to>
    <xdr:sp macro="" textlink="">
      <xdr:nvSpPr>
        <xdr:cNvPr id="63" name="Rectangle: Rounded Corners 62">
          <a:extLst>
            <a:ext uri="{FF2B5EF4-FFF2-40B4-BE49-F238E27FC236}">
              <a16:creationId xmlns:a16="http://schemas.microsoft.com/office/drawing/2014/main" id="{183437AA-F907-45BE-9B03-ADCE7861D9D7}"/>
            </a:ext>
          </a:extLst>
        </xdr:cNvPr>
        <xdr:cNvSpPr/>
      </xdr:nvSpPr>
      <xdr:spPr>
        <a:xfrm>
          <a:off x="186195" y="1767372"/>
          <a:ext cx="6016485" cy="2558547"/>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275644</xdr:colOff>
      <xdr:row>11</xdr:row>
      <xdr:rowOff>107290</xdr:rowOff>
    </xdr:from>
    <xdr:to>
      <xdr:col>10</xdr:col>
      <xdr:colOff>22859</xdr:colOff>
      <xdr:row>23</xdr:row>
      <xdr:rowOff>105134</xdr:rowOff>
    </xdr:to>
    <xdr:graphicFrame macro="">
      <xdr:nvGraphicFramePr>
        <xdr:cNvPr id="62" name="Chart 61">
          <a:extLst>
            <a:ext uri="{FF2B5EF4-FFF2-40B4-BE49-F238E27FC236}">
              <a16:creationId xmlns:a16="http://schemas.microsoft.com/office/drawing/2014/main" id="{945BFFFD-DEA5-4F16-9A0D-F3F77E4E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193815</xdr:colOff>
      <xdr:row>9</xdr:row>
      <xdr:rowOff>168965</xdr:rowOff>
    </xdr:from>
    <xdr:to>
      <xdr:col>18</xdr:col>
      <xdr:colOff>297180</xdr:colOff>
      <xdr:row>24</xdr:row>
      <xdr:rowOff>38100</xdr:rowOff>
    </xdr:to>
    <xdr:sp macro="" textlink="">
      <xdr:nvSpPr>
        <xdr:cNvPr id="66" name="Rectangle: Rounded Corners 65">
          <a:extLst>
            <a:ext uri="{FF2B5EF4-FFF2-40B4-BE49-F238E27FC236}">
              <a16:creationId xmlns:a16="http://schemas.microsoft.com/office/drawing/2014/main" id="{4B2D3A8C-C093-E4A0-804A-95CC6562221E}"/>
            </a:ext>
          </a:extLst>
        </xdr:cNvPr>
        <xdr:cNvSpPr/>
      </xdr:nvSpPr>
      <xdr:spPr>
        <a:xfrm>
          <a:off x="6289815" y="1814885"/>
          <a:ext cx="4980165" cy="2612335"/>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327660</xdr:colOff>
      <xdr:row>11</xdr:row>
      <xdr:rowOff>53340</xdr:rowOff>
    </xdr:from>
    <xdr:to>
      <xdr:col>18</xdr:col>
      <xdr:colOff>167640</xdr:colOff>
      <xdr:row>23</xdr:row>
      <xdr:rowOff>144780</xdr:rowOff>
    </xdr:to>
    <xdr:graphicFrame macro="">
      <xdr:nvGraphicFramePr>
        <xdr:cNvPr id="68" name="Chart 67">
          <a:extLst>
            <a:ext uri="{FF2B5EF4-FFF2-40B4-BE49-F238E27FC236}">
              <a16:creationId xmlns:a16="http://schemas.microsoft.com/office/drawing/2014/main" id="{3E8C8E3F-4BCE-4CA5-8F15-CC411BB7B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385849</xdr:colOff>
      <xdr:row>26</xdr:row>
      <xdr:rowOff>129540</xdr:rowOff>
    </xdr:from>
    <xdr:to>
      <xdr:col>5</xdr:col>
      <xdr:colOff>518160</xdr:colOff>
      <xdr:row>38</xdr:row>
      <xdr:rowOff>24939</xdr:rowOff>
    </xdr:to>
    <xdr:graphicFrame macro="">
      <xdr:nvGraphicFramePr>
        <xdr:cNvPr id="69" name="Chart 68">
          <a:extLst>
            <a:ext uri="{FF2B5EF4-FFF2-40B4-BE49-F238E27FC236}">
              <a16:creationId xmlns:a16="http://schemas.microsoft.com/office/drawing/2014/main" id="{624E5168-956C-4D79-AF4D-82BA3A246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267245</xdr:colOff>
      <xdr:row>24</xdr:row>
      <xdr:rowOff>161345</xdr:rowOff>
    </xdr:from>
    <xdr:to>
      <xdr:col>12</xdr:col>
      <xdr:colOff>22860</xdr:colOff>
      <xdr:row>39</xdr:row>
      <xdr:rowOff>30479</xdr:rowOff>
    </xdr:to>
    <xdr:sp macro="" textlink="">
      <xdr:nvSpPr>
        <xdr:cNvPr id="71" name="Rectangle: Rounded Corners 70">
          <a:extLst>
            <a:ext uri="{FF2B5EF4-FFF2-40B4-BE49-F238E27FC236}">
              <a16:creationId xmlns:a16="http://schemas.microsoft.com/office/drawing/2014/main" id="{3C6A74D7-CF58-4612-8E58-028E16004770}"/>
            </a:ext>
          </a:extLst>
        </xdr:cNvPr>
        <xdr:cNvSpPr/>
      </xdr:nvSpPr>
      <xdr:spPr>
        <a:xfrm>
          <a:off x="3924845" y="4550465"/>
          <a:ext cx="3413215" cy="2612334"/>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26</xdr:row>
      <xdr:rowOff>68580</xdr:rowOff>
    </xdr:from>
    <xdr:to>
      <xdr:col>11</xdr:col>
      <xdr:colOff>434340</xdr:colOff>
      <xdr:row>38</xdr:row>
      <xdr:rowOff>129540</xdr:rowOff>
    </xdr:to>
    <xdr:graphicFrame macro="">
      <xdr:nvGraphicFramePr>
        <xdr:cNvPr id="73" name="Chart 72">
          <a:extLst>
            <a:ext uri="{FF2B5EF4-FFF2-40B4-BE49-F238E27FC236}">
              <a16:creationId xmlns:a16="http://schemas.microsoft.com/office/drawing/2014/main" id="{F04A7FB7-3FAC-46D7-B9D8-007D556D2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137706</xdr:colOff>
      <xdr:row>24</xdr:row>
      <xdr:rowOff>176585</xdr:rowOff>
    </xdr:from>
    <xdr:to>
      <xdr:col>18</xdr:col>
      <xdr:colOff>295836</xdr:colOff>
      <xdr:row>39</xdr:row>
      <xdr:rowOff>45719</xdr:rowOff>
    </xdr:to>
    <xdr:sp macro="" textlink="">
      <xdr:nvSpPr>
        <xdr:cNvPr id="74" name="Rectangle: Rounded Corners 73">
          <a:extLst>
            <a:ext uri="{FF2B5EF4-FFF2-40B4-BE49-F238E27FC236}">
              <a16:creationId xmlns:a16="http://schemas.microsoft.com/office/drawing/2014/main" id="{F4B59F6D-A7E1-4C7D-AC5A-309D64CF230E}"/>
            </a:ext>
          </a:extLst>
        </xdr:cNvPr>
        <xdr:cNvSpPr/>
      </xdr:nvSpPr>
      <xdr:spPr>
        <a:xfrm>
          <a:off x="7452906" y="4479644"/>
          <a:ext cx="3815730"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213360</xdr:colOff>
      <xdr:row>26</xdr:row>
      <xdr:rowOff>30480</xdr:rowOff>
    </xdr:from>
    <xdr:to>
      <xdr:col>18</xdr:col>
      <xdr:colOff>224118</xdr:colOff>
      <xdr:row>38</xdr:row>
      <xdr:rowOff>129540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83780B98-3A02-41BA-8180-38CF0C09CE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28560" y="4785360"/>
              <a:ext cx="3668358" cy="2293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10</xdr:row>
      <xdr:rowOff>38100</xdr:rowOff>
    </xdr:from>
    <xdr:to>
      <xdr:col>3</xdr:col>
      <xdr:colOff>121920</xdr:colOff>
      <xdr:row>11</xdr:row>
      <xdr:rowOff>152400</xdr:rowOff>
    </xdr:to>
    <xdr:sp macro="" textlink="">
      <xdr:nvSpPr>
        <xdr:cNvPr id="76" name="Rectangle: Rounded Corners 75">
          <a:extLst>
            <a:ext uri="{FF2B5EF4-FFF2-40B4-BE49-F238E27FC236}">
              <a16:creationId xmlns:a16="http://schemas.microsoft.com/office/drawing/2014/main" id="{5104F160-D740-F858-936A-31E621768836}"/>
            </a:ext>
          </a:extLst>
        </xdr:cNvPr>
        <xdr:cNvSpPr/>
      </xdr:nvSpPr>
      <xdr:spPr>
        <a:xfrm>
          <a:off x="236220" y="1866900"/>
          <a:ext cx="17145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Monthly Revenue &amp; Profit</a:t>
          </a:r>
          <a:endParaRPr lang="en-IN">
            <a:effectLst/>
          </a:endParaRPr>
        </a:p>
      </xdr:txBody>
    </xdr:sp>
    <xdr:clientData/>
  </xdr:twoCellAnchor>
  <xdr:twoCellAnchor>
    <xdr:from>
      <xdr:col>10</xdr:col>
      <xdr:colOff>281940</xdr:colOff>
      <xdr:row>10</xdr:row>
      <xdr:rowOff>38100</xdr:rowOff>
    </xdr:from>
    <xdr:to>
      <xdr:col>13</xdr:col>
      <xdr:colOff>320040</xdr:colOff>
      <xdr:row>11</xdr:row>
      <xdr:rowOff>152400</xdr:rowOff>
    </xdr:to>
    <xdr:sp macro="" textlink="">
      <xdr:nvSpPr>
        <xdr:cNvPr id="77" name="Rectangle: Rounded Corners 76">
          <a:extLst>
            <a:ext uri="{FF2B5EF4-FFF2-40B4-BE49-F238E27FC236}">
              <a16:creationId xmlns:a16="http://schemas.microsoft.com/office/drawing/2014/main" id="{8469B8A4-CEDF-4998-B860-177AD7499793}"/>
            </a:ext>
          </a:extLst>
        </xdr:cNvPr>
        <xdr:cNvSpPr/>
      </xdr:nvSpPr>
      <xdr:spPr>
        <a:xfrm>
          <a:off x="6377940" y="18669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312420</xdr:colOff>
      <xdr:row>25</xdr:row>
      <xdr:rowOff>0</xdr:rowOff>
    </xdr:from>
    <xdr:to>
      <xdr:col>3</xdr:col>
      <xdr:colOff>350520</xdr:colOff>
      <xdr:row>26</xdr:row>
      <xdr:rowOff>114300</xdr:rowOff>
    </xdr:to>
    <xdr:sp macro="" textlink="">
      <xdr:nvSpPr>
        <xdr:cNvPr id="78" name="Rectangle: Rounded Corners 77">
          <a:extLst>
            <a:ext uri="{FF2B5EF4-FFF2-40B4-BE49-F238E27FC236}">
              <a16:creationId xmlns:a16="http://schemas.microsoft.com/office/drawing/2014/main" id="{7C361F9B-A338-4E7E-AC43-3E06F5E38B15}"/>
            </a:ext>
          </a:extLst>
        </xdr:cNvPr>
        <xdr:cNvSpPr/>
      </xdr:nvSpPr>
      <xdr:spPr>
        <a:xfrm>
          <a:off x="312420" y="457200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b="0">
              <a:effectLst/>
            </a:rPr>
            <a:t>Revenue Share by Channel </a:t>
          </a:r>
          <a:endParaRPr lang="en-IN">
            <a:effectLst/>
          </a:endParaRPr>
        </a:p>
      </xdr:txBody>
    </xdr:sp>
    <xdr:clientData/>
  </xdr:twoCellAnchor>
  <xdr:twoCellAnchor>
    <xdr:from>
      <xdr:col>6</xdr:col>
      <xdr:colOff>342900</xdr:colOff>
      <xdr:row>25</xdr:row>
      <xdr:rowOff>30480</xdr:rowOff>
    </xdr:from>
    <xdr:to>
      <xdr:col>9</xdr:col>
      <xdr:colOff>381000</xdr:colOff>
      <xdr:row>26</xdr:row>
      <xdr:rowOff>144780</xdr:rowOff>
    </xdr:to>
    <xdr:sp macro="" textlink="">
      <xdr:nvSpPr>
        <xdr:cNvPr id="79" name="Rectangle: Rounded Corners 78">
          <a:extLst>
            <a:ext uri="{FF2B5EF4-FFF2-40B4-BE49-F238E27FC236}">
              <a16:creationId xmlns:a16="http://schemas.microsoft.com/office/drawing/2014/main" id="{883B3B86-D8E0-DE2C-F7D9-FAFC7372E587}"/>
            </a:ext>
          </a:extLst>
        </xdr:cNvPr>
        <xdr:cNvSpPr/>
      </xdr:nvSpPr>
      <xdr:spPr>
        <a:xfrm>
          <a:off x="4000500" y="460248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12</xdr:col>
      <xdr:colOff>259080</xdr:colOff>
      <xdr:row>25</xdr:row>
      <xdr:rowOff>53340</xdr:rowOff>
    </xdr:from>
    <xdr:to>
      <xdr:col>15</xdr:col>
      <xdr:colOff>297180</xdr:colOff>
      <xdr:row>26</xdr:row>
      <xdr:rowOff>167640</xdr:rowOff>
    </xdr:to>
    <xdr:sp macro="" textlink="">
      <xdr:nvSpPr>
        <xdr:cNvPr id="80" name="Rectangle: Rounded Corners 79">
          <a:extLst>
            <a:ext uri="{FF2B5EF4-FFF2-40B4-BE49-F238E27FC236}">
              <a16:creationId xmlns:a16="http://schemas.microsoft.com/office/drawing/2014/main" id="{A1E0D158-4860-58A3-1C8E-A83EC0EDD9FE}"/>
            </a:ext>
          </a:extLst>
        </xdr:cNvPr>
        <xdr:cNvSpPr/>
      </xdr:nvSpPr>
      <xdr:spPr>
        <a:xfrm>
          <a:off x="7574280" y="4625340"/>
          <a:ext cx="18669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Country wise Map Chart</a:t>
          </a:r>
          <a:endParaRPr lang="en-IN">
            <a:effectLst/>
          </a:endParaRPr>
        </a:p>
      </xdr:txBody>
    </xdr:sp>
    <xdr:clientData/>
  </xdr:twoCellAnchor>
  <xdr:twoCellAnchor editAs="oneCell">
    <xdr:from>
      <xdr:col>18</xdr:col>
      <xdr:colOff>510540</xdr:colOff>
      <xdr:row>0</xdr:row>
      <xdr:rowOff>167641</xdr:rowOff>
    </xdr:from>
    <xdr:to>
      <xdr:col>21</xdr:col>
      <xdr:colOff>419100</xdr:colOff>
      <xdr:row>10</xdr:row>
      <xdr:rowOff>175260</xdr:rowOff>
    </xdr:to>
    <mc:AlternateContent xmlns:mc="http://schemas.openxmlformats.org/markup-compatibility/2006" xmlns:a14="http://schemas.microsoft.com/office/drawing/2010/main">
      <mc:Choice Requires="a14">
        <xdr:graphicFrame macro="">
          <xdr:nvGraphicFramePr>
            <xdr:cNvPr id="81" name="Product Category">
              <a:extLst>
                <a:ext uri="{FF2B5EF4-FFF2-40B4-BE49-F238E27FC236}">
                  <a16:creationId xmlns:a16="http://schemas.microsoft.com/office/drawing/2014/main" id="{2B827008-015A-FA17-E3AC-661EA624754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167641"/>
              <a:ext cx="1737360" cy="18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480509</xdr:colOff>
      <xdr:row>11</xdr:row>
      <xdr:rowOff>67684</xdr:rowOff>
    </xdr:from>
    <xdr:to>
      <xdr:col>21</xdr:col>
      <xdr:colOff>430306</xdr:colOff>
      <xdr:row>26</xdr:row>
      <xdr:rowOff>8965</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F95FB536-015D-CF0F-3EDE-04E561039BF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53309" y="2039919"/>
              <a:ext cx="1778597" cy="2630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411480</xdr:colOff>
      <xdr:row>27</xdr:row>
      <xdr:rowOff>38975</xdr:rowOff>
    </xdr:from>
    <xdr:to>
      <xdr:col>21</xdr:col>
      <xdr:colOff>502920</xdr:colOff>
      <xdr:row>39</xdr:row>
      <xdr:rowOff>62753</xdr:rowOff>
    </xdr:to>
    <xdr:sp macro="" textlink="">
      <xdr:nvSpPr>
        <xdr:cNvPr id="84" name="Rectangle: Rounded Corners 83">
          <a:extLst>
            <a:ext uri="{FF2B5EF4-FFF2-40B4-BE49-F238E27FC236}">
              <a16:creationId xmlns:a16="http://schemas.microsoft.com/office/drawing/2014/main" id="{EB316950-CE3B-420A-9835-B02B83DD45E2}"/>
            </a:ext>
          </a:extLst>
        </xdr:cNvPr>
        <xdr:cNvSpPr/>
      </xdr:nvSpPr>
      <xdr:spPr>
        <a:xfrm>
          <a:off x="11384280" y="4879916"/>
          <a:ext cx="1920240" cy="2175308"/>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543261</xdr:colOff>
      <xdr:row>28</xdr:row>
      <xdr:rowOff>2</xdr:rowOff>
    </xdr:from>
    <xdr:to>
      <xdr:col>21</xdr:col>
      <xdr:colOff>385483</xdr:colOff>
      <xdr:row>36</xdr:row>
      <xdr:rowOff>107577</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8BA587E-CEE0-1CC5-6242-AFB82DA82C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516061" y="5020237"/>
              <a:ext cx="1671022" cy="1541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233082</xdr:colOff>
      <xdr:row>0</xdr:row>
      <xdr:rowOff>17929</xdr:rowOff>
    </xdr:from>
    <xdr:to>
      <xdr:col>1</xdr:col>
      <xdr:colOff>251011</xdr:colOff>
      <xdr:row>3</xdr:row>
      <xdr:rowOff>107576</xdr:rowOff>
    </xdr:to>
    <xdr:pic>
      <xdr:nvPicPr>
        <xdr:cNvPr id="10" name="Graphic 9" descr="Hospital with solid fill">
          <a:extLst>
            <a:ext uri="{FF2B5EF4-FFF2-40B4-BE49-F238E27FC236}">
              <a16:creationId xmlns:a16="http://schemas.microsoft.com/office/drawing/2014/main" id="{03DD04BA-8430-5F1E-B0C6-6D329252E9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3082" y="17929"/>
          <a:ext cx="627529" cy="6275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5BCD5AAB-7F2F-417F-89A9-E0E411D5D8B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652103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EBDBE-A4C5-42CB-AF89-64EB7C640A21}" name="Total_Unit_Sold" cacheId="0" applyNumberFormats="0" applyBorderFormats="0" applyFontFormats="0" applyPatternFormats="0" applyAlignmentFormats="0" applyWidthHeightFormats="1" dataCaption="Values" updatedVersion="8" minRefreshableVersion="3" itemPrintTitles="1" createdVersion="8" indent="0" multipleFieldFilters="0">
  <location ref="G3:G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5ED07-CF68-41BA-8E2E-8DFF359CD94F}" name="Gross_Profi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D3939B-7E03-42DE-8509-154149273ADF}" name="Top_5_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9:F15"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0" baseItem="0" numFmtId="167"/>
  </dataFields>
  <formats count="2">
    <format dxfId="24">
      <pivotArea outline="0" collapsedLevelsAreSubtotals="1" fieldPosition="0"/>
    </format>
    <format dxfId="2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E90C7B-C063-40D7-95E3-C87B1C33130B}" name="Total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D44624-08B0-42BA-BDE4-8FEF632CD7F3}" name="Monthly_Profit_Revenu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9:C22" firstHeaderRow="0" firstDataRow="1" firstDataCol="1"/>
  <pivotFields count="20">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0" baseItem="0" numFmtId="167"/>
    <dataField name="Total Gross Profit" fld="18" baseField="0" baseItem="0" numFmtId="165"/>
  </dataFields>
  <formats count="3">
    <format dxfId="28">
      <pivotArea outline="0" collapsedLevelsAreSubtotals="1" fieldPosition="0"/>
    </format>
    <format dxfId="27">
      <pivotArea collapsedLevelsAreSubtotals="1" fieldPosition="0">
        <references count="2">
          <reference field="4294967294" count="1" selected="0">
            <x v="0"/>
          </reference>
          <reference field="5" count="0"/>
        </references>
      </pivotArea>
    </format>
    <format dxfId="26">
      <pivotArea collapsedLevelsAreSubtotals="1" fieldPosition="0">
        <references count="2">
          <reference field="4294967294" count="1" selected="0">
            <x v="1"/>
          </reference>
          <reference field="5"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BB9299-3490-4426-AEFB-76DA3D5306B1}" name="COG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K4" firstHeaderRow="1" firstDataRow="1" firstDataCol="0"/>
  <pivotFields count="20">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672264-4FED-4283-8EE5-16139750FF30}" name="Countrywise_Ma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N9:O27"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31">
      <pivotArea outline="0" collapsedLevelsAreSubtotals="1" fieldPosition="0"/>
    </format>
    <format dxfId="30">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947CAF-9DFE-4184-AE9C-1446F1347223}" name="Region_Wsie"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K9:L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0" baseItem="0" numFmtId="167"/>
  </dataFields>
  <formats count="1">
    <format dxfId="3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6" count="1" selected="0">
            <x v="0"/>
          </reference>
        </references>
      </pivotArea>
    </chartFormat>
    <chartFormat chart="23" format="8">
      <pivotArea type="data" outline="0" fieldPosition="0">
        <references count="2">
          <reference field="4294967294" count="1" selected="0">
            <x v="0"/>
          </reference>
          <reference field="6" count="1" selected="0">
            <x v="1"/>
          </reference>
        </references>
      </pivotArea>
    </chartFormat>
    <chartFormat chart="23" format="9">
      <pivotArea type="data" outline="0" fieldPosition="0">
        <references count="2">
          <reference field="4294967294" count="1" selected="0">
            <x v="0"/>
          </reference>
          <reference field="6" count="1" selected="0">
            <x v="2"/>
          </reference>
        </references>
      </pivotArea>
    </chartFormat>
    <chartFormat chart="2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BBF97A-7732-4DDA-AD6C-6ED959E9196A}" name="Total_Orders"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3:I4" firstHeaderRow="1" firstDataRow="1" firstDataCol="0"/>
  <pivotFields count="20">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CD9174-F08E-48C1-BF38-938ADF13432A}" name="Sales_Channel"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H9:I14"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0" baseItem="0" numFmtId="167"/>
  </dataFields>
  <formats count="1">
    <format dxfId="3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8" count="1" selected="0">
            <x v="0"/>
          </reference>
        </references>
      </pivotArea>
    </chartFormat>
    <chartFormat chart="17" format="8">
      <pivotArea type="data" outline="0" fieldPosition="0">
        <references count="2">
          <reference field="4294967294" count="1" selected="0">
            <x v="0"/>
          </reference>
          <reference field="8" count="1" selected="0">
            <x v="1"/>
          </reference>
        </references>
      </pivotArea>
    </chartFormat>
    <chartFormat chart="17" format="9">
      <pivotArea type="data" outline="0" fieldPosition="0">
        <references count="2">
          <reference field="4294967294" count="1" selected="0">
            <x v="0"/>
          </reference>
          <reference field="8" count="1" selected="0">
            <x v="2"/>
          </reference>
        </references>
      </pivotArea>
    </chartFormat>
    <chartFormat chart="1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67AB977-41B8-42F6-9750-559814E110F6}" sourceName="Product Category">
  <pivotTables>
    <pivotTable tabId="2" name="Top_5_Country"/>
    <pivotTable tabId="2" name="Monthly_Profit_Revenue"/>
    <pivotTable tabId="2" name="COGS"/>
    <pivotTable tabId="2" name="Countrywise_Map"/>
    <pivotTable tabId="2" name="Gross_Profit"/>
    <pivotTable tabId="2" name="Region_Wsie"/>
    <pivotTable tabId="2" name="Sales_Channel"/>
    <pivotTable tabId="2" name="Total_Orders"/>
    <pivotTable tabId="2" name="Total_Revenue"/>
    <pivotTable tabId="2" name="Total_Unit_Sold"/>
  </pivotTables>
  <data>
    <tabular pivotCacheId="26521039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72CC32-85EF-4591-A7AA-5EB65E3AD334}" sourceName="Country">
  <pivotTables>
    <pivotTable tabId="2" name="Monthly_Profit_Revenue"/>
    <pivotTable tabId="2" name="COGS"/>
    <pivotTable tabId="2" name="Countrywise_Map"/>
    <pivotTable tabId="2" name="Gross_Profit"/>
    <pivotTable tabId="2" name="Region_Wsie"/>
    <pivotTable tabId="2" name="Sales_Channel"/>
    <pivotTable tabId="2" name="Top_5_Country"/>
    <pivotTable tabId="2" name="Total_Orders"/>
    <pivotTable tabId="2" name="Total_Revenue"/>
    <pivotTable tabId="2" name="Total_Unit_Sold"/>
  </pivotTables>
  <data>
    <tabular pivotCacheId="26521039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993FBB0-B510-4A7F-BFF2-A2DFDE0429AB}" sourceName="Quarter">
  <pivotTables>
    <pivotTable tabId="2" name="Top_5_Country"/>
  </pivotTables>
  <data>
    <tabular pivotCacheId="26521039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8755D7E-C492-459A-B4B2-8C912428A2B3}" cache="Slicer_Product_Category" caption="Product Category" rowHeight="247650"/>
  <slicer name="Country" xr10:uid="{C5425F2B-ADB5-49A6-BDDF-C8E36EBB948B}" cache="Slicer_Country" caption="Country" rowHeight="247650"/>
  <slicer name="Quarter" xr10:uid="{3694758E-FECA-4513-B114-64BF2014A63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19"/>
    <tableColumn id="2" xr3:uid="{99F5FD81-8F5C-4B7A-810D-BB7E4869701E}" name="Order Date" dataDxfId="18"/>
    <tableColumn id="1" xr3:uid="{A4B2D14D-959B-443A-A52C-01E7C97BCFBB}" name="Year" dataDxfId="17">
      <calculatedColumnFormula>YEAR(SalesDataTable[[#This Row],[Order Date]])</calculatedColumnFormula>
    </tableColumn>
    <tableColumn id="18" xr3:uid="{0460A070-46D0-497D-AA3E-9D8F7A192093}" name="Quarter" dataDxfId="16">
      <calculatedColumnFormula>"Q"&amp;ROUNDUP(MONTH(SalesDataTable[[#This Row],[Order Date]])/3,0)</calculatedColumnFormula>
    </tableColumn>
    <tableColumn id="19" xr3:uid="{6FF7E7D8-D591-4F9E-973E-ACC866639F60}" name="Month No" dataDxfId="15">
      <calculatedColumnFormula>MONTH(SalesDataTable[[#This Row],[Order Date]])</calculatedColumnFormula>
    </tableColumn>
    <tableColumn id="17" xr3:uid="{5CB20A89-A436-42AB-B119-9496A43BE16F}" name="Month"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EC73-A1DE-46EC-B01E-CA5B63DCB9C8}">
  <dimension ref="A3:R27"/>
  <sheetViews>
    <sheetView topLeftCell="G1" workbookViewId="0">
      <selection activeCell="O16" sqref="O16"/>
    </sheetView>
  </sheetViews>
  <sheetFormatPr defaultRowHeight="14.4"/>
  <cols>
    <col min="1" max="2" width="12.44140625" bestFit="1" customWidth="1"/>
    <col min="3" max="3" width="15.21875" bestFit="1" customWidth="1"/>
    <col min="5" max="5" width="13.5546875" bestFit="1" customWidth="1"/>
    <col min="6" max="6" width="12.44140625" bestFit="1" customWidth="1"/>
    <col min="7" max="7" width="16.777343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5546875" bestFit="1" customWidth="1"/>
    <col min="18" max="18" width="12.109375" bestFit="1" customWidth="1"/>
  </cols>
  <sheetData>
    <row r="3" spans="1:18">
      <c r="A3" t="s">
        <v>69</v>
      </c>
      <c r="C3" t="s">
        <v>70</v>
      </c>
      <c r="E3" t="s">
        <v>71</v>
      </c>
      <c r="G3" t="s">
        <v>72</v>
      </c>
      <c r="I3" t="s">
        <v>73</v>
      </c>
      <c r="K3" t="s">
        <v>74</v>
      </c>
    </row>
    <row r="4" spans="1:18">
      <c r="A4" s="14">
        <v>645223.1794999995</v>
      </c>
      <c r="C4" s="14">
        <v>296384.2495000005</v>
      </c>
      <c r="E4" s="11">
        <f>C4/A4</f>
        <v>0.45935152194884954</v>
      </c>
      <c r="G4" s="12">
        <v>6698</v>
      </c>
      <c r="I4">
        <v>2707</v>
      </c>
      <c r="K4" s="14">
        <v>348838.93000000058</v>
      </c>
    </row>
    <row r="9" spans="1:18">
      <c r="A9" s="10" t="s">
        <v>79</v>
      </c>
      <c r="B9" t="s">
        <v>93</v>
      </c>
      <c r="C9" t="s">
        <v>94</v>
      </c>
      <c r="E9" s="10" t="s">
        <v>79</v>
      </c>
      <c r="F9" t="s">
        <v>93</v>
      </c>
      <c r="H9" s="10" t="s">
        <v>79</v>
      </c>
      <c r="I9" t="s">
        <v>93</v>
      </c>
      <c r="K9" s="10" t="s">
        <v>79</v>
      </c>
      <c r="L9" t="s">
        <v>93</v>
      </c>
      <c r="N9" s="10" t="s">
        <v>79</v>
      </c>
      <c r="O9" t="s">
        <v>93</v>
      </c>
      <c r="Q9" t="str">
        <f>N9</f>
        <v>Row Labels</v>
      </c>
      <c r="R9" t="str">
        <f>O9</f>
        <v>Total Revenue</v>
      </c>
    </row>
    <row r="10" spans="1:18">
      <c r="A10" s="18" t="s">
        <v>89</v>
      </c>
      <c r="B10" s="19">
        <v>39091.819499999998</v>
      </c>
      <c r="C10" s="19">
        <v>17596.939500000004</v>
      </c>
      <c r="E10" s="18" t="s">
        <v>47</v>
      </c>
      <c r="F10" s="19">
        <v>55102.048500000012</v>
      </c>
      <c r="H10" s="18" t="s">
        <v>8</v>
      </c>
      <c r="I10" s="14">
        <v>179633.50449999995</v>
      </c>
      <c r="K10" s="18" t="s">
        <v>6</v>
      </c>
      <c r="L10" s="14">
        <v>191158.65549999985</v>
      </c>
      <c r="N10" s="18" t="s">
        <v>27</v>
      </c>
      <c r="O10" s="14">
        <v>32754.26549999999</v>
      </c>
      <c r="Q10" t="str">
        <f t="shared" ref="Q10:Q26" si="0">N10</f>
        <v>Austria</v>
      </c>
      <c r="R10">
        <f t="shared" ref="R10:R26" si="1">O10</f>
        <v>32754.26549999999</v>
      </c>
    </row>
    <row r="11" spans="1:18">
      <c r="A11" s="18" t="s">
        <v>90</v>
      </c>
      <c r="B11" s="19">
        <v>35647.71699999999</v>
      </c>
      <c r="C11" s="19">
        <v>16561.507000000001</v>
      </c>
      <c r="E11" s="18" t="s">
        <v>43</v>
      </c>
      <c r="F11" s="19">
        <v>70034.105500000005</v>
      </c>
      <c r="H11" s="18" t="s">
        <v>28</v>
      </c>
      <c r="I11" s="14">
        <v>92836.006999999969</v>
      </c>
      <c r="K11" s="18" t="s">
        <v>11</v>
      </c>
      <c r="L11" s="14">
        <v>131488.62350000007</v>
      </c>
      <c r="N11" s="18" t="s">
        <v>21</v>
      </c>
      <c r="O11" s="14">
        <v>26318.221999999987</v>
      </c>
      <c r="Q11" t="str">
        <f t="shared" si="0"/>
        <v>Belgium</v>
      </c>
      <c r="R11">
        <f t="shared" si="1"/>
        <v>26318.221999999987</v>
      </c>
    </row>
    <row r="12" spans="1:18">
      <c r="A12" s="18" t="s">
        <v>91</v>
      </c>
      <c r="B12" s="19">
        <v>44696.898499999996</v>
      </c>
      <c r="C12" s="19">
        <v>21465.038499999991</v>
      </c>
      <c r="E12" s="18" t="s">
        <v>50</v>
      </c>
      <c r="F12" s="19">
        <v>50319.473499999986</v>
      </c>
      <c r="H12" s="18" t="s">
        <v>2</v>
      </c>
      <c r="I12" s="14">
        <v>260307.05699999991</v>
      </c>
      <c r="K12" s="18" t="s">
        <v>0</v>
      </c>
      <c r="L12" s="14">
        <v>124535.48550000002</v>
      </c>
      <c r="N12" s="18" t="s">
        <v>7</v>
      </c>
      <c r="O12" s="14">
        <v>23348.653999999995</v>
      </c>
      <c r="Q12" t="str">
        <f t="shared" si="0"/>
        <v>Czechia</v>
      </c>
      <c r="R12">
        <f t="shared" si="1"/>
        <v>23348.653999999995</v>
      </c>
    </row>
    <row r="13" spans="1:18">
      <c r="A13" s="18" t="s">
        <v>80</v>
      </c>
      <c r="B13" s="19">
        <v>54688.639000000017</v>
      </c>
      <c r="C13" s="19">
        <v>25283.649000000012</v>
      </c>
      <c r="E13" s="18" t="s">
        <v>1</v>
      </c>
      <c r="F13" s="19">
        <v>46624.590999999986</v>
      </c>
      <c r="H13" s="18" t="s">
        <v>19</v>
      </c>
      <c r="I13" s="14">
        <v>112446.61100000008</v>
      </c>
      <c r="K13" s="18" t="s">
        <v>20</v>
      </c>
      <c r="L13" s="14">
        <v>198040.41499999989</v>
      </c>
      <c r="N13" s="18" t="s">
        <v>25</v>
      </c>
      <c r="O13" s="14">
        <v>28462.138000000006</v>
      </c>
      <c r="Q13" t="str">
        <f t="shared" si="0"/>
        <v>Denmark</v>
      </c>
      <c r="R13">
        <f t="shared" si="1"/>
        <v>28462.138000000006</v>
      </c>
    </row>
    <row r="14" spans="1:18">
      <c r="A14" s="18" t="s">
        <v>81</v>
      </c>
      <c r="B14" s="19">
        <v>58235.185000000005</v>
      </c>
      <c r="C14" s="19">
        <v>27301.534999999993</v>
      </c>
      <c r="E14" s="18" t="s">
        <v>33</v>
      </c>
      <c r="F14" s="19">
        <v>74427.368000000002</v>
      </c>
      <c r="H14" s="18" t="s">
        <v>92</v>
      </c>
      <c r="I14" s="14">
        <v>645223.17949999985</v>
      </c>
      <c r="K14" s="18" t="s">
        <v>92</v>
      </c>
      <c r="L14" s="14">
        <v>645223.17949999985</v>
      </c>
      <c r="N14" s="18" t="s">
        <v>39</v>
      </c>
      <c r="O14" s="14">
        <v>24075.482</v>
      </c>
      <c r="Q14" t="str">
        <f t="shared" si="0"/>
        <v>Finland</v>
      </c>
      <c r="R14">
        <f t="shared" si="1"/>
        <v>24075.482</v>
      </c>
    </row>
    <row r="15" spans="1:18">
      <c r="A15" s="18" t="s">
        <v>82</v>
      </c>
      <c r="B15" s="19">
        <v>69504.337000000014</v>
      </c>
      <c r="C15" s="19">
        <v>31109.926999999985</v>
      </c>
      <c r="E15" s="18" t="s">
        <v>92</v>
      </c>
      <c r="F15" s="14">
        <v>296507.58649999998</v>
      </c>
      <c r="N15" s="18" t="s">
        <v>47</v>
      </c>
      <c r="O15" s="19">
        <v>55102.048500000012</v>
      </c>
      <c r="Q15" t="str">
        <f t="shared" si="0"/>
        <v>France</v>
      </c>
      <c r="R15">
        <f t="shared" si="1"/>
        <v>55102.048500000012</v>
      </c>
    </row>
    <row r="16" spans="1:18">
      <c r="A16" s="18" t="s">
        <v>83</v>
      </c>
      <c r="B16" s="19">
        <v>66442.23599999999</v>
      </c>
      <c r="C16" s="19">
        <v>31035.085999999967</v>
      </c>
      <c r="N16" s="18" t="s">
        <v>43</v>
      </c>
      <c r="O16" s="19">
        <v>70034.105500000005</v>
      </c>
      <c r="Q16" t="str">
        <f t="shared" si="0"/>
        <v>Germany</v>
      </c>
      <c r="R16">
        <f t="shared" si="1"/>
        <v>70034.105500000005</v>
      </c>
    </row>
    <row r="17" spans="1:18">
      <c r="A17" s="18" t="s">
        <v>84</v>
      </c>
      <c r="B17" s="19">
        <v>57609.044499999975</v>
      </c>
      <c r="C17" s="19">
        <v>27126.764499999972</v>
      </c>
      <c r="N17" s="18" t="s">
        <v>18</v>
      </c>
      <c r="O17" s="14">
        <v>16596.517499999994</v>
      </c>
      <c r="Q17" t="str">
        <f t="shared" si="0"/>
        <v>Ireland</v>
      </c>
      <c r="R17">
        <f t="shared" si="1"/>
        <v>16596.517499999994</v>
      </c>
    </row>
    <row r="18" spans="1:18">
      <c r="A18" s="18" t="s">
        <v>85</v>
      </c>
      <c r="B18" s="19">
        <v>53609.278500000037</v>
      </c>
      <c r="C18" s="19">
        <v>25001.058499999999</v>
      </c>
      <c r="N18" s="18" t="s">
        <v>50</v>
      </c>
      <c r="O18" s="19">
        <v>50319.473499999986</v>
      </c>
      <c r="Q18" t="str">
        <f t="shared" si="0"/>
        <v>Italy</v>
      </c>
      <c r="R18">
        <f t="shared" si="1"/>
        <v>50319.473499999986</v>
      </c>
    </row>
    <row r="19" spans="1:18">
      <c r="A19" s="18" t="s">
        <v>86</v>
      </c>
      <c r="B19" s="19">
        <v>49147.535000000003</v>
      </c>
      <c r="C19" s="19">
        <v>22793.035</v>
      </c>
      <c r="N19" s="18" t="s">
        <v>31</v>
      </c>
      <c r="O19" s="14">
        <v>42192.776500000007</v>
      </c>
      <c r="Q19" t="str">
        <f t="shared" si="0"/>
        <v>Netherlands</v>
      </c>
      <c r="R19">
        <f t="shared" si="1"/>
        <v>42192.776500000007</v>
      </c>
    </row>
    <row r="20" spans="1:18">
      <c r="A20" s="18" t="s">
        <v>87</v>
      </c>
      <c r="B20" s="19">
        <v>65523.639499999968</v>
      </c>
      <c r="C20" s="19">
        <v>28666.869500000012</v>
      </c>
      <c r="N20" s="18" t="s">
        <v>52</v>
      </c>
      <c r="O20" s="14">
        <v>26376.673999999999</v>
      </c>
      <c r="Q20" t="str">
        <f t="shared" si="0"/>
        <v>Norway</v>
      </c>
      <c r="R20">
        <f t="shared" si="1"/>
        <v>26376.673999999999</v>
      </c>
    </row>
    <row r="21" spans="1:18">
      <c r="A21" s="18" t="s">
        <v>88</v>
      </c>
      <c r="B21" s="19">
        <v>51026.850000000006</v>
      </c>
      <c r="C21" s="19">
        <v>22442.840000000007</v>
      </c>
      <c r="N21" s="18" t="s">
        <v>49</v>
      </c>
      <c r="O21" s="14">
        <v>40290.002</v>
      </c>
      <c r="Q21" t="str">
        <f t="shared" si="0"/>
        <v>Poland</v>
      </c>
      <c r="R21">
        <f t="shared" si="1"/>
        <v>40290.002</v>
      </c>
    </row>
    <row r="22" spans="1:18">
      <c r="A22" s="18" t="s">
        <v>92</v>
      </c>
      <c r="B22" s="14">
        <v>645223.17949999985</v>
      </c>
      <c r="C22" s="14">
        <v>296384.24949999998</v>
      </c>
      <c r="N22" s="18" t="s">
        <v>36</v>
      </c>
      <c r="O22" s="14">
        <v>27591.421000000006</v>
      </c>
      <c r="Q22" t="str">
        <f t="shared" si="0"/>
        <v>Portugal</v>
      </c>
      <c r="R22">
        <f t="shared" si="1"/>
        <v>27591.421000000006</v>
      </c>
    </row>
    <row r="23" spans="1:18">
      <c r="N23" s="18" t="s">
        <v>1</v>
      </c>
      <c r="O23" s="19">
        <v>46624.590999999986</v>
      </c>
      <c r="Q23" t="str">
        <f t="shared" si="0"/>
        <v>Spain</v>
      </c>
      <c r="R23">
        <f t="shared" si="1"/>
        <v>46624.590999999986</v>
      </c>
    </row>
    <row r="24" spans="1:18">
      <c r="N24" s="18" t="s">
        <v>12</v>
      </c>
      <c r="O24" s="14">
        <v>35977.811999999991</v>
      </c>
      <c r="Q24" t="str">
        <f t="shared" si="0"/>
        <v>Sweden</v>
      </c>
      <c r="R24">
        <f t="shared" si="1"/>
        <v>35977.811999999991</v>
      </c>
    </row>
    <row r="25" spans="1:18">
      <c r="N25" s="18" t="s">
        <v>41</v>
      </c>
      <c r="O25" s="14">
        <v>24731.628500000003</v>
      </c>
      <c r="Q25" t="str">
        <f t="shared" si="0"/>
        <v>Switzerland</v>
      </c>
      <c r="R25">
        <f t="shared" si="1"/>
        <v>24731.628500000003</v>
      </c>
    </row>
    <row r="26" spans="1:18">
      <c r="N26" s="18" t="s">
        <v>33</v>
      </c>
      <c r="O26" s="19">
        <v>74427.368000000002</v>
      </c>
      <c r="Q26" t="str">
        <f t="shared" si="0"/>
        <v>United Kingdom</v>
      </c>
      <c r="R26">
        <f t="shared" si="1"/>
        <v>74427.368000000002</v>
      </c>
    </row>
    <row r="27" spans="1:18">
      <c r="N27" s="18" t="s">
        <v>92</v>
      </c>
      <c r="O27" s="14">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071-8544-4DC0-923F-A61653E49CF7}">
  <dimension ref="A1:Y51"/>
  <sheetViews>
    <sheetView showGridLines="0" tabSelected="1" zoomScale="85" zoomScaleNormal="85" workbookViewId="0">
      <selection activeCell="AB20" sqref="AB20"/>
    </sheetView>
  </sheetViews>
  <sheetFormatPr defaultRowHeight="14.4"/>
  <sheetData>
    <row r="1" spans="1:25">
      <c r="A1" s="13"/>
      <c r="B1" s="13"/>
      <c r="C1" s="13"/>
      <c r="D1" s="13"/>
      <c r="E1" s="13"/>
      <c r="F1" s="13"/>
      <c r="G1" s="13"/>
      <c r="H1" s="13"/>
      <c r="I1" s="13"/>
      <c r="J1" s="13"/>
      <c r="K1" s="13"/>
      <c r="L1" s="13"/>
      <c r="M1" s="13"/>
      <c r="N1" s="13"/>
      <c r="O1" s="13"/>
      <c r="P1" s="13"/>
      <c r="Q1" s="13"/>
      <c r="R1" s="13"/>
      <c r="S1" s="13"/>
      <c r="T1" s="13"/>
      <c r="U1" s="13"/>
      <c r="V1" s="13"/>
      <c r="W1" s="13"/>
      <c r="X1" s="13"/>
      <c r="Y1" s="13"/>
    </row>
    <row r="2" spans="1:25">
      <c r="A2" s="13"/>
      <c r="B2" s="13"/>
      <c r="C2" s="13"/>
      <c r="D2" s="13"/>
      <c r="E2" s="13"/>
      <c r="F2" s="13"/>
      <c r="G2" s="13"/>
      <c r="H2" s="13"/>
      <c r="I2" s="13"/>
      <c r="J2" s="13"/>
      <c r="K2" s="13"/>
      <c r="L2" s="13"/>
      <c r="M2" s="13"/>
      <c r="N2" s="13"/>
      <c r="O2" s="13"/>
      <c r="P2" s="13"/>
      <c r="Q2" s="13"/>
      <c r="R2" s="13"/>
      <c r="S2" s="13"/>
      <c r="T2" s="13"/>
      <c r="U2" s="13"/>
      <c r="V2" s="13"/>
      <c r="W2" s="13"/>
      <c r="X2" s="13"/>
      <c r="Y2" s="13"/>
    </row>
    <row r="3" spans="1:25">
      <c r="A3" s="13"/>
      <c r="B3" s="13"/>
      <c r="C3" s="13"/>
      <c r="D3" s="13"/>
      <c r="E3" s="13"/>
      <c r="F3" s="13"/>
      <c r="G3" s="13"/>
      <c r="H3" s="13"/>
      <c r="I3" s="13"/>
      <c r="J3" s="13"/>
      <c r="K3" s="13"/>
      <c r="L3" s="13"/>
      <c r="M3" s="13"/>
      <c r="N3" s="13"/>
      <c r="O3" s="13"/>
      <c r="P3" s="13"/>
      <c r="Q3" s="13"/>
      <c r="R3" s="13"/>
      <c r="S3" s="13"/>
      <c r="T3" s="13"/>
      <c r="U3" s="13"/>
      <c r="V3" s="13"/>
      <c r="W3" s="13"/>
      <c r="X3" s="13"/>
      <c r="Y3" s="13"/>
    </row>
    <row r="4" spans="1:25">
      <c r="A4" s="13"/>
      <c r="B4" s="13"/>
      <c r="C4" s="13"/>
      <c r="D4" s="13"/>
      <c r="E4" s="13"/>
      <c r="F4" s="13"/>
      <c r="G4" s="13"/>
      <c r="H4" s="13"/>
      <c r="I4" s="13"/>
      <c r="J4" s="13"/>
      <c r="K4" s="13"/>
      <c r="L4" s="13"/>
      <c r="M4" s="13"/>
      <c r="N4" s="13"/>
      <c r="O4" s="13"/>
      <c r="P4" s="13"/>
      <c r="Q4" s="13"/>
      <c r="R4" s="13"/>
      <c r="S4" s="13"/>
      <c r="T4" s="13"/>
      <c r="U4" s="13"/>
      <c r="V4" s="13"/>
      <c r="W4" s="13"/>
      <c r="X4" s="13"/>
      <c r="Y4" s="13"/>
    </row>
    <row r="5" spans="1:25">
      <c r="A5" s="13"/>
      <c r="B5" s="13"/>
      <c r="C5" s="13"/>
      <c r="D5" s="13"/>
      <c r="E5" s="13"/>
      <c r="F5" s="13"/>
      <c r="G5" s="13"/>
      <c r="H5" s="13"/>
      <c r="I5" s="13"/>
      <c r="J5" s="13"/>
      <c r="K5" s="13"/>
      <c r="L5" s="13"/>
      <c r="M5" s="13"/>
      <c r="N5" s="13"/>
      <c r="O5" s="13"/>
      <c r="P5" s="13"/>
      <c r="Q5" s="13"/>
      <c r="R5" s="13"/>
      <c r="S5" s="13"/>
      <c r="T5" s="13"/>
      <c r="U5" s="13"/>
      <c r="V5" s="13"/>
      <c r="W5" s="13"/>
      <c r="X5" s="13"/>
      <c r="Y5" s="13"/>
    </row>
    <row r="6" spans="1:25">
      <c r="A6" s="13"/>
      <c r="B6" s="13"/>
      <c r="C6" s="13"/>
      <c r="D6" s="13"/>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election activeCell="F12" sqref="A1:T2708"/>
    </sheetView>
  </sheetViews>
  <sheetFormatPr defaultColWidth="9.77734375" defaultRowHeight="14.4"/>
  <cols>
    <col min="1" max="1" width="5.44140625" bestFit="1" customWidth="1"/>
    <col min="2" max="3" width="13.21875" customWidth="1"/>
    <col min="4" max="4" width="8.109375" style="17" bestFit="1" customWidth="1"/>
    <col min="5" max="5" width="9.88671875" bestFit="1" customWidth="1"/>
    <col min="6" max="6" width="6.88671875" style="17"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s>
  <sheetData>
    <row r="1" spans="1:20" ht="21.6" customHeight="1">
      <c r="A1" s="1" t="s">
        <v>53</v>
      </c>
      <c r="B1" s="1" t="s">
        <v>54</v>
      </c>
      <c r="C1" s="1" t="s">
        <v>75</v>
      </c>
      <c r="D1" s="15" t="s">
        <v>76</v>
      </c>
      <c r="E1" s="1" t="s">
        <v>77</v>
      </c>
      <c r="F1" s="15"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6" t="str">
        <f>"Q"&amp;ROUNDUP(MONTH(SalesDataTable[[#This Row],[Order Date]])/3,0)</f>
        <v>Q1</v>
      </c>
      <c r="E2" s="4">
        <f>MONTH(SalesDataTable[[#This Row],[Order Date]])</f>
        <v>1</v>
      </c>
      <c r="F2" s="16"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6" t="str">
        <f>"Q"&amp;ROUNDUP(MONTH(SalesDataTable[[#This Row],[Order Date]])/3,0)</f>
        <v>Q1</v>
      </c>
      <c r="E3" s="4">
        <f>MONTH(SalesDataTable[[#This Row],[Order Date]])</f>
        <v>1</v>
      </c>
      <c r="F3" s="16"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6" t="str">
        <f>"Q"&amp;ROUNDUP(MONTH(SalesDataTable[[#This Row],[Order Date]])/3,0)</f>
        <v>Q1</v>
      </c>
      <c r="E4" s="4">
        <f>MONTH(SalesDataTable[[#This Row],[Order Date]])</f>
        <v>1</v>
      </c>
      <c r="F4" s="16"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6" t="str">
        <f>"Q"&amp;ROUNDUP(MONTH(SalesDataTable[[#This Row],[Order Date]])/3,0)</f>
        <v>Q1</v>
      </c>
      <c r="E5" s="4">
        <f>MONTH(SalesDataTable[[#This Row],[Order Date]])</f>
        <v>1</v>
      </c>
      <c r="F5" s="16"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6" t="str">
        <f>"Q"&amp;ROUNDUP(MONTH(SalesDataTable[[#This Row],[Order Date]])/3,0)</f>
        <v>Q1</v>
      </c>
      <c r="E6" s="4">
        <f>MONTH(SalesDataTable[[#This Row],[Order Date]])</f>
        <v>1</v>
      </c>
      <c r="F6" s="16"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6" t="str">
        <f>"Q"&amp;ROUNDUP(MONTH(SalesDataTable[[#This Row],[Order Date]])/3,0)</f>
        <v>Q1</v>
      </c>
      <c r="E7" s="4">
        <f>MONTH(SalesDataTable[[#This Row],[Order Date]])</f>
        <v>1</v>
      </c>
      <c r="F7" s="16"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6" t="str">
        <f>"Q"&amp;ROUNDUP(MONTH(SalesDataTable[[#This Row],[Order Date]])/3,0)</f>
        <v>Q1</v>
      </c>
      <c r="E8" s="4">
        <f>MONTH(SalesDataTable[[#This Row],[Order Date]])</f>
        <v>1</v>
      </c>
      <c r="F8" s="16"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6" t="str">
        <f>"Q"&amp;ROUNDUP(MONTH(SalesDataTable[[#This Row],[Order Date]])/3,0)</f>
        <v>Q1</v>
      </c>
      <c r="E9" s="4">
        <f>MONTH(SalesDataTable[[#This Row],[Order Date]])</f>
        <v>1</v>
      </c>
      <c r="F9" s="16"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6" t="str">
        <f>"Q"&amp;ROUNDUP(MONTH(SalesDataTable[[#This Row],[Order Date]])/3,0)</f>
        <v>Q1</v>
      </c>
      <c r="E10" s="4">
        <f>MONTH(SalesDataTable[[#This Row],[Order Date]])</f>
        <v>1</v>
      </c>
      <c r="F10" s="16"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6" t="str">
        <f>"Q"&amp;ROUNDUP(MONTH(SalesDataTable[[#This Row],[Order Date]])/3,0)</f>
        <v>Q1</v>
      </c>
      <c r="E11" s="4">
        <f>MONTH(SalesDataTable[[#This Row],[Order Date]])</f>
        <v>1</v>
      </c>
      <c r="F11" s="16"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6" t="str">
        <f>"Q"&amp;ROUNDUP(MONTH(SalesDataTable[[#This Row],[Order Date]])/3,0)</f>
        <v>Q1</v>
      </c>
      <c r="E12" s="4">
        <f>MONTH(SalesDataTable[[#This Row],[Order Date]])</f>
        <v>1</v>
      </c>
      <c r="F12" s="16"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6" t="str">
        <f>"Q"&amp;ROUNDUP(MONTH(SalesDataTable[[#This Row],[Order Date]])/3,0)</f>
        <v>Q1</v>
      </c>
      <c r="E13" s="4">
        <f>MONTH(SalesDataTable[[#This Row],[Order Date]])</f>
        <v>1</v>
      </c>
      <c r="F13" s="16"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6" t="str">
        <f>"Q"&amp;ROUNDUP(MONTH(SalesDataTable[[#This Row],[Order Date]])/3,0)</f>
        <v>Q1</v>
      </c>
      <c r="E14" s="4">
        <f>MONTH(SalesDataTable[[#This Row],[Order Date]])</f>
        <v>1</v>
      </c>
      <c r="F14" s="16"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6" t="str">
        <f>"Q"&amp;ROUNDUP(MONTH(SalesDataTable[[#This Row],[Order Date]])/3,0)</f>
        <v>Q1</v>
      </c>
      <c r="E15" s="4">
        <f>MONTH(SalesDataTable[[#This Row],[Order Date]])</f>
        <v>1</v>
      </c>
      <c r="F15" s="16"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6" t="str">
        <f>"Q"&amp;ROUNDUP(MONTH(SalesDataTable[[#This Row],[Order Date]])/3,0)</f>
        <v>Q1</v>
      </c>
      <c r="E16" s="4">
        <f>MONTH(SalesDataTable[[#This Row],[Order Date]])</f>
        <v>1</v>
      </c>
      <c r="F16" s="16"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6" t="str">
        <f>"Q"&amp;ROUNDUP(MONTH(SalesDataTable[[#This Row],[Order Date]])/3,0)</f>
        <v>Q1</v>
      </c>
      <c r="E17" s="4">
        <f>MONTH(SalesDataTable[[#This Row],[Order Date]])</f>
        <v>1</v>
      </c>
      <c r="F17" s="16"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6" t="str">
        <f>"Q"&amp;ROUNDUP(MONTH(SalesDataTable[[#This Row],[Order Date]])/3,0)</f>
        <v>Q1</v>
      </c>
      <c r="E18" s="4">
        <f>MONTH(SalesDataTable[[#This Row],[Order Date]])</f>
        <v>1</v>
      </c>
      <c r="F18" s="16"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6" t="str">
        <f>"Q"&amp;ROUNDUP(MONTH(SalesDataTable[[#This Row],[Order Date]])/3,0)</f>
        <v>Q1</v>
      </c>
      <c r="E19" s="4">
        <f>MONTH(SalesDataTable[[#This Row],[Order Date]])</f>
        <v>1</v>
      </c>
      <c r="F19" s="16"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6" t="str">
        <f>"Q"&amp;ROUNDUP(MONTH(SalesDataTable[[#This Row],[Order Date]])/3,0)</f>
        <v>Q1</v>
      </c>
      <c r="E20" s="4">
        <f>MONTH(SalesDataTable[[#This Row],[Order Date]])</f>
        <v>1</v>
      </c>
      <c r="F20" s="16"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6" t="str">
        <f>"Q"&amp;ROUNDUP(MONTH(SalesDataTable[[#This Row],[Order Date]])/3,0)</f>
        <v>Q1</v>
      </c>
      <c r="E21" s="4">
        <f>MONTH(SalesDataTable[[#This Row],[Order Date]])</f>
        <v>1</v>
      </c>
      <c r="F21" s="16"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6" t="str">
        <f>"Q"&amp;ROUNDUP(MONTH(SalesDataTable[[#This Row],[Order Date]])/3,0)</f>
        <v>Q1</v>
      </c>
      <c r="E22" s="4">
        <f>MONTH(SalesDataTable[[#This Row],[Order Date]])</f>
        <v>1</v>
      </c>
      <c r="F22" s="16"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6" t="str">
        <f>"Q"&amp;ROUNDUP(MONTH(SalesDataTable[[#This Row],[Order Date]])/3,0)</f>
        <v>Q1</v>
      </c>
      <c r="E23" s="4">
        <f>MONTH(SalesDataTable[[#This Row],[Order Date]])</f>
        <v>1</v>
      </c>
      <c r="F23" s="16"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6" t="str">
        <f>"Q"&amp;ROUNDUP(MONTH(SalesDataTable[[#This Row],[Order Date]])/3,0)</f>
        <v>Q1</v>
      </c>
      <c r="E24" s="4">
        <f>MONTH(SalesDataTable[[#This Row],[Order Date]])</f>
        <v>1</v>
      </c>
      <c r="F24" s="16"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6" t="str">
        <f>"Q"&amp;ROUNDUP(MONTH(SalesDataTable[[#This Row],[Order Date]])/3,0)</f>
        <v>Q1</v>
      </c>
      <c r="E25" s="4">
        <f>MONTH(SalesDataTable[[#This Row],[Order Date]])</f>
        <v>1</v>
      </c>
      <c r="F25" s="16"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6" t="str">
        <f>"Q"&amp;ROUNDUP(MONTH(SalesDataTable[[#This Row],[Order Date]])/3,0)</f>
        <v>Q1</v>
      </c>
      <c r="E26" s="4">
        <f>MONTH(SalesDataTable[[#This Row],[Order Date]])</f>
        <v>1</v>
      </c>
      <c r="F26" s="16"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6" t="str">
        <f>"Q"&amp;ROUNDUP(MONTH(SalesDataTable[[#This Row],[Order Date]])/3,0)</f>
        <v>Q1</v>
      </c>
      <c r="E27" s="4">
        <f>MONTH(SalesDataTable[[#This Row],[Order Date]])</f>
        <v>1</v>
      </c>
      <c r="F27" s="16"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6" t="str">
        <f>"Q"&amp;ROUNDUP(MONTH(SalesDataTable[[#This Row],[Order Date]])/3,0)</f>
        <v>Q1</v>
      </c>
      <c r="E28" s="4">
        <f>MONTH(SalesDataTable[[#This Row],[Order Date]])</f>
        <v>1</v>
      </c>
      <c r="F28" s="16"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6" t="str">
        <f>"Q"&amp;ROUNDUP(MONTH(SalesDataTable[[#This Row],[Order Date]])/3,0)</f>
        <v>Q1</v>
      </c>
      <c r="E29" s="4">
        <f>MONTH(SalesDataTable[[#This Row],[Order Date]])</f>
        <v>1</v>
      </c>
      <c r="F29" s="16"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6" t="str">
        <f>"Q"&amp;ROUNDUP(MONTH(SalesDataTable[[#This Row],[Order Date]])/3,0)</f>
        <v>Q1</v>
      </c>
      <c r="E30" s="4">
        <f>MONTH(SalesDataTable[[#This Row],[Order Date]])</f>
        <v>1</v>
      </c>
      <c r="F30" s="16"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6" t="str">
        <f>"Q"&amp;ROUNDUP(MONTH(SalesDataTable[[#This Row],[Order Date]])/3,0)</f>
        <v>Q1</v>
      </c>
      <c r="E31" s="4">
        <f>MONTH(SalesDataTable[[#This Row],[Order Date]])</f>
        <v>1</v>
      </c>
      <c r="F31" s="16"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6" t="str">
        <f>"Q"&amp;ROUNDUP(MONTH(SalesDataTable[[#This Row],[Order Date]])/3,0)</f>
        <v>Q1</v>
      </c>
      <c r="E32" s="4">
        <f>MONTH(SalesDataTable[[#This Row],[Order Date]])</f>
        <v>1</v>
      </c>
      <c r="F32" s="16"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6" t="str">
        <f>"Q"&amp;ROUNDUP(MONTH(SalesDataTable[[#This Row],[Order Date]])/3,0)</f>
        <v>Q1</v>
      </c>
      <c r="E33" s="4">
        <f>MONTH(SalesDataTable[[#This Row],[Order Date]])</f>
        <v>1</v>
      </c>
      <c r="F33" s="16"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6" t="str">
        <f>"Q"&amp;ROUNDUP(MONTH(SalesDataTable[[#This Row],[Order Date]])/3,0)</f>
        <v>Q1</v>
      </c>
      <c r="E34" s="4">
        <f>MONTH(SalesDataTable[[#This Row],[Order Date]])</f>
        <v>1</v>
      </c>
      <c r="F34" s="16"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6" t="str">
        <f>"Q"&amp;ROUNDUP(MONTH(SalesDataTable[[#This Row],[Order Date]])/3,0)</f>
        <v>Q1</v>
      </c>
      <c r="E35" s="4">
        <f>MONTH(SalesDataTable[[#This Row],[Order Date]])</f>
        <v>1</v>
      </c>
      <c r="F35" s="16"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6" t="str">
        <f>"Q"&amp;ROUNDUP(MONTH(SalesDataTable[[#This Row],[Order Date]])/3,0)</f>
        <v>Q1</v>
      </c>
      <c r="E36" s="4">
        <f>MONTH(SalesDataTable[[#This Row],[Order Date]])</f>
        <v>1</v>
      </c>
      <c r="F36" s="16"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6" t="str">
        <f>"Q"&amp;ROUNDUP(MONTH(SalesDataTable[[#This Row],[Order Date]])/3,0)</f>
        <v>Q1</v>
      </c>
      <c r="E37" s="4">
        <f>MONTH(SalesDataTable[[#This Row],[Order Date]])</f>
        <v>1</v>
      </c>
      <c r="F37" s="16"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6" t="str">
        <f>"Q"&amp;ROUNDUP(MONTH(SalesDataTable[[#This Row],[Order Date]])/3,0)</f>
        <v>Q1</v>
      </c>
      <c r="E38" s="4">
        <f>MONTH(SalesDataTable[[#This Row],[Order Date]])</f>
        <v>1</v>
      </c>
      <c r="F38" s="16"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6" t="str">
        <f>"Q"&amp;ROUNDUP(MONTH(SalesDataTable[[#This Row],[Order Date]])/3,0)</f>
        <v>Q1</v>
      </c>
      <c r="E39" s="4">
        <f>MONTH(SalesDataTable[[#This Row],[Order Date]])</f>
        <v>1</v>
      </c>
      <c r="F39" s="16"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6" t="str">
        <f>"Q"&amp;ROUNDUP(MONTH(SalesDataTable[[#This Row],[Order Date]])/3,0)</f>
        <v>Q1</v>
      </c>
      <c r="E40" s="4">
        <f>MONTH(SalesDataTable[[#This Row],[Order Date]])</f>
        <v>1</v>
      </c>
      <c r="F40" s="16"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6" t="str">
        <f>"Q"&amp;ROUNDUP(MONTH(SalesDataTable[[#This Row],[Order Date]])/3,0)</f>
        <v>Q1</v>
      </c>
      <c r="E41" s="4">
        <f>MONTH(SalesDataTable[[#This Row],[Order Date]])</f>
        <v>1</v>
      </c>
      <c r="F41" s="16"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6" t="str">
        <f>"Q"&amp;ROUNDUP(MONTH(SalesDataTable[[#This Row],[Order Date]])/3,0)</f>
        <v>Q1</v>
      </c>
      <c r="E42" s="4">
        <f>MONTH(SalesDataTable[[#This Row],[Order Date]])</f>
        <v>1</v>
      </c>
      <c r="F42" s="16"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6" t="str">
        <f>"Q"&amp;ROUNDUP(MONTH(SalesDataTable[[#This Row],[Order Date]])/3,0)</f>
        <v>Q1</v>
      </c>
      <c r="E43" s="4">
        <f>MONTH(SalesDataTable[[#This Row],[Order Date]])</f>
        <v>1</v>
      </c>
      <c r="F43" s="16"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6" t="str">
        <f>"Q"&amp;ROUNDUP(MONTH(SalesDataTable[[#This Row],[Order Date]])/3,0)</f>
        <v>Q1</v>
      </c>
      <c r="E44" s="4">
        <f>MONTH(SalesDataTable[[#This Row],[Order Date]])</f>
        <v>1</v>
      </c>
      <c r="F44" s="16"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6" t="str">
        <f>"Q"&amp;ROUNDUP(MONTH(SalesDataTable[[#This Row],[Order Date]])/3,0)</f>
        <v>Q1</v>
      </c>
      <c r="E45" s="4">
        <f>MONTH(SalesDataTable[[#This Row],[Order Date]])</f>
        <v>1</v>
      </c>
      <c r="F45" s="16"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6" t="str">
        <f>"Q"&amp;ROUNDUP(MONTH(SalesDataTable[[#This Row],[Order Date]])/3,0)</f>
        <v>Q1</v>
      </c>
      <c r="E46" s="4">
        <f>MONTH(SalesDataTable[[#This Row],[Order Date]])</f>
        <v>1</v>
      </c>
      <c r="F46" s="16"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6" t="str">
        <f>"Q"&amp;ROUNDUP(MONTH(SalesDataTable[[#This Row],[Order Date]])/3,0)</f>
        <v>Q1</v>
      </c>
      <c r="E47" s="4">
        <f>MONTH(SalesDataTable[[#This Row],[Order Date]])</f>
        <v>1</v>
      </c>
      <c r="F47" s="16"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6" t="str">
        <f>"Q"&amp;ROUNDUP(MONTH(SalesDataTable[[#This Row],[Order Date]])/3,0)</f>
        <v>Q1</v>
      </c>
      <c r="E48" s="4">
        <f>MONTH(SalesDataTable[[#This Row],[Order Date]])</f>
        <v>1</v>
      </c>
      <c r="F48" s="16"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6" t="str">
        <f>"Q"&amp;ROUNDUP(MONTH(SalesDataTable[[#This Row],[Order Date]])/3,0)</f>
        <v>Q1</v>
      </c>
      <c r="E49" s="4">
        <f>MONTH(SalesDataTable[[#This Row],[Order Date]])</f>
        <v>1</v>
      </c>
      <c r="F49" s="16"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6" t="str">
        <f>"Q"&amp;ROUNDUP(MONTH(SalesDataTable[[#This Row],[Order Date]])/3,0)</f>
        <v>Q1</v>
      </c>
      <c r="E50" s="4">
        <f>MONTH(SalesDataTable[[#This Row],[Order Date]])</f>
        <v>1</v>
      </c>
      <c r="F50" s="16"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6" t="str">
        <f>"Q"&amp;ROUNDUP(MONTH(SalesDataTable[[#This Row],[Order Date]])/3,0)</f>
        <v>Q1</v>
      </c>
      <c r="E51" s="4">
        <f>MONTH(SalesDataTable[[#This Row],[Order Date]])</f>
        <v>1</v>
      </c>
      <c r="F51" s="16"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6" t="str">
        <f>"Q"&amp;ROUNDUP(MONTH(SalesDataTable[[#This Row],[Order Date]])/3,0)</f>
        <v>Q1</v>
      </c>
      <c r="E52" s="4">
        <f>MONTH(SalesDataTable[[#This Row],[Order Date]])</f>
        <v>1</v>
      </c>
      <c r="F52" s="16"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6" t="str">
        <f>"Q"&amp;ROUNDUP(MONTH(SalesDataTable[[#This Row],[Order Date]])/3,0)</f>
        <v>Q1</v>
      </c>
      <c r="E53" s="4">
        <f>MONTH(SalesDataTable[[#This Row],[Order Date]])</f>
        <v>1</v>
      </c>
      <c r="F53" s="16"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6" t="str">
        <f>"Q"&amp;ROUNDUP(MONTH(SalesDataTable[[#This Row],[Order Date]])/3,0)</f>
        <v>Q1</v>
      </c>
      <c r="E54" s="4">
        <f>MONTH(SalesDataTable[[#This Row],[Order Date]])</f>
        <v>1</v>
      </c>
      <c r="F54" s="16"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6" t="str">
        <f>"Q"&amp;ROUNDUP(MONTH(SalesDataTable[[#This Row],[Order Date]])/3,0)</f>
        <v>Q1</v>
      </c>
      <c r="E55" s="4">
        <f>MONTH(SalesDataTable[[#This Row],[Order Date]])</f>
        <v>1</v>
      </c>
      <c r="F55" s="16"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6" t="str">
        <f>"Q"&amp;ROUNDUP(MONTH(SalesDataTable[[#This Row],[Order Date]])/3,0)</f>
        <v>Q1</v>
      </c>
      <c r="E56" s="4">
        <f>MONTH(SalesDataTable[[#This Row],[Order Date]])</f>
        <v>1</v>
      </c>
      <c r="F56" s="16"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6" t="str">
        <f>"Q"&amp;ROUNDUP(MONTH(SalesDataTable[[#This Row],[Order Date]])/3,0)</f>
        <v>Q1</v>
      </c>
      <c r="E57" s="4">
        <f>MONTH(SalesDataTable[[#This Row],[Order Date]])</f>
        <v>1</v>
      </c>
      <c r="F57" s="16"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6" t="str">
        <f>"Q"&amp;ROUNDUP(MONTH(SalesDataTable[[#This Row],[Order Date]])/3,0)</f>
        <v>Q1</v>
      </c>
      <c r="E58" s="4">
        <f>MONTH(SalesDataTable[[#This Row],[Order Date]])</f>
        <v>1</v>
      </c>
      <c r="F58" s="16"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6" t="str">
        <f>"Q"&amp;ROUNDUP(MONTH(SalesDataTable[[#This Row],[Order Date]])/3,0)</f>
        <v>Q1</v>
      </c>
      <c r="E59" s="4">
        <f>MONTH(SalesDataTable[[#This Row],[Order Date]])</f>
        <v>1</v>
      </c>
      <c r="F59" s="16"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6" t="str">
        <f>"Q"&amp;ROUNDUP(MONTH(SalesDataTable[[#This Row],[Order Date]])/3,0)</f>
        <v>Q1</v>
      </c>
      <c r="E60" s="4">
        <f>MONTH(SalesDataTable[[#This Row],[Order Date]])</f>
        <v>1</v>
      </c>
      <c r="F60" s="16"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6" t="str">
        <f>"Q"&amp;ROUNDUP(MONTH(SalesDataTable[[#This Row],[Order Date]])/3,0)</f>
        <v>Q1</v>
      </c>
      <c r="E61" s="4">
        <f>MONTH(SalesDataTable[[#This Row],[Order Date]])</f>
        <v>1</v>
      </c>
      <c r="F61" s="16"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6" t="str">
        <f>"Q"&amp;ROUNDUP(MONTH(SalesDataTable[[#This Row],[Order Date]])/3,0)</f>
        <v>Q1</v>
      </c>
      <c r="E62" s="4">
        <f>MONTH(SalesDataTable[[#This Row],[Order Date]])</f>
        <v>1</v>
      </c>
      <c r="F62" s="16"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6" t="str">
        <f>"Q"&amp;ROUNDUP(MONTH(SalesDataTable[[#This Row],[Order Date]])/3,0)</f>
        <v>Q1</v>
      </c>
      <c r="E63" s="4">
        <f>MONTH(SalesDataTable[[#This Row],[Order Date]])</f>
        <v>1</v>
      </c>
      <c r="F63" s="16"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6" t="str">
        <f>"Q"&amp;ROUNDUP(MONTH(SalesDataTable[[#This Row],[Order Date]])/3,0)</f>
        <v>Q1</v>
      </c>
      <c r="E64" s="4">
        <f>MONTH(SalesDataTable[[#This Row],[Order Date]])</f>
        <v>1</v>
      </c>
      <c r="F64" s="16"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6" t="str">
        <f>"Q"&amp;ROUNDUP(MONTH(SalesDataTable[[#This Row],[Order Date]])/3,0)</f>
        <v>Q1</v>
      </c>
      <c r="E65" s="4">
        <f>MONTH(SalesDataTable[[#This Row],[Order Date]])</f>
        <v>1</v>
      </c>
      <c r="F65" s="16"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6" t="str">
        <f>"Q"&amp;ROUNDUP(MONTH(SalesDataTable[[#This Row],[Order Date]])/3,0)</f>
        <v>Q1</v>
      </c>
      <c r="E66" s="4">
        <f>MONTH(SalesDataTable[[#This Row],[Order Date]])</f>
        <v>1</v>
      </c>
      <c r="F66" s="16"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6" t="str">
        <f>"Q"&amp;ROUNDUP(MONTH(SalesDataTable[[#This Row],[Order Date]])/3,0)</f>
        <v>Q1</v>
      </c>
      <c r="E67" s="4">
        <f>MONTH(SalesDataTable[[#This Row],[Order Date]])</f>
        <v>1</v>
      </c>
      <c r="F67" s="16"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6" t="str">
        <f>"Q"&amp;ROUNDUP(MONTH(SalesDataTable[[#This Row],[Order Date]])/3,0)</f>
        <v>Q1</v>
      </c>
      <c r="E68" s="4">
        <f>MONTH(SalesDataTable[[#This Row],[Order Date]])</f>
        <v>1</v>
      </c>
      <c r="F68" s="16"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6" t="str">
        <f>"Q"&amp;ROUNDUP(MONTH(SalesDataTable[[#This Row],[Order Date]])/3,0)</f>
        <v>Q1</v>
      </c>
      <c r="E69" s="4">
        <f>MONTH(SalesDataTable[[#This Row],[Order Date]])</f>
        <v>1</v>
      </c>
      <c r="F69" s="16"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6" t="str">
        <f>"Q"&amp;ROUNDUP(MONTH(SalesDataTable[[#This Row],[Order Date]])/3,0)</f>
        <v>Q1</v>
      </c>
      <c r="E70" s="4">
        <f>MONTH(SalesDataTable[[#This Row],[Order Date]])</f>
        <v>1</v>
      </c>
      <c r="F70" s="16"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6" t="str">
        <f>"Q"&amp;ROUNDUP(MONTH(SalesDataTable[[#This Row],[Order Date]])/3,0)</f>
        <v>Q1</v>
      </c>
      <c r="E71" s="4">
        <f>MONTH(SalesDataTable[[#This Row],[Order Date]])</f>
        <v>1</v>
      </c>
      <c r="F71" s="16"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6" t="str">
        <f>"Q"&amp;ROUNDUP(MONTH(SalesDataTable[[#This Row],[Order Date]])/3,0)</f>
        <v>Q1</v>
      </c>
      <c r="E72" s="4">
        <f>MONTH(SalesDataTable[[#This Row],[Order Date]])</f>
        <v>1</v>
      </c>
      <c r="F72" s="16"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6" t="str">
        <f>"Q"&amp;ROUNDUP(MONTH(SalesDataTable[[#This Row],[Order Date]])/3,0)</f>
        <v>Q1</v>
      </c>
      <c r="E73" s="4">
        <f>MONTH(SalesDataTable[[#This Row],[Order Date]])</f>
        <v>1</v>
      </c>
      <c r="F73" s="16"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6" t="str">
        <f>"Q"&amp;ROUNDUP(MONTH(SalesDataTable[[#This Row],[Order Date]])/3,0)</f>
        <v>Q1</v>
      </c>
      <c r="E74" s="4">
        <f>MONTH(SalesDataTable[[#This Row],[Order Date]])</f>
        <v>1</v>
      </c>
      <c r="F74" s="16"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6" t="str">
        <f>"Q"&amp;ROUNDUP(MONTH(SalesDataTable[[#This Row],[Order Date]])/3,0)</f>
        <v>Q1</v>
      </c>
      <c r="E75" s="4">
        <f>MONTH(SalesDataTable[[#This Row],[Order Date]])</f>
        <v>1</v>
      </c>
      <c r="F75" s="16"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6" t="str">
        <f>"Q"&amp;ROUNDUP(MONTH(SalesDataTable[[#This Row],[Order Date]])/3,0)</f>
        <v>Q1</v>
      </c>
      <c r="E76" s="4">
        <f>MONTH(SalesDataTable[[#This Row],[Order Date]])</f>
        <v>1</v>
      </c>
      <c r="F76" s="16"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6" t="str">
        <f>"Q"&amp;ROUNDUP(MONTH(SalesDataTable[[#This Row],[Order Date]])/3,0)</f>
        <v>Q1</v>
      </c>
      <c r="E77" s="4">
        <f>MONTH(SalesDataTable[[#This Row],[Order Date]])</f>
        <v>1</v>
      </c>
      <c r="F77" s="16"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6" t="str">
        <f>"Q"&amp;ROUNDUP(MONTH(SalesDataTable[[#This Row],[Order Date]])/3,0)</f>
        <v>Q1</v>
      </c>
      <c r="E78" s="4">
        <f>MONTH(SalesDataTable[[#This Row],[Order Date]])</f>
        <v>1</v>
      </c>
      <c r="F78" s="16"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6" t="str">
        <f>"Q"&amp;ROUNDUP(MONTH(SalesDataTable[[#This Row],[Order Date]])/3,0)</f>
        <v>Q1</v>
      </c>
      <c r="E79" s="4">
        <f>MONTH(SalesDataTable[[#This Row],[Order Date]])</f>
        <v>1</v>
      </c>
      <c r="F79" s="16"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6" t="str">
        <f>"Q"&amp;ROUNDUP(MONTH(SalesDataTable[[#This Row],[Order Date]])/3,0)</f>
        <v>Q1</v>
      </c>
      <c r="E80" s="4">
        <f>MONTH(SalesDataTable[[#This Row],[Order Date]])</f>
        <v>1</v>
      </c>
      <c r="F80" s="16"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6" t="str">
        <f>"Q"&amp;ROUNDUP(MONTH(SalesDataTable[[#This Row],[Order Date]])/3,0)</f>
        <v>Q1</v>
      </c>
      <c r="E81" s="4">
        <f>MONTH(SalesDataTable[[#This Row],[Order Date]])</f>
        <v>1</v>
      </c>
      <c r="F81" s="16"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6" t="str">
        <f>"Q"&amp;ROUNDUP(MONTH(SalesDataTable[[#This Row],[Order Date]])/3,0)</f>
        <v>Q1</v>
      </c>
      <c r="E82" s="4">
        <f>MONTH(SalesDataTable[[#This Row],[Order Date]])</f>
        <v>1</v>
      </c>
      <c r="F82" s="16"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6" t="str">
        <f>"Q"&amp;ROUNDUP(MONTH(SalesDataTable[[#This Row],[Order Date]])/3,0)</f>
        <v>Q1</v>
      </c>
      <c r="E83" s="4">
        <f>MONTH(SalesDataTable[[#This Row],[Order Date]])</f>
        <v>1</v>
      </c>
      <c r="F83" s="16"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6" t="str">
        <f>"Q"&amp;ROUNDUP(MONTH(SalesDataTable[[#This Row],[Order Date]])/3,0)</f>
        <v>Q1</v>
      </c>
      <c r="E84" s="4">
        <f>MONTH(SalesDataTable[[#This Row],[Order Date]])</f>
        <v>1</v>
      </c>
      <c r="F84" s="16"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6" t="str">
        <f>"Q"&amp;ROUNDUP(MONTH(SalesDataTable[[#This Row],[Order Date]])/3,0)</f>
        <v>Q1</v>
      </c>
      <c r="E85" s="4">
        <f>MONTH(SalesDataTable[[#This Row],[Order Date]])</f>
        <v>1</v>
      </c>
      <c r="F85" s="16"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6" t="str">
        <f>"Q"&amp;ROUNDUP(MONTH(SalesDataTable[[#This Row],[Order Date]])/3,0)</f>
        <v>Q1</v>
      </c>
      <c r="E86" s="4">
        <f>MONTH(SalesDataTable[[#This Row],[Order Date]])</f>
        <v>1</v>
      </c>
      <c r="F86" s="16"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6" t="str">
        <f>"Q"&amp;ROUNDUP(MONTH(SalesDataTable[[#This Row],[Order Date]])/3,0)</f>
        <v>Q1</v>
      </c>
      <c r="E87" s="4">
        <f>MONTH(SalesDataTable[[#This Row],[Order Date]])</f>
        <v>1</v>
      </c>
      <c r="F87" s="16"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6" t="str">
        <f>"Q"&amp;ROUNDUP(MONTH(SalesDataTable[[#This Row],[Order Date]])/3,0)</f>
        <v>Q1</v>
      </c>
      <c r="E88" s="4">
        <f>MONTH(SalesDataTable[[#This Row],[Order Date]])</f>
        <v>1</v>
      </c>
      <c r="F88" s="16"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6" t="str">
        <f>"Q"&amp;ROUNDUP(MONTH(SalesDataTable[[#This Row],[Order Date]])/3,0)</f>
        <v>Q1</v>
      </c>
      <c r="E89" s="4">
        <f>MONTH(SalesDataTable[[#This Row],[Order Date]])</f>
        <v>1</v>
      </c>
      <c r="F89" s="16"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6" t="str">
        <f>"Q"&amp;ROUNDUP(MONTH(SalesDataTable[[#This Row],[Order Date]])/3,0)</f>
        <v>Q1</v>
      </c>
      <c r="E90" s="4">
        <f>MONTH(SalesDataTable[[#This Row],[Order Date]])</f>
        <v>1</v>
      </c>
      <c r="F90" s="16"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6" t="str">
        <f>"Q"&amp;ROUNDUP(MONTH(SalesDataTable[[#This Row],[Order Date]])/3,0)</f>
        <v>Q1</v>
      </c>
      <c r="E91" s="4">
        <f>MONTH(SalesDataTable[[#This Row],[Order Date]])</f>
        <v>1</v>
      </c>
      <c r="F91" s="16"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6" t="str">
        <f>"Q"&amp;ROUNDUP(MONTH(SalesDataTable[[#This Row],[Order Date]])/3,0)</f>
        <v>Q1</v>
      </c>
      <c r="E92" s="4">
        <f>MONTH(SalesDataTable[[#This Row],[Order Date]])</f>
        <v>1</v>
      </c>
      <c r="F92" s="16"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6" t="str">
        <f>"Q"&amp;ROUNDUP(MONTH(SalesDataTable[[#This Row],[Order Date]])/3,0)</f>
        <v>Q1</v>
      </c>
      <c r="E93" s="4">
        <f>MONTH(SalesDataTable[[#This Row],[Order Date]])</f>
        <v>1</v>
      </c>
      <c r="F93" s="16"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6" t="str">
        <f>"Q"&amp;ROUNDUP(MONTH(SalesDataTable[[#This Row],[Order Date]])/3,0)</f>
        <v>Q1</v>
      </c>
      <c r="E94" s="4">
        <f>MONTH(SalesDataTable[[#This Row],[Order Date]])</f>
        <v>1</v>
      </c>
      <c r="F94" s="16"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6" t="str">
        <f>"Q"&amp;ROUNDUP(MONTH(SalesDataTable[[#This Row],[Order Date]])/3,0)</f>
        <v>Q1</v>
      </c>
      <c r="E95" s="4">
        <f>MONTH(SalesDataTable[[#This Row],[Order Date]])</f>
        <v>1</v>
      </c>
      <c r="F95" s="16"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6" t="str">
        <f>"Q"&amp;ROUNDUP(MONTH(SalesDataTable[[#This Row],[Order Date]])/3,0)</f>
        <v>Q1</v>
      </c>
      <c r="E96" s="4">
        <f>MONTH(SalesDataTable[[#This Row],[Order Date]])</f>
        <v>1</v>
      </c>
      <c r="F96" s="16"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6" t="str">
        <f>"Q"&amp;ROUNDUP(MONTH(SalesDataTable[[#This Row],[Order Date]])/3,0)</f>
        <v>Q1</v>
      </c>
      <c r="E97" s="4">
        <f>MONTH(SalesDataTable[[#This Row],[Order Date]])</f>
        <v>1</v>
      </c>
      <c r="F97" s="16"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6" t="str">
        <f>"Q"&amp;ROUNDUP(MONTH(SalesDataTable[[#This Row],[Order Date]])/3,0)</f>
        <v>Q1</v>
      </c>
      <c r="E98" s="4">
        <f>MONTH(SalesDataTable[[#This Row],[Order Date]])</f>
        <v>1</v>
      </c>
      <c r="F98" s="16"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6" t="str">
        <f>"Q"&amp;ROUNDUP(MONTH(SalesDataTable[[#This Row],[Order Date]])/3,0)</f>
        <v>Q1</v>
      </c>
      <c r="E99" s="4">
        <f>MONTH(SalesDataTable[[#This Row],[Order Date]])</f>
        <v>1</v>
      </c>
      <c r="F99" s="16"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6" t="str">
        <f>"Q"&amp;ROUNDUP(MONTH(SalesDataTable[[#This Row],[Order Date]])/3,0)</f>
        <v>Q1</v>
      </c>
      <c r="E100" s="4">
        <f>MONTH(SalesDataTable[[#This Row],[Order Date]])</f>
        <v>1</v>
      </c>
      <c r="F100" s="16"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6" t="str">
        <f>"Q"&amp;ROUNDUP(MONTH(SalesDataTable[[#This Row],[Order Date]])/3,0)</f>
        <v>Q1</v>
      </c>
      <c r="E101" s="4">
        <f>MONTH(SalesDataTable[[#This Row],[Order Date]])</f>
        <v>1</v>
      </c>
      <c r="F101" s="16"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6" t="str">
        <f>"Q"&amp;ROUNDUP(MONTH(SalesDataTable[[#This Row],[Order Date]])/3,0)</f>
        <v>Q1</v>
      </c>
      <c r="E102" s="4">
        <f>MONTH(SalesDataTable[[#This Row],[Order Date]])</f>
        <v>1</v>
      </c>
      <c r="F102" s="16"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6" t="str">
        <f>"Q"&amp;ROUNDUP(MONTH(SalesDataTable[[#This Row],[Order Date]])/3,0)</f>
        <v>Q1</v>
      </c>
      <c r="E103" s="4">
        <f>MONTH(SalesDataTable[[#This Row],[Order Date]])</f>
        <v>1</v>
      </c>
      <c r="F103" s="16"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6" t="str">
        <f>"Q"&amp;ROUNDUP(MONTH(SalesDataTable[[#This Row],[Order Date]])/3,0)</f>
        <v>Q1</v>
      </c>
      <c r="E104" s="4">
        <f>MONTH(SalesDataTable[[#This Row],[Order Date]])</f>
        <v>1</v>
      </c>
      <c r="F104" s="16"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6" t="str">
        <f>"Q"&amp;ROUNDUP(MONTH(SalesDataTable[[#This Row],[Order Date]])/3,0)</f>
        <v>Q1</v>
      </c>
      <c r="E105" s="4">
        <f>MONTH(SalesDataTable[[#This Row],[Order Date]])</f>
        <v>1</v>
      </c>
      <c r="F105" s="16"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6" t="str">
        <f>"Q"&amp;ROUNDUP(MONTH(SalesDataTable[[#This Row],[Order Date]])/3,0)</f>
        <v>Q1</v>
      </c>
      <c r="E106" s="4">
        <f>MONTH(SalesDataTable[[#This Row],[Order Date]])</f>
        <v>1</v>
      </c>
      <c r="F106" s="16"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6" t="str">
        <f>"Q"&amp;ROUNDUP(MONTH(SalesDataTable[[#This Row],[Order Date]])/3,0)</f>
        <v>Q1</v>
      </c>
      <c r="E107" s="4">
        <f>MONTH(SalesDataTable[[#This Row],[Order Date]])</f>
        <v>1</v>
      </c>
      <c r="F107" s="16"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6" t="str">
        <f>"Q"&amp;ROUNDUP(MONTH(SalesDataTable[[#This Row],[Order Date]])/3,0)</f>
        <v>Q1</v>
      </c>
      <c r="E108" s="4">
        <f>MONTH(SalesDataTable[[#This Row],[Order Date]])</f>
        <v>1</v>
      </c>
      <c r="F108" s="16"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6" t="str">
        <f>"Q"&amp;ROUNDUP(MONTH(SalesDataTable[[#This Row],[Order Date]])/3,0)</f>
        <v>Q1</v>
      </c>
      <c r="E109" s="4">
        <f>MONTH(SalesDataTable[[#This Row],[Order Date]])</f>
        <v>1</v>
      </c>
      <c r="F109" s="16"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6" t="str">
        <f>"Q"&amp;ROUNDUP(MONTH(SalesDataTable[[#This Row],[Order Date]])/3,0)</f>
        <v>Q1</v>
      </c>
      <c r="E110" s="4">
        <f>MONTH(SalesDataTable[[#This Row],[Order Date]])</f>
        <v>1</v>
      </c>
      <c r="F110" s="16"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6" t="str">
        <f>"Q"&amp;ROUNDUP(MONTH(SalesDataTable[[#This Row],[Order Date]])/3,0)</f>
        <v>Q1</v>
      </c>
      <c r="E111" s="4">
        <f>MONTH(SalesDataTable[[#This Row],[Order Date]])</f>
        <v>1</v>
      </c>
      <c r="F111" s="16"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6" t="str">
        <f>"Q"&amp;ROUNDUP(MONTH(SalesDataTable[[#This Row],[Order Date]])/3,0)</f>
        <v>Q1</v>
      </c>
      <c r="E112" s="4">
        <f>MONTH(SalesDataTable[[#This Row],[Order Date]])</f>
        <v>1</v>
      </c>
      <c r="F112" s="16"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6" t="str">
        <f>"Q"&amp;ROUNDUP(MONTH(SalesDataTable[[#This Row],[Order Date]])/3,0)</f>
        <v>Q1</v>
      </c>
      <c r="E113" s="4">
        <f>MONTH(SalesDataTable[[#This Row],[Order Date]])</f>
        <v>1</v>
      </c>
      <c r="F113" s="16"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6" t="str">
        <f>"Q"&amp;ROUNDUP(MONTH(SalesDataTable[[#This Row],[Order Date]])/3,0)</f>
        <v>Q1</v>
      </c>
      <c r="E114" s="4">
        <f>MONTH(SalesDataTable[[#This Row],[Order Date]])</f>
        <v>1</v>
      </c>
      <c r="F114" s="16"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6" t="str">
        <f>"Q"&amp;ROUNDUP(MONTH(SalesDataTable[[#This Row],[Order Date]])/3,0)</f>
        <v>Q1</v>
      </c>
      <c r="E115" s="4">
        <f>MONTH(SalesDataTable[[#This Row],[Order Date]])</f>
        <v>1</v>
      </c>
      <c r="F115" s="16"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6" t="str">
        <f>"Q"&amp;ROUNDUP(MONTH(SalesDataTable[[#This Row],[Order Date]])/3,0)</f>
        <v>Q1</v>
      </c>
      <c r="E116" s="4">
        <f>MONTH(SalesDataTable[[#This Row],[Order Date]])</f>
        <v>1</v>
      </c>
      <c r="F116" s="16"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6" t="str">
        <f>"Q"&amp;ROUNDUP(MONTH(SalesDataTable[[#This Row],[Order Date]])/3,0)</f>
        <v>Q1</v>
      </c>
      <c r="E117" s="4">
        <f>MONTH(SalesDataTable[[#This Row],[Order Date]])</f>
        <v>1</v>
      </c>
      <c r="F117" s="16"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6" t="str">
        <f>"Q"&amp;ROUNDUP(MONTH(SalesDataTable[[#This Row],[Order Date]])/3,0)</f>
        <v>Q1</v>
      </c>
      <c r="E118" s="4">
        <f>MONTH(SalesDataTable[[#This Row],[Order Date]])</f>
        <v>1</v>
      </c>
      <c r="F118" s="16"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6" t="str">
        <f>"Q"&amp;ROUNDUP(MONTH(SalesDataTable[[#This Row],[Order Date]])/3,0)</f>
        <v>Q1</v>
      </c>
      <c r="E119" s="4">
        <f>MONTH(SalesDataTable[[#This Row],[Order Date]])</f>
        <v>1</v>
      </c>
      <c r="F119" s="16"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6" t="str">
        <f>"Q"&amp;ROUNDUP(MONTH(SalesDataTable[[#This Row],[Order Date]])/3,0)</f>
        <v>Q1</v>
      </c>
      <c r="E120" s="4">
        <f>MONTH(SalesDataTable[[#This Row],[Order Date]])</f>
        <v>1</v>
      </c>
      <c r="F120" s="16"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6" t="str">
        <f>"Q"&amp;ROUNDUP(MONTH(SalesDataTable[[#This Row],[Order Date]])/3,0)</f>
        <v>Q1</v>
      </c>
      <c r="E121" s="4">
        <f>MONTH(SalesDataTable[[#This Row],[Order Date]])</f>
        <v>1</v>
      </c>
      <c r="F121" s="16"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6" t="str">
        <f>"Q"&amp;ROUNDUP(MONTH(SalesDataTable[[#This Row],[Order Date]])/3,0)</f>
        <v>Q1</v>
      </c>
      <c r="E122" s="4">
        <f>MONTH(SalesDataTable[[#This Row],[Order Date]])</f>
        <v>1</v>
      </c>
      <c r="F122" s="16"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6" t="str">
        <f>"Q"&amp;ROUNDUP(MONTH(SalesDataTable[[#This Row],[Order Date]])/3,0)</f>
        <v>Q1</v>
      </c>
      <c r="E123" s="4">
        <f>MONTH(SalesDataTable[[#This Row],[Order Date]])</f>
        <v>1</v>
      </c>
      <c r="F123" s="16"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6" t="str">
        <f>"Q"&amp;ROUNDUP(MONTH(SalesDataTable[[#This Row],[Order Date]])/3,0)</f>
        <v>Q1</v>
      </c>
      <c r="E124" s="4">
        <f>MONTH(SalesDataTable[[#This Row],[Order Date]])</f>
        <v>1</v>
      </c>
      <c r="F124" s="16"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6" t="str">
        <f>"Q"&amp;ROUNDUP(MONTH(SalesDataTable[[#This Row],[Order Date]])/3,0)</f>
        <v>Q1</v>
      </c>
      <c r="E125" s="4">
        <f>MONTH(SalesDataTable[[#This Row],[Order Date]])</f>
        <v>1</v>
      </c>
      <c r="F125" s="16"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6" t="str">
        <f>"Q"&amp;ROUNDUP(MONTH(SalesDataTable[[#This Row],[Order Date]])/3,0)</f>
        <v>Q1</v>
      </c>
      <c r="E126" s="4">
        <f>MONTH(SalesDataTable[[#This Row],[Order Date]])</f>
        <v>1</v>
      </c>
      <c r="F126" s="16"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6" t="str">
        <f>"Q"&amp;ROUNDUP(MONTH(SalesDataTable[[#This Row],[Order Date]])/3,0)</f>
        <v>Q1</v>
      </c>
      <c r="E127" s="4">
        <f>MONTH(SalesDataTable[[#This Row],[Order Date]])</f>
        <v>1</v>
      </c>
      <c r="F127" s="16"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6" t="str">
        <f>"Q"&amp;ROUNDUP(MONTH(SalesDataTable[[#This Row],[Order Date]])/3,0)</f>
        <v>Q1</v>
      </c>
      <c r="E128" s="4">
        <f>MONTH(SalesDataTable[[#This Row],[Order Date]])</f>
        <v>1</v>
      </c>
      <c r="F128" s="16"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6" t="str">
        <f>"Q"&amp;ROUNDUP(MONTH(SalesDataTable[[#This Row],[Order Date]])/3,0)</f>
        <v>Q1</v>
      </c>
      <c r="E129" s="4">
        <f>MONTH(SalesDataTable[[#This Row],[Order Date]])</f>
        <v>1</v>
      </c>
      <c r="F129" s="16"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6" t="str">
        <f>"Q"&amp;ROUNDUP(MONTH(SalesDataTable[[#This Row],[Order Date]])/3,0)</f>
        <v>Q1</v>
      </c>
      <c r="E130" s="4">
        <f>MONTH(SalesDataTable[[#This Row],[Order Date]])</f>
        <v>1</v>
      </c>
      <c r="F130" s="16"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6" t="str">
        <f>"Q"&amp;ROUNDUP(MONTH(SalesDataTable[[#This Row],[Order Date]])/3,0)</f>
        <v>Q1</v>
      </c>
      <c r="E131" s="4">
        <f>MONTH(SalesDataTable[[#This Row],[Order Date]])</f>
        <v>1</v>
      </c>
      <c r="F131" s="16"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6" t="str">
        <f>"Q"&amp;ROUNDUP(MONTH(SalesDataTable[[#This Row],[Order Date]])/3,0)</f>
        <v>Q1</v>
      </c>
      <c r="E132" s="4">
        <f>MONTH(SalesDataTable[[#This Row],[Order Date]])</f>
        <v>1</v>
      </c>
      <c r="F132" s="16"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6" t="str">
        <f>"Q"&amp;ROUNDUP(MONTH(SalesDataTable[[#This Row],[Order Date]])/3,0)</f>
        <v>Q1</v>
      </c>
      <c r="E133" s="4">
        <f>MONTH(SalesDataTable[[#This Row],[Order Date]])</f>
        <v>1</v>
      </c>
      <c r="F133" s="16"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6" t="str">
        <f>"Q"&amp;ROUNDUP(MONTH(SalesDataTable[[#This Row],[Order Date]])/3,0)</f>
        <v>Q1</v>
      </c>
      <c r="E134" s="4">
        <f>MONTH(SalesDataTable[[#This Row],[Order Date]])</f>
        <v>1</v>
      </c>
      <c r="F134" s="16"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6" t="str">
        <f>"Q"&amp;ROUNDUP(MONTH(SalesDataTable[[#This Row],[Order Date]])/3,0)</f>
        <v>Q1</v>
      </c>
      <c r="E135" s="4">
        <f>MONTH(SalesDataTable[[#This Row],[Order Date]])</f>
        <v>1</v>
      </c>
      <c r="F135" s="16"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6" t="str">
        <f>"Q"&amp;ROUNDUP(MONTH(SalesDataTable[[#This Row],[Order Date]])/3,0)</f>
        <v>Q1</v>
      </c>
      <c r="E136" s="4">
        <f>MONTH(SalesDataTable[[#This Row],[Order Date]])</f>
        <v>1</v>
      </c>
      <c r="F136" s="16"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6" t="str">
        <f>"Q"&amp;ROUNDUP(MONTH(SalesDataTable[[#This Row],[Order Date]])/3,0)</f>
        <v>Q1</v>
      </c>
      <c r="E137" s="4">
        <f>MONTH(SalesDataTable[[#This Row],[Order Date]])</f>
        <v>1</v>
      </c>
      <c r="F137" s="16"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6" t="str">
        <f>"Q"&amp;ROUNDUP(MONTH(SalesDataTable[[#This Row],[Order Date]])/3,0)</f>
        <v>Q1</v>
      </c>
      <c r="E138" s="4">
        <f>MONTH(SalesDataTable[[#This Row],[Order Date]])</f>
        <v>1</v>
      </c>
      <c r="F138" s="16"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6" t="str">
        <f>"Q"&amp;ROUNDUP(MONTH(SalesDataTable[[#This Row],[Order Date]])/3,0)</f>
        <v>Q1</v>
      </c>
      <c r="E139" s="4">
        <f>MONTH(SalesDataTable[[#This Row],[Order Date]])</f>
        <v>1</v>
      </c>
      <c r="F139" s="16"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6" t="str">
        <f>"Q"&amp;ROUNDUP(MONTH(SalesDataTable[[#This Row],[Order Date]])/3,0)</f>
        <v>Q1</v>
      </c>
      <c r="E140" s="4">
        <f>MONTH(SalesDataTable[[#This Row],[Order Date]])</f>
        <v>1</v>
      </c>
      <c r="F140" s="16"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6" t="str">
        <f>"Q"&amp;ROUNDUP(MONTH(SalesDataTable[[#This Row],[Order Date]])/3,0)</f>
        <v>Q1</v>
      </c>
      <c r="E141" s="4">
        <f>MONTH(SalesDataTable[[#This Row],[Order Date]])</f>
        <v>1</v>
      </c>
      <c r="F141" s="16"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6" t="str">
        <f>"Q"&amp;ROUNDUP(MONTH(SalesDataTable[[#This Row],[Order Date]])/3,0)</f>
        <v>Q1</v>
      </c>
      <c r="E142" s="4">
        <f>MONTH(SalesDataTable[[#This Row],[Order Date]])</f>
        <v>1</v>
      </c>
      <c r="F142" s="16"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6" t="str">
        <f>"Q"&amp;ROUNDUP(MONTH(SalesDataTable[[#This Row],[Order Date]])/3,0)</f>
        <v>Q1</v>
      </c>
      <c r="E143" s="4">
        <f>MONTH(SalesDataTable[[#This Row],[Order Date]])</f>
        <v>1</v>
      </c>
      <c r="F143" s="16"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6" t="str">
        <f>"Q"&amp;ROUNDUP(MONTH(SalesDataTable[[#This Row],[Order Date]])/3,0)</f>
        <v>Q1</v>
      </c>
      <c r="E144" s="4">
        <f>MONTH(SalesDataTable[[#This Row],[Order Date]])</f>
        <v>1</v>
      </c>
      <c r="F144" s="16"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6" t="str">
        <f>"Q"&amp;ROUNDUP(MONTH(SalesDataTable[[#This Row],[Order Date]])/3,0)</f>
        <v>Q1</v>
      </c>
      <c r="E145" s="4">
        <f>MONTH(SalesDataTable[[#This Row],[Order Date]])</f>
        <v>1</v>
      </c>
      <c r="F145" s="16"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6" t="str">
        <f>"Q"&amp;ROUNDUP(MONTH(SalesDataTable[[#This Row],[Order Date]])/3,0)</f>
        <v>Q1</v>
      </c>
      <c r="E146" s="4">
        <f>MONTH(SalesDataTable[[#This Row],[Order Date]])</f>
        <v>1</v>
      </c>
      <c r="F146" s="16"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6" t="str">
        <f>"Q"&amp;ROUNDUP(MONTH(SalesDataTable[[#This Row],[Order Date]])/3,0)</f>
        <v>Q1</v>
      </c>
      <c r="E147" s="4">
        <f>MONTH(SalesDataTable[[#This Row],[Order Date]])</f>
        <v>1</v>
      </c>
      <c r="F147" s="16"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6" t="str">
        <f>"Q"&amp;ROUNDUP(MONTH(SalesDataTable[[#This Row],[Order Date]])/3,0)</f>
        <v>Q1</v>
      </c>
      <c r="E148" s="4">
        <f>MONTH(SalesDataTable[[#This Row],[Order Date]])</f>
        <v>1</v>
      </c>
      <c r="F148" s="16"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6" t="str">
        <f>"Q"&amp;ROUNDUP(MONTH(SalesDataTable[[#This Row],[Order Date]])/3,0)</f>
        <v>Q1</v>
      </c>
      <c r="E149" s="4">
        <f>MONTH(SalesDataTable[[#This Row],[Order Date]])</f>
        <v>1</v>
      </c>
      <c r="F149" s="16"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6" t="str">
        <f>"Q"&amp;ROUNDUP(MONTH(SalesDataTable[[#This Row],[Order Date]])/3,0)</f>
        <v>Q1</v>
      </c>
      <c r="E150" s="4">
        <f>MONTH(SalesDataTable[[#This Row],[Order Date]])</f>
        <v>1</v>
      </c>
      <c r="F150" s="16"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6" t="str">
        <f>"Q"&amp;ROUNDUP(MONTH(SalesDataTable[[#This Row],[Order Date]])/3,0)</f>
        <v>Q1</v>
      </c>
      <c r="E151" s="4">
        <f>MONTH(SalesDataTable[[#This Row],[Order Date]])</f>
        <v>1</v>
      </c>
      <c r="F151" s="16"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6" t="str">
        <f>"Q"&amp;ROUNDUP(MONTH(SalesDataTable[[#This Row],[Order Date]])/3,0)</f>
        <v>Q1</v>
      </c>
      <c r="E152" s="4">
        <f>MONTH(SalesDataTable[[#This Row],[Order Date]])</f>
        <v>2</v>
      </c>
      <c r="F152" s="16"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6" t="str">
        <f>"Q"&amp;ROUNDUP(MONTH(SalesDataTable[[#This Row],[Order Date]])/3,0)</f>
        <v>Q1</v>
      </c>
      <c r="E153" s="4">
        <f>MONTH(SalesDataTable[[#This Row],[Order Date]])</f>
        <v>2</v>
      </c>
      <c r="F153" s="16"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6" t="str">
        <f>"Q"&amp;ROUNDUP(MONTH(SalesDataTable[[#This Row],[Order Date]])/3,0)</f>
        <v>Q1</v>
      </c>
      <c r="E154" s="4">
        <f>MONTH(SalesDataTable[[#This Row],[Order Date]])</f>
        <v>2</v>
      </c>
      <c r="F154" s="16"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6" t="str">
        <f>"Q"&amp;ROUNDUP(MONTH(SalesDataTable[[#This Row],[Order Date]])/3,0)</f>
        <v>Q1</v>
      </c>
      <c r="E155" s="4">
        <f>MONTH(SalesDataTable[[#This Row],[Order Date]])</f>
        <v>2</v>
      </c>
      <c r="F155" s="16"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6" t="str">
        <f>"Q"&amp;ROUNDUP(MONTH(SalesDataTable[[#This Row],[Order Date]])/3,0)</f>
        <v>Q1</v>
      </c>
      <c r="E156" s="4">
        <f>MONTH(SalesDataTable[[#This Row],[Order Date]])</f>
        <v>2</v>
      </c>
      <c r="F156" s="16"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6" t="str">
        <f>"Q"&amp;ROUNDUP(MONTH(SalesDataTable[[#This Row],[Order Date]])/3,0)</f>
        <v>Q1</v>
      </c>
      <c r="E157" s="4">
        <f>MONTH(SalesDataTable[[#This Row],[Order Date]])</f>
        <v>2</v>
      </c>
      <c r="F157" s="16"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6" t="str">
        <f>"Q"&amp;ROUNDUP(MONTH(SalesDataTable[[#This Row],[Order Date]])/3,0)</f>
        <v>Q1</v>
      </c>
      <c r="E158" s="4">
        <f>MONTH(SalesDataTable[[#This Row],[Order Date]])</f>
        <v>2</v>
      </c>
      <c r="F158" s="16"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6" t="str">
        <f>"Q"&amp;ROUNDUP(MONTH(SalesDataTable[[#This Row],[Order Date]])/3,0)</f>
        <v>Q1</v>
      </c>
      <c r="E159" s="4">
        <f>MONTH(SalesDataTable[[#This Row],[Order Date]])</f>
        <v>2</v>
      </c>
      <c r="F159" s="16"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6" t="str">
        <f>"Q"&amp;ROUNDUP(MONTH(SalesDataTable[[#This Row],[Order Date]])/3,0)</f>
        <v>Q1</v>
      </c>
      <c r="E160" s="4">
        <f>MONTH(SalesDataTable[[#This Row],[Order Date]])</f>
        <v>2</v>
      </c>
      <c r="F160" s="16"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6" t="str">
        <f>"Q"&amp;ROUNDUP(MONTH(SalesDataTable[[#This Row],[Order Date]])/3,0)</f>
        <v>Q1</v>
      </c>
      <c r="E161" s="4">
        <f>MONTH(SalesDataTable[[#This Row],[Order Date]])</f>
        <v>2</v>
      </c>
      <c r="F161" s="16"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6" t="str">
        <f>"Q"&amp;ROUNDUP(MONTH(SalesDataTable[[#This Row],[Order Date]])/3,0)</f>
        <v>Q1</v>
      </c>
      <c r="E162" s="4">
        <f>MONTH(SalesDataTable[[#This Row],[Order Date]])</f>
        <v>2</v>
      </c>
      <c r="F162" s="16"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6" t="str">
        <f>"Q"&amp;ROUNDUP(MONTH(SalesDataTable[[#This Row],[Order Date]])/3,0)</f>
        <v>Q1</v>
      </c>
      <c r="E163" s="4">
        <f>MONTH(SalesDataTable[[#This Row],[Order Date]])</f>
        <v>2</v>
      </c>
      <c r="F163" s="16"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6" t="str">
        <f>"Q"&amp;ROUNDUP(MONTH(SalesDataTable[[#This Row],[Order Date]])/3,0)</f>
        <v>Q1</v>
      </c>
      <c r="E164" s="4">
        <f>MONTH(SalesDataTable[[#This Row],[Order Date]])</f>
        <v>2</v>
      </c>
      <c r="F164" s="16"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6" t="str">
        <f>"Q"&amp;ROUNDUP(MONTH(SalesDataTable[[#This Row],[Order Date]])/3,0)</f>
        <v>Q1</v>
      </c>
      <c r="E165" s="4">
        <f>MONTH(SalesDataTable[[#This Row],[Order Date]])</f>
        <v>2</v>
      </c>
      <c r="F165" s="16"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6" t="str">
        <f>"Q"&amp;ROUNDUP(MONTH(SalesDataTable[[#This Row],[Order Date]])/3,0)</f>
        <v>Q1</v>
      </c>
      <c r="E166" s="4">
        <f>MONTH(SalesDataTable[[#This Row],[Order Date]])</f>
        <v>2</v>
      </c>
      <c r="F166" s="16"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6" t="str">
        <f>"Q"&amp;ROUNDUP(MONTH(SalesDataTable[[#This Row],[Order Date]])/3,0)</f>
        <v>Q1</v>
      </c>
      <c r="E167" s="4">
        <f>MONTH(SalesDataTable[[#This Row],[Order Date]])</f>
        <v>2</v>
      </c>
      <c r="F167" s="16"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6" t="str">
        <f>"Q"&amp;ROUNDUP(MONTH(SalesDataTable[[#This Row],[Order Date]])/3,0)</f>
        <v>Q1</v>
      </c>
      <c r="E168" s="4">
        <f>MONTH(SalesDataTable[[#This Row],[Order Date]])</f>
        <v>2</v>
      </c>
      <c r="F168" s="16"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6" t="str">
        <f>"Q"&amp;ROUNDUP(MONTH(SalesDataTable[[#This Row],[Order Date]])/3,0)</f>
        <v>Q1</v>
      </c>
      <c r="E169" s="4">
        <f>MONTH(SalesDataTable[[#This Row],[Order Date]])</f>
        <v>2</v>
      </c>
      <c r="F169" s="16"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6" t="str">
        <f>"Q"&amp;ROUNDUP(MONTH(SalesDataTable[[#This Row],[Order Date]])/3,0)</f>
        <v>Q1</v>
      </c>
      <c r="E170" s="4">
        <f>MONTH(SalesDataTable[[#This Row],[Order Date]])</f>
        <v>2</v>
      </c>
      <c r="F170" s="16"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6" t="str">
        <f>"Q"&amp;ROUNDUP(MONTH(SalesDataTable[[#This Row],[Order Date]])/3,0)</f>
        <v>Q1</v>
      </c>
      <c r="E171" s="4">
        <f>MONTH(SalesDataTable[[#This Row],[Order Date]])</f>
        <v>2</v>
      </c>
      <c r="F171" s="16"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6" t="str">
        <f>"Q"&amp;ROUNDUP(MONTH(SalesDataTable[[#This Row],[Order Date]])/3,0)</f>
        <v>Q1</v>
      </c>
      <c r="E172" s="4">
        <f>MONTH(SalesDataTable[[#This Row],[Order Date]])</f>
        <v>2</v>
      </c>
      <c r="F172" s="16"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6" t="str">
        <f>"Q"&amp;ROUNDUP(MONTH(SalesDataTable[[#This Row],[Order Date]])/3,0)</f>
        <v>Q1</v>
      </c>
      <c r="E173" s="4">
        <f>MONTH(SalesDataTable[[#This Row],[Order Date]])</f>
        <v>2</v>
      </c>
      <c r="F173" s="16"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6" t="str">
        <f>"Q"&amp;ROUNDUP(MONTH(SalesDataTable[[#This Row],[Order Date]])/3,0)</f>
        <v>Q1</v>
      </c>
      <c r="E174" s="4">
        <f>MONTH(SalesDataTable[[#This Row],[Order Date]])</f>
        <v>2</v>
      </c>
      <c r="F174" s="16"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6" t="str">
        <f>"Q"&amp;ROUNDUP(MONTH(SalesDataTable[[#This Row],[Order Date]])/3,0)</f>
        <v>Q1</v>
      </c>
      <c r="E175" s="4">
        <f>MONTH(SalesDataTable[[#This Row],[Order Date]])</f>
        <v>2</v>
      </c>
      <c r="F175" s="16"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6" t="str">
        <f>"Q"&amp;ROUNDUP(MONTH(SalesDataTable[[#This Row],[Order Date]])/3,0)</f>
        <v>Q1</v>
      </c>
      <c r="E176" s="4">
        <f>MONTH(SalesDataTable[[#This Row],[Order Date]])</f>
        <v>2</v>
      </c>
      <c r="F176" s="16"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6" t="str">
        <f>"Q"&amp;ROUNDUP(MONTH(SalesDataTable[[#This Row],[Order Date]])/3,0)</f>
        <v>Q1</v>
      </c>
      <c r="E177" s="4">
        <f>MONTH(SalesDataTable[[#This Row],[Order Date]])</f>
        <v>2</v>
      </c>
      <c r="F177" s="16"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6" t="str">
        <f>"Q"&amp;ROUNDUP(MONTH(SalesDataTable[[#This Row],[Order Date]])/3,0)</f>
        <v>Q1</v>
      </c>
      <c r="E178" s="4">
        <f>MONTH(SalesDataTable[[#This Row],[Order Date]])</f>
        <v>2</v>
      </c>
      <c r="F178" s="16"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6" t="str">
        <f>"Q"&amp;ROUNDUP(MONTH(SalesDataTable[[#This Row],[Order Date]])/3,0)</f>
        <v>Q1</v>
      </c>
      <c r="E179" s="4">
        <f>MONTH(SalesDataTable[[#This Row],[Order Date]])</f>
        <v>2</v>
      </c>
      <c r="F179" s="16"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6" t="str">
        <f>"Q"&amp;ROUNDUP(MONTH(SalesDataTable[[#This Row],[Order Date]])/3,0)</f>
        <v>Q1</v>
      </c>
      <c r="E180" s="4">
        <f>MONTH(SalesDataTable[[#This Row],[Order Date]])</f>
        <v>2</v>
      </c>
      <c r="F180" s="16"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6" t="str">
        <f>"Q"&amp;ROUNDUP(MONTH(SalesDataTable[[#This Row],[Order Date]])/3,0)</f>
        <v>Q1</v>
      </c>
      <c r="E181" s="4">
        <f>MONTH(SalesDataTable[[#This Row],[Order Date]])</f>
        <v>2</v>
      </c>
      <c r="F181" s="16"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6" t="str">
        <f>"Q"&amp;ROUNDUP(MONTH(SalesDataTable[[#This Row],[Order Date]])/3,0)</f>
        <v>Q1</v>
      </c>
      <c r="E182" s="4">
        <f>MONTH(SalesDataTable[[#This Row],[Order Date]])</f>
        <v>2</v>
      </c>
      <c r="F182" s="16"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6" t="str">
        <f>"Q"&amp;ROUNDUP(MONTH(SalesDataTable[[#This Row],[Order Date]])/3,0)</f>
        <v>Q1</v>
      </c>
      <c r="E183" s="4">
        <f>MONTH(SalesDataTable[[#This Row],[Order Date]])</f>
        <v>2</v>
      </c>
      <c r="F183" s="16"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6" t="str">
        <f>"Q"&amp;ROUNDUP(MONTH(SalesDataTable[[#This Row],[Order Date]])/3,0)</f>
        <v>Q1</v>
      </c>
      <c r="E184" s="4">
        <f>MONTH(SalesDataTable[[#This Row],[Order Date]])</f>
        <v>2</v>
      </c>
      <c r="F184" s="16"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6" t="str">
        <f>"Q"&amp;ROUNDUP(MONTH(SalesDataTable[[#This Row],[Order Date]])/3,0)</f>
        <v>Q1</v>
      </c>
      <c r="E185" s="4">
        <f>MONTH(SalesDataTable[[#This Row],[Order Date]])</f>
        <v>2</v>
      </c>
      <c r="F185" s="16"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6" t="str">
        <f>"Q"&amp;ROUNDUP(MONTH(SalesDataTable[[#This Row],[Order Date]])/3,0)</f>
        <v>Q1</v>
      </c>
      <c r="E186" s="4">
        <f>MONTH(SalesDataTable[[#This Row],[Order Date]])</f>
        <v>2</v>
      </c>
      <c r="F186" s="16"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6" t="str">
        <f>"Q"&amp;ROUNDUP(MONTH(SalesDataTable[[#This Row],[Order Date]])/3,0)</f>
        <v>Q1</v>
      </c>
      <c r="E187" s="4">
        <f>MONTH(SalesDataTable[[#This Row],[Order Date]])</f>
        <v>2</v>
      </c>
      <c r="F187" s="16"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6" t="str">
        <f>"Q"&amp;ROUNDUP(MONTH(SalesDataTable[[#This Row],[Order Date]])/3,0)</f>
        <v>Q1</v>
      </c>
      <c r="E188" s="4">
        <f>MONTH(SalesDataTable[[#This Row],[Order Date]])</f>
        <v>2</v>
      </c>
      <c r="F188" s="16"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6" t="str">
        <f>"Q"&amp;ROUNDUP(MONTH(SalesDataTable[[#This Row],[Order Date]])/3,0)</f>
        <v>Q1</v>
      </c>
      <c r="E189" s="4">
        <f>MONTH(SalesDataTable[[#This Row],[Order Date]])</f>
        <v>2</v>
      </c>
      <c r="F189" s="16"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6" t="str">
        <f>"Q"&amp;ROUNDUP(MONTH(SalesDataTable[[#This Row],[Order Date]])/3,0)</f>
        <v>Q1</v>
      </c>
      <c r="E190" s="4">
        <f>MONTH(SalesDataTable[[#This Row],[Order Date]])</f>
        <v>2</v>
      </c>
      <c r="F190" s="16"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6" t="str">
        <f>"Q"&amp;ROUNDUP(MONTH(SalesDataTable[[#This Row],[Order Date]])/3,0)</f>
        <v>Q1</v>
      </c>
      <c r="E191" s="4">
        <f>MONTH(SalesDataTable[[#This Row],[Order Date]])</f>
        <v>2</v>
      </c>
      <c r="F191" s="16"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6" t="str">
        <f>"Q"&amp;ROUNDUP(MONTH(SalesDataTable[[#This Row],[Order Date]])/3,0)</f>
        <v>Q1</v>
      </c>
      <c r="E192" s="4">
        <f>MONTH(SalesDataTable[[#This Row],[Order Date]])</f>
        <v>2</v>
      </c>
      <c r="F192" s="16"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6" t="str">
        <f>"Q"&amp;ROUNDUP(MONTH(SalesDataTable[[#This Row],[Order Date]])/3,0)</f>
        <v>Q1</v>
      </c>
      <c r="E193" s="4">
        <f>MONTH(SalesDataTable[[#This Row],[Order Date]])</f>
        <v>2</v>
      </c>
      <c r="F193" s="16"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6" t="str">
        <f>"Q"&amp;ROUNDUP(MONTH(SalesDataTable[[#This Row],[Order Date]])/3,0)</f>
        <v>Q1</v>
      </c>
      <c r="E194" s="4">
        <f>MONTH(SalesDataTable[[#This Row],[Order Date]])</f>
        <v>2</v>
      </c>
      <c r="F194" s="16"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6" t="str">
        <f>"Q"&amp;ROUNDUP(MONTH(SalesDataTable[[#This Row],[Order Date]])/3,0)</f>
        <v>Q1</v>
      </c>
      <c r="E195" s="4">
        <f>MONTH(SalesDataTable[[#This Row],[Order Date]])</f>
        <v>2</v>
      </c>
      <c r="F195" s="16"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6" t="str">
        <f>"Q"&amp;ROUNDUP(MONTH(SalesDataTable[[#This Row],[Order Date]])/3,0)</f>
        <v>Q1</v>
      </c>
      <c r="E196" s="4">
        <f>MONTH(SalesDataTable[[#This Row],[Order Date]])</f>
        <v>2</v>
      </c>
      <c r="F196" s="16"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6" t="str">
        <f>"Q"&amp;ROUNDUP(MONTH(SalesDataTable[[#This Row],[Order Date]])/3,0)</f>
        <v>Q1</v>
      </c>
      <c r="E197" s="4">
        <f>MONTH(SalesDataTable[[#This Row],[Order Date]])</f>
        <v>2</v>
      </c>
      <c r="F197" s="16"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6" t="str">
        <f>"Q"&amp;ROUNDUP(MONTH(SalesDataTable[[#This Row],[Order Date]])/3,0)</f>
        <v>Q1</v>
      </c>
      <c r="E198" s="4">
        <f>MONTH(SalesDataTable[[#This Row],[Order Date]])</f>
        <v>2</v>
      </c>
      <c r="F198" s="16"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6" t="str">
        <f>"Q"&amp;ROUNDUP(MONTH(SalesDataTable[[#This Row],[Order Date]])/3,0)</f>
        <v>Q1</v>
      </c>
      <c r="E199" s="4">
        <f>MONTH(SalesDataTable[[#This Row],[Order Date]])</f>
        <v>2</v>
      </c>
      <c r="F199" s="16"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6" t="str">
        <f>"Q"&amp;ROUNDUP(MONTH(SalesDataTable[[#This Row],[Order Date]])/3,0)</f>
        <v>Q1</v>
      </c>
      <c r="E200" s="4">
        <f>MONTH(SalesDataTable[[#This Row],[Order Date]])</f>
        <v>2</v>
      </c>
      <c r="F200" s="16"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6" t="str">
        <f>"Q"&amp;ROUNDUP(MONTH(SalesDataTable[[#This Row],[Order Date]])/3,0)</f>
        <v>Q1</v>
      </c>
      <c r="E201" s="4">
        <f>MONTH(SalesDataTable[[#This Row],[Order Date]])</f>
        <v>2</v>
      </c>
      <c r="F201" s="16"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6" t="str">
        <f>"Q"&amp;ROUNDUP(MONTH(SalesDataTable[[#This Row],[Order Date]])/3,0)</f>
        <v>Q1</v>
      </c>
      <c r="E202" s="4">
        <f>MONTH(SalesDataTable[[#This Row],[Order Date]])</f>
        <v>2</v>
      </c>
      <c r="F202" s="16"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6" t="str">
        <f>"Q"&amp;ROUNDUP(MONTH(SalesDataTable[[#This Row],[Order Date]])/3,0)</f>
        <v>Q1</v>
      </c>
      <c r="E203" s="4">
        <f>MONTH(SalesDataTable[[#This Row],[Order Date]])</f>
        <v>2</v>
      </c>
      <c r="F203" s="16"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6" t="str">
        <f>"Q"&amp;ROUNDUP(MONTH(SalesDataTable[[#This Row],[Order Date]])/3,0)</f>
        <v>Q1</v>
      </c>
      <c r="E204" s="4">
        <f>MONTH(SalesDataTable[[#This Row],[Order Date]])</f>
        <v>2</v>
      </c>
      <c r="F204" s="16"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6" t="str">
        <f>"Q"&amp;ROUNDUP(MONTH(SalesDataTable[[#This Row],[Order Date]])/3,0)</f>
        <v>Q1</v>
      </c>
      <c r="E205" s="4">
        <f>MONTH(SalesDataTable[[#This Row],[Order Date]])</f>
        <v>2</v>
      </c>
      <c r="F205" s="16"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6" t="str">
        <f>"Q"&amp;ROUNDUP(MONTH(SalesDataTable[[#This Row],[Order Date]])/3,0)</f>
        <v>Q1</v>
      </c>
      <c r="E206" s="4">
        <f>MONTH(SalesDataTable[[#This Row],[Order Date]])</f>
        <v>2</v>
      </c>
      <c r="F206" s="16"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6" t="str">
        <f>"Q"&amp;ROUNDUP(MONTH(SalesDataTable[[#This Row],[Order Date]])/3,0)</f>
        <v>Q1</v>
      </c>
      <c r="E207" s="4">
        <f>MONTH(SalesDataTable[[#This Row],[Order Date]])</f>
        <v>2</v>
      </c>
      <c r="F207" s="16"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6" t="str">
        <f>"Q"&amp;ROUNDUP(MONTH(SalesDataTable[[#This Row],[Order Date]])/3,0)</f>
        <v>Q1</v>
      </c>
      <c r="E208" s="4">
        <f>MONTH(SalesDataTable[[#This Row],[Order Date]])</f>
        <v>2</v>
      </c>
      <c r="F208" s="16"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6" t="str">
        <f>"Q"&amp;ROUNDUP(MONTH(SalesDataTable[[#This Row],[Order Date]])/3,0)</f>
        <v>Q1</v>
      </c>
      <c r="E209" s="4">
        <f>MONTH(SalesDataTable[[#This Row],[Order Date]])</f>
        <v>2</v>
      </c>
      <c r="F209" s="16"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6" t="str">
        <f>"Q"&amp;ROUNDUP(MONTH(SalesDataTable[[#This Row],[Order Date]])/3,0)</f>
        <v>Q1</v>
      </c>
      <c r="E210" s="4">
        <f>MONTH(SalesDataTable[[#This Row],[Order Date]])</f>
        <v>2</v>
      </c>
      <c r="F210" s="16"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6" t="str">
        <f>"Q"&amp;ROUNDUP(MONTH(SalesDataTable[[#This Row],[Order Date]])/3,0)</f>
        <v>Q1</v>
      </c>
      <c r="E211" s="4">
        <f>MONTH(SalesDataTable[[#This Row],[Order Date]])</f>
        <v>2</v>
      </c>
      <c r="F211" s="16"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6" t="str">
        <f>"Q"&amp;ROUNDUP(MONTH(SalesDataTable[[#This Row],[Order Date]])/3,0)</f>
        <v>Q1</v>
      </c>
      <c r="E212" s="4">
        <f>MONTH(SalesDataTable[[#This Row],[Order Date]])</f>
        <v>2</v>
      </c>
      <c r="F212" s="16"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6" t="str">
        <f>"Q"&amp;ROUNDUP(MONTH(SalesDataTable[[#This Row],[Order Date]])/3,0)</f>
        <v>Q1</v>
      </c>
      <c r="E213" s="4">
        <f>MONTH(SalesDataTable[[#This Row],[Order Date]])</f>
        <v>2</v>
      </c>
      <c r="F213" s="16"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6" t="str">
        <f>"Q"&amp;ROUNDUP(MONTH(SalesDataTable[[#This Row],[Order Date]])/3,0)</f>
        <v>Q1</v>
      </c>
      <c r="E214" s="4">
        <f>MONTH(SalesDataTable[[#This Row],[Order Date]])</f>
        <v>2</v>
      </c>
      <c r="F214" s="16"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6" t="str">
        <f>"Q"&amp;ROUNDUP(MONTH(SalesDataTable[[#This Row],[Order Date]])/3,0)</f>
        <v>Q1</v>
      </c>
      <c r="E215" s="4">
        <f>MONTH(SalesDataTable[[#This Row],[Order Date]])</f>
        <v>2</v>
      </c>
      <c r="F215" s="16"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6" t="str">
        <f>"Q"&amp;ROUNDUP(MONTH(SalesDataTable[[#This Row],[Order Date]])/3,0)</f>
        <v>Q1</v>
      </c>
      <c r="E216" s="4">
        <f>MONTH(SalesDataTable[[#This Row],[Order Date]])</f>
        <v>2</v>
      </c>
      <c r="F216" s="16"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6" t="str">
        <f>"Q"&amp;ROUNDUP(MONTH(SalesDataTable[[#This Row],[Order Date]])/3,0)</f>
        <v>Q1</v>
      </c>
      <c r="E217" s="4">
        <f>MONTH(SalesDataTable[[#This Row],[Order Date]])</f>
        <v>2</v>
      </c>
      <c r="F217" s="16"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6" t="str">
        <f>"Q"&amp;ROUNDUP(MONTH(SalesDataTable[[#This Row],[Order Date]])/3,0)</f>
        <v>Q1</v>
      </c>
      <c r="E218" s="4">
        <f>MONTH(SalesDataTable[[#This Row],[Order Date]])</f>
        <v>2</v>
      </c>
      <c r="F218" s="16"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6" t="str">
        <f>"Q"&amp;ROUNDUP(MONTH(SalesDataTable[[#This Row],[Order Date]])/3,0)</f>
        <v>Q1</v>
      </c>
      <c r="E219" s="4">
        <f>MONTH(SalesDataTable[[#This Row],[Order Date]])</f>
        <v>2</v>
      </c>
      <c r="F219" s="16"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6" t="str">
        <f>"Q"&amp;ROUNDUP(MONTH(SalesDataTable[[#This Row],[Order Date]])/3,0)</f>
        <v>Q1</v>
      </c>
      <c r="E220" s="4">
        <f>MONTH(SalesDataTable[[#This Row],[Order Date]])</f>
        <v>2</v>
      </c>
      <c r="F220" s="16"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6" t="str">
        <f>"Q"&amp;ROUNDUP(MONTH(SalesDataTable[[#This Row],[Order Date]])/3,0)</f>
        <v>Q1</v>
      </c>
      <c r="E221" s="4">
        <f>MONTH(SalesDataTable[[#This Row],[Order Date]])</f>
        <v>2</v>
      </c>
      <c r="F221" s="16"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6" t="str">
        <f>"Q"&amp;ROUNDUP(MONTH(SalesDataTable[[#This Row],[Order Date]])/3,0)</f>
        <v>Q1</v>
      </c>
      <c r="E222" s="4">
        <f>MONTH(SalesDataTable[[#This Row],[Order Date]])</f>
        <v>2</v>
      </c>
      <c r="F222" s="16"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6" t="str">
        <f>"Q"&amp;ROUNDUP(MONTH(SalesDataTable[[#This Row],[Order Date]])/3,0)</f>
        <v>Q1</v>
      </c>
      <c r="E223" s="4">
        <f>MONTH(SalesDataTable[[#This Row],[Order Date]])</f>
        <v>2</v>
      </c>
      <c r="F223" s="16"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6" t="str">
        <f>"Q"&amp;ROUNDUP(MONTH(SalesDataTable[[#This Row],[Order Date]])/3,0)</f>
        <v>Q1</v>
      </c>
      <c r="E224" s="4">
        <f>MONTH(SalesDataTable[[#This Row],[Order Date]])</f>
        <v>2</v>
      </c>
      <c r="F224" s="16"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6" t="str">
        <f>"Q"&amp;ROUNDUP(MONTH(SalesDataTable[[#This Row],[Order Date]])/3,0)</f>
        <v>Q1</v>
      </c>
      <c r="E225" s="4">
        <f>MONTH(SalesDataTable[[#This Row],[Order Date]])</f>
        <v>2</v>
      </c>
      <c r="F225" s="16"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6" t="str">
        <f>"Q"&amp;ROUNDUP(MONTH(SalesDataTable[[#This Row],[Order Date]])/3,0)</f>
        <v>Q1</v>
      </c>
      <c r="E226" s="4">
        <f>MONTH(SalesDataTable[[#This Row],[Order Date]])</f>
        <v>2</v>
      </c>
      <c r="F226" s="16"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6" t="str">
        <f>"Q"&amp;ROUNDUP(MONTH(SalesDataTable[[#This Row],[Order Date]])/3,0)</f>
        <v>Q1</v>
      </c>
      <c r="E227" s="4">
        <f>MONTH(SalesDataTable[[#This Row],[Order Date]])</f>
        <v>2</v>
      </c>
      <c r="F227" s="16"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6" t="str">
        <f>"Q"&amp;ROUNDUP(MONTH(SalesDataTable[[#This Row],[Order Date]])/3,0)</f>
        <v>Q1</v>
      </c>
      <c r="E228" s="4">
        <f>MONTH(SalesDataTable[[#This Row],[Order Date]])</f>
        <v>2</v>
      </c>
      <c r="F228" s="16"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6" t="str">
        <f>"Q"&amp;ROUNDUP(MONTH(SalesDataTable[[#This Row],[Order Date]])/3,0)</f>
        <v>Q1</v>
      </c>
      <c r="E229" s="4">
        <f>MONTH(SalesDataTable[[#This Row],[Order Date]])</f>
        <v>2</v>
      </c>
      <c r="F229" s="16"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6" t="str">
        <f>"Q"&amp;ROUNDUP(MONTH(SalesDataTable[[#This Row],[Order Date]])/3,0)</f>
        <v>Q1</v>
      </c>
      <c r="E230" s="4">
        <f>MONTH(SalesDataTable[[#This Row],[Order Date]])</f>
        <v>2</v>
      </c>
      <c r="F230" s="16"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6" t="str">
        <f>"Q"&amp;ROUNDUP(MONTH(SalesDataTable[[#This Row],[Order Date]])/3,0)</f>
        <v>Q1</v>
      </c>
      <c r="E231" s="4">
        <f>MONTH(SalesDataTable[[#This Row],[Order Date]])</f>
        <v>2</v>
      </c>
      <c r="F231" s="16"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6" t="str">
        <f>"Q"&amp;ROUNDUP(MONTH(SalesDataTable[[#This Row],[Order Date]])/3,0)</f>
        <v>Q1</v>
      </c>
      <c r="E232" s="4">
        <f>MONTH(SalesDataTable[[#This Row],[Order Date]])</f>
        <v>2</v>
      </c>
      <c r="F232" s="16"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6" t="str">
        <f>"Q"&amp;ROUNDUP(MONTH(SalesDataTable[[#This Row],[Order Date]])/3,0)</f>
        <v>Q1</v>
      </c>
      <c r="E233" s="4">
        <f>MONTH(SalesDataTable[[#This Row],[Order Date]])</f>
        <v>2</v>
      </c>
      <c r="F233" s="16"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6" t="str">
        <f>"Q"&amp;ROUNDUP(MONTH(SalesDataTable[[#This Row],[Order Date]])/3,0)</f>
        <v>Q1</v>
      </c>
      <c r="E234" s="4">
        <f>MONTH(SalesDataTable[[#This Row],[Order Date]])</f>
        <v>2</v>
      </c>
      <c r="F234" s="16"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6" t="str">
        <f>"Q"&amp;ROUNDUP(MONTH(SalesDataTable[[#This Row],[Order Date]])/3,0)</f>
        <v>Q1</v>
      </c>
      <c r="E235" s="4">
        <f>MONTH(SalesDataTable[[#This Row],[Order Date]])</f>
        <v>2</v>
      </c>
      <c r="F235" s="16"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6" t="str">
        <f>"Q"&amp;ROUNDUP(MONTH(SalesDataTable[[#This Row],[Order Date]])/3,0)</f>
        <v>Q1</v>
      </c>
      <c r="E236" s="4">
        <f>MONTH(SalesDataTable[[#This Row],[Order Date]])</f>
        <v>2</v>
      </c>
      <c r="F236" s="16"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6" t="str">
        <f>"Q"&amp;ROUNDUP(MONTH(SalesDataTable[[#This Row],[Order Date]])/3,0)</f>
        <v>Q1</v>
      </c>
      <c r="E237" s="4">
        <f>MONTH(SalesDataTable[[#This Row],[Order Date]])</f>
        <v>2</v>
      </c>
      <c r="F237" s="16"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6" t="str">
        <f>"Q"&amp;ROUNDUP(MONTH(SalesDataTable[[#This Row],[Order Date]])/3,0)</f>
        <v>Q1</v>
      </c>
      <c r="E238" s="4">
        <f>MONTH(SalesDataTable[[#This Row],[Order Date]])</f>
        <v>2</v>
      </c>
      <c r="F238" s="16"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6" t="str">
        <f>"Q"&amp;ROUNDUP(MONTH(SalesDataTable[[#This Row],[Order Date]])/3,0)</f>
        <v>Q1</v>
      </c>
      <c r="E239" s="4">
        <f>MONTH(SalesDataTable[[#This Row],[Order Date]])</f>
        <v>2</v>
      </c>
      <c r="F239" s="16"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6" t="str">
        <f>"Q"&amp;ROUNDUP(MONTH(SalesDataTable[[#This Row],[Order Date]])/3,0)</f>
        <v>Q1</v>
      </c>
      <c r="E240" s="4">
        <f>MONTH(SalesDataTable[[#This Row],[Order Date]])</f>
        <v>2</v>
      </c>
      <c r="F240" s="16"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6" t="str">
        <f>"Q"&amp;ROUNDUP(MONTH(SalesDataTable[[#This Row],[Order Date]])/3,0)</f>
        <v>Q1</v>
      </c>
      <c r="E241" s="4">
        <f>MONTH(SalesDataTable[[#This Row],[Order Date]])</f>
        <v>2</v>
      </c>
      <c r="F241" s="16"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6" t="str">
        <f>"Q"&amp;ROUNDUP(MONTH(SalesDataTable[[#This Row],[Order Date]])/3,0)</f>
        <v>Q1</v>
      </c>
      <c r="E242" s="4">
        <f>MONTH(SalesDataTable[[#This Row],[Order Date]])</f>
        <v>2</v>
      </c>
      <c r="F242" s="16"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6" t="str">
        <f>"Q"&amp;ROUNDUP(MONTH(SalesDataTable[[#This Row],[Order Date]])/3,0)</f>
        <v>Q1</v>
      </c>
      <c r="E243" s="4">
        <f>MONTH(SalesDataTable[[#This Row],[Order Date]])</f>
        <v>2</v>
      </c>
      <c r="F243" s="16"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6" t="str">
        <f>"Q"&amp;ROUNDUP(MONTH(SalesDataTable[[#This Row],[Order Date]])/3,0)</f>
        <v>Q1</v>
      </c>
      <c r="E244" s="4">
        <f>MONTH(SalesDataTable[[#This Row],[Order Date]])</f>
        <v>2</v>
      </c>
      <c r="F244" s="16"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6" t="str">
        <f>"Q"&amp;ROUNDUP(MONTH(SalesDataTable[[#This Row],[Order Date]])/3,0)</f>
        <v>Q1</v>
      </c>
      <c r="E245" s="4">
        <f>MONTH(SalesDataTable[[#This Row],[Order Date]])</f>
        <v>2</v>
      </c>
      <c r="F245" s="16"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6" t="str">
        <f>"Q"&amp;ROUNDUP(MONTH(SalesDataTable[[#This Row],[Order Date]])/3,0)</f>
        <v>Q1</v>
      </c>
      <c r="E246" s="4">
        <f>MONTH(SalesDataTable[[#This Row],[Order Date]])</f>
        <v>2</v>
      </c>
      <c r="F246" s="16"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6" t="str">
        <f>"Q"&amp;ROUNDUP(MONTH(SalesDataTable[[#This Row],[Order Date]])/3,0)</f>
        <v>Q1</v>
      </c>
      <c r="E247" s="4">
        <f>MONTH(SalesDataTable[[#This Row],[Order Date]])</f>
        <v>2</v>
      </c>
      <c r="F247" s="16"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6" t="str">
        <f>"Q"&amp;ROUNDUP(MONTH(SalesDataTable[[#This Row],[Order Date]])/3,0)</f>
        <v>Q1</v>
      </c>
      <c r="E248" s="4">
        <f>MONTH(SalesDataTable[[#This Row],[Order Date]])</f>
        <v>2</v>
      </c>
      <c r="F248" s="16"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6" t="str">
        <f>"Q"&amp;ROUNDUP(MONTH(SalesDataTable[[#This Row],[Order Date]])/3,0)</f>
        <v>Q1</v>
      </c>
      <c r="E249" s="4">
        <f>MONTH(SalesDataTable[[#This Row],[Order Date]])</f>
        <v>2</v>
      </c>
      <c r="F249" s="16"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6" t="str">
        <f>"Q"&amp;ROUNDUP(MONTH(SalesDataTable[[#This Row],[Order Date]])/3,0)</f>
        <v>Q1</v>
      </c>
      <c r="E250" s="4">
        <f>MONTH(SalesDataTable[[#This Row],[Order Date]])</f>
        <v>2</v>
      </c>
      <c r="F250" s="16"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6" t="str">
        <f>"Q"&amp;ROUNDUP(MONTH(SalesDataTable[[#This Row],[Order Date]])/3,0)</f>
        <v>Q1</v>
      </c>
      <c r="E251" s="4">
        <f>MONTH(SalesDataTable[[#This Row],[Order Date]])</f>
        <v>2</v>
      </c>
      <c r="F251" s="16"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6" t="str">
        <f>"Q"&amp;ROUNDUP(MONTH(SalesDataTable[[#This Row],[Order Date]])/3,0)</f>
        <v>Q1</v>
      </c>
      <c r="E252" s="4">
        <f>MONTH(SalesDataTable[[#This Row],[Order Date]])</f>
        <v>2</v>
      </c>
      <c r="F252" s="16"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6" t="str">
        <f>"Q"&amp;ROUNDUP(MONTH(SalesDataTable[[#This Row],[Order Date]])/3,0)</f>
        <v>Q1</v>
      </c>
      <c r="E253" s="4">
        <f>MONTH(SalesDataTable[[#This Row],[Order Date]])</f>
        <v>2</v>
      </c>
      <c r="F253" s="16"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6" t="str">
        <f>"Q"&amp;ROUNDUP(MONTH(SalesDataTable[[#This Row],[Order Date]])/3,0)</f>
        <v>Q1</v>
      </c>
      <c r="E254" s="4">
        <f>MONTH(SalesDataTable[[#This Row],[Order Date]])</f>
        <v>2</v>
      </c>
      <c r="F254" s="16"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6" t="str">
        <f>"Q"&amp;ROUNDUP(MONTH(SalesDataTable[[#This Row],[Order Date]])/3,0)</f>
        <v>Q1</v>
      </c>
      <c r="E255" s="4">
        <f>MONTH(SalesDataTable[[#This Row],[Order Date]])</f>
        <v>2</v>
      </c>
      <c r="F255" s="16"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6" t="str">
        <f>"Q"&amp;ROUNDUP(MONTH(SalesDataTable[[#This Row],[Order Date]])/3,0)</f>
        <v>Q1</v>
      </c>
      <c r="E256" s="4">
        <f>MONTH(SalesDataTable[[#This Row],[Order Date]])</f>
        <v>2</v>
      </c>
      <c r="F256" s="16"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6" t="str">
        <f>"Q"&amp;ROUNDUP(MONTH(SalesDataTable[[#This Row],[Order Date]])/3,0)</f>
        <v>Q1</v>
      </c>
      <c r="E257" s="4">
        <f>MONTH(SalesDataTable[[#This Row],[Order Date]])</f>
        <v>2</v>
      </c>
      <c r="F257" s="16"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6" t="str">
        <f>"Q"&amp;ROUNDUP(MONTH(SalesDataTable[[#This Row],[Order Date]])/3,0)</f>
        <v>Q1</v>
      </c>
      <c r="E258" s="4">
        <f>MONTH(SalesDataTable[[#This Row],[Order Date]])</f>
        <v>2</v>
      </c>
      <c r="F258" s="16"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6" t="str">
        <f>"Q"&amp;ROUNDUP(MONTH(SalesDataTable[[#This Row],[Order Date]])/3,0)</f>
        <v>Q1</v>
      </c>
      <c r="E259" s="4">
        <f>MONTH(SalesDataTable[[#This Row],[Order Date]])</f>
        <v>2</v>
      </c>
      <c r="F259" s="16"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6" t="str">
        <f>"Q"&amp;ROUNDUP(MONTH(SalesDataTable[[#This Row],[Order Date]])/3,0)</f>
        <v>Q1</v>
      </c>
      <c r="E260" s="4">
        <f>MONTH(SalesDataTable[[#This Row],[Order Date]])</f>
        <v>2</v>
      </c>
      <c r="F260" s="16"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6" t="str">
        <f>"Q"&amp;ROUNDUP(MONTH(SalesDataTable[[#This Row],[Order Date]])/3,0)</f>
        <v>Q1</v>
      </c>
      <c r="E261" s="4">
        <f>MONTH(SalesDataTable[[#This Row],[Order Date]])</f>
        <v>2</v>
      </c>
      <c r="F261" s="16"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6" t="str">
        <f>"Q"&amp;ROUNDUP(MONTH(SalesDataTable[[#This Row],[Order Date]])/3,0)</f>
        <v>Q1</v>
      </c>
      <c r="E262" s="4">
        <f>MONTH(SalesDataTable[[#This Row],[Order Date]])</f>
        <v>2</v>
      </c>
      <c r="F262" s="16"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6" t="str">
        <f>"Q"&amp;ROUNDUP(MONTH(SalesDataTable[[#This Row],[Order Date]])/3,0)</f>
        <v>Q1</v>
      </c>
      <c r="E263" s="4">
        <f>MONTH(SalesDataTable[[#This Row],[Order Date]])</f>
        <v>2</v>
      </c>
      <c r="F263" s="16"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6" t="str">
        <f>"Q"&amp;ROUNDUP(MONTH(SalesDataTable[[#This Row],[Order Date]])/3,0)</f>
        <v>Q1</v>
      </c>
      <c r="E264" s="4">
        <f>MONTH(SalesDataTable[[#This Row],[Order Date]])</f>
        <v>2</v>
      </c>
      <c r="F264" s="16"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6" t="str">
        <f>"Q"&amp;ROUNDUP(MONTH(SalesDataTable[[#This Row],[Order Date]])/3,0)</f>
        <v>Q1</v>
      </c>
      <c r="E265" s="4">
        <f>MONTH(SalesDataTable[[#This Row],[Order Date]])</f>
        <v>2</v>
      </c>
      <c r="F265" s="16"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6" t="str">
        <f>"Q"&amp;ROUNDUP(MONTH(SalesDataTable[[#This Row],[Order Date]])/3,0)</f>
        <v>Q1</v>
      </c>
      <c r="E266" s="4">
        <f>MONTH(SalesDataTable[[#This Row],[Order Date]])</f>
        <v>2</v>
      </c>
      <c r="F266" s="16"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6" t="str">
        <f>"Q"&amp;ROUNDUP(MONTH(SalesDataTable[[#This Row],[Order Date]])/3,0)</f>
        <v>Q1</v>
      </c>
      <c r="E267" s="4">
        <f>MONTH(SalesDataTable[[#This Row],[Order Date]])</f>
        <v>2</v>
      </c>
      <c r="F267" s="16"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6" t="str">
        <f>"Q"&amp;ROUNDUP(MONTH(SalesDataTable[[#This Row],[Order Date]])/3,0)</f>
        <v>Q1</v>
      </c>
      <c r="E268" s="4">
        <f>MONTH(SalesDataTable[[#This Row],[Order Date]])</f>
        <v>2</v>
      </c>
      <c r="F268" s="16"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6" t="str">
        <f>"Q"&amp;ROUNDUP(MONTH(SalesDataTable[[#This Row],[Order Date]])/3,0)</f>
        <v>Q1</v>
      </c>
      <c r="E269" s="4">
        <f>MONTH(SalesDataTable[[#This Row],[Order Date]])</f>
        <v>2</v>
      </c>
      <c r="F269" s="16"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6" t="str">
        <f>"Q"&amp;ROUNDUP(MONTH(SalesDataTable[[#This Row],[Order Date]])/3,0)</f>
        <v>Q1</v>
      </c>
      <c r="E270" s="4">
        <f>MONTH(SalesDataTable[[#This Row],[Order Date]])</f>
        <v>2</v>
      </c>
      <c r="F270" s="16"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6" t="str">
        <f>"Q"&amp;ROUNDUP(MONTH(SalesDataTable[[#This Row],[Order Date]])/3,0)</f>
        <v>Q1</v>
      </c>
      <c r="E271" s="4">
        <f>MONTH(SalesDataTable[[#This Row],[Order Date]])</f>
        <v>2</v>
      </c>
      <c r="F271" s="16"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6" t="str">
        <f>"Q"&amp;ROUNDUP(MONTH(SalesDataTable[[#This Row],[Order Date]])/3,0)</f>
        <v>Q1</v>
      </c>
      <c r="E272" s="4">
        <f>MONTH(SalesDataTable[[#This Row],[Order Date]])</f>
        <v>2</v>
      </c>
      <c r="F272" s="16"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6" t="str">
        <f>"Q"&amp;ROUNDUP(MONTH(SalesDataTable[[#This Row],[Order Date]])/3,0)</f>
        <v>Q1</v>
      </c>
      <c r="E273" s="4">
        <f>MONTH(SalesDataTable[[#This Row],[Order Date]])</f>
        <v>2</v>
      </c>
      <c r="F273" s="16"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6" t="str">
        <f>"Q"&amp;ROUNDUP(MONTH(SalesDataTable[[#This Row],[Order Date]])/3,0)</f>
        <v>Q1</v>
      </c>
      <c r="E274" s="4">
        <f>MONTH(SalesDataTable[[#This Row],[Order Date]])</f>
        <v>2</v>
      </c>
      <c r="F274" s="16"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6" t="str">
        <f>"Q"&amp;ROUNDUP(MONTH(SalesDataTable[[#This Row],[Order Date]])/3,0)</f>
        <v>Q1</v>
      </c>
      <c r="E275" s="4">
        <f>MONTH(SalesDataTable[[#This Row],[Order Date]])</f>
        <v>2</v>
      </c>
      <c r="F275" s="16"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6" t="str">
        <f>"Q"&amp;ROUNDUP(MONTH(SalesDataTable[[#This Row],[Order Date]])/3,0)</f>
        <v>Q1</v>
      </c>
      <c r="E276" s="4">
        <f>MONTH(SalesDataTable[[#This Row],[Order Date]])</f>
        <v>3</v>
      </c>
      <c r="F276" s="16"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6" t="str">
        <f>"Q"&amp;ROUNDUP(MONTH(SalesDataTable[[#This Row],[Order Date]])/3,0)</f>
        <v>Q1</v>
      </c>
      <c r="E277" s="4">
        <f>MONTH(SalesDataTable[[#This Row],[Order Date]])</f>
        <v>3</v>
      </c>
      <c r="F277" s="16"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6" t="str">
        <f>"Q"&amp;ROUNDUP(MONTH(SalesDataTable[[#This Row],[Order Date]])/3,0)</f>
        <v>Q1</v>
      </c>
      <c r="E278" s="4">
        <f>MONTH(SalesDataTable[[#This Row],[Order Date]])</f>
        <v>3</v>
      </c>
      <c r="F278" s="16"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6" t="str">
        <f>"Q"&amp;ROUNDUP(MONTH(SalesDataTable[[#This Row],[Order Date]])/3,0)</f>
        <v>Q1</v>
      </c>
      <c r="E279" s="4">
        <f>MONTH(SalesDataTable[[#This Row],[Order Date]])</f>
        <v>3</v>
      </c>
      <c r="F279" s="16"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6" t="str">
        <f>"Q"&amp;ROUNDUP(MONTH(SalesDataTable[[#This Row],[Order Date]])/3,0)</f>
        <v>Q1</v>
      </c>
      <c r="E280" s="4">
        <f>MONTH(SalesDataTable[[#This Row],[Order Date]])</f>
        <v>3</v>
      </c>
      <c r="F280" s="16"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6" t="str">
        <f>"Q"&amp;ROUNDUP(MONTH(SalesDataTable[[#This Row],[Order Date]])/3,0)</f>
        <v>Q1</v>
      </c>
      <c r="E281" s="4">
        <f>MONTH(SalesDataTable[[#This Row],[Order Date]])</f>
        <v>3</v>
      </c>
      <c r="F281" s="16"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6" t="str">
        <f>"Q"&amp;ROUNDUP(MONTH(SalesDataTable[[#This Row],[Order Date]])/3,0)</f>
        <v>Q1</v>
      </c>
      <c r="E282" s="4">
        <f>MONTH(SalesDataTable[[#This Row],[Order Date]])</f>
        <v>3</v>
      </c>
      <c r="F282" s="16"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6" t="str">
        <f>"Q"&amp;ROUNDUP(MONTH(SalesDataTable[[#This Row],[Order Date]])/3,0)</f>
        <v>Q1</v>
      </c>
      <c r="E283" s="4">
        <f>MONTH(SalesDataTable[[#This Row],[Order Date]])</f>
        <v>3</v>
      </c>
      <c r="F283" s="16"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6" t="str">
        <f>"Q"&amp;ROUNDUP(MONTH(SalesDataTable[[#This Row],[Order Date]])/3,0)</f>
        <v>Q1</v>
      </c>
      <c r="E284" s="4">
        <f>MONTH(SalesDataTable[[#This Row],[Order Date]])</f>
        <v>3</v>
      </c>
      <c r="F284" s="16"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6" t="str">
        <f>"Q"&amp;ROUNDUP(MONTH(SalesDataTable[[#This Row],[Order Date]])/3,0)</f>
        <v>Q1</v>
      </c>
      <c r="E285" s="4">
        <f>MONTH(SalesDataTable[[#This Row],[Order Date]])</f>
        <v>3</v>
      </c>
      <c r="F285" s="16"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6" t="str">
        <f>"Q"&amp;ROUNDUP(MONTH(SalesDataTable[[#This Row],[Order Date]])/3,0)</f>
        <v>Q1</v>
      </c>
      <c r="E286" s="4">
        <f>MONTH(SalesDataTable[[#This Row],[Order Date]])</f>
        <v>3</v>
      </c>
      <c r="F286" s="16"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6" t="str">
        <f>"Q"&amp;ROUNDUP(MONTH(SalesDataTable[[#This Row],[Order Date]])/3,0)</f>
        <v>Q1</v>
      </c>
      <c r="E287" s="4">
        <f>MONTH(SalesDataTable[[#This Row],[Order Date]])</f>
        <v>3</v>
      </c>
      <c r="F287" s="16"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6" t="str">
        <f>"Q"&amp;ROUNDUP(MONTH(SalesDataTable[[#This Row],[Order Date]])/3,0)</f>
        <v>Q1</v>
      </c>
      <c r="E288" s="4">
        <f>MONTH(SalesDataTable[[#This Row],[Order Date]])</f>
        <v>3</v>
      </c>
      <c r="F288" s="16"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6" t="str">
        <f>"Q"&amp;ROUNDUP(MONTH(SalesDataTable[[#This Row],[Order Date]])/3,0)</f>
        <v>Q1</v>
      </c>
      <c r="E289" s="4">
        <f>MONTH(SalesDataTable[[#This Row],[Order Date]])</f>
        <v>3</v>
      </c>
      <c r="F289" s="16"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6" t="str">
        <f>"Q"&amp;ROUNDUP(MONTH(SalesDataTable[[#This Row],[Order Date]])/3,0)</f>
        <v>Q1</v>
      </c>
      <c r="E290" s="4">
        <f>MONTH(SalesDataTable[[#This Row],[Order Date]])</f>
        <v>3</v>
      </c>
      <c r="F290" s="16"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6" t="str">
        <f>"Q"&amp;ROUNDUP(MONTH(SalesDataTable[[#This Row],[Order Date]])/3,0)</f>
        <v>Q1</v>
      </c>
      <c r="E291" s="4">
        <f>MONTH(SalesDataTable[[#This Row],[Order Date]])</f>
        <v>3</v>
      </c>
      <c r="F291" s="16"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6" t="str">
        <f>"Q"&amp;ROUNDUP(MONTH(SalesDataTable[[#This Row],[Order Date]])/3,0)</f>
        <v>Q1</v>
      </c>
      <c r="E292" s="4">
        <f>MONTH(SalesDataTable[[#This Row],[Order Date]])</f>
        <v>3</v>
      </c>
      <c r="F292" s="16"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6" t="str">
        <f>"Q"&amp;ROUNDUP(MONTH(SalesDataTable[[#This Row],[Order Date]])/3,0)</f>
        <v>Q1</v>
      </c>
      <c r="E293" s="4">
        <f>MONTH(SalesDataTable[[#This Row],[Order Date]])</f>
        <v>3</v>
      </c>
      <c r="F293" s="16"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6" t="str">
        <f>"Q"&amp;ROUNDUP(MONTH(SalesDataTable[[#This Row],[Order Date]])/3,0)</f>
        <v>Q1</v>
      </c>
      <c r="E294" s="4">
        <f>MONTH(SalesDataTable[[#This Row],[Order Date]])</f>
        <v>3</v>
      </c>
      <c r="F294" s="16"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6" t="str">
        <f>"Q"&amp;ROUNDUP(MONTH(SalesDataTable[[#This Row],[Order Date]])/3,0)</f>
        <v>Q1</v>
      </c>
      <c r="E295" s="4">
        <f>MONTH(SalesDataTable[[#This Row],[Order Date]])</f>
        <v>3</v>
      </c>
      <c r="F295" s="16"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6" t="str">
        <f>"Q"&amp;ROUNDUP(MONTH(SalesDataTable[[#This Row],[Order Date]])/3,0)</f>
        <v>Q1</v>
      </c>
      <c r="E296" s="4">
        <f>MONTH(SalesDataTable[[#This Row],[Order Date]])</f>
        <v>3</v>
      </c>
      <c r="F296" s="16"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6" t="str">
        <f>"Q"&amp;ROUNDUP(MONTH(SalesDataTable[[#This Row],[Order Date]])/3,0)</f>
        <v>Q1</v>
      </c>
      <c r="E297" s="4">
        <f>MONTH(SalesDataTable[[#This Row],[Order Date]])</f>
        <v>3</v>
      </c>
      <c r="F297" s="16"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6" t="str">
        <f>"Q"&amp;ROUNDUP(MONTH(SalesDataTable[[#This Row],[Order Date]])/3,0)</f>
        <v>Q1</v>
      </c>
      <c r="E298" s="4">
        <f>MONTH(SalesDataTable[[#This Row],[Order Date]])</f>
        <v>3</v>
      </c>
      <c r="F298" s="16"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6" t="str">
        <f>"Q"&amp;ROUNDUP(MONTH(SalesDataTable[[#This Row],[Order Date]])/3,0)</f>
        <v>Q1</v>
      </c>
      <c r="E299" s="4">
        <f>MONTH(SalesDataTable[[#This Row],[Order Date]])</f>
        <v>3</v>
      </c>
      <c r="F299" s="16"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6" t="str">
        <f>"Q"&amp;ROUNDUP(MONTH(SalesDataTable[[#This Row],[Order Date]])/3,0)</f>
        <v>Q1</v>
      </c>
      <c r="E300" s="4">
        <f>MONTH(SalesDataTable[[#This Row],[Order Date]])</f>
        <v>3</v>
      </c>
      <c r="F300" s="16"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6" t="str">
        <f>"Q"&amp;ROUNDUP(MONTH(SalesDataTable[[#This Row],[Order Date]])/3,0)</f>
        <v>Q1</v>
      </c>
      <c r="E301" s="4">
        <f>MONTH(SalesDataTable[[#This Row],[Order Date]])</f>
        <v>3</v>
      </c>
      <c r="F301" s="16"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6" t="str">
        <f>"Q"&amp;ROUNDUP(MONTH(SalesDataTable[[#This Row],[Order Date]])/3,0)</f>
        <v>Q1</v>
      </c>
      <c r="E302" s="4">
        <f>MONTH(SalesDataTable[[#This Row],[Order Date]])</f>
        <v>3</v>
      </c>
      <c r="F302" s="16"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6" t="str">
        <f>"Q"&amp;ROUNDUP(MONTH(SalesDataTable[[#This Row],[Order Date]])/3,0)</f>
        <v>Q1</v>
      </c>
      <c r="E303" s="4">
        <f>MONTH(SalesDataTable[[#This Row],[Order Date]])</f>
        <v>3</v>
      </c>
      <c r="F303" s="16"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6" t="str">
        <f>"Q"&amp;ROUNDUP(MONTH(SalesDataTable[[#This Row],[Order Date]])/3,0)</f>
        <v>Q1</v>
      </c>
      <c r="E304" s="4">
        <f>MONTH(SalesDataTable[[#This Row],[Order Date]])</f>
        <v>3</v>
      </c>
      <c r="F304" s="16"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6" t="str">
        <f>"Q"&amp;ROUNDUP(MONTH(SalesDataTable[[#This Row],[Order Date]])/3,0)</f>
        <v>Q1</v>
      </c>
      <c r="E305" s="4">
        <f>MONTH(SalesDataTable[[#This Row],[Order Date]])</f>
        <v>3</v>
      </c>
      <c r="F305" s="16"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6" t="str">
        <f>"Q"&amp;ROUNDUP(MONTH(SalesDataTable[[#This Row],[Order Date]])/3,0)</f>
        <v>Q1</v>
      </c>
      <c r="E306" s="4">
        <f>MONTH(SalesDataTable[[#This Row],[Order Date]])</f>
        <v>3</v>
      </c>
      <c r="F306" s="16"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6" t="str">
        <f>"Q"&amp;ROUNDUP(MONTH(SalesDataTable[[#This Row],[Order Date]])/3,0)</f>
        <v>Q1</v>
      </c>
      <c r="E307" s="4">
        <f>MONTH(SalesDataTable[[#This Row],[Order Date]])</f>
        <v>3</v>
      </c>
      <c r="F307" s="16"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6" t="str">
        <f>"Q"&amp;ROUNDUP(MONTH(SalesDataTable[[#This Row],[Order Date]])/3,0)</f>
        <v>Q1</v>
      </c>
      <c r="E308" s="4">
        <f>MONTH(SalesDataTable[[#This Row],[Order Date]])</f>
        <v>3</v>
      </c>
      <c r="F308" s="16"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6" t="str">
        <f>"Q"&amp;ROUNDUP(MONTH(SalesDataTable[[#This Row],[Order Date]])/3,0)</f>
        <v>Q1</v>
      </c>
      <c r="E309" s="4">
        <f>MONTH(SalesDataTable[[#This Row],[Order Date]])</f>
        <v>3</v>
      </c>
      <c r="F309" s="16"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6" t="str">
        <f>"Q"&amp;ROUNDUP(MONTH(SalesDataTable[[#This Row],[Order Date]])/3,0)</f>
        <v>Q1</v>
      </c>
      <c r="E310" s="4">
        <f>MONTH(SalesDataTable[[#This Row],[Order Date]])</f>
        <v>3</v>
      </c>
      <c r="F310" s="16"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6" t="str">
        <f>"Q"&amp;ROUNDUP(MONTH(SalesDataTable[[#This Row],[Order Date]])/3,0)</f>
        <v>Q1</v>
      </c>
      <c r="E311" s="4">
        <f>MONTH(SalesDataTable[[#This Row],[Order Date]])</f>
        <v>3</v>
      </c>
      <c r="F311" s="16"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6" t="str">
        <f>"Q"&amp;ROUNDUP(MONTH(SalesDataTable[[#This Row],[Order Date]])/3,0)</f>
        <v>Q1</v>
      </c>
      <c r="E312" s="4">
        <f>MONTH(SalesDataTable[[#This Row],[Order Date]])</f>
        <v>3</v>
      </c>
      <c r="F312" s="16"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6" t="str">
        <f>"Q"&amp;ROUNDUP(MONTH(SalesDataTable[[#This Row],[Order Date]])/3,0)</f>
        <v>Q1</v>
      </c>
      <c r="E313" s="4">
        <f>MONTH(SalesDataTable[[#This Row],[Order Date]])</f>
        <v>3</v>
      </c>
      <c r="F313" s="16"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6" t="str">
        <f>"Q"&amp;ROUNDUP(MONTH(SalesDataTable[[#This Row],[Order Date]])/3,0)</f>
        <v>Q1</v>
      </c>
      <c r="E314" s="4">
        <f>MONTH(SalesDataTable[[#This Row],[Order Date]])</f>
        <v>3</v>
      </c>
      <c r="F314" s="16"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6" t="str">
        <f>"Q"&amp;ROUNDUP(MONTH(SalesDataTable[[#This Row],[Order Date]])/3,0)</f>
        <v>Q1</v>
      </c>
      <c r="E315" s="4">
        <f>MONTH(SalesDataTable[[#This Row],[Order Date]])</f>
        <v>3</v>
      </c>
      <c r="F315" s="16"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6" t="str">
        <f>"Q"&amp;ROUNDUP(MONTH(SalesDataTable[[#This Row],[Order Date]])/3,0)</f>
        <v>Q1</v>
      </c>
      <c r="E316" s="4">
        <f>MONTH(SalesDataTable[[#This Row],[Order Date]])</f>
        <v>3</v>
      </c>
      <c r="F316" s="16"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6" t="str">
        <f>"Q"&amp;ROUNDUP(MONTH(SalesDataTable[[#This Row],[Order Date]])/3,0)</f>
        <v>Q1</v>
      </c>
      <c r="E317" s="4">
        <f>MONTH(SalesDataTable[[#This Row],[Order Date]])</f>
        <v>3</v>
      </c>
      <c r="F317" s="16"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6" t="str">
        <f>"Q"&amp;ROUNDUP(MONTH(SalesDataTable[[#This Row],[Order Date]])/3,0)</f>
        <v>Q1</v>
      </c>
      <c r="E318" s="4">
        <f>MONTH(SalesDataTable[[#This Row],[Order Date]])</f>
        <v>3</v>
      </c>
      <c r="F318" s="16"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6" t="str">
        <f>"Q"&amp;ROUNDUP(MONTH(SalesDataTable[[#This Row],[Order Date]])/3,0)</f>
        <v>Q1</v>
      </c>
      <c r="E319" s="4">
        <f>MONTH(SalesDataTable[[#This Row],[Order Date]])</f>
        <v>3</v>
      </c>
      <c r="F319" s="16"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6" t="str">
        <f>"Q"&amp;ROUNDUP(MONTH(SalesDataTable[[#This Row],[Order Date]])/3,0)</f>
        <v>Q1</v>
      </c>
      <c r="E320" s="4">
        <f>MONTH(SalesDataTable[[#This Row],[Order Date]])</f>
        <v>3</v>
      </c>
      <c r="F320" s="16"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6" t="str">
        <f>"Q"&amp;ROUNDUP(MONTH(SalesDataTable[[#This Row],[Order Date]])/3,0)</f>
        <v>Q1</v>
      </c>
      <c r="E321" s="4">
        <f>MONTH(SalesDataTable[[#This Row],[Order Date]])</f>
        <v>3</v>
      </c>
      <c r="F321" s="16"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6" t="str">
        <f>"Q"&amp;ROUNDUP(MONTH(SalesDataTable[[#This Row],[Order Date]])/3,0)</f>
        <v>Q1</v>
      </c>
      <c r="E322" s="4">
        <f>MONTH(SalesDataTable[[#This Row],[Order Date]])</f>
        <v>3</v>
      </c>
      <c r="F322" s="16"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6" t="str">
        <f>"Q"&amp;ROUNDUP(MONTH(SalesDataTable[[#This Row],[Order Date]])/3,0)</f>
        <v>Q1</v>
      </c>
      <c r="E323" s="4">
        <f>MONTH(SalesDataTable[[#This Row],[Order Date]])</f>
        <v>3</v>
      </c>
      <c r="F323" s="16"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6" t="str">
        <f>"Q"&amp;ROUNDUP(MONTH(SalesDataTable[[#This Row],[Order Date]])/3,0)</f>
        <v>Q1</v>
      </c>
      <c r="E324" s="4">
        <f>MONTH(SalesDataTable[[#This Row],[Order Date]])</f>
        <v>3</v>
      </c>
      <c r="F324" s="16"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6" t="str">
        <f>"Q"&amp;ROUNDUP(MONTH(SalesDataTable[[#This Row],[Order Date]])/3,0)</f>
        <v>Q1</v>
      </c>
      <c r="E325" s="4">
        <f>MONTH(SalesDataTable[[#This Row],[Order Date]])</f>
        <v>3</v>
      </c>
      <c r="F325" s="16"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6" t="str">
        <f>"Q"&amp;ROUNDUP(MONTH(SalesDataTable[[#This Row],[Order Date]])/3,0)</f>
        <v>Q1</v>
      </c>
      <c r="E326" s="4">
        <f>MONTH(SalesDataTable[[#This Row],[Order Date]])</f>
        <v>3</v>
      </c>
      <c r="F326" s="16"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6" t="str">
        <f>"Q"&amp;ROUNDUP(MONTH(SalesDataTable[[#This Row],[Order Date]])/3,0)</f>
        <v>Q1</v>
      </c>
      <c r="E327" s="4">
        <f>MONTH(SalesDataTable[[#This Row],[Order Date]])</f>
        <v>3</v>
      </c>
      <c r="F327" s="16"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6" t="str">
        <f>"Q"&amp;ROUNDUP(MONTH(SalesDataTable[[#This Row],[Order Date]])/3,0)</f>
        <v>Q1</v>
      </c>
      <c r="E328" s="4">
        <f>MONTH(SalesDataTable[[#This Row],[Order Date]])</f>
        <v>3</v>
      </c>
      <c r="F328" s="16"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6" t="str">
        <f>"Q"&amp;ROUNDUP(MONTH(SalesDataTable[[#This Row],[Order Date]])/3,0)</f>
        <v>Q1</v>
      </c>
      <c r="E329" s="4">
        <f>MONTH(SalesDataTable[[#This Row],[Order Date]])</f>
        <v>3</v>
      </c>
      <c r="F329" s="16"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6" t="str">
        <f>"Q"&amp;ROUNDUP(MONTH(SalesDataTable[[#This Row],[Order Date]])/3,0)</f>
        <v>Q1</v>
      </c>
      <c r="E330" s="4">
        <f>MONTH(SalesDataTable[[#This Row],[Order Date]])</f>
        <v>3</v>
      </c>
      <c r="F330" s="16"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6" t="str">
        <f>"Q"&amp;ROUNDUP(MONTH(SalesDataTable[[#This Row],[Order Date]])/3,0)</f>
        <v>Q1</v>
      </c>
      <c r="E331" s="4">
        <f>MONTH(SalesDataTable[[#This Row],[Order Date]])</f>
        <v>3</v>
      </c>
      <c r="F331" s="16"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6" t="str">
        <f>"Q"&amp;ROUNDUP(MONTH(SalesDataTable[[#This Row],[Order Date]])/3,0)</f>
        <v>Q1</v>
      </c>
      <c r="E332" s="4">
        <f>MONTH(SalesDataTable[[#This Row],[Order Date]])</f>
        <v>3</v>
      </c>
      <c r="F332" s="16"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6" t="str">
        <f>"Q"&amp;ROUNDUP(MONTH(SalesDataTable[[#This Row],[Order Date]])/3,0)</f>
        <v>Q1</v>
      </c>
      <c r="E333" s="4">
        <f>MONTH(SalesDataTable[[#This Row],[Order Date]])</f>
        <v>3</v>
      </c>
      <c r="F333" s="16"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6" t="str">
        <f>"Q"&amp;ROUNDUP(MONTH(SalesDataTable[[#This Row],[Order Date]])/3,0)</f>
        <v>Q1</v>
      </c>
      <c r="E334" s="4">
        <f>MONTH(SalesDataTable[[#This Row],[Order Date]])</f>
        <v>3</v>
      </c>
      <c r="F334" s="16"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6" t="str">
        <f>"Q"&amp;ROUNDUP(MONTH(SalesDataTable[[#This Row],[Order Date]])/3,0)</f>
        <v>Q1</v>
      </c>
      <c r="E335" s="4">
        <f>MONTH(SalesDataTable[[#This Row],[Order Date]])</f>
        <v>3</v>
      </c>
      <c r="F335" s="16"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6" t="str">
        <f>"Q"&amp;ROUNDUP(MONTH(SalesDataTable[[#This Row],[Order Date]])/3,0)</f>
        <v>Q1</v>
      </c>
      <c r="E336" s="4">
        <f>MONTH(SalesDataTable[[#This Row],[Order Date]])</f>
        <v>3</v>
      </c>
      <c r="F336" s="16"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6" t="str">
        <f>"Q"&amp;ROUNDUP(MONTH(SalesDataTable[[#This Row],[Order Date]])/3,0)</f>
        <v>Q1</v>
      </c>
      <c r="E337" s="4">
        <f>MONTH(SalesDataTable[[#This Row],[Order Date]])</f>
        <v>3</v>
      </c>
      <c r="F337" s="16"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6" t="str">
        <f>"Q"&amp;ROUNDUP(MONTH(SalesDataTable[[#This Row],[Order Date]])/3,0)</f>
        <v>Q1</v>
      </c>
      <c r="E338" s="4">
        <f>MONTH(SalesDataTable[[#This Row],[Order Date]])</f>
        <v>3</v>
      </c>
      <c r="F338" s="16"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6" t="str">
        <f>"Q"&amp;ROUNDUP(MONTH(SalesDataTable[[#This Row],[Order Date]])/3,0)</f>
        <v>Q1</v>
      </c>
      <c r="E339" s="4">
        <f>MONTH(SalesDataTable[[#This Row],[Order Date]])</f>
        <v>3</v>
      </c>
      <c r="F339" s="16"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6" t="str">
        <f>"Q"&amp;ROUNDUP(MONTH(SalesDataTable[[#This Row],[Order Date]])/3,0)</f>
        <v>Q1</v>
      </c>
      <c r="E340" s="4">
        <f>MONTH(SalesDataTable[[#This Row],[Order Date]])</f>
        <v>3</v>
      </c>
      <c r="F340" s="16"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6" t="str">
        <f>"Q"&amp;ROUNDUP(MONTH(SalesDataTable[[#This Row],[Order Date]])/3,0)</f>
        <v>Q1</v>
      </c>
      <c r="E341" s="4">
        <f>MONTH(SalesDataTable[[#This Row],[Order Date]])</f>
        <v>3</v>
      </c>
      <c r="F341" s="16"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6" t="str">
        <f>"Q"&amp;ROUNDUP(MONTH(SalesDataTable[[#This Row],[Order Date]])/3,0)</f>
        <v>Q1</v>
      </c>
      <c r="E342" s="4">
        <f>MONTH(SalesDataTable[[#This Row],[Order Date]])</f>
        <v>3</v>
      </c>
      <c r="F342" s="16"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6" t="str">
        <f>"Q"&amp;ROUNDUP(MONTH(SalesDataTable[[#This Row],[Order Date]])/3,0)</f>
        <v>Q1</v>
      </c>
      <c r="E343" s="4">
        <f>MONTH(SalesDataTable[[#This Row],[Order Date]])</f>
        <v>3</v>
      </c>
      <c r="F343" s="16"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6" t="str">
        <f>"Q"&amp;ROUNDUP(MONTH(SalesDataTable[[#This Row],[Order Date]])/3,0)</f>
        <v>Q1</v>
      </c>
      <c r="E344" s="4">
        <f>MONTH(SalesDataTable[[#This Row],[Order Date]])</f>
        <v>3</v>
      </c>
      <c r="F344" s="16"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6" t="str">
        <f>"Q"&amp;ROUNDUP(MONTH(SalesDataTable[[#This Row],[Order Date]])/3,0)</f>
        <v>Q1</v>
      </c>
      <c r="E345" s="4">
        <f>MONTH(SalesDataTable[[#This Row],[Order Date]])</f>
        <v>3</v>
      </c>
      <c r="F345" s="16"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6" t="str">
        <f>"Q"&amp;ROUNDUP(MONTH(SalesDataTable[[#This Row],[Order Date]])/3,0)</f>
        <v>Q1</v>
      </c>
      <c r="E346" s="4">
        <f>MONTH(SalesDataTable[[#This Row],[Order Date]])</f>
        <v>3</v>
      </c>
      <c r="F346" s="16"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6" t="str">
        <f>"Q"&amp;ROUNDUP(MONTH(SalesDataTable[[#This Row],[Order Date]])/3,0)</f>
        <v>Q1</v>
      </c>
      <c r="E347" s="4">
        <f>MONTH(SalesDataTable[[#This Row],[Order Date]])</f>
        <v>3</v>
      </c>
      <c r="F347" s="16"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6" t="str">
        <f>"Q"&amp;ROUNDUP(MONTH(SalesDataTable[[#This Row],[Order Date]])/3,0)</f>
        <v>Q1</v>
      </c>
      <c r="E348" s="4">
        <f>MONTH(SalesDataTable[[#This Row],[Order Date]])</f>
        <v>3</v>
      </c>
      <c r="F348" s="16"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6" t="str">
        <f>"Q"&amp;ROUNDUP(MONTH(SalesDataTable[[#This Row],[Order Date]])/3,0)</f>
        <v>Q1</v>
      </c>
      <c r="E349" s="4">
        <f>MONTH(SalesDataTable[[#This Row],[Order Date]])</f>
        <v>3</v>
      </c>
      <c r="F349" s="16"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6" t="str">
        <f>"Q"&amp;ROUNDUP(MONTH(SalesDataTable[[#This Row],[Order Date]])/3,0)</f>
        <v>Q1</v>
      </c>
      <c r="E350" s="4">
        <f>MONTH(SalesDataTable[[#This Row],[Order Date]])</f>
        <v>3</v>
      </c>
      <c r="F350" s="16"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6" t="str">
        <f>"Q"&amp;ROUNDUP(MONTH(SalesDataTable[[#This Row],[Order Date]])/3,0)</f>
        <v>Q1</v>
      </c>
      <c r="E351" s="4">
        <f>MONTH(SalesDataTable[[#This Row],[Order Date]])</f>
        <v>3</v>
      </c>
      <c r="F351" s="16"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6" t="str">
        <f>"Q"&amp;ROUNDUP(MONTH(SalesDataTable[[#This Row],[Order Date]])/3,0)</f>
        <v>Q1</v>
      </c>
      <c r="E352" s="4">
        <f>MONTH(SalesDataTable[[#This Row],[Order Date]])</f>
        <v>3</v>
      </c>
      <c r="F352" s="16"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6" t="str">
        <f>"Q"&amp;ROUNDUP(MONTH(SalesDataTable[[#This Row],[Order Date]])/3,0)</f>
        <v>Q1</v>
      </c>
      <c r="E353" s="4">
        <f>MONTH(SalesDataTable[[#This Row],[Order Date]])</f>
        <v>3</v>
      </c>
      <c r="F353" s="16"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6" t="str">
        <f>"Q"&amp;ROUNDUP(MONTH(SalesDataTable[[#This Row],[Order Date]])/3,0)</f>
        <v>Q1</v>
      </c>
      <c r="E354" s="4">
        <f>MONTH(SalesDataTable[[#This Row],[Order Date]])</f>
        <v>3</v>
      </c>
      <c r="F354" s="16"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6" t="str">
        <f>"Q"&amp;ROUNDUP(MONTH(SalesDataTable[[#This Row],[Order Date]])/3,0)</f>
        <v>Q1</v>
      </c>
      <c r="E355" s="4">
        <f>MONTH(SalesDataTable[[#This Row],[Order Date]])</f>
        <v>3</v>
      </c>
      <c r="F355" s="16"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6" t="str">
        <f>"Q"&amp;ROUNDUP(MONTH(SalesDataTable[[#This Row],[Order Date]])/3,0)</f>
        <v>Q1</v>
      </c>
      <c r="E356" s="4">
        <f>MONTH(SalesDataTable[[#This Row],[Order Date]])</f>
        <v>3</v>
      </c>
      <c r="F356" s="16"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6" t="str">
        <f>"Q"&amp;ROUNDUP(MONTH(SalesDataTable[[#This Row],[Order Date]])/3,0)</f>
        <v>Q1</v>
      </c>
      <c r="E357" s="4">
        <f>MONTH(SalesDataTable[[#This Row],[Order Date]])</f>
        <v>3</v>
      </c>
      <c r="F357" s="16"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6" t="str">
        <f>"Q"&amp;ROUNDUP(MONTH(SalesDataTable[[#This Row],[Order Date]])/3,0)</f>
        <v>Q1</v>
      </c>
      <c r="E358" s="4">
        <f>MONTH(SalesDataTable[[#This Row],[Order Date]])</f>
        <v>3</v>
      </c>
      <c r="F358" s="16"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6" t="str">
        <f>"Q"&amp;ROUNDUP(MONTH(SalesDataTable[[#This Row],[Order Date]])/3,0)</f>
        <v>Q1</v>
      </c>
      <c r="E359" s="4">
        <f>MONTH(SalesDataTable[[#This Row],[Order Date]])</f>
        <v>3</v>
      </c>
      <c r="F359" s="16"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6" t="str">
        <f>"Q"&amp;ROUNDUP(MONTH(SalesDataTable[[#This Row],[Order Date]])/3,0)</f>
        <v>Q1</v>
      </c>
      <c r="E360" s="4">
        <f>MONTH(SalesDataTable[[#This Row],[Order Date]])</f>
        <v>3</v>
      </c>
      <c r="F360" s="16"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6" t="str">
        <f>"Q"&amp;ROUNDUP(MONTH(SalesDataTable[[#This Row],[Order Date]])/3,0)</f>
        <v>Q1</v>
      </c>
      <c r="E361" s="4">
        <f>MONTH(SalesDataTable[[#This Row],[Order Date]])</f>
        <v>3</v>
      </c>
      <c r="F361" s="16"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6" t="str">
        <f>"Q"&amp;ROUNDUP(MONTH(SalesDataTable[[#This Row],[Order Date]])/3,0)</f>
        <v>Q1</v>
      </c>
      <c r="E362" s="4">
        <f>MONTH(SalesDataTable[[#This Row],[Order Date]])</f>
        <v>3</v>
      </c>
      <c r="F362" s="16"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6" t="str">
        <f>"Q"&amp;ROUNDUP(MONTH(SalesDataTable[[#This Row],[Order Date]])/3,0)</f>
        <v>Q1</v>
      </c>
      <c r="E363" s="4">
        <f>MONTH(SalesDataTable[[#This Row],[Order Date]])</f>
        <v>3</v>
      </c>
      <c r="F363" s="16"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6" t="str">
        <f>"Q"&amp;ROUNDUP(MONTH(SalesDataTable[[#This Row],[Order Date]])/3,0)</f>
        <v>Q1</v>
      </c>
      <c r="E364" s="4">
        <f>MONTH(SalesDataTable[[#This Row],[Order Date]])</f>
        <v>3</v>
      </c>
      <c r="F364" s="16"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6" t="str">
        <f>"Q"&amp;ROUNDUP(MONTH(SalesDataTable[[#This Row],[Order Date]])/3,0)</f>
        <v>Q1</v>
      </c>
      <c r="E365" s="4">
        <f>MONTH(SalesDataTable[[#This Row],[Order Date]])</f>
        <v>3</v>
      </c>
      <c r="F365" s="16"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6" t="str">
        <f>"Q"&amp;ROUNDUP(MONTH(SalesDataTable[[#This Row],[Order Date]])/3,0)</f>
        <v>Q1</v>
      </c>
      <c r="E366" s="4">
        <f>MONTH(SalesDataTable[[#This Row],[Order Date]])</f>
        <v>3</v>
      </c>
      <c r="F366" s="16"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6" t="str">
        <f>"Q"&amp;ROUNDUP(MONTH(SalesDataTable[[#This Row],[Order Date]])/3,0)</f>
        <v>Q1</v>
      </c>
      <c r="E367" s="4">
        <f>MONTH(SalesDataTable[[#This Row],[Order Date]])</f>
        <v>3</v>
      </c>
      <c r="F367" s="16"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6" t="str">
        <f>"Q"&amp;ROUNDUP(MONTH(SalesDataTable[[#This Row],[Order Date]])/3,0)</f>
        <v>Q1</v>
      </c>
      <c r="E368" s="4">
        <f>MONTH(SalesDataTable[[#This Row],[Order Date]])</f>
        <v>3</v>
      </c>
      <c r="F368" s="16"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6" t="str">
        <f>"Q"&amp;ROUNDUP(MONTH(SalesDataTable[[#This Row],[Order Date]])/3,0)</f>
        <v>Q1</v>
      </c>
      <c r="E369" s="4">
        <f>MONTH(SalesDataTable[[#This Row],[Order Date]])</f>
        <v>3</v>
      </c>
      <c r="F369" s="16"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6" t="str">
        <f>"Q"&amp;ROUNDUP(MONTH(SalesDataTable[[#This Row],[Order Date]])/3,0)</f>
        <v>Q1</v>
      </c>
      <c r="E370" s="4">
        <f>MONTH(SalesDataTable[[#This Row],[Order Date]])</f>
        <v>3</v>
      </c>
      <c r="F370" s="16"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6" t="str">
        <f>"Q"&amp;ROUNDUP(MONTH(SalesDataTable[[#This Row],[Order Date]])/3,0)</f>
        <v>Q1</v>
      </c>
      <c r="E371" s="4">
        <f>MONTH(SalesDataTable[[#This Row],[Order Date]])</f>
        <v>3</v>
      </c>
      <c r="F371" s="16"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6" t="str">
        <f>"Q"&amp;ROUNDUP(MONTH(SalesDataTable[[#This Row],[Order Date]])/3,0)</f>
        <v>Q1</v>
      </c>
      <c r="E372" s="4">
        <f>MONTH(SalesDataTable[[#This Row],[Order Date]])</f>
        <v>3</v>
      </c>
      <c r="F372" s="16"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6" t="str">
        <f>"Q"&amp;ROUNDUP(MONTH(SalesDataTable[[#This Row],[Order Date]])/3,0)</f>
        <v>Q1</v>
      </c>
      <c r="E373" s="4">
        <f>MONTH(SalesDataTable[[#This Row],[Order Date]])</f>
        <v>3</v>
      </c>
      <c r="F373" s="16"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6" t="str">
        <f>"Q"&amp;ROUNDUP(MONTH(SalesDataTable[[#This Row],[Order Date]])/3,0)</f>
        <v>Q1</v>
      </c>
      <c r="E374" s="4">
        <f>MONTH(SalesDataTable[[#This Row],[Order Date]])</f>
        <v>3</v>
      </c>
      <c r="F374" s="16"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6" t="str">
        <f>"Q"&amp;ROUNDUP(MONTH(SalesDataTable[[#This Row],[Order Date]])/3,0)</f>
        <v>Q1</v>
      </c>
      <c r="E375" s="4">
        <f>MONTH(SalesDataTable[[#This Row],[Order Date]])</f>
        <v>3</v>
      </c>
      <c r="F375" s="16"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6" t="str">
        <f>"Q"&amp;ROUNDUP(MONTH(SalesDataTable[[#This Row],[Order Date]])/3,0)</f>
        <v>Q1</v>
      </c>
      <c r="E376" s="4">
        <f>MONTH(SalesDataTable[[#This Row],[Order Date]])</f>
        <v>3</v>
      </c>
      <c r="F376" s="16"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6" t="str">
        <f>"Q"&amp;ROUNDUP(MONTH(SalesDataTable[[#This Row],[Order Date]])/3,0)</f>
        <v>Q1</v>
      </c>
      <c r="E377" s="4">
        <f>MONTH(SalesDataTable[[#This Row],[Order Date]])</f>
        <v>3</v>
      </c>
      <c r="F377" s="16"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6" t="str">
        <f>"Q"&amp;ROUNDUP(MONTH(SalesDataTable[[#This Row],[Order Date]])/3,0)</f>
        <v>Q1</v>
      </c>
      <c r="E378" s="4">
        <f>MONTH(SalesDataTable[[#This Row],[Order Date]])</f>
        <v>3</v>
      </c>
      <c r="F378" s="16"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6" t="str">
        <f>"Q"&amp;ROUNDUP(MONTH(SalesDataTable[[#This Row],[Order Date]])/3,0)</f>
        <v>Q1</v>
      </c>
      <c r="E379" s="4">
        <f>MONTH(SalesDataTable[[#This Row],[Order Date]])</f>
        <v>3</v>
      </c>
      <c r="F379" s="16"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6" t="str">
        <f>"Q"&amp;ROUNDUP(MONTH(SalesDataTable[[#This Row],[Order Date]])/3,0)</f>
        <v>Q1</v>
      </c>
      <c r="E380" s="4">
        <f>MONTH(SalesDataTable[[#This Row],[Order Date]])</f>
        <v>3</v>
      </c>
      <c r="F380" s="16"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6" t="str">
        <f>"Q"&amp;ROUNDUP(MONTH(SalesDataTable[[#This Row],[Order Date]])/3,0)</f>
        <v>Q1</v>
      </c>
      <c r="E381" s="4">
        <f>MONTH(SalesDataTable[[#This Row],[Order Date]])</f>
        <v>3</v>
      </c>
      <c r="F381" s="16"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6" t="str">
        <f>"Q"&amp;ROUNDUP(MONTH(SalesDataTable[[#This Row],[Order Date]])/3,0)</f>
        <v>Q1</v>
      </c>
      <c r="E382" s="4">
        <f>MONTH(SalesDataTable[[#This Row],[Order Date]])</f>
        <v>3</v>
      </c>
      <c r="F382" s="16"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6" t="str">
        <f>"Q"&amp;ROUNDUP(MONTH(SalesDataTable[[#This Row],[Order Date]])/3,0)</f>
        <v>Q1</v>
      </c>
      <c r="E383" s="4">
        <f>MONTH(SalesDataTable[[#This Row],[Order Date]])</f>
        <v>3</v>
      </c>
      <c r="F383" s="16"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6" t="str">
        <f>"Q"&amp;ROUNDUP(MONTH(SalesDataTable[[#This Row],[Order Date]])/3,0)</f>
        <v>Q1</v>
      </c>
      <c r="E384" s="4">
        <f>MONTH(SalesDataTable[[#This Row],[Order Date]])</f>
        <v>3</v>
      </c>
      <c r="F384" s="16"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6" t="str">
        <f>"Q"&amp;ROUNDUP(MONTH(SalesDataTable[[#This Row],[Order Date]])/3,0)</f>
        <v>Q1</v>
      </c>
      <c r="E385" s="4">
        <f>MONTH(SalesDataTable[[#This Row],[Order Date]])</f>
        <v>3</v>
      </c>
      <c r="F385" s="16"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6" t="str">
        <f>"Q"&amp;ROUNDUP(MONTH(SalesDataTable[[#This Row],[Order Date]])/3,0)</f>
        <v>Q1</v>
      </c>
      <c r="E386" s="4">
        <f>MONTH(SalesDataTable[[#This Row],[Order Date]])</f>
        <v>3</v>
      </c>
      <c r="F386" s="16"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6" t="str">
        <f>"Q"&amp;ROUNDUP(MONTH(SalesDataTable[[#This Row],[Order Date]])/3,0)</f>
        <v>Q1</v>
      </c>
      <c r="E387" s="4">
        <f>MONTH(SalesDataTable[[#This Row],[Order Date]])</f>
        <v>3</v>
      </c>
      <c r="F387" s="16"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6" t="str">
        <f>"Q"&amp;ROUNDUP(MONTH(SalesDataTable[[#This Row],[Order Date]])/3,0)</f>
        <v>Q1</v>
      </c>
      <c r="E388" s="4">
        <f>MONTH(SalesDataTable[[#This Row],[Order Date]])</f>
        <v>3</v>
      </c>
      <c r="F388" s="16"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6" t="str">
        <f>"Q"&amp;ROUNDUP(MONTH(SalesDataTable[[#This Row],[Order Date]])/3,0)</f>
        <v>Q1</v>
      </c>
      <c r="E389" s="4">
        <f>MONTH(SalesDataTable[[#This Row],[Order Date]])</f>
        <v>3</v>
      </c>
      <c r="F389" s="16"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6" t="str">
        <f>"Q"&amp;ROUNDUP(MONTH(SalesDataTable[[#This Row],[Order Date]])/3,0)</f>
        <v>Q1</v>
      </c>
      <c r="E390" s="4">
        <f>MONTH(SalesDataTable[[#This Row],[Order Date]])</f>
        <v>3</v>
      </c>
      <c r="F390" s="16"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6" t="str">
        <f>"Q"&amp;ROUNDUP(MONTH(SalesDataTable[[#This Row],[Order Date]])/3,0)</f>
        <v>Q1</v>
      </c>
      <c r="E391" s="4">
        <f>MONTH(SalesDataTable[[#This Row],[Order Date]])</f>
        <v>3</v>
      </c>
      <c r="F391" s="16"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6" t="str">
        <f>"Q"&amp;ROUNDUP(MONTH(SalesDataTable[[#This Row],[Order Date]])/3,0)</f>
        <v>Q1</v>
      </c>
      <c r="E392" s="4">
        <f>MONTH(SalesDataTable[[#This Row],[Order Date]])</f>
        <v>3</v>
      </c>
      <c r="F392" s="16"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6" t="str">
        <f>"Q"&amp;ROUNDUP(MONTH(SalesDataTable[[#This Row],[Order Date]])/3,0)</f>
        <v>Q1</v>
      </c>
      <c r="E393" s="4">
        <f>MONTH(SalesDataTable[[#This Row],[Order Date]])</f>
        <v>3</v>
      </c>
      <c r="F393" s="16"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6" t="str">
        <f>"Q"&amp;ROUNDUP(MONTH(SalesDataTable[[#This Row],[Order Date]])/3,0)</f>
        <v>Q1</v>
      </c>
      <c r="E394" s="4">
        <f>MONTH(SalesDataTable[[#This Row],[Order Date]])</f>
        <v>3</v>
      </c>
      <c r="F394" s="16"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6" t="str">
        <f>"Q"&amp;ROUNDUP(MONTH(SalesDataTable[[#This Row],[Order Date]])/3,0)</f>
        <v>Q1</v>
      </c>
      <c r="E395" s="4">
        <f>MONTH(SalesDataTable[[#This Row],[Order Date]])</f>
        <v>3</v>
      </c>
      <c r="F395" s="16"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6" t="str">
        <f>"Q"&amp;ROUNDUP(MONTH(SalesDataTable[[#This Row],[Order Date]])/3,0)</f>
        <v>Q1</v>
      </c>
      <c r="E396" s="4">
        <f>MONTH(SalesDataTable[[#This Row],[Order Date]])</f>
        <v>3</v>
      </c>
      <c r="F396" s="16"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6" t="str">
        <f>"Q"&amp;ROUNDUP(MONTH(SalesDataTable[[#This Row],[Order Date]])/3,0)</f>
        <v>Q1</v>
      </c>
      <c r="E397" s="4">
        <f>MONTH(SalesDataTable[[#This Row],[Order Date]])</f>
        <v>3</v>
      </c>
      <c r="F397" s="16"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6" t="str">
        <f>"Q"&amp;ROUNDUP(MONTH(SalesDataTable[[#This Row],[Order Date]])/3,0)</f>
        <v>Q1</v>
      </c>
      <c r="E398" s="4">
        <f>MONTH(SalesDataTable[[#This Row],[Order Date]])</f>
        <v>3</v>
      </c>
      <c r="F398" s="16"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6" t="str">
        <f>"Q"&amp;ROUNDUP(MONTH(SalesDataTable[[#This Row],[Order Date]])/3,0)</f>
        <v>Q1</v>
      </c>
      <c r="E399" s="4">
        <f>MONTH(SalesDataTable[[#This Row],[Order Date]])</f>
        <v>3</v>
      </c>
      <c r="F399" s="16"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6" t="str">
        <f>"Q"&amp;ROUNDUP(MONTH(SalesDataTable[[#This Row],[Order Date]])/3,0)</f>
        <v>Q1</v>
      </c>
      <c r="E400" s="4">
        <f>MONTH(SalesDataTable[[#This Row],[Order Date]])</f>
        <v>3</v>
      </c>
      <c r="F400" s="16"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6" t="str">
        <f>"Q"&amp;ROUNDUP(MONTH(SalesDataTable[[#This Row],[Order Date]])/3,0)</f>
        <v>Q1</v>
      </c>
      <c r="E401" s="4">
        <f>MONTH(SalesDataTable[[#This Row],[Order Date]])</f>
        <v>3</v>
      </c>
      <c r="F401" s="16"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6" t="str">
        <f>"Q"&amp;ROUNDUP(MONTH(SalesDataTable[[#This Row],[Order Date]])/3,0)</f>
        <v>Q1</v>
      </c>
      <c r="E402" s="4">
        <f>MONTH(SalesDataTable[[#This Row],[Order Date]])</f>
        <v>3</v>
      </c>
      <c r="F402" s="16"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6" t="str">
        <f>"Q"&amp;ROUNDUP(MONTH(SalesDataTable[[#This Row],[Order Date]])/3,0)</f>
        <v>Q1</v>
      </c>
      <c r="E403" s="4">
        <f>MONTH(SalesDataTable[[#This Row],[Order Date]])</f>
        <v>3</v>
      </c>
      <c r="F403" s="16"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6" t="str">
        <f>"Q"&amp;ROUNDUP(MONTH(SalesDataTable[[#This Row],[Order Date]])/3,0)</f>
        <v>Q1</v>
      </c>
      <c r="E404" s="4">
        <f>MONTH(SalesDataTable[[#This Row],[Order Date]])</f>
        <v>3</v>
      </c>
      <c r="F404" s="16"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6" t="str">
        <f>"Q"&amp;ROUNDUP(MONTH(SalesDataTable[[#This Row],[Order Date]])/3,0)</f>
        <v>Q1</v>
      </c>
      <c r="E405" s="4">
        <f>MONTH(SalesDataTable[[#This Row],[Order Date]])</f>
        <v>3</v>
      </c>
      <c r="F405" s="16"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6" t="str">
        <f>"Q"&amp;ROUNDUP(MONTH(SalesDataTable[[#This Row],[Order Date]])/3,0)</f>
        <v>Q1</v>
      </c>
      <c r="E406" s="4">
        <f>MONTH(SalesDataTable[[#This Row],[Order Date]])</f>
        <v>3</v>
      </c>
      <c r="F406" s="16"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6" t="str">
        <f>"Q"&amp;ROUNDUP(MONTH(SalesDataTable[[#This Row],[Order Date]])/3,0)</f>
        <v>Q1</v>
      </c>
      <c r="E407" s="4">
        <f>MONTH(SalesDataTable[[#This Row],[Order Date]])</f>
        <v>3</v>
      </c>
      <c r="F407" s="16"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6" t="str">
        <f>"Q"&amp;ROUNDUP(MONTH(SalesDataTable[[#This Row],[Order Date]])/3,0)</f>
        <v>Q1</v>
      </c>
      <c r="E408" s="4">
        <f>MONTH(SalesDataTable[[#This Row],[Order Date]])</f>
        <v>3</v>
      </c>
      <c r="F408" s="16"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6" t="str">
        <f>"Q"&amp;ROUNDUP(MONTH(SalesDataTable[[#This Row],[Order Date]])/3,0)</f>
        <v>Q1</v>
      </c>
      <c r="E409" s="4">
        <f>MONTH(SalesDataTable[[#This Row],[Order Date]])</f>
        <v>3</v>
      </c>
      <c r="F409" s="16"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6" t="str">
        <f>"Q"&amp;ROUNDUP(MONTH(SalesDataTable[[#This Row],[Order Date]])/3,0)</f>
        <v>Q1</v>
      </c>
      <c r="E410" s="4">
        <f>MONTH(SalesDataTable[[#This Row],[Order Date]])</f>
        <v>3</v>
      </c>
      <c r="F410" s="16"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6" t="str">
        <f>"Q"&amp;ROUNDUP(MONTH(SalesDataTable[[#This Row],[Order Date]])/3,0)</f>
        <v>Q1</v>
      </c>
      <c r="E411" s="4">
        <f>MONTH(SalesDataTable[[#This Row],[Order Date]])</f>
        <v>3</v>
      </c>
      <c r="F411" s="16"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6" t="str">
        <f>"Q"&amp;ROUNDUP(MONTH(SalesDataTable[[#This Row],[Order Date]])/3,0)</f>
        <v>Q1</v>
      </c>
      <c r="E412" s="4">
        <f>MONTH(SalesDataTable[[#This Row],[Order Date]])</f>
        <v>3</v>
      </c>
      <c r="F412" s="16"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6" t="str">
        <f>"Q"&amp;ROUNDUP(MONTH(SalesDataTable[[#This Row],[Order Date]])/3,0)</f>
        <v>Q1</v>
      </c>
      <c r="E413" s="4">
        <f>MONTH(SalesDataTable[[#This Row],[Order Date]])</f>
        <v>3</v>
      </c>
      <c r="F413" s="16"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6" t="str">
        <f>"Q"&amp;ROUNDUP(MONTH(SalesDataTable[[#This Row],[Order Date]])/3,0)</f>
        <v>Q1</v>
      </c>
      <c r="E414" s="4">
        <f>MONTH(SalesDataTable[[#This Row],[Order Date]])</f>
        <v>3</v>
      </c>
      <c r="F414" s="16"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6" t="str">
        <f>"Q"&amp;ROUNDUP(MONTH(SalesDataTable[[#This Row],[Order Date]])/3,0)</f>
        <v>Q1</v>
      </c>
      <c r="E415" s="4">
        <f>MONTH(SalesDataTable[[#This Row],[Order Date]])</f>
        <v>3</v>
      </c>
      <c r="F415" s="16"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6" t="str">
        <f>"Q"&amp;ROUNDUP(MONTH(SalesDataTable[[#This Row],[Order Date]])/3,0)</f>
        <v>Q1</v>
      </c>
      <c r="E416" s="4">
        <f>MONTH(SalesDataTable[[#This Row],[Order Date]])</f>
        <v>3</v>
      </c>
      <c r="F416" s="16"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6" t="str">
        <f>"Q"&amp;ROUNDUP(MONTH(SalesDataTable[[#This Row],[Order Date]])/3,0)</f>
        <v>Q1</v>
      </c>
      <c r="E417" s="4">
        <f>MONTH(SalesDataTable[[#This Row],[Order Date]])</f>
        <v>3</v>
      </c>
      <c r="F417" s="16"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6" t="str">
        <f>"Q"&amp;ROUNDUP(MONTH(SalesDataTable[[#This Row],[Order Date]])/3,0)</f>
        <v>Q1</v>
      </c>
      <c r="E418" s="4">
        <f>MONTH(SalesDataTable[[#This Row],[Order Date]])</f>
        <v>3</v>
      </c>
      <c r="F418" s="16"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6" t="str">
        <f>"Q"&amp;ROUNDUP(MONTH(SalesDataTable[[#This Row],[Order Date]])/3,0)</f>
        <v>Q1</v>
      </c>
      <c r="E419" s="4">
        <f>MONTH(SalesDataTable[[#This Row],[Order Date]])</f>
        <v>3</v>
      </c>
      <c r="F419" s="16"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6" t="str">
        <f>"Q"&amp;ROUNDUP(MONTH(SalesDataTable[[#This Row],[Order Date]])/3,0)</f>
        <v>Q1</v>
      </c>
      <c r="E420" s="4">
        <f>MONTH(SalesDataTable[[#This Row],[Order Date]])</f>
        <v>3</v>
      </c>
      <c r="F420" s="16"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6" t="str">
        <f>"Q"&amp;ROUNDUP(MONTH(SalesDataTable[[#This Row],[Order Date]])/3,0)</f>
        <v>Q1</v>
      </c>
      <c r="E421" s="4">
        <f>MONTH(SalesDataTable[[#This Row],[Order Date]])</f>
        <v>3</v>
      </c>
      <c r="F421" s="16"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6" t="str">
        <f>"Q"&amp;ROUNDUP(MONTH(SalesDataTable[[#This Row],[Order Date]])/3,0)</f>
        <v>Q1</v>
      </c>
      <c r="E422" s="4">
        <f>MONTH(SalesDataTable[[#This Row],[Order Date]])</f>
        <v>3</v>
      </c>
      <c r="F422" s="16"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6" t="str">
        <f>"Q"&amp;ROUNDUP(MONTH(SalesDataTable[[#This Row],[Order Date]])/3,0)</f>
        <v>Q1</v>
      </c>
      <c r="E423" s="4">
        <f>MONTH(SalesDataTable[[#This Row],[Order Date]])</f>
        <v>3</v>
      </c>
      <c r="F423" s="16"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6" t="str">
        <f>"Q"&amp;ROUNDUP(MONTH(SalesDataTable[[#This Row],[Order Date]])/3,0)</f>
        <v>Q1</v>
      </c>
      <c r="E424" s="4">
        <f>MONTH(SalesDataTable[[#This Row],[Order Date]])</f>
        <v>3</v>
      </c>
      <c r="F424" s="16"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6" t="str">
        <f>"Q"&amp;ROUNDUP(MONTH(SalesDataTable[[#This Row],[Order Date]])/3,0)</f>
        <v>Q1</v>
      </c>
      <c r="E425" s="4">
        <f>MONTH(SalesDataTable[[#This Row],[Order Date]])</f>
        <v>3</v>
      </c>
      <c r="F425" s="16"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6" t="str">
        <f>"Q"&amp;ROUNDUP(MONTH(SalesDataTable[[#This Row],[Order Date]])/3,0)</f>
        <v>Q1</v>
      </c>
      <c r="E426" s="4">
        <f>MONTH(SalesDataTable[[#This Row],[Order Date]])</f>
        <v>3</v>
      </c>
      <c r="F426" s="16"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6" t="str">
        <f>"Q"&amp;ROUNDUP(MONTH(SalesDataTable[[#This Row],[Order Date]])/3,0)</f>
        <v>Q1</v>
      </c>
      <c r="E427" s="4">
        <f>MONTH(SalesDataTable[[#This Row],[Order Date]])</f>
        <v>3</v>
      </c>
      <c r="F427" s="16"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6" t="str">
        <f>"Q"&amp;ROUNDUP(MONTH(SalesDataTable[[#This Row],[Order Date]])/3,0)</f>
        <v>Q1</v>
      </c>
      <c r="E428" s="4">
        <f>MONTH(SalesDataTable[[#This Row],[Order Date]])</f>
        <v>3</v>
      </c>
      <c r="F428" s="16"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6" t="str">
        <f>"Q"&amp;ROUNDUP(MONTH(SalesDataTable[[#This Row],[Order Date]])/3,0)</f>
        <v>Q1</v>
      </c>
      <c r="E429" s="4">
        <f>MONTH(SalesDataTable[[#This Row],[Order Date]])</f>
        <v>3</v>
      </c>
      <c r="F429" s="16"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6" t="str">
        <f>"Q"&amp;ROUNDUP(MONTH(SalesDataTable[[#This Row],[Order Date]])/3,0)</f>
        <v>Q1</v>
      </c>
      <c r="E430" s="4">
        <f>MONTH(SalesDataTable[[#This Row],[Order Date]])</f>
        <v>3</v>
      </c>
      <c r="F430" s="16"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6" t="str">
        <f>"Q"&amp;ROUNDUP(MONTH(SalesDataTable[[#This Row],[Order Date]])/3,0)</f>
        <v>Q1</v>
      </c>
      <c r="E431" s="4">
        <f>MONTH(SalesDataTable[[#This Row],[Order Date]])</f>
        <v>3</v>
      </c>
      <c r="F431" s="16"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6" t="str">
        <f>"Q"&amp;ROUNDUP(MONTH(SalesDataTable[[#This Row],[Order Date]])/3,0)</f>
        <v>Q1</v>
      </c>
      <c r="E432" s="4">
        <f>MONTH(SalesDataTable[[#This Row],[Order Date]])</f>
        <v>3</v>
      </c>
      <c r="F432" s="16"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6" t="str">
        <f>"Q"&amp;ROUNDUP(MONTH(SalesDataTable[[#This Row],[Order Date]])/3,0)</f>
        <v>Q1</v>
      </c>
      <c r="E433" s="4">
        <f>MONTH(SalesDataTable[[#This Row],[Order Date]])</f>
        <v>3</v>
      </c>
      <c r="F433" s="16"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6" t="str">
        <f>"Q"&amp;ROUNDUP(MONTH(SalesDataTable[[#This Row],[Order Date]])/3,0)</f>
        <v>Q1</v>
      </c>
      <c r="E434" s="4">
        <f>MONTH(SalesDataTable[[#This Row],[Order Date]])</f>
        <v>3</v>
      </c>
      <c r="F434" s="16"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6" t="str">
        <f>"Q"&amp;ROUNDUP(MONTH(SalesDataTable[[#This Row],[Order Date]])/3,0)</f>
        <v>Q1</v>
      </c>
      <c r="E435" s="4">
        <f>MONTH(SalesDataTable[[#This Row],[Order Date]])</f>
        <v>3</v>
      </c>
      <c r="F435" s="16"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6" t="str">
        <f>"Q"&amp;ROUNDUP(MONTH(SalesDataTable[[#This Row],[Order Date]])/3,0)</f>
        <v>Q1</v>
      </c>
      <c r="E436" s="4">
        <f>MONTH(SalesDataTable[[#This Row],[Order Date]])</f>
        <v>3</v>
      </c>
      <c r="F436" s="16"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6" t="str">
        <f>"Q"&amp;ROUNDUP(MONTH(SalesDataTable[[#This Row],[Order Date]])/3,0)</f>
        <v>Q1</v>
      </c>
      <c r="E437" s="4">
        <f>MONTH(SalesDataTable[[#This Row],[Order Date]])</f>
        <v>3</v>
      </c>
      <c r="F437" s="16"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6" t="str">
        <f>"Q"&amp;ROUNDUP(MONTH(SalesDataTable[[#This Row],[Order Date]])/3,0)</f>
        <v>Q1</v>
      </c>
      <c r="E438" s="4">
        <f>MONTH(SalesDataTable[[#This Row],[Order Date]])</f>
        <v>3</v>
      </c>
      <c r="F438" s="16"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6" t="str">
        <f>"Q"&amp;ROUNDUP(MONTH(SalesDataTable[[#This Row],[Order Date]])/3,0)</f>
        <v>Q1</v>
      </c>
      <c r="E439" s="4">
        <f>MONTH(SalesDataTable[[#This Row],[Order Date]])</f>
        <v>3</v>
      </c>
      <c r="F439" s="16"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6" t="str">
        <f>"Q"&amp;ROUNDUP(MONTH(SalesDataTable[[#This Row],[Order Date]])/3,0)</f>
        <v>Q1</v>
      </c>
      <c r="E440" s="4">
        <f>MONTH(SalesDataTable[[#This Row],[Order Date]])</f>
        <v>3</v>
      </c>
      <c r="F440" s="16"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6" t="str">
        <f>"Q"&amp;ROUNDUP(MONTH(SalesDataTable[[#This Row],[Order Date]])/3,0)</f>
        <v>Q1</v>
      </c>
      <c r="E441" s="4">
        <f>MONTH(SalesDataTable[[#This Row],[Order Date]])</f>
        <v>3</v>
      </c>
      <c r="F441" s="16"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6" t="str">
        <f>"Q"&amp;ROUNDUP(MONTH(SalesDataTable[[#This Row],[Order Date]])/3,0)</f>
        <v>Q1</v>
      </c>
      <c r="E442" s="4">
        <f>MONTH(SalesDataTable[[#This Row],[Order Date]])</f>
        <v>3</v>
      </c>
      <c r="F442" s="16"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6" t="str">
        <f>"Q"&amp;ROUNDUP(MONTH(SalesDataTable[[#This Row],[Order Date]])/3,0)</f>
        <v>Q1</v>
      </c>
      <c r="E443" s="4">
        <f>MONTH(SalesDataTable[[#This Row],[Order Date]])</f>
        <v>3</v>
      </c>
      <c r="F443" s="16"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6" t="str">
        <f>"Q"&amp;ROUNDUP(MONTH(SalesDataTable[[#This Row],[Order Date]])/3,0)</f>
        <v>Q1</v>
      </c>
      <c r="E444" s="4">
        <f>MONTH(SalesDataTable[[#This Row],[Order Date]])</f>
        <v>3</v>
      </c>
      <c r="F444" s="16"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6" t="str">
        <f>"Q"&amp;ROUNDUP(MONTH(SalesDataTable[[#This Row],[Order Date]])/3,0)</f>
        <v>Q1</v>
      </c>
      <c r="E445" s="4">
        <f>MONTH(SalesDataTable[[#This Row],[Order Date]])</f>
        <v>3</v>
      </c>
      <c r="F445" s="16"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6" t="str">
        <f>"Q"&amp;ROUNDUP(MONTH(SalesDataTable[[#This Row],[Order Date]])/3,0)</f>
        <v>Q1</v>
      </c>
      <c r="E446" s="4">
        <f>MONTH(SalesDataTable[[#This Row],[Order Date]])</f>
        <v>3</v>
      </c>
      <c r="F446" s="16"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6" t="str">
        <f>"Q"&amp;ROUNDUP(MONTH(SalesDataTable[[#This Row],[Order Date]])/3,0)</f>
        <v>Q1</v>
      </c>
      <c r="E447" s="4">
        <f>MONTH(SalesDataTable[[#This Row],[Order Date]])</f>
        <v>3</v>
      </c>
      <c r="F447" s="16"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6" t="str">
        <f>"Q"&amp;ROUNDUP(MONTH(SalesDataTable[[#This Row],[Order Date]])/3,0)</f>
        <v>Q1</v>
      </c>
      <c r="E448" s="4">
        <f>MONTH(SalesDataTable[[#This Row],[Order Date]])</f>
        <v>3</v>
      </c>
      <c r="F448" s="16"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6" t="str">
        <f>"Q"&amp;ROUNDUP(MONTH(SalesDataTable[[#This Row],[Order Date]])/3,0)</f>
        <v>Q1</v>
      </c>
      <c r="E449" s="4">
        <f>MONTH(SalesDataTable[[#This Row],[Order Date]])</f>
        <v>3</v>
      </c>
      <c r="F449" s="16"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6" t="str">
        <f>"Q"&amp;ROUNDUP(MONTH(SalesDataTable[[#This Row],[Order Date]])/3,0)</f>
        <v>Q1</v>
      </c>
      <c r="E450" s="4">
        <f>MONTH(SalesDataTable[[#This Row],[Order Date]])</f>
        <v>3</v>
      </c>
      <c r="F450" s="16"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6" t="str">
        <f>"Q"&amp;ROUNDUP(MONTH(SalesDataTable[[#This Row],[Order Date]])/3,0)</f>
        <v>Q1</v>
      </c>
      <c r="E451" s="4">
        <f>MONTH(SalesDataTable[[#This Row],[Order Date]])</f>
        <v>3</v>
      </c>
      <c r="F451" s="16"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6" t="str">
        <f>"Q"&amp;ROUNDUP(MONTH(SalesDataTable[[#This Row],[Order Date]])/3,0)</f>
        <v>Q1</v>
      </c>
      <c r="E452" s="4">
        <f>MONTH(SalesDataTable[[#This Row],[Order Date]])</f>
        <v>3</v>
      </c>
      <c r="F452" s="16"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6" t="str">
        <f>"Q"&amp;ROUNDUP(MONTH(SalesDataTable[[#This Row],[Order Date]])/3,0)</f>
        <v>Q1</v>
      </c>
      <c r="E453" s="4">
        <f>MONTH(SalesDataTable[[#This Row],[Order Date]])</f>
        <v>3</v>
      </c>
      <c r="F453" s="16"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6" t="str">
        <f>"Q"&amp;ROUNDUP(MONTH(SalesDataTable[[#This Row],[Order Date]])/3,0)</f>
        <v>Q1</v>
      </c>
      <c r="E454" s="4">
        <f>MONTH(SalesDataTable[[#This Row],[Order Date]])</f>
        <v>3</v>
      </c>
      <c r="F454" s="16"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6" t="str">
        <f>"Q"&amp;ROUNDUP(MONTH(SalesDataTable[[#This Row],[Order Date]])/3,0)</f>
        <v>Q1</v>
      </c>
      <c r="E455" s="4">
        <f>MONTH(SalesDataTable[[#This Row],[Order Date]])</f>
        <v>3</v>
      </c>
      <c r="F455" s="16"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6" t="str">
        <f>"Q"&amp;ROUNDUP(MONTH(SalesDataTable[[#This Row],[Order Date]])/3,0)</f>
        <v>Q1</v>
      </c>
      <c r="E456" s="4">
        <f>MONTH(SalesDataTable[[#This Row],[Order Date]])</f>
        <v>3</v>
      </c>
      <c r="F456" s="16"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6" t="str">
        <f>"Q"&amp;ROUNDUP(MONTH(SalesDataTable[[#This Row],[Order Date]])/3,0)</f>
        <v>Q1</v>
      </c>
      <c r="E457" s="4">
        <f>MONTH(SalesDataTable[[#This Row],[Order Date]])</f>
        <v>3</v>
      </c>
      <c r="F457" s="16"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6" t="str">
        <f>"Q"&amp;ROUNDUP(MONTH(SalesDataTable[[#This Row],[Order Date]])/3,0)</f>
        <v>Q1</v>
      </c>
      <c r="E458" s="4">
        <f>MONTH(SalesDataTable[[#This Row],[Order Date]])</f>
        <v>3</v>
      </c>
      <c r="F458" s="16"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6" t="str">
        <f>"Q"&amp;ROUNDUP(MONTH(SalesDataTable[[#This Row],[Order Date]])/3,0)</f>
        <v>Q1</v>
      </c>
      <c r="E459" s="4">
        <f>MONTH(SalesDataTable[[#This Row],[Order Date]])</f>
        <v>3</v>
      </c>
      <c r="F459" s="16"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6" t="str">
        <f>"Q"&amp;ROUNDUP(MONTH(SalesDataTable[[#This Row],[Order Date]])/3,0)</f>
        <v>Q1</v>
      </c>
      <c r="E460" s="4">
        <f>MONTH(SalesDataTable[[#This Row],[Order Date]])</f>
        <v>3</v>
      </c>
      <c r="F460" s="16"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6" t="str">
        <f>"Q"&amp;ROUNDUP(MONTH(SalesDataTable[[#This Row],[Order Date]])/3,0)</f>
        <v>Q1</v>
      </c>
      <c r="E461" s="4">
        <f>MONTH(SalesDataTable[[#This Row],[Order Date]])</f>
        <v>3</v>
      </c>
      <c r="F461" s="16"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6" t="str">
        <f>"Q"&amp;ROUNDUP(MONTH(SalesDataTable[[#This Row],[Order Date]])/3,0)</f>
        <v>Q1</v>
      </c>
      <c r="E462" s="4">
        <f>MONTH(SalesDataTable[[#This Row],[Order Date]])</f>
        <v>3</v>
      </c>
      <c r="F462" s="16"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6" t="str">
        <f>"Q"&amp;ROUNDUP(MONTH(SalesDataTable[[#This Row],[Order Date]])/3,0)</f>
        <v>Q1</v>
      </c>
      <c r="E463" s="4">
        <f>MONTH(SalesDataTable[[#This Row],[Order Date]])</f>
        <v>3</v>
      </c>
      <c r="F463" s="16"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6" t="str">
        <f>"Q"&amp;ROUNDUP(MONTH(SalesDataTable[[#This Row],[Order Date]])/3,0)</f>
        <v>Q1</v>
      </c>
      <c r="E464" s="4">
        <f>MONTH(SalesDataTable[[#This Row],[Order Date]])</f>
        <v>3</v>
      </c>
      <c r="F464" s="16"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6" t="str">
        <f>"Q"&amp;ROUNDUP(MONTH(SalesDataTable[[#This Row],[Order Date]])/3,0)</f>
        <v>Q1</v>
      </c>
      <c r="E465" s="4">
        <f>MONTH(SalesDataTable[[#This Row],[Order Date]])</f>
        <v>3</v>
      </c>
      <c r="F465" s="16"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6" t="str">
        <f>"Q"&amp;ROUNDUP(MONTH(SalesDataTable[[#This Row],[Order Date]])/3,0)</f>
        <v>Q1</v>
      </c>
      <c r="E466" s="4">
        <f>MONTH(SalesDataTable[[#This Row],[Order Date]])</f>
        <v>3</v>
      </c>
      <c r="F466" s="16"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6" t="str">
        <f>"Q"&amp;ROUNDUP(MONTH(SalesDataTable[[#This Row],[Order Date]])/3,0)</f>
        <v>Q1</v>
      </c>
      <c r="E467" s="4">
        <f>MONTH(SalesDataTable[[#This Row],[Order Date]])</f>
        <v>3</v>
      </c>
      <c r="F467" s="16"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6" t="str">
        <f>"Q"&amp;ROUNDUP(MONTH(SalesDataTable[[#This Row],[Order Date]])/3,0)</f>
        <v>Q1</v>
      </c>
      <c r="E468" s="4">
        <f>MONTH(SalesDataTable[[#This Row],[Order Date]])</f>
        <v>3</v>
      </c>
      <c r="F468" s="16"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6" t="str">
        <f>"Q"&amp;ROUNDUP(MONTH(SalesDataTable[[#This Row],[Order Date]])/3,0)</f>
        <v>Q1</v>
      </c>
      <c r="E469" s="4">
        <f>MONTH(SalesDataTable[[#This Row],[Order Date]])</f>
        <v>3</v>
      </c>
      <c r="F469" s="16"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6" t="str">
        <f>"Q"&amp;ROUNDUP(MONTH(SalesDataTable[[#This Row],[Order Date]])/3,0)</f>
        <v>Q1</v>
      </c>
      <c r="E470" s="4">
        <f>MONTH(SalesDataTable[[#This Row],[Order Date]])</f>
        <v>3</v>
      </c>
      <c r="F470" s="16"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6" t="str">
        <f>"Q"&amp;ROUNDUP(MONTH(SalesDataTable[[#This Row],[Order Date]])/3,0)</f>
        <v>Q1</v>
      </c>
      <c r="E471" s="4">
        <f>MONTH(SalesDataTable[[#This Row],[Order Date]])</f>
        <v>3</v>
      </c>
      <c r="F471" s="16"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6" t="str">
        <f>"Q"&amp;ROUNDUP(MONTH(SalesDataTable[[#This Row],[Order Date]])/3,0)</f>
        <v>Q1</v>
      </c>
      <c r="E472" s="4">
        <f>MONTH(SalesDataTable[[#This Row],[Order Date]])</f>
        <v>3</v>
      </c>
      <c r="F472" s="16"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6" t="str">
        <f>"Q"&amp;ROUNDUP(MONTH(SalesDataTable[[#This Row],[Order Date]])/3,0)</f>
        <v>Q1</v>
      </c>
      <c r="E473" s="4">
        <f>MONTH(SalesDataTable[[#This Row],[Order Date]])</f>
        <v>3</v>
      </c>
      <c r="F473" s="16"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6" t="str">
        <f>"Q"&amp;ROUNDUP(MONTH(SalesDataTable[[#This Row],[Order Date]])/3,0)</f>
        <v>Q1</v>
      </c>
      <c r="E474" s="4">
        <f>MONTH(SalesDataTable[[#This Row],[Order Date]])</f>
        <v>3</v>
      </c>
      <c r="F474" s="16"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6" t="str">
        <f>"Q"&amp;ROUNDUP(MONTH(SalesDataTable[[#This Row],[Order Date]])/3,0)</f>
        <v>Q1</v>
      </c>
      <c r="E475" s="4">
        <f>MONTH(SalesDataTable[[#This Row],[Order Date]])</f>
        <v>3</v>
      </c>
      <c r="F475" s="16"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6" t="str">
        <f>"Q"&amp;ROUNDUP(MONTH(SalesDataTable[[#This Row],[Order Date]])/3,0)</f>
        <v>Q2</v>
      </c>
      <c r="E476" s="4">
        <f>MONTH(SalesDataTable[[#This Row],[Order Date]])</f>
        <v>4</v>
      </c>
      <c r="F476" s="16"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6" t="str">
        <f>"Q"&amp;ROUNDUP(MONTH(SalesDataTable[[#This Row],[Order Date]])/3,0)</f>
        <v>Q2</v>
      </c>
      <c r="E477" s="4">
        <f>MONTH(SalesDataTable[[#This Row],[Order Date]])</f>
        <v>4</v>
      </c>
      <c r="F477" s="16"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6" t="str">
        <f>"Q"&amp;ROUNDUP(MONTH(SalesDataTable[[#This Row],[Order Date]])/3,0)</f>
        <v>Q2</v>
      </c>
      <c r="E478" s="4">
        <f>MONTH(SalesDataTable[[#This Row],[Order Date]])</f>
        <v>4</v>
      </c>
      <c r="F478" s="16"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6" t="str">
        <f>"Q"&amp;ROUNDUP(MONTH(SalesDataTable[[#This Row],[Order Date]])/3,0)</f>
        <v>Q2</v>
      </c>
      <c r="E479" s="4">
        <f>MONTH(SalesDataTable[[#This Row],[Order Date]])</f>
        <v>4</v>
      </c>
      <c r="F479" s="16"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6" t="str">
        <f>"Q"&amp;ROUNDUP(MONTH(SalesDataTable[[#This Row],[Order Date]])/3,0)</f>
        <v>Q2</v>
      </c>
      <c r="E480" s="4">
        <f>MONTH(SalesDataTable[[#This Row],[Order Date]])</f>
        <v>4</v>
      </c>
      <c r="F480" s="16"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6" t="str">
        <f>"Q"&amp;ROUNDUP(MONTH(SalesDataTable[[#This Row],[Order Date]])/3,0)</f>
        <v>Q2</v>
      </c>
      <c r="E481" s="4">
        <f>MONTH(SalesDataTable[[#This Row],[Order Date]])</f>
        <v>4</v>
      </c>
      <c r="F481" s="16"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6" t="str">
        <f>"Q"&amp;ROUNDUP(MONTH(SalesDataTable[[#This Row],[Order Date]])/3,0)</f>
        <v>Q2</v>
      </c>
      <c r="E482" s="4">
        <f>MONTH(SalesDataTable[[#This Row],[Order Date]])</f>
        <v>4</v>
      </c>
      <c r="F482" s="16"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6" t="str">
        <f>"Q"&amp;ROUNDUP(MONTH(SalesDataTable[[#This Row],[Order Date]])/3,0)</f>
        <v>Q2</v>
      </c>
      <c r="E483" s="4">
        <f>MONTH(SalesDataTable[[#This Row],[Order Date]])</f>
        <v>4</v>
      </c>
      <c r="F483" s="16"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6" t="str">
        <f>"Q"&amp;ROUNDUP(MONTH(SalesDataTable[[#This Row],[Order Date]])/3,0)</f>
        <v>Q2</v>
      </c>
      <c r="E484" s="4">
        <f>MONTH(SalesDataTable[[#This Row],[Order Date]])</f>
        <v>4</v>
      </c>
      <c r="F484" s="16"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6" t="str">
        <f>"Q"&amp;ROUNDUP(MONTH(SalesDataTable[[#This Row],[Order Date]])/3,0)</f>
        <v>Q2</v>
      </c>
      <c r="E485" s="4">
        <f>MONTH(SalesDataTable[[#This Row],[Order Date]])</f>
        <v>4</v>
      </c>
      <c r="F485" s="16"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6" t="str">
        <f>"Q"&amp;ROUNDUP(MONTH(SalesDataTable[[#This Row],[Order Date]])/3,0)</f>
        <v>Q2</v>
      </c>
      <c r="E486" s="4">
        <f>MONTH(SalesDataTable[[#This Row],[Order Date]])</f>
        <v>4</v>
      </c>
      <c r="F486" s="16"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6" t="str">
        <f>"Q"&amp;ROUNDUP(MONTH(SalesDataTable[[#This Row],[Order Date]])/3,0)</f>
        <v>Q2</v>
      </c>
      <c r="E487" s="4">
        <f>MONTH(SalesDataTable[[#This Row],[Order Date]])</f>
        <v>4</v>
      </c>
      <c r="F487" s="16"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6" t="str">
        <f>"Q"&amp;ROUNDUP(MONTH(SalesDataTable[[#This Row],[Order Date]])/3,0)</f>
        <v>Q2</v>
      </c>
      <c r="E488" s="4">
        <f>MONTH(SalesDataTable[[#This Row],[Order Date]])</f>
        <v>4</v>
      </c>
      <c r="F488" s="16"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6" t="str">
        <f>"Q"&amp;ROUNDUP(MONTH(SalesDataTable[[#This Row],[Order Date]])/3,0)</f>
        <v>Q2</v>
      </c>
      <c r="E489" s="4">
        <f>MONTH(SalesDataTable[[#This Row],[Order Date]])</f>
        <v>4</v>
      </c>
      <c r="F489" s="16"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6" t="str">
        <f>"Q"&amp;ROUNDUP(MONTH(SalesDataTable[[#This Row],[Order Date]])/3,0)</f>
        <v>Q2</v>
      </c>
      <c r="E490" s="4">
        <f>MONTH(SalesDataTable[[#This Row],[Order Date]])</f>
        <v>4</v>
      </c>
      <c r="F490" s="16"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6" t="str">
        <f>"Q"&amp;ROUNDUP(MONTH(SalesDataTable[[#This Row],[Order Date]])/3,0)</f>
        <v>Q2</v>
      </c>
      <c r="E491" s="4">
        <f>MONTH(SalesDataTable[[#This Row],[Order Date]])</f>
        <v>4</v>
      </c>
      <c r="F491" s="16"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6" t="str">
        <f>"Q"&amp;ROUNDUP(MONTH(SalesDataTable[[#This Row],[Order Date]])/3,0)</f>
        <v>Q2</v>
      </c>
      <c r="E492" s="4">
        <f>MONTH(SalesDataTable[[#This Row],[Order Date]])</f>
        <v>4</v>
      </c>
      <c r="F492" s="16"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6" t="str">
        <f>"Q"&amp;ROUNDUP(MONTH(SalesDataTable[[#This Row],[Order Date]])/3,0)</f>
        <v>Q2</v>
      </c>
      <c r="E493" s="4">
        <f>MONTH(SalesDataTable[[#This Row],[Order Date]])</f>
        <v>4</v>
      </c>
      <c r="F493" s="16"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6" t="str">
        <f>"Q"&amp;ROUNDUP(MONTH(SalesDataTable[[#This Row],[Order Date]])/3,0)</f>
        <v>Q2</v>
      </c>
      <c r="E494" s="4">
        <f>MONTH(SalesDataTable[[#This Row],[Order Date]])</f>
        <v>4</v>
      </c>
      <c r="F494" s="16"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6" t="str">
        <f>"Q"&amp;ROUNDUP(MONTH(SalesDataTable[[#This Row],[Order Date]])/3,0)</f>
        <v>Q2</v>
      </c>
      <c r="E495" s="4">
        <f>MONTH(SalesDataTable[[#This Row],[Order Date]])</f>
        <v>4</v>
      </c>
      <c r="F495" s="16"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6" t="str">
        <f>"Q"&amp;ROUNDUP(MONTH(SalesDataTable[[#This Row],[Order Date]])/3,0)</f>
        <v>Q2</v>
      </c>
      <c r="E496" s="4">
        <f>MONTH(SalesDataTable[[#This Row],[Order Date]])</f>
        <v>4</v>
      </c>
      <c r="F496" s="16"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6" t="str">
        <f>"Q"&amp;ROUNDUP(MONTH(SalesDataTable[[#This Row],[Order Date]])/3,0)</f>
        <v>Q2</v>
      </c>
      <c r="E497" s="4">
        <f>MONTH(SalesDataTable[[#This Row],[Order Date]])</f>
        <v>4</v>
      </c>
      <c r="F497" s="16"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6" t="str">
        <f>"Q"&amp;ROUNDUP(MONTH(SalesDataTable[[#This Row],[Order Date]])/3,0)</f>
        <v>Q2</v>
      </c>
      <c r="E498" s="4">
        <f>MONTH(SalesDataTable[[#This Row],[Order Date]])</f>
        <v>4</v>
      </c>
      <c r="F498" s="16"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6" t="str">
        <f>"Q"&amp;ROUNDUP(MONTH(SalesDataTable[[#This Row],[Order Date]])/3,0)</f>
        <v>Q2</v>
      </c>
      <c r="E499" s="4">
        <f>MONTH(SalesDataTable[[#This Row],[Order Date]])</f>
        <v>4</v>
      </c>
      <c r="F499" s="16"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6" t="str">
        <f>"Q"&amp;ROUNDUP(MONTH(SalesDataTable[[#This Row],[Order Date]])/3,0)</f>
        <v>Q2</v>
      </c>
      <c r="E500" s="4">
        <f>MONTH(SalesDataTable[[#This Row],[Order Date]])</f>
        <v>4</v>
      </c>
      <c r="F500" s="16"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6" t="str">
        <f>"Q"&amp;ROUNDUP(MONTH(SalesDataTable[[#This Row],[Order Date]])/3,0)</f>
        <v>Q2</v>
      </c>
      <c r="E501" s="4">
        <f>MONTH(SalesDataTable[[#This Row],[Order Date]])</f>
        <v>4</v>
      </c>
      <c r="F501" s="16"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6" t="str">
        <f>"Q"&amp;ROUNDUP(MONTH(SalesDataTable[[#This Row],[Order Date]])/3,0)</f>
        <v>Q2</v>
      </c>
      <c r="E502" s="4">
        <f>MONTH(SalesDataTable[[#This Row],[Order Date]])</f>
        <v>4</v>
      </c>
      <c r="F502" s="16"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6" t="str">
        <f>"Q"&amp;ROUNDUP(MONTH(SalesDataTable[[#This Row],[Order Date]])/3,0)</f>
        <v>Q2</v>
      </c>
      <c r="E503" s="4">
        <f>MONTH(SalesDataTable[[#This Row],[Order Date]])</f>
        <v>4</v>
      </c>
      <c r="F503" s="16"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6" t="str">
        <f>"Q"&amp;ROUNDUP(MONTH(SalesDataTable[[#This Row],[Order Date]])/3,0)</f>
        <v>Q2</v>
      </c>
      <c r="E504" s="4">
        <f>MONTH(SalesDataTable[[#This Row],[Order Date]])</f>
        <v>4</v>
      </c>
      <c r="F504" s="16"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6" t="str">
        <f>"Q"&amp;ROUNDUP(MONTH(SalesDataTable[[#This Row],[Order Date]])/3,0)</f>
        <v>Q2</v>
      </c>
      <c r="E505" s="4">
        <f>MONTH(SalesDataTable[[#This Row],[Order Date]])</f>
        <v>4</v>
      </c>
      <c r="F505" s="16"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6" t="str">
        <f>"Q"&amp;ROUNDUP(MONTH(SalesDataTable[[#This Row],[Order Date]])/3,0)</f>
        <v>Q2</v>
      </c>
      <c r="E506" s="4">
        <f>MONTH(SalesDataTable[[#This Row],[Order Date]])</f>
        <v>4</v>
      </c>
      <c r="F506" s="16"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6" t="str">
        <f>"Q"&amp;ROUNDUP(MONTH(SalesDataTable[[#This Row],[Order Date]])/3,0)</f>
        <v>Q2</v>
      </c>
      <c r="E507" s="4">
        <f>MONTH(SalesDataTable[[#This Row],[Order Date]])</f>
        <v>4</v>
      </c>
      <c r="F507" s="16"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6" t="str">
        <f>"Q"&amp;ROUNDUP(MONTH(SalesDataTable[[#This Row],[Order Date]])/3,0)</f>
        <v>Q2</v>
      </c>
      <c r="E508" s="4">
        <f>MONTH(SalesDataTable[[#This Row],[Order Date]])</f>
        <v>4</v>
      </c>
      <c r="F508" s="16"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6" t="str">
        <f>"Q"&amp;ROUNDUP(MONTH(SalesDataTable[[#This Row],[Order Date]])/3,0)</f>
        <v>Q2</v>
      </c>
      <c r="E509" s="4">
        <f>MONTH(SalesDataTable[[#This Row],[Order Date]])</f>
        <v>4</v>
      </c>
      <c r="F509" s="16"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6" t="str">
        <f>"Q"&amp;ROUNDUP(MONTH(SalesDataTable[[#This Row],[Order Date]])/3,0)</f>
        <v>Q2</v>
      </c>
      <c r="E510" s="4">
        <f>MONTH(SalesDataTable[[#This Row],[Order Date]])</f>
        <v>4</v>
      </c>
      <c r="F510" s="16"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6" t="str">
        <f>"Q"&amp;ROUNDUP(MONTH(SalesDataTable[[#This Row],[Order Date]])/3,0)</f>
        <v>Q2</v>
      </c>
      <c r="E511" s="4">
        <f>MONTH(SalesDataTable[[#This Row],[Order Date]])</f>
        <v>4</v>
      </c>
      <c r="F511" s="16"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6" t="str">
        <f>"Q"&amp;ROUNDUP(MONTH(SalesDataTable[[#This Row],[Order Date]])/3,0)</f>
        <v>Q2</v>
      </c>
      <c r="E512" s="4">
        <f>MONTH(SalesDataTable[[#This Row],[Order Date]])</f>
        <v>4</v>
      </c>
      <c r="F512" s="16"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6" t="str">
        <f>"Q"&amp;ROUNDUP(MONTH(SalesDataTable[[#This Row],[Order Date]])/3,0)</f>
        <v>Q2</v>
      </c>
      <c r="E513" s="4">
        <f>MONTH(SalesDataTable[[#This Row],[Order Date]])</f>
        <v>4</v>
      </c>
      <c r="F513" s="16"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6" t="str">
        <f>"Q"&amp;ROUNDUP(MONTH(SalesDataTable[[#This Row],[Order Date]])/3,0)</f>
        <v>Q2</v>
      </c>
      <c r="E514" s="4">
        <f>MONTH(SalesDataTable[[#This Row],[Order Date]])</f>
        <v>4</v>
      </c>
      <c r="F514" s="16"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6" t="str">
        <f>"Q"&amp;ROUNDUP(MONTH(SalesDataTable[[#This Row],[Order Date]])/3,0)</f>
        <v>Q2</v>
      </c>
      <c r="E515" s="4">
        <f>MONTH(SalesDataTable[[#This Row],[Order Date]])</f>
        <v>4</v>
      </c>
      <c r="F515" s="16"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6" t="str">
        <f>"Q"&amp;ROUNDUP(MONTH(SalesDataTable[[#This Row],[Order Date]])/3,0)</f>
        <v>Q2</v>
      </c>
      <c r="E516" s="4">
        <f>MONTH(SalesDataTable[[#This Row],[Order Date]])</f>
        <v>4</v>
      </c>
      <c r="F516" s="16"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6" t="str">
        <f>"Q"&amp;ROUNDUP(MONTH(SalesDataTable[[#This Row],[Order Date]])/3,0)</f>
        <v>Q2</v>
      </c>
      <c r="E517" s="4">
        <f>MONTH(SalesDataTable[[#This Row],[Order Date]])</f>
        <v>4</v>
      </c>
      <c r="F517" s="16"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6" t="str">
        <f>"Q"&amp;ROUNDUP(MONTH(SalesDataTable[[#This Row],[Order Date]])/3,0)</f>
        <v>Q2</v>
      </c>
      <c r="E518" s="4">
        <f>MONTH(SalesDataTable[[#This Row],[Order Date]])</f>
        <v>4</v>
      </c>
      <c r="F518" s="16"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6" t="str">
        <f>"Q"&amp;ROUNDUP(MONTH(SalesDataTable[[#This Row],[Order Date]])/3,0)</f>
        <v>Q2</v>
      </c>
      <c r="E519" s="4">
        <f>MONTH(SalesDataTable[[#This Row],[Order Date]])</f>
        <v>4</v>
      </c>
      <c r="F519" s="16"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6" t="str">
        <f>"Q"&amp;ROUNDUP(MONTH(SalesDataTable[[#This Row],[Order Date]])/3,0)</f>
        <v>Q2</v>
      </c>
      <c r="E520" s="4">
        <f>MONTH(SalesDataTable[[#This Row],[Order Date]])</f>
        <v>4</v>
      </c>
      <c r="F520" s="16"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6" t="str">
        <f>"Q"&amp;ROUNDUP(MONTH(SalesDataTable[[#This Row],[Order Date]])/3,0)</f>
        <v>Q2</v>
      </c>
      <c r="E521" s="4">
        <f>MONTH(SalesDataTable[[#This Row],[Order Date]])</f>
        <v>4</v>
      </c>
      <c r="F521" s="16"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6" t="str">
        <f>"Q"&amp;ROUNDUP(MONTH(SalesDataTable[[#This Row],[Order Date]])/3,0)</f>
        <v>Q2</v>
      </c>
      <c r="E522" s="4">
        <f>MONTH(SalesDataTable[[#This Row],[Order Date]])</f>
        <v>4</v>
      </c>
      <c r="F522" s="16"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6" t="str">
        <f>"Q"&amp;ROUNDUP(MONTH(SalesDataTable[[#This Row],[Order Date]])/3,0)</f>
        <v>Q2</v>
      </c>
      <c r="E523" s="4">
        <f>MONTH(SalesDataTable[[#This Row],[Order Date]])</f>
        <v>4</v>
      </c>
      <c r="F523" s="16"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6" t="str">
        <f>"Q"&amp;ROUNDUP(MONTH(SalesDataTable[[#This Row],[Order Date]])/3,0)</f>
        <v>Q2</v>
      </c>
      <c r="E524" s="4">
        <f>MONTH(SalesDataTable[[#This Row],[Order Date]])</f>
        <v>4</v>
      </c>
      <c r="F524" s="16"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6" t="str">
        <f>"Q"&amp;ROUNDUP(MONTH(SalesDataTable[[#This Row],[Order Date]])/3,0)</f>
        <v>Q2</v>
      </c>
      <c r="E525" s="4">
        <f>MONTH(SalesDataTable[[#This Row],[Order Date]])</f>
        <v>4</v>
      </c>
      <c r="F525" s="16"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6" t="str">
        <f>"Q"&amp;ROUNDUP(MONTH(SalesDataTable[[#This Row],[Order Date]])/3,0)</f>
        <v>Q2</v>
      </c>
      <c r="E526" s="4">
        <f>MONTH(SalesDataTable[[#This Row],[Order Date]])</f>
        <v>4</v>
      </c>
      <c r="F526" s="16"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6" t="str">
        <f>"Q"&amp;ROUNDUP(MONTH(SalesDataTable[[#This Row],[Order Date]])/3,0)</f>
        <v>Q2</v>
      </c>
      <c r="E527" s="4">
        <f>MONTH(SalesDataTable[[#This Row],[Order Date]])</f>
        <v>4</v>
      </c>
      <c r="F527" s="16"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6" t="str">
        <f>"Q"&amp;ROUNDUP(MONTH(SalesDataTable[[#This Row],[Order Date]])/3,0)</f>
        <v>Q2</v>
      </c>
      <c r="E528" s="4">
        <f>MONTH(SalesDataTable[[#This Row],[Order Date]])</f>
        <v>4</v>
      </c>
      <c r="F528" s="16"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6" t="str">
        <f>"Q"&amp;ROUNDUP(MONTH(SalesDataTable[[#This Row],[Order Date]])/3,0)</f>
        <v>Q2</v>
      </c>
      <c r="E529" s="4">
        <f>MONTH(SalesDataTable[[#This Row],[Order Date]])</f>
        <v>4</v>
      </c>
      <c r="F529" s="16"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6" t="str">
        <f>"Q"&amp;ROUNDUP(MONTH(SalesDataTable[[#This Row],[Order Date]])/3,0)</f>
        <v>Q2</v>
      </c>
      <c r="E530" s="4">
        <f>MONTH(SalesDataTable[[#This Row],[Order Date]])</f>
        <v>4</v>
      </c>
      <c r="F530" s="16"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6" t="str">
        <f>"Q"&amp;ROUNDUP(MONTH(SalesDataTable[[#This Row],[Order Date]])/3,0)</f>
        <v>Q2</v>
      </c>
      <c r="E531" s="4">
        <f>MONTH(SalesDataTable[[#This Row],[Order Date]])</f>
        <v>4</v>
      </c>
      <c r="F531" s="16"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6" t="str">
        <f>"Q"&amp;ROUNDUP(MONTH(SalesDataTable[[#This Row],[Order Date]])/3,0)</f>
        <v>Q2</v>
      </c>
      <c r="E532" s="4">
        <f>MONTH(SalesDataTable[[#This Row],[Order Date]])</f>
        <v>4</v>
      </c>
      <c r="F532" s="16"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6" t="str">
        <f>"Q"&amp;ROUNDUP(MONTH(SalesDataTable[[#This Row],[Order Date]])/3,0)</f>
        <v>Q2</v>
      </c>
      <c r="E533" s="4">
        <f>MONTH(SalesDataTable[[#This Row],[Order Date]])</f>
        <v>4</v>
      </c>
      <c r="F533" s="16"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6" t="str">
        <f>"Q"&amp;ROUNDUP(MONTH(SalesDataTable[[#This Row],[Order Date]])/3,0)</f>
        <v>Q2</v>
      </c>
      <c r="E534" s="4">
        <f>MONTH(SalesDataTable[[#This Row],[Order Date]])</f>
        <v>4</v>
      </c>
      <c r="F534" s="16"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6" t="str">
        <f>"Q"&amp;ROUNDUP(MONTH(SalesDataTable[[#This Row],[Order Date]])/3,0)</f>
        <v>Q2</v>
      </c>
      <c r="E535" s="4">
        <f>MONTH(SalesDataTable[[#This Row],[Order Date]])</f>
        <v>4</v>
      </c>
      <c r="F535" s="16"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6" t="str">
        <f>"Q"&amp;ROUNDUP(MONTH(SalesDataTable[[#This Row],[Order Date]])/3,0)</f>
        <v>Q2</v>
      </c>
      <c r="E536" s="4">
        <f>MONTH(SalesDataTable[[#This Row],[Order Date]])</f>
        <v>4</v>
      </c>
      <c r="F536" s="16"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6" t="str">
        <f>"Q"&amp;ROUNDUP(MONTH(SalesDataTable[[#This Row],[Order Date]])/3,0)</f>
        <v>Q2</v>
      </c>
      <c r="E537" s="4">
        <f>MONTH(SalesDataTable[[#This Row],[Order Date]])</f>
        <v>4</v>
      </c>
      <c r="F537" s="16"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6" t="str">
        <f>"Q"&amp;ROUNDUP(MONTH(SalesDataTable[[#This Row],[Order Date]])/3,0)</f>
        <v>Q2</v>
      </c>
      <c r="E538" s="4">
        <f>MONTH(SalesDataTable[[#This Row],[Order Date]])</f>
        <v>4</v>
      </c>
      <c r="F538" s="16"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6" t="str">
        <f>"Q"&amp;ROUNDUP(MONTH(SalesDataTable[[#This Row],[Order Date]])/3,0)</f>
        <v>Q2</v>
      </c>
      <c r="E539" s="4">
        <f>MONTH(SalesDataTable[[#This Row],[Order Date]])</f>
        <v>4</v>
      </c>
      <c r="F539" s="16"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6" t="str">
        <f>"Q"&amp;ROUNDUP(MONTH(SalesDataTable[[#This Row],[Order Date]])/3,0)</f>
        <v>Q2</v>
      </c>
      <c r="E540" s="4">
        <f>MONTH(SalesDataTable[[#This Row],[Order Date]])</f>
        <v>4</v>
      </c>
      <c r="F540" s="16"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6" t="str">
        <f>"Q"&amp;ROUNDUP(MONTH(SalesDataTable[[#This Row],[Order Date]])/3,0)</f>
        <v>Q2</v>
      </c>
      <c r="E541" s="4">
        <f>MONTH(SalesDataTable[[#This Row],[Order Date]])</f>
        <v>4</v>
      </c>
      <c r="F541" s="16"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6" t="str">
        <f>"Q"&amp;ROUNDUP(MONTH(SalesDataTable[[#This Row],[Order Date]])/3,0)</f>
        <v>Q2</v>
      </c>
      <c r="E542" s="4">
        <f>MONTH(SalesDataTable[[#This Row],[Order Date]])</f>
        <v>4</v>
      </c>
      <c r="F542" s="16"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6" t="str">
        <f>"Q"&amp;ROUNDUP(MONTH(SalesDataTable[[#This Row],[Order Date]])/3,0)</f>
        <v>Q2</v>
      </c>
      <c r="E543" s="4">
        <f>MONTH(SalesDataTable[[#This Row],[Order Date]])</f>
        <v>4</v>
      </c>
      <c r="F543" s="16"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6" t="str">
        <f>"Q"&amp;ROUNDUP(MONTH(SalesDataTable[[#This Row],[Order Date]])/3,0)</f>
        <v>Q2</v>
      </c>
      <c r="E544" s="4">
        <f>MONTH(SalesDataTable[[#This Row],[Order Date]])</f>
        <v>4</v>
      </c>
      <c r="F544" s="16"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6" t="str">
        <f>"Q"&amp;ROUNDUP(MONTH(SalesDataTable[[#This Row],[Order Date]])/3,0)</f>
        <v>Q2</v>
      </c>
      <c r="E545" s="4">
        <f>MONTH(SalesDataTable[[#This Row],[Order Date]])</f>
        <v>4</v>
      </c>
      <c r="F545" s="16"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6" t="str">
        <f>"Q"&amp;ROUNDUP(MONTH(SalesDataTable[[#This Row],[Order Date]])/3,0)</f>
        <v>Q2</v>
      </c>
      <c r="E546" s="4">
        <f>MONTH(SalesDataTable[[#This Row],[Order Date]])</f>
        <v>4</v>
      </c>
      <c r="F546" s="16"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6" t="str">
        <f>"Q"&amp;ROUNDUP(MONTH(SalesDataTable[[#This Row],[Order Date]])/3,0)</f>
        <v>Q2</v>
      </c>
      <c r="E547" s="4">
        <f>MONTH(SalesDataTable[[#This Row],[Order Date]])</f>
        <v>4</v>
      </c>
      <c r="F547" s="16"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6" t="str">
        <f>"Q"&amp;ROUNDUP(MONTH(SalesDataTable[[#This Row],[Order Date]])/3,0)</f>
        <v>Q2</v>
      </c>
      <c r="E548" s="4">
        <f>MONTH(SalesDataTable[[#This Row],[Order Date]])</f>
        <v>4</v>
      </c>
      <c r="F548" s="16"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6" t="str">
        <f>"Q"&amp;ROUNDUP(MONTH(SalesDataTable[[#This Row],[Order Date]])/3,0)</f>
        <v>Q2</v>
      </c>
      <c r="E549" s="4">
        <f>MONTH(SalesDataTable[[#This Row],[Order Date]])</f>
        <v>4</v>
      </c>
      <c r="F549" s="16"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6" t="str">
        <f>"Q"&amp;ROUNDUP(MONTH(SalesDataTable[[#This Row],[Order Date]])/3,0)</f>
        <v>Q2</v>
      </c>
      <c r="E550" s="4">
        <f>MONTH(SalesDataTable[[#This Row],[Order Date]])</f>
        <v>4</v>
      </c>
      <c r="F550" s="16"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6" t="str">
        <f>"Q"&amp;ROUNDUP(MONTH(SalesDataTable[[#This Row],[Order Date]])/3,0)</f>
        <v>Q2</v>
      </c>
      <c r="E551" s="4">
        <f>MONTH(SalesDataTable[[#This Row],[Order Date]])</f>
        <v>4</v>
      </c>
      <c r="F551" s="16"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6" t="str">
        <f>"Q"&amp;ROUNDUP(MONTH(SalesDataTable[[#This Row],[Order Date]])/3,0)</f>
        <v>Q2</v>
      </c>
      <c r="E552" s="4">
        <f>MONTH(SalesDataTable[[#This Row],[Order Date]])</f>
        <v>4</v>
      </c>
      <c r="F552" s="16"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6" t="str">
        <f>"Q"&amp;ROUNDUP(MONTH(SalesDataTable[[#This Row],[Order Date]])/3,0)</f>
        <v>Q2</v>
      </c>
      <c r="E553" s="4">
        <f>MONTH(SalesDataTable[[#This Row],[Order Date]])</f>
        <v>4</v>
      </c>
      <c r="F553" s="16"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6" t="str">
        <f>"Q"&amp;ROUNDUP(MONTH(SalesDataTable[[#This Row],[Order Date]])/3,0)</f>
        <v>Q2</v>
      </c>
      <c r="E554" s="4">
        <f>MONTH(SalesDataTable[[#This Row],[Order Date]])</f>
        <v>4</v>
      </c>
      <c r="F554" s="16"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6" t="str">
        <f>"Q"&amp;ROUNDUP(MONTH(SalesDataTable[[#This Row],[Order Date]])/3,0)</f>
        <v>Q2</v>
      </c>
      <c r="E555" s="4">
        <f>MONTH(SalesDataTable[[#This Row],[Order Date]])</f>
        <v>4</v>
      </c>
      <c r="F555" s="16"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6" t="str">
        <f>"Q"&amp;ROUNDUP(MONTH(SalesDataTable[[#This Row],[Order Date]])/3,0)</f>
        <v>Q2</v>
      </c>
      <c r="E556" s="4">
        <f>MONTH(SalesDataTable[[#This Row],[Order Date]])</f>
        <v>4</v>
      </c>
      <c r="F556" s="16"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6" t="str">
        <f>"Q"&amp;ROUNDUP(MONTH(SalesDataTable[[#This Row],[Order Date]])/3,0)</f>
        <v>Q2</v>
      </c>
      <c r="E557" s="4">
        <f>MONTH(SalesDataTable[[#This Row],[Order Date]])</f>
        <v>4</v>
      </c>
      <c r="F557" s="16"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6" t="str">
        <f>"Q"&amp;ROUNDUP(MONTH(SalesDataTable[[#This Row],[Order Date]])/3,0)</f>
        <v>Q2</v>
      </c>
      <c r="E558" s="4">
        <f>MONTH(SalesDataTable[[#This Row],[Order Date]])</f>
        <v>4</v>
      </c>
      <c r="F558" s="16"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6" t="str">
        <f>"Q"&amp;ROUNDUP(MONTH(SalesDataTable[[#This Row],[Order Date]])/3,0)</f>
        <v>Q2</v>
      </c>
      <c r="E559" s="4">
        <f>MONTH(SalesDataTable[[#This Row],[Order Date]])</f>
        <v>4</v>
      </c>
      <c r="F559" s="16"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6" t="str">
        <f>"Q"&amp;ROUNDUP(MONTH(SalesDataTable[[#This Row],[Order Date]])/3,0)</f>
        <v>Q2</v>
      </c>
      <c r="E560" s="4">
        <f>MONTH(SalesDataTable[[#This Row],[Order Date]])</f>
        <v>4</v>
      </c>
      <c r="F560" s="16"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6" t="str">
        <f>"Q"&amp;ROUNDUP(MONTH(SalesDataTable[[#This Row],[Order Date]])/3,0)</f>
        <v>Q2</v>
      </c>
      <c r="E561" s="4">
        <f>MONTH(SalesDataTable[[#This Row],[Order Date]])</f>
        <v>4</v>
      </c>
      <c r="F561" s="16"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6" t="str">
        <f>"Q"&amp;ROUNDUP(MONTH(SalesDataTable[[#This Row],[Order Date]])/3,0)</f>
        <v>Q2</v>
      </c>
      <c r="E562" s="4">
        <f>MONTH(SalesDataTable[[#This Row],[Order Date]])</f>
        <v>4</v>
      </c>
      <c r="F562" s="16"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6" t="str">
        <f>"Q"&amp;ROUNDUP(MONTH(SalesDataTable[[#This Row],[Order Date]])/3,0)</f>
        <v>Q2</v>
      </c>
      <c r="E563" s="4">
        <f>MONTH(SalesDataTable[[#This Row],[Order Date]])</f>
        <v>4</v>
      </c>
      <c r="F563" s="16"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6" t="str">
        <f>"Q"&amp;ROUNDUP(MONTH(SalesDataTable[[#This Row],[Order Date]])/3,0)</f>
        <v>Q2</v>
      </c>
      <c r="E564" s="4">
        <f>MONTH(SalesDataTable[[#This Row],[Order Date]])</f>
        <v>4</v>
      </c>
      <c r="F564" s="16"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6" t="str">
        <f>"Q"&amp;ROUNDUP(MONTH(SalesDataTable[[#This Row],[Order Date]])/3,0)</f>
        <v>Q2</v>
      </c>
      <c r="E565" s="4">
        <f>MONTH(SalesDataTable[[#This Row],[Order Date]])</f>
        <v>4</v>
      </c>
      <c r="F565" s="16"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6" t="str">
        <f>"Q"&amp;ROUNDUP(MONTH(SalesDataTable[[#This Row],[Order Date]])/3,0)</f>
        <v>Q2</v>
      </c>
      <c r="E566" s="4">
        <f>MONTH(SalesDataTable[[#This Row],[Order Date]])</f>
        <v>4</v>
      </c>
      <c r="F566" s="16"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6" t="str">
        <f>"Q"&amp;ROUNDUP(MONTH(SalesDataTable[[#This Row],[Order Date]])/3,0)</f>
        <v>Q2</v>
      </c>
      <c r="E567" s="4">
        <f>MONTH(SalesDataTable[[#This Row],[Order Date]])</f>
        <v>4</v>
      </c>
      <c r="F567" s="16"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6" t="str">
        <f>"Q"&amp;ROUNDUP(MONTH(SalesDataTable[[#This Row],[Order Date]])/3,0)</f>
        <v>Q2</v>
      </c>
      <c r="E568" s="4">
        <f>MONTH(SalesDataTable[[#This Row],[Order Date]])</f>
        <v>4</v>
      </c>
      <c r="F568" s="16"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6" t="str">
        <f>"Q"&amp;ROUNDUP(MONTH(SalesDataTable[[#This Row],[Order Date]])/3,0)</f>
        <v>Q2</v>
      </c>
      <c r="E569" s="4">
        <f>MONTH(SalesDataTable[[#This Row],[Order Date]])</f>
        <v>4</v>
      </c>
      <c r="F569" s="16"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6" t="str">
        <f>"Q"&amp;ROUNDUP(MONTH(SalesDataTable[[#This Row],[Order Date]])/3,0)</f>
        <v>Q2</v>
      </c>
      <c r="E570" s="4">
        <f>MONTH(SalesDataTable[[#This Row],[Order Date]])</f>
        <v>4</v>
      </c>
      <c r="F570" s="16"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6" t="str">
        <f>"Q"&amp;ROUNDUP(MONTH(SalesDataTable[[#This Row],[Order Date]])/3,0)</f>
        <v>Q2</v>
      </c>
      <c r="E571" s="4">
        <f>MONTH(SalesDataTable[[#This Row],[Order Date]])</f>
        <v>4</v>
      </c>
      <c r="F571" s="16"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6" t="str">
        <f>"Q"&amp;ROUNDUP(MONTH(SalesDataTable[[#This Row],[Order Date]])/3,0)</f>
        <v>Q2</v>
      </c>
      <c r="E572" s="4">
        <f>MONTH(SalesDataTable[[#This Row],[Order Date]])</f>
        <v>4</v>
      </c>
      <c r="F572" s="16"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6" t="str">
        <f>"Q"&amp;ROUNDUP(MONTH(SalesDataTable[[#This Row],[Order Date]])/3,0)</f>
        <v>Q2</v>
      </c>
      <c r="E573" s="4">
        <f>MONTH(SalesDataTable[[#This Row],[Order Date]])</f>
        <v>4</v>
      </c>
      <c r="F573" s="16"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6" t="str">
        <f>"Q"&amp;ROUNDUP(MONTH(SalesDataTable[[#This Row],[Order Date]])/3,0)</f>
        <v>Q2</v>
      </c>
      <c r="E574" s="4">
        <f>MONTH(SalesDataTable[[#This Row],[Order Date]])</f>
        <v>4</v>
      </c>
      <c r="F574" s="16"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6" t="str">
        <f>"Q"&amp;ROUNDUP(MONTH(SalesDataTable[[#This Row],[Order Date]])/3,0)</f>
        <v>Q2</v>
      </c>
      <c r="E575" s="4">
        <f>MONTH(SalesDataTable[[#This Row],[Order Date]])</f>
        <v>4</v>
      </c>
      <c r="F575" s="16"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6" t="str">
        <f>"Q"&amp;ROUNDUP(MONTH(SalesDataTable[[#This Row],[Order Date]])/3,0)</f>
        <v>Q2</v>
      </c>
      <c r="E576" s="4">
        <f>MONTH(SalesDataTable[[#This Row],[Order Date]])</f>
        <v>4</v>
      </c>
      <c r="F576" s="16"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6" t="str">
        <f>"Q"&amp;ROUNDUP(MONTH(SalesDataTable[[#This Row],[Order Date]])/3,0)</f>
        <v>Q2</v>
      </c>
      <c r="E577" s="4">
        <f>MONTH(SalesDataTable[[#This Row],[Order Date]])</f>
        <v>4</v>
      </c>
      <c r="F577" s="16"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6" t="str">
        <f>"Q"&amp;ROUNDUP(MONTH(SalesDataTable[[#This Row],[Order Date]])/3,0)</f>
        <v>Q2</v>
      </c>
      <c r="E578" s="4">
        <f>MONTH(SalesDataTable[[#This Row],[Order Date]])</f>
        <v>4</v>
      </c>
      <c r="F578" s="16"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6" t="str">
        <f>"Q"&amp;ROUNDUP(MONTH(SalesDataTable[[#This Row],[Order Date]])/3,0)</f>
        <v>Q2</v>
      </c>
      <c r="E579" s="4">
        <f>MONTH(SalesDataTable[[#This Row],[Order Date]])</f>
        <v>4</v>
      </c>
      <c r="F579" s="16"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6" t="str">
        <f>"Q"&amp;ROUNDUP(MONTH(SalesDataTable[[#This Row],[Order Date]])/3,0)</f>
        <v>Q2</v>
      </c>
      <c r="E580" s="4">
        <f>MONTH(SalesDataTable[[#This Row],[Order Date]])</f>
        <v>4</v>
      </c>
      <c r="F580" s="16"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6" t="str">
        <f>"Q"&amp;ROUNDUP(MONTH(SalesDataTable[[#This Row],[Order Date]])/3,0)</f>
        <v>Q2</v>
      </c>
      <c r="E581" s="4">
        <f>MONTH(SalesDataTable[[#This Row],[Order Date]])</f>
        <v>4</v>
      </c>
      <c r="F581" s="16"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6" t="str">
        <f>"Q"&amp;ROUNDUP(MONTH(SalesDataTable[[#This Row],[Order Date]])/3,0)</f>
        <v>Q2</v>
      </c>
      <c r="E582" s="4">
        <f>MONTH(SalesDataTable[[#This Row],[Order Date]])</f>
        <v>4</v>
      </c>
      <c r="F582" s="16"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6" t="str">
        <f>"Q"&amp;ROUNDUP(MONTH(SalesDataTable[[#This Row],[Order Date]])/3,0)</f>
        <v>Q2</v>
      </c>
      <c r="E583" s="4">
        <f>MONTH(SalesDataTable[[#This Row],[Order Date]])</f>
        <v>4</v>
      </c>
      <c r="F583" s="16"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6" t="str">
        <f>"Q"&amp;ROUNDUP(MONTH(SalesDataTable[[#This Row],[Order Date]])/3,0)</f>
        <v>Q2</v>
      </c>
      <c r="E584" s="4">
        <f>MONTH(SalesDataTable[[#This Row],[Order Date]])</f>
        <v>4</v>
      </c>
      <c r="F584" s="16"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6" t="str">
        <f>"Q"&amp;ROUNDUP(MONTH(SalesDataTable[[#This Row],[Order Date]])/3,0)</f>
        <v>Q2</v>
      </c>
      <c r="E585" s="4">
        <f>MONTH(SalesDataTable[[#This Row],[Order Date]])</f>
        <v>4</v>
      </c>
      <c r="F585" s="16"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6" t="str">
        <f>"Q"&amp;ROUNDUP(MONTH(SalesDataTable[[#This Row],[Order Date]])/3,0)</f>
        <v>Q2</v>
      </c>
      <c r="E586" s="4">
        <f>MONTH(SalesDataTable[[#This Row],[Order Date]])</f>
        <v>4</v>
      </c>
      <c r="F586" s="16"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6" t="str">
        <f>"Q"&amp;ROUNDUP(MONTH(SalesDataTable[[#This Row],[Order Date]])/3,0)</f>
        <v>Q2</v>
      </c>
      <c r="E587" s="4">
        <f>MONTH(SalesDataTable[[#This Row],[Order Date]])</f>
        <v>4</v>
      </c>
      <c r="F587" s="16"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6" t="str">
        <f>"Q"&amp;ROUNDUP(MONTH(SalesDataTable[[#This Row],[Order Date]])/3,0)</f>
        <v>Q2</v>
      </c>
      <c r="E588" s="4">
        <f>MONTH(SalesDataTable[[#This Row],[Order Date]])</f>
        <v>4</v>
      </c>
      <c r="F588" s="16"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6" t="str">
        <f>"Q"&amp;ROUNDUP(MONTH(SalesDataTable[[#This Row],[Order Date]])/3,0)</f>
        <v>Q2</v>
      </c>
      <c r="E589" s="4">
        <f>MONTH(SalesDataTable[[#This Row],[Order Date]])</f>
        <v>4</v>
      </c>
      <c r="F589" s="16"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6" t="str">
        <f>"Q"&amp;ROUNDUP(MONTH(SalesDataTable[[#This Row],[Order Date]])/3,0)</f>
        <v>Q2</v>
      </c>
      <c r="E590" s="4">
        <f>MONTH(SalesDataTable[[#This Row],[Order Date]])</f>
        <v>4</v>
      </c>
      <c r="F590" s="16"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6" t="str">
        <f>"Q"&amp;ROUNDUP(MONTH(SalesDataTable[[#This Row],[Order Date]])/3,0)</f>
        <v>Q2</v>
      </c>
      <c r="E591" s="4">
        <f>MONTH(SalesDataTable[[#This Row],[Order Date]])</f>
        <v>4</v>
      </c>
      <c r="F591" s="16"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6" t="str">
        <f>"Q"&amp;ROUNDUP(MONTH(SalesDataTable[[#This Row],[Order Date]])/3,0)</f>
        <v>Q2</v>
      </c>
      <c r="E592" s="4">
        <f>MONTH(SalesDataTable[[#This Row],[Order Date]])</f>
        <v>4</v>
      </c>
      <c r="F592" s="16"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6" t="str">
        <f>"Q"&amp;ROUNDUP(MONTH(SalesDataTable[[#This Row],[Order Date]])/3,0)</f>
        <v>Q2</v>
      </c>
      <c r="E593" s="4">
        <f>MONTH(SalesDataTable[[#This Row],[Order Date]])</f>
        <v>4</v>
      </c>
      <c r="F593" s="16"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6" t="str">
        <f>"Q"&amp;ROUNDUP(MONTH(SalesDataTable[[#This Row],[Order Date]])/3,0)</f>
        <v>Q2</v>
      </c>
      <c r="E594" s="4">
        <f>MONTH(SalesDataTable[[#This Row],[Order Date]])</f>
        <v>4</v>
      </c>
      <c r="F594" s="16"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6" t="str">
        <f>"Q"&amp;ROUNDUP(MONTH(SalesDataTable[[#This Row],[Order Date]])/3,0)</f>
        <v>Q2</v>
      </c>
      <c r="E595" s="4">
        <f>MONTH(SalesDataTable[[#This Row],[Order Date]])</f>
        <v>4</v>
      </c>
      <c r="F595" s="16"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6" t="str">
        <f>"Q"&amp;ROUNDUP(MONTH(SalesDataTable[[#This Row],[Order Date]])/3,0)</f>
        <v>Q2</v>
      </c>
      <c r="E596" s="4">
        <f>MONTH(SalesDataTable[[#This Row],[Order Date]])</f>
        <v>4</v>
      </c>
      <c r="F596" s="16"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6" t="str">
        <f>"Q"&amp;ROUNDUP(MONTH(SalesDataTable[[#This Row],[Order Date]])/3,0)</f>
        <v>Q2</v>
      </c>
      <c r="E597" s="4">
        <f>MONTH(SalesDataTable[[#This Row],[Order Date]])</f>
        <v>4</v>
      </c>
      <c r="F597" s="16"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6" t="str">
        <f>"Q"&amp;ROUNDUP(MONTH(SalesDataTable[[#This Row],[Order Date]])/3,0)</f>
        <v>Q2</v>
      </c>
      <c r="E598" s="4">
        <f>MONTH(SalesDataTable[[#This Row],[Order Date]])</f>
        <v>4</v>
      </c>
      <c r="F598" s="16"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6" t="str">
        <f>"Q"&amp;ROUNDUP(MONTH(SalesDataTable[[#This Row],[Order Date]])/3,0)</f>
        <v>Q2</v>
      </c>
      <c r="E599" s="4">
        <f>MONTH(SalesDataTable[[#This Row],[Order Date]])</f>
        <v>4</v>
      </c>
      <c r="F599" s="16"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6" t="str">
        <f>"Q"&amp;ROUNDUP(MONTH(SalesDataTable[[#This Row],[Order Date]])/3,0)</f>
        <v>Q2</v>
      </c>
      <c r="E600" s="4">
        <f>MONTH(SalesDataTable[[#This Row],[Order Date]])</f>
        <v>4</v>
      </c>
      <c r="F600" s="16"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6" t="str">
        <f>"Q"&amp;ROUNDUP(MONTH(SalesDataTable[[#This Row],[Order Date]])/3,0)</f>
        <v>Q2</v>
      </c>
      <c r="E601" s="4">
        <f>MONTH(SalesDataTable[[#This Row],[Order Date]])</f>
        <v>4</v>
      </c>
      <c r="F601" s="16"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6" t="str">
        <f>"Q"&amp;ROUNDUP(MONTH(SalesDataTable[[#This Row],[Order Date]])/3,0)</f>
        <v>Q2</v>
      </c>
      <c r="E602" s="4">
        <f>MONTH(SalesDataTable[[#This Row],[Order Date]])</f>
        <v>4</v>
      </c>
      <c r="F602" s="16"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6" t="str">
        <f>"Q"&amp;ROUNDUP(MONTH(SalesDataTable[[#This Row],[Order Date]])/3,0)</f>
        <v>Q2</v>
      </c>
      <c r="E603" s="4">
        <f>MONTH(SalesDataTable[[#This Row],[Order Date]])</f>
        <v>4</v>
      </c>
      <c r="F603" s="16"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6" t="str">
        <f>"Q"&amp;ROUNDUP(MONTH(SalesDataTable[[#This Row],[Order Date]])/3,0)</f>
        <v>Q2</v>
      </c>
      <c r="E604" s="4">
        <f>MONTH(SalesDataTable[[#This Row],[Order Date]])</f>
        <v>4</v>
      </c>
      <c r="F604" s="16"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6" t="str">
        <f>"Q"&amp;ROUNDUP(MONTH(SalesDataTable[[#This Row],[Order Date]])/3,0)</f>
        <v>Q2</v>
      </c>
      <c r="E605" s="4">
        <f>MONTH(SalesDataTable[[#This Row],[Order Date]])</f>
        <v>4</v>
      </c>
      <c r="F605" s="16"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6" t="str">
        <f>"Q"&amp;ROUNDUP(MONTH(SalesDataTable[[#This Row],[Order Date]])/3,0)</f>
        <v>Q2</v>
      </c>
      <c r="E606" s="4">
        <f>MONTH(SalesDataTable[[#This Row],[Order Date]])</f>
        <v>4</v>
      </c>
      <c r="F606" s="16"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6" t="str">
        <f>"Q"&amp;ROUNDUP(MONTH(SalesDataTable[[#This Row],[Order Date]])/3,0)</f>
        <v>Q2</v>
      </c>
      <c r="E607" s="4">
        <f>MONTH(SalesDataTable[[#This Row],[Order Date]])</f>
        <v>4</v>
      </c>
      <c r="F607" s="16"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6" t="str">
        <f>"Q"&amp;ROUNDUP(MONTH(SalesDataTable[[#This Row],[Order Date]])/3,0)</f>
        <v>Q2</v>
      </c>
      <c r="E608" s="4">
        <f>MONTH(SalesDataTable[[#This Row],[Order Date]])</f>
        <v>4</v>
      </c>
      <c r="F608" s="16"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6" t="str">
        <f>"Q"&amp;ROUNDUP(MONTH(SalesDataTable[[#This Row],[Order Date]])/3,0)</f>
        <v>Q2</v>
      </c>
      <c r="E609" s="4">
        <f>MONTH(SalesDataTable[[#This Row],[Order Date]])</f>
        <v>4</v>
      </c>
      <c r="F609" s="16"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6" t="str">
        <f>"Q"&amp;ROUNDUP(MONTH(SalesDataTable[[#This Row],[Order Date]])/3,0)</f>
        <v>Q2</v>
      </c>
      <c r="E610" s="4">
        <f>MONTH(SalesDataTable[[#This Row],[Order Date]])</f>
        <v>4</v>
      </c>
      <c r="F610" s="16"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6" t="str">
        <f>"Q"&amp;ROUNDUP(MONTH(SalesDataTable[[#This Row],[Order Date]])/3,0)</f>
        <v>Q2</v>
      </c>
      <c r="E611" s="4">
        <f>MONTH(SalesDataTable[[#This Row],[Order Date]])</f>
        <v>4</v>
      </c>
      <c r="F611" s="16"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6" t="str">
        <f>"Q"&amp;ROUNDUP(MONTH(SalesDataTable[[#This Row],[Order Date]])/3,0)</f>
        <v>Q2</v>
      </c>
      <c r="E612" s="4">
        <f>MONTH(SalesDataTable[[#This Row],[Order Date]])</f>
        <v>4</v>
      </c>
      <c r="F612" s="16"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6" t="str">
        <f>"Q"&amp;ROUNDUP(MONTH(SalesDataTable[[#This Row],[Order Date]])/3,0)</f>
        <v>Q2</v>
      </c>
      <c r="E613" s="4">
        <f>MONTH(SalesDataTable[[#This Row],[Order Date]])</f>
        <v>4</v>
      </c>
      <c r="F613" s="16"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6" t="str">
        <f>"Q"&amp;ROUNDUP(MONTH(SalesDataTable[[#This Row],[Order Date]])/3,0)</f>
        <v>Q2</v>
      </c>
      <c r="E614" s="4">
        <f>MONTH(SalesDataTable[[#This Row],[Order Date]])</f>
        <v>4</v>
      </c>
      <c r="F614" s="16"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6" t="str">
        <f>"Q"&amp;ROUNDUP(MONTH(SalesDataTable[[#This Row],[Order Date]])/3,0)</f>
        <v>Q2</v>
      </c>
      <c r="E615" s="4">
        <f>MONTH(SalesDataTable[[#This Row],[Order Date]])</f>
        <v>4</v>
      </c>
      <c r="F615" s="16"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6" t="str">
        <f>"Q"&amp;ROUNDUP(MONTH(SalesDataTable[[#This Row],[Order Date]])/3,0)</f>
        <v>Q2</v>
      </c>
      <c r="E616" s="4">
        <f>MONTH(SalesDataTable[[#This Row],[Order Date]])</f>
        <v>4</v>
      </c>
      <c r="F616" s="16"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6" t="str">
        <f>"Q"&amp;ROUNDUP(MONTH(SalesDataTable[[#This Row],[Order Date]])/3,0)</f>
        <v>Q2</v>
      </c>
      <c r="E617" s="4">
        <f>MONTH(SalesDataTable[[#This Row],[Order Date]])</f>
        <v>4</v>
      </c>
      <c r="F617" s="16"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6" t="str">
        <f>"Q"&amp;ROUNDUP(MONTH(SalesDataTable[[#This Row],[Order Date]])/3,0)</f>
        <v>Q2</v>
      </c>
      <c r="E618" s="4">
        <f>MONTH(SalesDataTable[[#This Row],[Order Date]])</f>
        <v>4</v>
      </c>
      <c r="F618" s="16"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6" t="str">
        <f>"Q"&amp;ROUNDUP(MONTH(SalesDataTable[[#This Row],[Order Date]])/3,0)</f>
        <v>Q2</v>
      </c>
      <c r="E619" s="4">
        <f>MONTH(SalesDataTable[[#This Row],[Order Date]])</f>
        <v>4</v>
      </c>
      <c r="F619" s="16"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6" t="str">
        <f>"Q"&amp;ROUNDUP(MONTH(SalesDataTable[[#This Row],[Order Date]])/3,0)</f>
        <v>Q2</v>
      </c>
      <c r="E620" s="4">
        <f>MONTH(SalesDataTable[[#This Row],[Order Date]])</f>
        <v>4</v>
      </c>
      <c r="F620" s="16"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6" t="str">
        <f>"Q"&amp;ROUNDUP(MONTH(SalesDataTable[[#This Row],[Order Date]])/3,0)</f>
        <v>Q2</v>
      </c>
      <c r="E621" s="4">
        <f>MONTH(SalesDataTable[[#This Row],[Order Date]])</f>
        <v>4</v>
      </c>
      <c r="F621" s="16"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6" t="str">
        <f>"Q"&amp;ROUNDUP(MONTH(SalesDataTable[[#This Row],[Order Date]])/3,0)</f>
        <v>Q2</v>
      </c>
      <c r="E622" s="4">
        <f>MONTH(SalesDataTable[[#This Row],[Order Date]])</f>
        <v>4</v>
      </c>
      <c r="F622" s="16"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6" t="str">
        <f>"Q"&amp;ROUNDUP(MONTH(SalesDataTable[[#This Row],[Order Date]])/3,0)</f>
        <v>Q2</v>
      </c>
      <c r="E623" s="4">
        <f>MONTH(SalesDataTable[[#This Row],[Order Date]])</f>
        <v>4</v>
      </c>
      <c r="F623" s="16"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6" t="str">
        <f>"Q"&amp;ROUNDUP(MONTH(SalesDataTable[[#This Row],[Order Date]])/3,0)</f>
        <v>Q2</v>
      </c>
      <c r="E624" s="4">
        <f>MONTH(SalesDataTable[[#This Row],[Order Date]])</f>
        <v>4</v>
      </c>
      <c r="F624" s="16"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6" t="str">
        <f>"Q"&amp;ROUNDUP(MONTH(SalesDataTable[[#This Row],[Order Date]])/3,0)</f>
        <v>Q2</v>
      </c>
      <c r="E625" s="4">
        <f>MONTH(SalesDataTable[[#This Row],[Order Date]])</f>
        <v>4</v>
      </c>
      <c r="F625" s="16"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6" t="str">
        <f>"Q"&amp;ROUNDUP(MONTH(SalesDataTable[[#This Row],[Order Date]])/3,0)</f>
        <v>Q2</v>
      </c>
      <c r="E626" s="4">
        <f>MONTH(SalesDataTable[[#This Row],[Order Date]])</f>
        <v>4</v>
      </c>
      <c r="F626" s="16"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6" t="str">
        <f>"Q"&amp;ROUNDUP(MONTH(SalesDataTable[[#This Row],[Order Date]])/3,0)</f>
        <v>Q2</v>
      </c>
      <c r="E627" s="4">
        <f>MONTH(SalesDataTable[[#This Row],[Order Date]])</f>
        <v>4</v>
      </c>
      <c r="F627" s="16"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6" t="str">
        <f>"Q"&amp;ROUNDUP(MONTH(SalesDataTable[[#This Row],[Order Date]])/3,0)</f>
        <v>Q2</v>
      </c>
      <c r="E628" s="4">
        <f>MONTH(SalesDataTable[[#This Row],[Order Date]])</f>
        <v>4</v>
      </c>
      <c r="F628" s="16"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6" t="str">
        <f>"Q"&amp;ROUNDUP(MONTH(SalesDataTable[[#This Row],[Order Date]])/3,0)</f>
        <v>Q2</v>
      </c>
      <c r="E629" s="4">
        <f>MONTH(SalesDataTable[[#This Row],[Order Date]])</f>
        <v>4</v>
      </c>
      <c r="F629" s="16"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6" t="str">
        <f>"Q"&amp;ROUNDUP(MONTH(SalesDataTable[[#This Row],[Order Date]])/3,0)</f>
        <v>Q2</v>
      </c>
      <c r="E630" s="4">
        <f>MONTH(SalesDataTable[[#This Row],[Order Date]])</f>
        <v>4</v>
      </c>
      <c r="F630" s="16"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6" t="str">
        <f>"Q"&amp;ROUNDUP(MONTH(SalesDataTable[[#This Row],[Order Date]])/3,0)</f>
        <v>Q2</v>
      </c>
      <c r="E631" s="4">
        <f>MONTH(SalesDataTable[[#This Row],[Order Date]])</f>
        <v>4</v>
      </c>
      <c r="F631" s="16"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6" t="str">
        <f>"Q"&amp;ROUNDUP(MONTH(SalesDataTable[[#This Row],[Order Date]])/3,0)</f>
        <v>Q2</v>
      </c>
      <c r="E632" s="4">
        <f>MONTH(SalesDataTable[[#This Row],[Order Date]])</f>
        <v>4</v>
      </c>
      <c r="F632" s="16"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6" t="str">
        <f>"Q"&amp;ROUNDUP(MONTH(SalesDataTable[[#This Row],[Order Date]])/3,0)</f>
        <v>Q2</v>
      </c>
      <c r="E633" s="4">
        <f>MONTH(SalesDataTable[[#This Row],[Order Date]])</f>
        <v>4</v>
      </c>
      <c r="F633" s="16"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6" t="str">
        <f>"Q"&amp;ROUNDUP(MONTH(SalesDataTable[[#This Row],[Order Date]])/3,0)</f>
        <v>Q2</v>
      </c>
      <c r="E634" s="4">
        <f>MONTH(SalesDataTable[[#This Row],[Order Date]])</f>
        <v>4</v>
      </c>
      <c r="F634" s="16"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6" t="str">
        <f>"Q"&amp;ROUNDUP(MONTH(SalesDataTable[[#This Row],[Order Date]])/3,0)</f>
        <v>Q2</v>
      </c>
      <c r="E635" s="4">
        <f>MONTH(SalesDataTable[[#This Row],[Order Date]])</f>
        <v>4</v>
      </c>
      <c r="F635" s="16"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6" t="str">
        <f>"Q"&amp;ROUNDUP(MONTH(SalesDataTable[[#This Row],[Order Date]])/3,0)</f>
        <v>Q2</v>
      </c>
      <c r="E636" s="4">
        <f>MONTH(SalesDataTable[[#This Row],[Order Date]])</f>
        <v>4</v>
      </c>
      <c r="F636" s="16"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6" t="str">
        <f>"Q"&amp;ROUNDUP(MONTH(SalesDataTable[[#This Row],[Order Date]])/3,0)</f>
        <v>Q2</v>
      </c>
      <c r="E637" s="4">
        <f>MONTH(SalesDataTable[[#This Row],[Order Date]])</f>
        <v>4</v>
      </c>
      <c r="F637" s="16"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6" t="str">
        <f>"Q"&amp;ROUNDUP(MONTH(SalesDataTable[[#This Row],[Order Date]])/3,0)</f>
        <v>Q2</v>
      </c>
      <c r="E638" s="4">
        <f>MONTH(SalesDataTable[[#This Row],[Order Date]])</f>
        <v>4</v>
      </c>
      <c r="F638" s="16"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6" t="str">
        <f>"Q"&amp;ROUNDUP(MONTH(SalesDataTable[[#This Row],[Order Date]])/3,0)</f>
        <v>Q2</v>
      </c>
      <c r="E639" s="4">
        <f>MONTH(SalesDataTable[[#This Row],[Order Date]])</f>
        <v>4</v>
      </c>
      <c r="F639" s="16"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6" t="str">
        <f>"Q"&amp;ROUNDUP(MONTH(SalesDataTable[[#This Row],[Order Date]])/3,0)</f>
        <v>Q2</v>
      </c>
      <c r="E640" s="4">
        <f>MONTH(SalesDataTable[[#This Row],[Order Date]])</f>
        <v>4</v>
      </c>
      <c r="F640" s="16"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6" t="str">
        <f>"Q"&amp;ROUNDUP(MONTH(SalesDataTable[[#This Row],[Order Date]])/3,0)</f>
        <v>Q2</v>
      </c>
      <c r="E641" s="4">
        <f>MONTH(SalesDataTable[[#This Row],[Order Date]])</f>
        <v>4</v>
      </c>
      <c r="F641" s="16"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6" t="str">
        <f>"Q"&amp;ROUNDUP(MONTH(SalesDataTable[[#This Row],[Order Date]])/3,0)</f>
        <v>Q2</v>
      </c>
      <c r="E642" s="4">
        <f>MONTH(SalesDataTable[[#This Row],[Order Date]])</f>
        <v>4</v>
      </c>
      <c r="F642" s="16"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6" t="str">
        <f>"Q"&amp;ROUNDUP(MONTH(SalesDataTable[[#This Row],[Order Date]])/3,0)</f>
        <v>Q2</v>
      </c>
      <c r="E643" s="4">
        <f>MONTH(SalesDataTable[[#This Row],[Order Date]])</f>
        <v>4</v>
      </c>
      <c r="F643" s="16"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6" t="str">
        <f>"Q"&amp;ROUNDUP(MONTH(SalesDataTable[[#This Row],[Order Date]])/3,0)</f>
        <v>Q2</v>
      </c>
      <c r="E644" s="4">
        <f>MONTH(SalesDataTable[[#This Row],[Order Date]])</f>
        <v>4</v>
      </c>
      <c r="F644" s="16"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6" t="str">
        <f>"Q"&amp;ROUNDUP(MONTH(SalesDataTable[[#This Row],[Order Date]])/3,0)</f>
        <v>Q2</v>
      </c>
      <c r="E645" s="4">
        <f>MONTH(SalesDataTable[[#This Row],[Order Date]])</f>
        <v>4</v>
      </c>
      <c r="F645" s="16"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6" t="str">
        <f>"Q"&amp;ROUNDUP(MONTH(SalesDataTable[[#This Row],[Order Date]])/3,0)</f>
        <v>Q2</v>
      </c>
      <c r="E646" s="4">
        <f>MONTH(SalesDataTable[[#This Row],[Order Date]])</f>
        <v>4</v>
      </c>
      <c r="F646" s="16"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6" t="str">
        <f>"Q"&amp;ROUNDUP(MONTH(SalesDataTable[[#This Row],[Order Date]])/3,0)</f>
        <v>Q2</v>
      </c>
      <c r="E647" s="4">
        <f>MONTH(SalesDataTable[[#This Row],[Order Date]])</f>
        <v>4</v>
      </c>
      <c r="F647" s="16"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6" t="str">
        <f>"Q"&amp;ROUNDUP(MONTH(SalesDataTable[[#This Row],[Order Date]])/3,0)</f>
        <v>Q2</v>
      </c>
      <c r="E648" s="4">
        <f>MONTH(SalesDataTable[[#This Row],[Order Date]])</f>
        <v>4</v>
      </c>
      <c r="F648" s="16"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6" t="str">
        <f>"Q"&amp;ROUNDUP(MONTH(SalesDataTable[[#This Row],[Order Date]])/3,0)</f>
        <v>Q2</v>
      </c>
      <c r="E649" s="4">
        <f>MONTH(SalesDataTable[[#This Row],[Order Date]])</f>
        <v>4</v>
      </c>
      <c r="F649" s="16"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6" t="str">
        <f>"Q"&amp;ROUNDUP(MONTH(SalesDataTable[[#This Row],[Order Date]])/3,0)</f>
        <v>Q2</v>
      </c>
      <c r="E650" s="4">
        <f>MONTH(SalesDataTable[[#This Row],[Order Date]])</f>
        <v>4</v>
      </c>
      <c r="F650" s="16"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6" t="str">
        <f>"Q"&amp;ROUNDUP(MONTH(SalesDataTable[[#This Row],[Order Date]])/3,0)</f>
        <v>Q2</v>
      </c>
      <c r="E651" s="4">
        <f>MONTH(SalesDataTable[[#This Row],[Order Date]])</f>
        <v>4</v>
      </c>
      <c r="F651" s="16"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6" t="str">
        <f>"Q"&amp;ROUNDUP(MONTH(SalesDataTable[[#This Row],[Order Date]])/3,0)</f>
        <v>Q2</v>
      </c>
      <c r="E652" s="4">
        <f>MONTH(SalesDataTable[[#This Row],[Order Date]])</f>
        <v>4</v>
      </c>
      <c r="F652" s="16"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6" t="str">
        <f>"Q"&amp;ROUNDUP(MONTH(SalesDataTable[[#This Row],[Order Date]])/3,0)</f>
        <v>Q2</v>
      </c>
      <c r="E653" s="4">
        <f>MONTH(SalesDataTable[[#This Row],[Order Date]])</f>
        <v>4</v>
      </c>
      <c r="F653" s="16"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6" t="str">
        <f>"Q"&amp;ROUNDUP(MONTH(SalesDataTable[[#This Row],[Order Date]])/3,0)</f>
        <v>Q2</v>
      </c>
      <c r="E654" s="4">
        <f>MONTH(SalesDataTable[[#This Row],[Order Date]])</f>
        <v>4</v>
      </c>
      <c r="F654" s="16"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6" t="str">
        <f>"Q"&amp;ROUNDUP(MONTH(SalesDataTable[[#This Row],[Order Date]])/3,0)</f>
        <v>Q2</v>
      </c>
      <c r="E655" s="4">
        <f>MONTH(SalesDataTable[[#This Row],[Order Date]])</f>
        <v>4</v>
      </c>
      <c r="F655" s="16"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6" t="str">
        <f>"Q"&amp;ROUNDUP(MONTH(SalesDataTable[[#This Row],[Order Date]])/3,0)</f>
        <v>Q2</v>
      </c>
      <c r="E656" s="4">
        <f>MONTH(SalesDataTable[[#This Row],[Order Date]])</f>
        <v>4</v>
      </c>
      <c r="F656" s="16"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6" t="str">
        <f>"Q"&amp;ROUNDUP(MONTH(SalesDataTable[[#This Row],[Order Date]])/3,0)</f>
        <v>Q2</v>
      </c>
      <c r="E657" s="4">
        <f>MONTH(SalesDataTable[[#This Row],[Order Date]])</f>
        <v>4</v>
      </c>
      <c r="F657" s="16"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6" t="str">
        <f>"Q"&amp;ROUNDUP(MONTH(SalesDataTable[[#This Row],[Order Date]])/3,0)</f>
        <v>Q2</v>
      </c>
      <c r="E658" s="4">
        <f>MONTH(SalesDataTable[[#This Row],[Order Date]])</f>
        <v>4</v>
      </c>
      <c r="F658" s="16"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6" t="str">
        <f>"Q"&amp;ROUNDUP(MONTH(SalesDataTable[[#This Row],[Order Date]])/3,0)</f>
        <v>Q2</v>
      </c>
      <c r="E659" s="4">
        <f>MONTH(SalesDataTable[[#This Row],[Order Date]])</f>
        <v>4</v>
      </c>
      <c r="F659" s="16"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6" t="str">
        <f>"Q"&amp;ROUNDUP(MONTH(SalesDataTable[[#This Row],[Order Date]])/3,0)</f>
        <v>Q2</v>
      </c>
      <c r="E660" s="4">
        <f>MONTH(SalesDataTable[[#This Row],[Order Date]])</f>
        <v>4</v>
      </c>
      <c r="F660" s="16"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6" t="str">
        <f>"Q"&amp;ROUNDUP(MONTH(SalesDataTable[[#This Row],[Order Date]])/3,0)</f>
        <v>Q2</v>
      </c>
      <c r="E661" s="4">
        <f>MONTH(SalesDataTable[[#This Row],[Order Date]])</f>
        <v>4</v>
      </c>
      <c r="F661" s="16"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6" t="str">
        <f>"Q"&amp;ROUNDUP(MONTH(SalesDataTable[[#This Row],[Order Date]])/3,0)</f>
        <v>Q2</v>
      </c>
      <c r="E662" s="4">
        <f>MONTH(SalesDataTable[[#This Row],[Order Date]])</f>
        <v>4</v>
      </c>
      <c r="F662" s="16"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6" t="str">
        <f>"Q"&amp;ROUNDUP(MONTH(SalesDataTable[[#This Row],[Order Date]])/3,0)</f>
        <v>Q2</v>
      </c>
      <c r="E663" s="4">
        <f>MONTH(SalesDataTable[[#This Row],[Order Date]])</f>
        <v>4</v>
      </c>
      <c r="F663" s="16"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6" t="str">
        <f>"Q"&amp;ROUNDUP(MONTH(SalesDataTable[[#This Row],[Order Date]])/3,0)</f>
        <v>Q2</v>
      </c>
      <c r="E664" s="4">
        <f>MONTH(SalesDataTable[[#This Row],[Order Date]])</f>
        <v>4</v>
      </c>
      <c r="F664" s="16"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6" t="str">
        <f>"Q"&amp;ROUNDUP(MONTH(SalesDataTable[[#This Row],[Order Date]])/3,0)</f>
        <v>Q2</v>
      </c>
      <c r="E665" s="4">
        <f>MONTH(SalesDataTable[[#This Row],[Order Date]])</f>
        <v>4</v>
      </c>
      <c r="F665" s="16"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6" t="str">
        <f>"Q"&amp;ROUNDUP(MONTH(SalesDataTable[[#This Row],[Order Date]])/3,0)</f>
        <v>Q2</v>
      </c>
      <c r="E666" s="4">
        <f>MONTH(SalesDataTable[[#This Row],[Order Date]])</f>
        <v>4</v>
      </c>
      <c r="F666" s="16"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6" t="str">
        <f>"Q"&amp;ROUNDUP(MONTH(SalesDataTable[[#This Row],[Order Date]])/3,0)</f>
        <v>Q2</v>
      </c>
      <c r="E667" s="4">
        <f>MONTH(SalesDataTable[[#This Row],[Order Date]])</f>
        <v>4</v>
      </c>
      <c r="F667" s="16"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6" t="str">
        <f>"Q"&amp;ROUNDUP(MONTH(SalesDataTable[[#This Row],[Order Date]])/3,0)</f>
        <v>Q2</v>
      </c>
      <c r="E668" s="4">
        <f>MONTH(SalesDataTable[[#This Row],[Order Date]])</f>
        <v>4</v>
      </c>
      <c r="F668" s="16"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6" t="str">
        <f>"Q"&amp;ROUNDUP(MONTH(SalesDataTable[[#This Row],[Order Date]])/3,0)</f>
        <v>Q2</v>
      </c>
      <c r="E669" s="4">
        <f>MONTH(SalesDataTable[[#This Row],[Order Date]])</f>
        <v>4</v>
      </c>
      <c r="F669" s="16"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6" t="str">
        <f>"Q"&amp;ROUNDUP(MONTH(SalesDataTable[[#This Row],[Order Date]])/3,0)</f>
        <v>Q2</v>
      </c>
      <c r="E670" s="4">
        <f>MONTH(SalesDataTable[[#This Row],[Order Date]])</f>
        <v>4</v>
      </c>
      <c r="F670" s="16"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6" t="str">
        <f>"Q"&amp;ROUNDUP(MONTH(SalesDataTable[[#This Row],[Order Date]])/3,0)</f>
        <v>Q2</v>
      </c>
      <c r="E671" s="4">
        <f>MONTH(SalesDataTable[[#This Row],[Order Date]])</f>
        <v>4</v>
      </c>
      <c r="F671" s="16"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6" t="str">
        <f>"Q"&amp;ROUNDUP(MONTH(SalesDataTable[[#This Row],[Order Date]])/3,0)</f>
        <v>Q2</v>
      </c>
      <c r="E672" s="4">
        <f>MONTH(SalesDataTable[[#This Row],[Order Date]])</f>
        <v>4</v>
      </c>
      <c r="F672" s="16"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6" t="str">
        <f>"Q"&amp;ROUNDUP(MONTH(SalesDataTable[[#This Row],[Order Date]])/3,0)</f>
        <v>Q2</v>
      </c>
      <c r="E673" s="4">
        <f>MONTH(SalesDataTable[[#This Row],[Order Date]])</f>
        <v>4</v>
      </c>
      <c r="F673" s="16"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6" t="str">
        <f>"Q"&amp;ROUNDUP(MONTH(SalesDataTable[[#This Row],[Order Date]])/3,0)</f>
        <v>Q2</v>
      </c>
      <c r="E674" s="4">
        <f>MONTH(SalesDataTable[[#This Row],[Order Date]])</f>
        <v>4</v>
      </c>
      <c r="F674" s="16"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6" t="str">
        <f>"Q"&amp;ROUNDUP(MONTH(SalesDataTable[[#This Row],[Order Date]])/3,0)</f>
        <v>Q2</v>
      </c>
      <c r="E675" s="4">
        <f>MONTH(SalesDataTable[[#This Row],[Order Date]])</f>
        <v>4</v>
      </c>
      <c r="F675" s="16"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6" t="str">
        <f>"Q"&amp;ROUNDUP(MONTH(SalesDataTable[[#This Row],[Order Date]])/3,0)</f>
        <v>Q2</v>
      </c>
      <c r="E676" s="4">
        <f>MONTH(SalesDataTable[[#This Row],[Order Date]])</f>
        <v>4</v>
      </c>
      <c r="F676" s="16"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6" t="str">
        <f>"Q"&amp;ROUNDUP(MONTH(SalesDataTable[[#This Row],[Order Date]])/3,0)</f>
        <v>Q2</v>
      </c>
      <c r="E677" s="4">
        <f>MONTH(SalesDataTable[[#This Row],[Order Date]])</f>
        <v>4</v>
      </c>
      <c r="F677" s="16"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6" t="str">
        <f>"Q"&amp;ROUNDUP(MONTH(SalesDataTable[[#This Row],[Order Date]])/3,0)</f>
        <v>Q2</v>
      </c>
      <c r="E678" s="4">
        <f>MONTH(SalesDataTable[[#This Row],[Order Date]])</f>
        <v>4</v>
      </c>
      <c r="F678" s="16"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6" t="str">
        <f>"Q"&amp;ROUNDUP(MONTH(SalesDataTable[[#This Row],[Order Date]])/3,0)</f>
        <v>Q2</v>
      </c>
      <c r="E679" s="4">
        <f>MONTH(SalesDataTable[[#This Row],[Order Date]])</f>
        <v>4</v>
      </c>
      <c r="F679" s="16"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6" t="str">
        <f>"Q"&amp;ROUNDUP(MONTH(SalesDataTable[[#This Row],[Order Date]])/3,0)</f>
        <v>Q2</v>
      </c>
      <c r="E680" s="4">
        <f>MONTH(SalesDataTable[[#This Row],[Order Date]])</f>
        <v>4</v>
      </c>
      <c r="F680" s="16"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6" t="str">
        <f>"Q"&amp;ROUNDUP(MONTH(SalesDataTable[[#This Row],[Order Date]])/3,0)</f>
        <v>Q2</v>
      </c>
      <c r="E681" s="4">
        <f>MONTH(SalesDataTable[[#This Row],[Order Date]])</f>
        <v>4</v>
      </c>
      <c r="F681" s="16"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6" t="str">
        <f>"Q"&amp;ROUNDUP(MONTH(SalesDataTable[[#This Row],[Order Date]])/3,0)</f>
        <v>Q2</v>
      </c>
      <c r="E682" s="4">
        <f>MONTH(SalesDataTable[[#This Row],[Order Date]])</f>
        <v>4</v>
      </c>
      <c r="F682" s="16"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6" t="str">
        <f>"Q"&amp;ROUNDUP(MONTH(SalesDataTable[[#This Row],[Order Date]])/3,0)</f>
        <v>Q2</v>
      </c>
      <c r="E683" s="4">
        <f>MONTH(SalesDataTable[[#This Row],[Order Date]])</f>
        <v>4</v>
      </c>
      <c r="F683" s="16"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6" t="str">
        <f>"Q"&amp;ROUNDUP(MONTH(SalesDataTable[[#This Row],[Order Date]])/3,0)</f>
        <v>Q2</v>
      </c>
      <c r="E684" s="4">
        <f>MONTH(SalesDataTable[[#This Row],[Order Date]])</f>
        <v>4</v>
      </c>
      <c r="F684" s="16"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6" t="str">
        <f>"Q"&amp;ROUNDUP(MONTH(SalesDataTable[[#This Row],[Order Date]])/3,0)</f>
        <v>Q2</v>
      </c>
      <c r="E685" s="4">
        <f>MONTH(SalesDataTable[[#This Row],[Order Date]])</f>
        <v>4</v>
      </c>
      <c r="F685" s="16"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6" t="str">
        <f>"Q"&amp;ROUNDUP(MONTH(SalesDataTable[[#This Row],[Order Date]])/3,0)</f>
        <v>Q2</v>
      </c>
      <c r="E686" s="4">
        <f>MONTH(SalesDataTable[[#This Row],[Order Date]])</f>
        <v>4</v>
      </c>
      <c r="F686" s="16"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6" t="str">
        <f>"Q"&amp;ROUNDUP(MONTH(SalesDataTable[[#This Row],[Order Date]])/3,0)</f>
        <v>Q2</v>
      </c>
      <c r="E687" s="4">
        <f>MONTH(SalesDataTable[[#This Row],[Order Date]])</f>
        <v>4</v>
      </c>
      <c r="F687" s="16"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6" t="str">
        <f>"Q"&amp;ROUNDUP(MONTH(SalesDataTable[[#This Row],[Order Date]])/3,0)</f>
        <v>Q2</v>
      </c>
      <c r="E688" s="4">
        <f>MONTH(SalesDataTable[[#This Row],[Order Date]])</f>
        <v>4</v>
      </c>
      <c r="F688" s="16"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6" t="str">
        <f>"Q"&amp;ROUNDUP(MONTH(SalesDataTable[[#This Row],[Order Date]])/3,0)</f>
        <v>Q2</v>
      </c>
      <c r="E689" s="4">
        <f>MONTH(SalesDataTable[[#This Row],[Order Date]])</f>
        <v>4</v>
      </c>
      <c r="F689" s="16"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6" t="str">
        <f>"Q"&amp;ROUNDUP(MONTH(SalesDataTable[[#This Row],[Order Date]])/3,0)</f>
        <v>Q2</v>
      </c>
      <c r="E690" s="4">
        <f>MONTH(SalesDataTable[[#This Row],[Order Date]])</f>
        <v>4</v>
      </c>
      <c r="F690" s="16"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6" t="str">
        <f>"Q"&amp;ROUNDUP(MONTH(SalesDataTable[[#This Row],[Order Date]])/3,0)</f>
        <v>Q2</v>
      </c>
      <c r="E691" s="4">
        <f>MONTH(SalesDataTable[[#This Row],[Order Date]])</f>
        <v>4</v>
      </c>
      <c r="F691" s="16"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6" t="str">
        <f>"Q"&amp;ROUNDUP(MONTH(SalesDataTable[[#This Row],[Order Date]])/3,0)</f>
        <v>Q2</v>
      </c>
      <c r="E692" s="4">
        <f>MONTH(SalesDataTable[[#This Row],[Order Date]])</f>
        <v>4</v>
      </c>
      <c r="F692" s="16"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6" t="str">
        <f>"Q"&amp;ROUNDUP(MONTH(SalesDataTable[[#This Row],[Order Date]])/3,0)</f>
        <v>Q2</v>
      </c>
      <c r="E693" s="4">
        <f>MONTH(SalesDataTable[[#This Row],[Order Date]])</f>
        <v>4</v>
      </c>
      <c r="F693" s="16"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6" t="str">
        <f>"Q"&amp;ROUNDUP(MONTH(SalesDataTable[[#This Row],[Order Date]])/3,0)</f>
        <v>Q2</v>
      </c>
      <c r="E694" s="4">
        <f>MONTH(SalesDataTable[[#This Row],[Order Date]])</f>
        <v>4</v>
      </c>
      <c r="F694" s="16"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6" t="str">
        <f>"Q"&amp;ROUNDUP(MONTH(SalesDataTable[[#This Row],[Order Date]])/3,0)</f>
        <v>Q2</v>
      </c>
      <c r="E695" s="4">
        <f>MONTH(SalesDataTable[[#This Row],[Order Date]])</f>
        <v>4</v>
      </c>
      <c r="F695" s="16"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6" t="str">
        <f>"Q"&amp;ROUNDUP(MONTH(SalesDataTable[[#This Row],[Order Date]])/3,0)</f>
        <v>Q2</v>
      </c>
      <c r="E696" s="4">
        <f>MONTH(SalesDataTable[[#This Row],[Order Date]])</f>
        <v>4</v>
      </c>
      <c r="F696" s="16"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6" t="str">
        <f>"Q"&amp;ROUNDUP(MONTH(SalesDataTable[[#This Row],[Order Date]])/3,0)</f>
        <v>Q2</v>
      </c>
      <c r="E697" s="4">
        <f>MONTH(SalesDataTable[[#This Row],[Order Date]])</f>
        <v>4</v>
      </c>
      <c r="F697" s="16"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6" t="str">
        <f>"Q"&amp;ROUNDUP(MONTH(SalesDataTable[[#This Row],[Order Date]])/3,0)</f>
        <v>Q2</v>
      </c>
      <c r="E698" s="4">
        <f>MONTH(SalesDataTable[[#This Row],[Order Date]])</f>
        <v>4</v>
      </c>
      <c r="F698" s="16"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6" t="str">
        <f>"Q"&amp;ROUNDUP(MONTH(SalesDataTable[[#This Row],[Order Date]])/3,0)</f>
        <v>Q2</v>
      </c>
      <c r="E699" s="4">
        <f>MONTH(SalesDataTable[[#This Row],[Order Date]])</f>
        <v>4</v>
      </c>
      <c r="F699" s="16"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6" t="str">
        <f>"Q"&amp;ROUNDUP(MONTH(SalesDataTable[[#This Row],[Order Date]])/3,0)</f>
        <v>Q2</v>
      </c>
      <c r="E700" s="4">
        <f>MONTH(SalesDataTable[[#This Row],[Order Date]])</f>
        <v>4</v>
      </c>
      <c r="F700" s="16"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6" t="str">
        <f>"Q"&amp;ROUNDUP(MONTH(SalesDataTable[[#This Row],[Order Date]])/3,0)</f>
        <v>Q2</v>
      </c>
      <c r="E701" s="4">
        <f>MONTH(SalesDataTable[[#This Row],[Order Date]])</f>
        <v>4</v>
      </c>
      <c r="F701" s="16"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6" t="str">
        <f>"Q"&amp;ROUNDUP(MONTH(SalesDataTable[[#This Row],[Order Date]])/3,0)</f>
        <v>Q2</v>
      </c>
      <c r="E702" s="4">
        <f>MONTH(SalesDataTable[[#This Row],[Order Date]])</f>
        <v>4</v>
      </c>
      <c r="F702" s="16"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6" t="str">
        <f>"Q"&amp;ROUNDUP(MONTH(SalesDataTable[[#This Row],[Order Date]])/3,0)</f>
        <v>Q2</v>
      </c>
      <c r="E703" s="4">
        <f>MONTH(SalesDataTable[[#This Row],[Order Date]])</f>
        <v>4</v>
      </c>
      <c r="F703" s="16"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6" t="str">
        <f>"Q"&amp;ROUNDUP(MONTH(SalesDataTable[[#This Row],[Order Date]])/3,0)</f>
        <v>Q2</v>
      </c>
      <c r="E704" s="4">
        <f>MONTH(SalesDataTable[[#This Row],[Order Date]])</f>
        <v>4</v>
      </c>
      <c r="F704" s="16"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6" t="str">
        <f>"Q"&amp;ROUNDUP(MONTH(SalesDataTable[[#This Row],[Order Date]])/3,0)</f>
        <v>Q2</v>
      </c>
      <c r="E705" s="4">
        <f>MONTH(SalesDataTable[[#This Row],[Order Date]])</f>
        <v>4</v>
      </c>
      <c r="F705" s="16"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6" t="str">
        <f>"Q"&amp;ROUNDUP(MONTH(SalesDataTable[[#This Row],[Order Date]])/3,0)</f>
        <v>Q2</v>
      </c>
      <c r="E706" s="4">
        <f>MONTH(SalesDataTable[[#This Row],[Order Date]])</f>
        <v>4</v>
      </c>
      <c r="F706" s="16"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6" t="str">
        <f>"Q"&amp;ROUNDUP(MONTH(SalesDataTable[[#This Row],[Order Date]])/3,0)</f>
        <v>Q2</v>
      </c>
      <c r="E707" s="4">
        <f>MONTH(SalesDataTable[[#This Row],[Order Date]])</f>
        <v>4</v>
      </c>
      <c r="F707" s="16"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6" t="str">
        <f>"Q"&amp;ROUNDUP(MONTH(SalesDataTable[[#This Row],[Order Date]])/3,0)</f>
        <v>Q2</v>
      </c>
      <c r="E708" s="4">
        <f>MONTH(SalesDataTable[[#This Row],[Order Date]])</f>
        <v>4</v>
      </c>
      <c r="F708" s="16"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6" t="str">
        <f>"Q"&amp;ROUNDUP(MONTH(SalesDataTable[[#This Row],[Order Date]])/3,0)</f>
        <v>Q2</v>
      </c>
      <c r="E709" s="4">
        <f>MONTH(SalesDataTable[[#This Row],[Order Date]])</f>
        <v>4</v>
      </c>
      <c r="F709" s="16"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6" t="str">
        <f>"Q"&amp;ROUNDUP(MONTH(SalesDataTable[[#This Row],[Order Date]])/3,0)</f>
        <v>Q2</v>
      </c>
      <c r="E710" s="4">
        <f>MONTH(SalesDataTable[[#This Row],[Order Date]])</f>
        <v>5</v>
      </c>
      <c r="F710" s="16"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6" t="str">
        <f>"Q"&amp;ROUNDUP(MONTH(SalesDataTable[[#This Row],[Order Date]])/3,0)</f>
        <v>Q2</v>
      </c>
      <c r="E711" s="4">
        <f>MONTH(SalesDataTable[[#This Row],[Order Date]])</f>
        <v>5</v>
      </c>
      <c r="F711" s="16"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6" t="str">
        <f>"Q"&amp;ROUNDUP(MONTH(SalesDataTable[[#This Row],[Order Date]])/3,0)</f>
        <v>Q2</v>
      </c>
      <c r="E712" s="4">
        <f>MONTH(SalesDataTable[[#This Row],[Order Date]])</f>
        <v>5</v>
      </c>
      <c r="F712" s="16"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6" t="str">
        <f>"Q"&amp;ROUNDUP(MONTH(SalesDataTable[[#This Row],[Order Date]])/3,0)</f>
        <v>Q2</v>
      </c>
      <c r="E713" s="4">
        <f>MONTH(SalesDataTable[[#This Row],[Order Date]])</f>
        <v>5</v>
      </c>
      <c r="F713" s="16"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6" t="str">
        <f>"Q"&amp;ROUNDUP(MONTH(SalesDataTable[[#This Row],[Order Date]])/3,0)</f>
        <v>Q2</v>
      </c>
      <c r="E714" s="4">
        <f>MONTH(SalesDataTable[[#This Row],[Order Date]])</f>
        <v>5</v>
      </c>
      <c r="F714" s="16"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6" t="str">
        <f>"Q"&amp;ROUNDUP(MONTH(SalesDataTable[[#This Row],[Order Date]])/3,0)</f>
        <v>Q2</v>
      </c>
      <c r="E715" s="4">
        <f>MONTH(SalesDataTable[[#This Row],[Order Date]])</f>
        <v>5</v>
      </c>
      <c r="F715" s="16"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6" t="str">
        <f>"Q"&amp;ROUNDUP(MONTH(SalesDataTable[[#This Row],[Order Date]])/3,0)</f>
        <v>Q2</v>
      </c>
      <c r="E716" s="4">
        <f>MONTH(SalesDataTable[[#This Row],[Order Date]])</f>
        <v>5</v>
      </c>
      <c r="F716" s="16"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6" t="str">
        <f>"Q"&amp;ROUNDUP(MONTH(SalesDataTable[[#This Row],[Order Date]])/3,0)</f>
        <v>Q2</v>
      </c>
      <c r="E717" s="4">
        <f>MONTH(SalesDataTable[[#This Row],[Order Date]])</f>
        <v>5</v>
      </c>
      <c r="F717" s="16"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6" t="str">
        <f>"Q"&amp;ROUNDUP(MONTH(SalesDataTable[[#This Row],[Order Date]])/3,0)</f>
        <v>Q2</v>
      </c>
      <c r="E718" s="4">
        <f>MONTH(SalesDataTable[[#This Row],[Order Date]])</f>
        <v>5</v>
      </c>
      <c r="F718" s="16"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6" t="str">
        <f>"Q"&amp;ROUNDUP(MONTH(SalesDataTable[[#This Row],[Order Date]])/3,0)</f>
        <v>Q2</v>
      </c>
      <c r="E719" s="4">
        <f>MONTH(SalesDataTable[[#This Row],[Order Date]])</f>
        <v>5</v>
      </c>
      <c r="F719" s="16"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6" t="str">
        <f>"Q"&amp;ROUNDUP(MONTH(SalesDataTable[[#This Row],[Order Date]])/3,0)</f>
        <v>Q2</v>
      </c>
      <c r="E720" s="4">
        <f>MONTH(SalesDataTable[[#This Row],[Order Date]])</f>
        <v>5</v>
      </c>
      <c r="F720" s="16"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6" t="str">
        <f>"Q"&amp;ROUNDUP(MONTH(SalesDataTable[[#This Row],[Order Date]])/3,0)</f>
        <v>Q2</v>
      </c>
      <c r="E721" s="4">
        <f>MONTH(SalesDataTable[[#This Row],[Order Date]])</f>
        <v>5</v>
      </c>
      <c r="F721" s="16"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6" t="str">
        <f>"Q"&amp;ROUNDUP(MONTH(SalesDataTable[[#This Row],[Order Date]])/3,0)</f>
        <v>Q2</v>
      </c>
      <c r="E722" s="4">
        <f>MONTH(SalesDataTable[[#This Row],[Order Date]])</f>
        <v>5</v>
      </c>
      <c r="F722" s="16"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6" t="str">
        <f>"Q"&amp;ROUNDUP(MONTH(SalesDataTable[[#This Row],[Order Date]])/3,0)</f>
        <v>Q2</v>
      </c>
      <c r="E723" s="4">
        <f>MONTH(SalesDataTable[[#This Row],[Order Date]])</f>
        <v>5</v>
      </c>
      <c r="F723" s="16"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6" t="str">
        <f>"Q"&amp;ROUNDUP(MONTH(SalesDataTable[[#This Row],[Order Date]])/3,0)</f>
        <v>Q2</v>
      </c>
      <c r="E724" s="4">
        <f>MONTH(SalesDataTable[[#This Row],[Order Date]])</f>
        <v>5</v>
      </c>
      <c r="F724" s="16"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6" t="str">
        <f>"Q"&amp;ROUNDUP(MONTH(SalesDataTable[[#This Row],[Order Date]])/3,0)</f>
        <v>Q2</v>
      </c>
      <c r="E725" s="4">
        <f>MONTH(SalesDataTable[[#This Row],[Order Date]])</f>
        <v>5</v>
      </c>
      <c r="F725" s="16"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6" t="str">
        <f>"Q"&amp;ROUNDUP(MONTH(SalesDataTable[[#This Row],[Order Date]])/3,0)</f>
        <v>Q2</v>
      </c>
      <c r="E726" s="4">
        <f>MONTH(SalesDataTable[[#This Row],[Order Date]])</f>
        <v>5</v>
      </c>
      <c r="F726" s="16"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6" t="str">
        <f>"Q"&amp;ROUNDUP(MONTH(SalesDataTable[[#This Row],[Order Date]])/3,0)</f>
        <v>Q2</v>
      </c>
      <c r="E727" s="4">
        <f>MONTH(SalesDataTable[[#This Row],[Order Date]])</f>
        <v>5</v>
      </c>
      <c r="F727" s="16"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6" t="str">
        <f>"Q"&amp;ROUNDUP(MONTH(SalesDataTable[[#This Row],[Order Date]])/3,0)</f>
        <v>Q2</v>
      </c>
      <c r="E728" s="4">
        <f>MONTH(SalesDataTable[[#This Row],[Order Date]])</f>
        <v>5</v>
      </c>
      <c r="F728" s="16"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6" t="str">
        <f>"Q"&amp;ROUNDUP(MONTH(SalesDataTable[[#This Row],[Order Date]])/3,0)</f>
        <v>Q2</v>
      </c>
      <c r="E729" s="4">
        <f>MONTH(SalesDataTable[[#This Row],[Order Date]])</f>
        <v>5</v>
      </c>
      <c r="F729" s="16"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6" t="str">
        <f>"Q"&amp;ROUNDUP(MONTH(SalesDataTable[[#This Row],[Order Date]])/3,0)</f>
        <v>Q2</v>
      </c>
      <c r="E730" s="4">
        <f>MONTH(SalesDataTable[[#This Row],[Order Date]])</f>
        <v>5</v>
      </c>
      <c r="F730" s="16"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6" t="str">
        <f>"Q"&amp;ROUNDUP(MONTH(SalesDataTable[[#This Row],[Order Date]])/3,0)</f>
        <v>Q2</v>
      </c>
      <c r="E731" s="4">
        <f>MONTH(SalesDataTable[[#This Row],[Order Date]])</f>
        <v>5</v>
      </c>
      <c r="F731" s="16"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6" t="str">
        <f>"Q"&amp;ROUNDUP(MONTH(SalesDataTable[[#This Row],[Order Date]])/3,0)</f>
        <v>Q2</v>
      </c>
      <c r="E732" s="4">
        <f>MONTH(SalesDataTable[[#This Row],[Order Date]])</f>
        <v>5</v>
      </c>
      <c r="F732" s="16"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6" t="str">
        <f>"Q"&amp;ROUNDUP(MONTH(SalesDataTable[[#This Row],[Order Date]])/3,0)</f>
        <v>Q2</v>
      </c>
      <c r="E733" s="4">
        <f>MONTH(SalesDataTable[[#This Row],[Order Date]])</f>
        <v>5</v>
      </c>
      <c r="F733" s="16"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6" t="str">
        <f>"Q"&amp;ROUNDUP(MONTH(SalesDataTable[[#This Row],[Order Date]])/3,0)</f>
        <v>Q2</v>
      </c>
      <c r="E734" s="4">
        <f>MONTH(SalesDataTable[[#This Row],[Order Date]])</f>
        <v>5</v>
      </c>
      <c r="F734" s="16"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6" t="str">
        <f>"Q"&amp;ROUNDUP(MONTH(SalesDataTable[[#This Row],[Order Date]])/3,0)</f>
        <v>Q2</v>
      </c>
      <c r="E735" s="4">
        <f>MONTH(SalesDataTable[[#This Row],[Order Date]])</f>
        <v>5</v>
      </c>
      <c r="F735" s="16"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6" t="str">
        <f>"Q"&amp;ROUNDUP(MONTH(SalesDataTable[[#This Row],[Order Date]])/3,0)</f>
        <v>Q2</v>
      </c>
      <c r="E736" s="4">
        <f>MONTH(SalesDataTable[[#This Row],[Order Date]])</f>
        <v>5</v>
      </c>
      <c r="F736" s="16"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6" t="str">
        <f>"Q"&amp;ROUNDUP(MONTH(SalesDataTable[[#This Row],[Order Date]])/3,0)</f>
        <v>Q2</v>
      </c>
      <c r="E737" s="4">
        <f>MONTH(SalesDataTable[[#This Row],[Order Date]])</f>
        <v>5</v>
      </c>
      <c r="F737" s="16"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6" t="str">
        <f>"Q"&amp;ROUNDUP(MONTH(SalesDataTable[[#This Row],[Order Date]])/3,0)</f>
        <v>Q2</v>
      </c>
      <c r="E738" s="4">
        <f>MONTH(SalesDataTable[[#This Row],[Order Date]])</f>
        <v>5</v>
      </c>
      <c r="F738" s="16"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6" t="str">
        <f>"Q"&amp;ROUNDUP(MONTH(SalesDataTable[[#This Row],[Order Date]])/3,0)</f>
        <v>Q2</v>
      </c>
      <c r="E739" s="4">
        <f>MONTH(SalesDataTable[[#This Row],[Order Date]])</f>
        <v>5</v>
      </c>
      <c r="F739" s="16"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6" t="str">
        <f>"Q"&amp;ROUNDUP(MONTH(SalesDataTable[[#This Row],[Order Date]])/3,0)</f>
        <v>Q2</v>
      </c>
      <c r="E740" s="4">
        <f>MONTH(SalesDataTable[[#This Row],[Order Date]])</f>
        <v>5</v>
      </c>
      <c r="F740" s="16"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6" t="str">
        <f>"Q"&amp;ROUNDUP(MONTH(SalesDataTable[[#This Row],[Order Date]])/3,0)</f>
        <v>Q2</v>
      </c>
      <c r="E741" s="4">
        <f>MONTH(SalesDataTable[[#This Row],[Order Date]])</f>
        <v>5</v>
      </c>
      <c r="F741" s="16"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6" t="str">
        <f>"Q"&amp;ROUNDUP(MONTH(SalesDataTable[[#This Row],[Order Date]])/3,0)</f>
        <v>Q2</v>
      </c>
      <c r="E742" s="4">
        <f>MONTH(SalesDataTable[[#This Row],[Order Date]])</f>
        <v>5</v>
      </c>
      <c r="F742" s="16"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6" t="str">
        <f>"Q"&amp;ROUNDUP(MONTH(SalesDataTable[[#This Row],[Order Date]])/3,0)</f>
        <v>Q2</v>
      </c>
      <c r="E743" s="4">
        <f>MONTH(SalesDataTable[[#This Row],[Order Date]])</f>
        <v>5</v>
      </c>
      <c r="F743" s="16"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6" t="str">
        <f>"Q"&amp;ROUNDUP(MONTH(SalesDataTable[[#This Row],[Order Date]])/3,0)</f>
        <v>Q2</v>
      </c>
      <c r="E744" s="4">
        <f>MONTH(SalesDataTable[[#This Row],[Order Date]])</f>
        <v>5</v>
      </c>
      <c r="F744" s="16"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6" t="str">
        <f>"Q"&amp;ROUNDUP(MONTH(SalesDataTable[[#This Row],[Order Date]])/3,0)</f>
        <v>Q2</v>
      </c>
      <c r="E745" s="4">
        <f>MONTH(SalesDataTable[[#This Row],[Order Date]])</f>
        <v>5</v>
      </c>
      <c r="F745" s="16"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6" t="str">
        <f>"Q"&amp;ROUNDUP(MONTH(SalesDataTable[[#This Row],[Order Date]])/3,0)</f>
        <v>Q2</v>
      </c>
      <c r="E746" s="4">
        <f>MONTH(SalesDataTable[[#This Row],[Order Date]])</f>
        <v>5</v>
      </c>
      <c r="F746" s="16"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6" t="str">
        <f>"Q"&amp;ROUNDUP(MONTH(SalesDataTable[[#This Row],[Order Date]])/3,0)</f>
        <v>Q2</v>
      </c>
      <c r="E747" s="4">
        <f>MONTH(SalesDataTable[[#This Row],[Order Date]])</f>
        <v>5</v>
      </c>
      <c r="F747" s="16"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6" t="str">
        <f>"Q"&amp;ROUNDUP(MONTH(SalesDataTable[[#This Row],[Order Date]])/3,0)</f>
        <v>Q2</v>
      </c>
      <c r="E748" s="4">
        <f>MONTH(SalesDataTable[[#This Row],[Order Date]])</f>
        <v>5</v>
      </c>
      <c r="F748" s="16"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6" t="str">
        <f>"Q"&amp;ROUNDUP(MONTH(SalesDataTable[[#This Row],[Order Date]])/3,0)</f>
        <v>Q2</v>
      </c>
      <c r="E749" s="4">
        <f>MONTH(SalesDataTable[[#This Row],[Order Date]])</f>
        <v>5</v>
      </c>
      <c r="F749" s="16"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6" t="str">
        <f>"Q"&amp;ROUNDUP(MONTH(SalesDataTable[[#This Row],[Order Date]])/3,0)</f>
        <v>Q2</v>
      </c>
      <c r="E750" s="4">
        <f>MONTH(SalesDataTable[[#This Row],[Order Date]])</f>
        <v>5</v>
      </c>
      <c r="F750" s="16"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6" t="str">
        <f>"Q"&amp;ROUNDUP(MONTH(SalesDataTable[[#This Row],[Order Date]])/3,0)</f>
        <v>Q2</v>
      </c>
      <c r="E751" s="4">
        <f>MONTH(SalesDataTable[[#This Row],[Order Date]])</f>
        <v>5</v>
      </c>
      <c r="F751" s="16"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6" t="str">
        <f>"Q"&amp;ROUNDUP(MONTH(SalesDataTable[[#This Row],[Order Date]])/3,0)</f>
        <v>Q2</v>
      </c>
      <c r="E752" s="4">
        <f>MONTH(SalesDataTable[[#This Row],[Order Date]])</f>
        <v>5</v>
      </c>
      <c r="F752" s="16"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6" t="str">
        <f>"Q"&amp;ROUNDUP(MONTH(SalesDataTable[[#This Row],[Order Date]])/3,0)</f>
        <v>Q2</v>
      </c>
      <c r="E753" s="4">
        <f>MONTH(SalesDataTable[[#This Row],[Order Date]])</f>
        <v>5</v>
      </c>
      <c r="F753" s="16"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6" t="str">
        <f>"Q"&amp;ROUNDUP(MONTH(SalesDataTable[[#This Row],[Order Date]])/3,0)</f>
        <v>Q2</v>
      </c>
      <c r="E754" s="4">
        <f>MONTH(SalesDataTable[[#This Row],[Order Date]])</f>
        <v>5</v>
      </c>
      <c r="F754" s="16"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6" t="str">
        <f>"Q"&amp;ROUNDUP(MONTH(SalesDataTable[[#This Row],[Order Date]])/3,0)</f>
        <v>Q2</v>
      </c>
      <c r="E755" s="4">
        <f>MONTH(SalesDataTable[[#This Row],[Order Date]])</f>
        <v>5</v>
      </c>
      <c r="F755" s="16"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6" t="str">
        <f>"Q"&amp;ROUNDUP(MONTH(SalesDataTable[[#This Row],[Order Date]])/3,0)</f>
        <v>Q2</v>
      </c>
      <c r="E756" s="4">
        <f>MONTH(SalesDataTable[[#This Row],[Order Date]])</f>
        <v>5</v>
      </c>
      <c r="F756" s="16"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6" t="str">
        <f>"Q"&amp;ROUNDUP(MONTH(SalesDataTable[[#This Row],[Order Date]])/3,0)</f>
        <v>Q2</v>
      </c>
      <c r="E757" s="4">
        <f>MONTH(SalesDataTable[[#This Row],[Order Date]])</f>
        <v>5</v>
      </c>
      <c r="F757" s="16"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6" t="str">
        <f>"Q"&amp;ROUNDUP(MONTH(SalesDataTable[[#This Row],[Order Date]])/3,0)</f>
        <v>Q2</v>
      </c>
      <c r="E758" s="4">
        <f>MONTH(SalesDataTable[[#This Row],[Order Date]])</f>
        <v>5</v>
      </c>
      <c r="F758" s="16"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6" t="str">
        <f>"Q"&amp;ROUNDUP(MONTH(SalesDataTable[[#This Row],[Order Date]])/3,0)</f>
        <v>Q2</v>
      </c>
      <c r="E759" s="4">
        <f>MONTH(SalesDataTable[[#This Row],[Order Date]])</f>
        <v>5</v>
      </c>
      <c r="F759" s="16"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6" t="str">
        <f>"Q"&amp;ROUNDUP(MONTH(SalesDataTable[[#This Row],[Order Date]])/3,0)</f>
        <v>Q2</v>
      </c>
      <c r="E760" s="4">
        <f>MONTH(SalesDataTable[[#This Row],[Order Date]])</f>
        <v>5</v>
      </c>
      <c r="F760" s="16"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6" t="str">
        <f>"Q"&amp;ROUNDUP(MONTH(SalesDataTable[[#This Row],[Order Date]])/3,0)</f>
        <v>Q2</v>
      </c>
      <c r="E761" s="4">
        <f>MONTH(SalesDataTable[[#This Row],[Order Date]])</f>
        <v>5</v>
      </c>
      <c r="F761" s="16"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6" t="str">
        <f>"Q"&amp;ROUNDUP(MONTH(SalesDataTable[[#This Row],[Order Date]])/3,0)</f>
        <v>Q2</v>
      </c>
      <c r="E762" s="4">
        <f>MONTH(SalesDataTable[[#This Row],[Order Date]])</f>
        <v>5</v>
      </c>
      <c r="F762" s="16"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6" t="str">
        <f>"Q"&amp;ROUNDUP(MONTH(SalesDataTable[[#This Row],[Order Date]])/3,0)</f>
        <v>Q2</v>
      </c>
      <c r="E763" s="4">
        <f>MONTH(SalesDataTable[[#This Row],[Order Date]])</f>
        <v>5</v>
      </c>
      <c r="F763" s="16"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6" t="str">
        <f>"Q"&amp;ROUNDUP(MONTH(SalesDataTable[[#This Row],[Order Date]])/3,0)</f>
        <v>Q2</v>
      </c>
      <c r="E764" s="4">
        <f>MONTH(SalesDataTable[[#This Row],[Order Date]])</f>
        <v>5</v>
      </c>
      <c r="F764" s="16"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6" t="str">
        <f>"Q"&amp;ROUNDUP(MONTH(SalesDataTable[[#This Row],[Order Date]])/3,0)</f>
        <v>Q2</v>
      </c>
      <c r="E765" s="4">
        <f>MONTH(SalesDataTable[[#This Row],[Order Date]])</f>
        <v>5</v>
      </c>
      <c r="F765" s="16"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6" t="str">
        <f>"Q"&amp;ROUNDUP(MONTH(SalesDataTable[[#This Row],[Order Date]])/3,0)</f>
        <v>Q2</v>
      </c>
      <c r="E766" s="4">
        <f>MONTH(SalesDataTable[[#This Row],[Order Date]])</f>
        <v>5</v>
      </c>
      <c r="F766" s="16"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6" t="str">
        <f>"Q"&amp;ROUNDUP(MONTH(SalesDataTable[[#This Row],[Order Date]])/3,0)</f>
        <v>Q2</v>
      </c>
      <c r="E767" s="4">
        <f>MONTH(SalesDataTable[[#This Row],[Order Date]])</f>
        <v>5</v>
      </c>
      <c r="F767" s="16"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6" t="str">
        <f>"Q"&amp;ROUNDUP(MONTH(SalesDataTable[[#This Row],[Order Date]])/3,0)</f>
        <v>Q2</v>
      </c>
      <c r="E768" s="4">
        <f>MONTH(SalesDataTable[[#This Row],[Order Date]])</f>
        <v>5</v>
      </c>
      <c r="F768" s="16"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6" t="str">
        <f>"Q"&amp;ROUNDUP(MONTH(SalesDataTable[[#This Row],[Order Date]])/3,0)</f>
        <v>Q2</v>
      </c>
      <c r="E769" s="4">
        <f>MONTH(SalesDataTable[[#This Row],[Order Date]])</f>
        <v>5</v>
      </c>
      <c r="F769" s="16"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6" t="str">
        <f>"Q"&amp;ROUNDUP(MONTH(SalesDataTable[[#This Row],[Order Date]])/3,0)</f>
        <v>Q2</v>
      </c>
      <c r="E770" s="4">
        <f>MONTH(SalesDataTable[[#This Row],[Order Date]])</f>
        <v>5</v>
      </c>
      <c r="F770" s="16"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6" t="str">
        <f>"Q"&amp;ROUNDUP(MONTH(SalesDataTable[[#This Row],[Order Date]])/3,0)</f>
        <v>Q2</v>
      </c>
      <c r="E771" s="4">
        <f>MONTH(SalesDataTable[[#This Row],[Order Date]])</f>
        <v>5</v>
      </c>
      <c r="F771" s="16"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6" t="str">
        <f>"Q"&amp;ROUNDUP(MONTH(SalesDataTable[[#This Row],[Order Date]])/3,0)</f>
        <v>Q2</v>
      </c>
      <c r="E772" s="4">
        <f>MONTH(SalesDataTable[[#This Row],[Order Date]])</f>
        <v>5</v>
      </c>
      <c r="F772" s="16"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6" t="str">
        <f>"Q"&amp;ROUNDUP(MONTH(SalesDataTable[[#This Row],[Order Date]])/3,0)</f>
        <v>Q2</v>
      </c>
      <c r="E773" s="4">
        <f>MONTH(SalesDataTable[[#This Row],[Order Date]])</f>
        <v>5</v>
      </c>
      <c r="F773" s="16"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6" t="str">
        <f>"Q"&amp;ROUNDUP(MONTH(SalesDataTable[[#This Row],[Order Date]])/3,0)</f>
        <v>Q2</v>
      </c>
      <c r="E774" s="4">
        <f>MONTH(SalesDataTable[[#This Row],[Order Date]])</f>
        <v>5</v>
      </c>
      <c r="F774" s="16"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6" t="str">
        <f>"Q"&amp;ROUNDUP(MONTH(SalesDataTable[[#This Row],[Order Date]])/3,0)</f>
        <v>Q2</v>
      </c>
      <c r="E775" s="4">
        <f>MONTH(SalesDataTable[[#This Row],[Order Date]])</f>
        <v>5</v>
      </c>
      <c r="F775" s="16"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6" t="str">
        <f>"Q"&amp;ROUNDUP(MONTH(SalesDataTable[[#This Row],[Order Date]])/3,0)</f>
        <v>Q2</v>
      </c>
      <c r="E776" s="4">
        <f>MONTH(SalesDataTable[[#This Row],[Order Date]])</f>
        <v>5</v>
      </c>
      <c r="F776" s="16"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6" t="str">
        <f>"Q"&amp;ROUNDUP(MONTH(SalesDataTable[[#This Row],[Order Date]])/3,0)</f>
        <v>Q2</v>
      </c>
      <c r="E777" s="4">
        <f>MONTH(SalesDataTable[[#This Row],[Order Date]])</f>
        <v>5</v>
      </c>
      <c r="F777" s="16"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6" t="str">
        <f>"Q"&amp;ROUNDUP(MONTH(SalesDataTable[[#This Row],[Order Date]])/3,0)</f>
        <v>Q2</v>
      </c>
      <c r="E778" s="4">
        <f>MONTH(SalesDataTable[[#This Row],[Order Date]])</f>
        <v>5</v>
      </c>
      <c r="F778" s="16"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6" t="str">
        <f>"Q"&amp;ROUNDUP(MONTH(SalesDataTable[[#This Row],[Order Date]])/3,0)</f>
        <v>Q2</v>
      </c>
      <c r="E779" s="4">
        <f>MONTH(SalesDataTable[[#This Row],[Order Date]])</f>
        <v>5</v>
      </c>
      <c r="F779" s="16"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6" t="str">
        <f>"Q"&amp;ROUNDUP(MONTH(SalesDataTable[[#This Row],[Order Date]])/3,0)</f>
        <v>Q2</v>
      </c>
      <c r="E780" s="4">
        <f>MONTH(SalesDataTable[[#This Row],[Order Date]])</f>
        <v>5</v>
      </c>
      <c r="F780" s="16"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6" t="str">
        <f>"Q"&amp;ROUNDUP(MONTH(SalesDataTable[[#This Row],[Order Date]])/3,0)</f>
        <v>Q2</v>
      </c>
      <c r="E781" s="4">
        <f>MONTH(SalesDataTable[[#This Row],[Order Date]])</f>
        <v>5</v>
      </c>
      <c r="F781" s="16"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6" t="str">
        <f>"Q"&amp;ROUNDUP(MONTH(SalesDataTable[[#This Row],[Order Date]])/3,0)</f>
        <v>Q2</v>
      </c>
      <c r="E782" s="4">
        <f>MONTH(SalesDataTable[[#This Row],[Order Date]])</f>
        <v>5</v>
      </c>
      <c r="F782" s="16"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6" t="str">
        <f>"Q"&amp;ROUNDUP(MONTH(SalesDataTable[[#This Row],[Order Date]])/3,0)</f>
        <v>Q2</v>
      </c>
      <c r="E783" s="4">
        <f>MONTH(SalesDataTable[[#This Row],[Order Date]])</f>
        <v>5</v>
      </c>
      <c r="F783" s="16"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6" t="str">
        <f>"Q"&amp;ROUNDUP(MONTH(SalesDataTable[[#This Row],[Order Date]])/3,0)</f>
        <v>Q2</v>
      </c>
      <c r="E784" s="4">
        <f>MONTH(SalesDataTable[[#This Row],[Order Date]])</f>
        <v>5</v>
      </c>
      <c r="F784" s="16"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6" t="str">
        <f>"Q"&amp;ROUNDUP(MONTH(SalesDataTable[[#This Row],[Order Date]])/3,0)</f>
        <v>Q2</v>
      </c>
      <c r="E785" s="4">
        <f>MONTH(SalesDataTable[[#This Row],[Order Date]])</f>
        <v>5</v>
      </c>
      <c r="F785" s="16"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6" t="str">
        <f>"Q"&amp;ROUNDUP(MONTH(SalesDataTable[[#This Row],[Order Date]])/3,0)</f>
        <v>Q2</v>
      </c>
      <c r="E786" s="4">
        <f>MONTH(SalesDataTable[[#This Row],[Order Date]])</f>
        <v>5</v>
      </c>
      <c r="F786" s="16"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6" t="str">
        <f>"Q"&amp;ROUNDUP(MONTH(SalesDataTable[[#This Row],[Order Date]])/3,0)</f>
        <v>Q2</v>
      </c>
      <c r="E787" s="4">
        <f>MONTH(SalesDataTable[[#This Row],[Order Date]])</f>
        <v>5</v>
      </c>
      <c r="F787" s="16"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6" t="str">
        <f>"Q"&amp;ROUNDUP(MONTH(SalesDataTable[[#This Row],[Order Date]])/3,0)</f>
        <v>Q2</v>
      </c>
      <c r="E788" s="4">
        <f>MONTH(SalesDataTable[[#This Row],[Order Date]])</f>
        <v>5</v>
      </c>
      <c r="F788" s="16"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6" t="str">
        <f>"Q"&amp;ROUNDUP(MONTH(SalesDataTable[[#This Row],[Order Date]])/3,0)</f>
        <v>Q2</v>
      </c>
      <c r="E789" s="4">
        <f>MONTH(SalesDataTable[[#This Row],[Order Date]])</f>
        <v>5</v>
      </c>
      <c r="F789" s="16"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6" t="str">
        <f>"Q"&amp;ROUNDUP(MONTH(SalesDataTable[[#This Row],[Order Date]])/3,0)</f>
        <v>Q2</v>
      </c>
      <c r="E790" s="4">
        <f>MONTH(SalesDataTable[[#This Row],[Order Date]])</f>
        <v>5</v>
      </c>
      <c r="F790" s="16"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6" t="str">
        <f>"Q"&amp;ROUNDUP(MONTH(SalesDataTable[[#This Row],[Order Date]])/3,0)</f>
        <v>Q2</v>
      </c>
      <c r="E791" s="4">
        <f>MONTH(SalesDataTable[[#This Row],[Order Date]])</f>
        <v>5</v>
      </c>
      <c r="F791" s="16"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6" t="str">
        <f>"Q"&amp;ROUNDUP(MONTH(SalesDataTable[[#This Row],[Order Date]])/3,0)</f>
        <v>Q2</v>
      </c>
      <c r="E792" s="4">
        <f>MONTH(SalesDataTable[[#This Row],[Order Date]])</f>
        <v>5</v>
      </c>
      <c r="F792" s="16"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6" t="str">
        <f>"Q"&amp;ROUNDUP(MONTH(SalesDataTable[[#This Row],[Order Date]])/3,0)</f>
        <v>Q2</v>
      </c>
      <c r="E793" s="4">
        <f>MONTH(SalesDataTable[[#This Row],[Order Date]])</f>
        <v>5</v>
      </c>
      <c r="F793" s="16"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6" t="str">
        <f>"Q"&amp;ROUNDUP(MONTH(SalesDataTable[[#This Row],[Order Date]])/3,0)</f>
        <v>Q2</v>
      </c>
      <c r="E794" s="4">
        <f>MONTH(SalesDataTable[[#This Row],[Order Date]])</f>
        <v>5</v>
      </c>
      <c r="F794" s="16"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6" t="str">
        <f>"Q"&amp;ROUNDUP(MONTH(SalesDataTable[[#This Row],[Order Date]])/3,0)</f>
        <v>Q2</v>
      </c>
      <c r="E795" s="4">
        <f>MONTH(SalesDataTable[[#This Row],[Order Date]])</f>
        <v>5</v>
      </c>
      <c r="F795" s="16"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6" t="str">
        <f>"Q"&amp;ROUNDUP(MONTH(SalesDataTable[[#This Row],[Order Date]])/3,0)</f>
        <v>Q2</v>
      </c>
      <c r="E796" s="4">
        <f>MONTH(SalesDataTable[[#This Row],[Order Date]])</f>
        <v>5</v>
      </c>
      <c r="F796" s="16"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6" t="str">
        <f>"Q"&amp;ROUNDUP(MONTH(SalesDataTable[[#This Row],[Order Date]])/3,0)</f>
        <v>Q2</v>
      </c>
      <c r="E797" s="4">
        <f>MONTH(SalesDataTable[[#This Row],[Order Date]])</f>
        <v>5</v>
      </c>
      <c r="F797" s="16"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6" t="str">
        <f>"Q"&amp;ROUNDUP(MONTH(SalesDataTable[[#This Row],[Order Date]])/3,0)</f>
        <v>Q2</v>
      </c>
      <c r="E798" s="4">
        <f>MONTH(SalesDataTable[[#This Row],[Order Date]])</f>
        <v>5</v>
      </c>
      <c r="F798" s="16"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6" t="str">
        <f>"Q"&amp;ROUNDUP(MONTH(SalesDataTable[[#This Row],[Order Date]])/3,0)</f>
        <v>Q2</v>
      </c>
      <c r="E799" s="4">
        <f>MONTH(SalesDataTable[[#This Row],[Order Date]])</f>
        <v>5</v>
      </c>
      <c r="F799" s="16"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6" t="str">
        <f>"Q"&amp;ROUNDUP(MONTH(SalesDataTable[[#This Row],[Order Date]])/3,0)</f>
        <v>Q2</v>
      </c>
      <c r="E800" s="4">
        <f>MONTH(SalesDataTable[[#This Row],[Order Date]])</f>
        <v>5</v>
      </c>
      <c r="F800" s="16"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6" t="str">
        <f>"Q"&amp;ROUNDUP(MONTH(SalesDataTable[[#This Row],[Order Date]])/3,0)</f>
        <v>Q2</v>
      </c>
      <c r="E801" s="4">
        <f>MONTH(SalesDataTable[[#This Row],[Order Date]])</f>
        <v>5</v>
      </c>
      <c r="F801" s="16"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6" t="str">
        <f>"Q"&amp;ROUNDUP(MONTH(SalesDataTable[[#This Row],[Order Date]])/3,0)</f>
        <v>Q2</v>
      </c>
      <c r="E802" s="4">
        <f>MONTH(SalesDataTable[[#This Row],[Order Date]])</f>
        <v>5</v>
      </c>
      <c r="F802" s="16"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6" t="str">
        <f>"Q"&amp;ROUNDUP(MONTH(SalesDataTable[[#This Row],[Order Date]])/3,0)</f>
        <v>Q2</v>
      </c>
      <c r="E803" s="4">
        <f>MONTH(SalesDataTable[[#This Row],[Order Date]])</f>
        <v>5</v>
      </c>
      <c r="F803" s="16"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6" t="str">
        <f>"Q"&amp;ROUNDUP(MONTH(SalesDataTable[[#This Row],[Order Date]])/3,0)</f>
        <v>Q2</v>
      </c>
      <c r="E804" s="4">
        <f>MONTH(SalesDataTable[[#This Row],[Order Date]])</f>
        <v>5</v>
      </c>
      <c r="F804" s="16"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6" t="str">
        <f>"Q"&amp;ROUNDUP(MONTH(SalesDataTable[[#This Row],[Order Date]])/3,0)</f>
        <v>Q2</v>
      </c>
      <c r="E805" s="4">
        <f>MONTH(SalesDataTable[[#This Row],[Order Date]])</f>
        <v>5</v>
      </c>
      <c r="F805" s="16"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6" t="str">
        <f>"Q"&amp;ROUNDUP(MONTH(SalesDataTable[[#This Row],[Order Date]])/3,0)</f>
        <v>Q2</v>
      </c>
      <c r="E806" s="4">
        <f>MONTH(SalesDataTable[[#This Row],[Order Date]])</f>
        <v>5</v>
      </c>
      <c r="F806" s="16"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6" t="str">
        <f>"Q"&amp;ROUNDUP(MONTH(SalesDataTable[[#This Row],[Order Date]])/3,0)</f>
        <v>Q2</v>
      </c>
      <c r="E807" s="4">
        <f>MONTH(SalesDataTable[[#This Row],[Order Date]])</f>
        <v>5</v>
      </c>
      <c r="F807" s="16"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6" t="str">
        <f>"Q"&amp;ROUNDUP(MONTH(SalesDataTable[[#This Row],[Order Date]])/3,0)</f>
        <v>Q2</v>
      </c>
      <c r="E808" s="4">
        <f>MONTH(SalesDataTable[[#This Row],[Order Date]])</f>
        <v>5</v>
      </c>
      <c r="F808" s="16"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6" t="str">
        <f>"Q"&amp;ROUNDUP(MONTH(SalesDataTable[[#This Row],[Order Date]])/3,0)</f>
        <v>Q2</v>
      </c>
      <c r="E809" s="4">
        <f>MONTH(SalesDataTable[[#This Row],[Order Date]])</f>
        <v>5</v>
      </c>
      <c r="F809" s="16"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6" t="str">
        <f>"Q"&amp;ROUNDUP(MONTH(SalesDataTable[[#This Row],[Order Date]])/3,0)</f>
        <v>Q2</v>
      </c>
      <c r="E810" s="4">
        <f>MONTH(SalesDataTable[[#This Row],[Order Date]])</f>
        <v>5</v>
      </c>
      <c r="F810" s="16"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6" t="str">
        <f>"Q"&amp;ROUNDUP(MONTH(SalesDataTable[[#This Row],[Order Date]])/3,0)</f>
        <v>Q2</v>
      </c>
      <c r="E811" s="4">
        <f>MONTH(SalesDataTable[[#This Row],[Order Date]])</f>
        <v>5</v>
      </c>
      <c r="F811" s="16"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6" t="str">
        <f>"Q"&amp;ROUNDUP(MONTH(SalesDataTable[[#This Row],[Order Date]])/3,0)</f>
        <v>Q2</v>
      </c>
      <c r="E812" s="4">
        <f>MONTH(SalesDataTable[[#This Row],[Order Date]])</f>
        <v>5</v>
      </c>
      <c r="F812" s="16"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6" t="str">
        <f>"Q"&amp;ROUNDUP(MONTH(SalesDataTable[[#This Row],[Order Date]])/3,0)</f>
        <v>Q2</v>
      </c>
      <c r="E813" s="4">
        <f>MONTH(SalesDataTable[[#This Row],[Order Date]])</f>
        <v>5</v>
      </c>
      <c r="F813" s="16"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6" t="str">
        <f>"Q"&amp;ROUNDUP(MONTH(SalesDataTable[[#This Row],[Order Date]])/3,0)</f>
        <v>Q2</v>
      </c>
      <c r="E814" s="4">
        <f>MONTH(SalesDataTable[[#This Row],[Order Date]])</f>
        <v>5</v>
      </c>
      <c r="F814" s="16"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6" t="str">
        <f>"Q"&amp;ROUNDUP(MONTH(SalesDataTable[[#This Row],[Order Date]])/3,0)</f>
        <v>Q2</v>
      </c>
      <c r="E815" s="4">
        <f>MONTH(SalesDataTable[[#This Row],[Order Date]])</f>
        <v>5</v>
      </c>
      <c r="F815" s="16"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6" t="str">
        <f>"Q"&amp;ROUNDUP(MONTH(SalesDataTable[[#This Row],[Order Date]])/3,0)</f>
        <v>Q2</v>
      </c>
      <c r="E816" s="4">
        <f>MONTH(SalesDataTable[[#This Row],[Order Date]])</f>
        <v>5</v>
      </c>
      <c r="F816" s="16"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6" t="str">
        <f>"Q"&amp;ROUNDUP(MONTH(SalesDataTable[[#This Row],[Order Date]])/3,0)</f>
        <v>Q2</v>
      </c>
      <c r="E817" s="4">
        <f>MONTH(SalesDataTable[[#This Row],[Order Date]])</f>
        <v>5</v>
      </c>
      <c r="F817" s="16"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6" t="str">
        <f>"Q"&amp;ROUNDUP(MONTH(SalesDataTable[[#This Row],[Order Date]])/3,0)</f>
        <v>Q2</v>
      </c>
      <c r="E818" s="4">
        <f>MONTH(SalesDataTable[[#This Row],[Order Date]])</f>
        <v>5</v>
      </c>
      <c r="F818" s="16"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6" t="str">
        <f>"Q"&amp;ROUNDUP(MONTH(SalesDataTable[[#This Row],[Order Date]])/3,0)</f>
        <v>Q2</v>
      </c>
      <c r="E819" s="4">
        <f>MONTH(SalesDataTable[[#This Row],[Order Date]])</f>
        <v>5</v>
      </c>
      <c r="F819" s="16"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6" t="str">
        <f>"Q"&amp;ROUNDUP(MONTH(SalesDataTable[[#This Row],[Order Date]])/3,0)</f>
        <v>Q2</v>
      </c>
      <c r="E820" s="4">
        <f>MONTH(SalesDataTable[[#This Row],[Order Date]])</f>
        <v>5</v>
      </c>
      <c r="F820" s="16"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6" t="str">
        <f>"Q"&amp;ROUNDUP(MONTH(SalesDataTable[[#This Row],[Order Date]])/3,0)</f>
        <v>Q2</v>
      </c>
      <c r="E821" s="4">
        <f>MONTH(SalesDataTable[[#This Row],[Order Date]])</f>
        <v>5</v>
      </c>
      <c r="F821" s="16"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6" t="str">
        <f>"Q"&amp;ROUNDUP(MONTH(SalesDataTable[[#This Row],[Order Date]])/3,0)</f>
        <v>Q2</v>
      </c>
      <c r="E822" s="4">
        <f>MONTH(SalesDataTable[[#This Row],[Order Date]])</f>
        <v>5</v>
      </c>
      <c r="F822" s="16"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6" t="str">
        <f>"Q"&amp;ROUNDUP(MONTH(SalesDataTable[[#This Row],[Order Date]])/3,0)</f>
        <v>Q2</v>
      </c>
      <c r="E823" s="4">
        <f>MONTH(SalesDataTable[[#This Row],[Order Date]])</f>
        <v>5</v>
      </c>
      <c r="F823" s="16"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6" t="str">
        <f>"Q"&amp;ROUNDUP(MONTH(SalesDataTable[[#This Row],[Order Date]])/3,0)</f>
        <v>Q2</v>
      </c>
      <c r="E824" s="4">
        <f>MONTH(SalesDataTable[[#This Row],[Order Date]])</f>
        <v>5</v>
      </c>
      <c r="F824" s="16"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6" t="str">
        <f>"Q"&amp;ROUNDUP(MONTH(SalesDataTable[[#This Row],[Order Date]])/3,0)</f>
        <v>Q2</v>
      </c>
      <c r="E825" s="4">
        <f>MONTH(SalesDataTable[[#This Row],[Order Date]])</f>
        <v>5</v>
      </c>
      <c r="F825" s="16"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6" t="str">
        <f>"Q"&amp;ROUNDUP(MONTH(SalesDataTable[[#This Row],[Order Date]])/3,0)</f>
        <v>Q2</v>
      </c>
      <c r="E826" s="4">
        <f>MONTH(SalesDataTable[[#This Row],[Order Date]])</f>
        <v>5</v>
      </c>
      <c r="F826" s="16"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6" t="str">
        <f>"Q"&amp;ROUNDUP(MONTH(SalesDataTable[[#This Row],[Order Date]])/3,0)</f>
        <v>Q2</v>
      </c>
      <c r="E827" s="4">
        <f>MONTH(SalesDataTable[[#This Row],[Order Date]])</f>
        <v>5</v>
      </c>
      <c r="F827" s="16"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6" t="str">
        <f>"Q"&amp;ROUNDUP(MONTH(SalesDataTable[[#This Row],[Order Date]])/3,0)</f>
        <v>Q2</v>
      </c>
      <c r="E828" s="4">
        <f>MONTH(SalesDataTable[[#This Row],[Order Date]])</f>
        <v>5</v>
      </c>
      <c r="F828" s="16"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6" t="str">
        <f>"Q"&amp;ROUNDUP(MONTH(SalesDataTable[[#This Row],[Order Date]])/3,0)</f>
        <v>Q2</v>
      </c>
      <c r="E829" s="4">
        <f>MONTH(SalesDataTable[[#This Row],[Order Date]])</f>
        <v>5</v>
      </c>
      <c r="F829" s="16"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6" t="str">
        <f>"Q"&amp;ROUNDUP(MONTH(SalesDataTable[[#This Row],[Order Date]])/3,0)</f>
        <v>Q2</v>
      </c>
      <c r="E830" s="4">
        <f>MONTH(SalesDataTable[[#This Row],[Order Date]])</f>
        <v>5</v>
      </c>
      <c r="F830" s="16"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6" t="str">
        <f>"Q"&amp;ROUNDUP(MONTH(SalesDataTable[[#This Row],[Order Date]])/3,0)</f>
        <v>Q2</v>
      </c>
      <c r="E831" s="4">
        <f>MONTH(SalesDataTable[[#This Row],[Order Date]])</f>
        <v>5</v>
      </c>
      <c r="F831" s="16"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6" t="str">
        <f>"Q"&amp;ROUNDUP(MONTH(SalesDataTable[[#This Row],[Order Date]])/3,0)</f>
        <v>Q2</v>
      </c>
      <c r="E832" s="4">
        <f>MONTH(SalesDataTable[[#This Row],[Order Date]])</f>
        <v>5</v>
      </c>
      <c r="F832" s="16"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6" t="str">
        <f>"Q"&amp;ROUNDUP(MONTH(SalesDataTable[[#This Row],[Order Date]])/3,0)</f>
        <v>Q2</v>
      </c>
      <c r="E833" s="4">
        <f>MONTH(SalesDataTable[[#This Row],[Order Date]])</f>
        <v>5</v>
      </c>
      <c r="F833" s="16"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6" t="str">
        <f>"Q"&amp;ROUNDUP(MONTH(SalesDataTable[[#This Row],[Order Date]])/3,0)</f>
        <v>Q2</v>
      </c>
      <c r="E834" s="4">
        <f>MONTH(SalesDataTable[[#This Row],[Order Date]])</f>
        <v>5</v>
      </c>
      <c r="F834" s="16"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6" t="str">
        <f>"Q"&amp;ROUNDUP(MONTH(SalesDataTable[[#This Row],[Order Date]])/3,0)</f>
        <v>Q2</v>
      </c>
      <c r="E835" s="4">
        <f>MONTH(SalesDataTable[[#This Row],[Order Date]])</f>
        <v>5</v>
      </c>
      <c r="F835" s="16"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6" t="str">
        <f>"Q"&amp;ROUNDUP(MONTH(SalesDataTable[[#This Row],[Order Date]])/3,0)</f>
        <v>Q2</v>
      </c>
      <c r="E836" s="4">
        <f>MONTH(SalesDataTable[[#This Row],[Order Date]])</f>
        <v>5</v>
      </c>
      <c r="F836" s="16"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6" t="str">
        <f>"Q"&amp;ROUNDUP(MONTH(SalesDataTable[[#This Row],[Order Date]])/3,0)</f>
        <v>Q2</v>
      </c>
      <c r="E837" s="4">
        <f>MONTH(SalesDataTable[[#This Row],[Order Date]])</f>
        <v>5</v>
      </c>
      <c r="F837" s="16"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6" t="str">
        <f>"Q"&amp;ROUNDUP(MONTH(SalesDataTable[[#This Row],[Order Date]])/3,0)</f>
        <v>Q2</v>
      </c>
      <c r="E838" s="4">
        <f>MONTH(SalesDataTable[[#This Row],[Order Date]])</f>
        <v>5</v>
      </c>
      <c r="F838" s="16"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6" t="str">
        <f>"Q"&amp;ROUNDUP(MONTH(SalesDataTable[[#This Row],[Order Date]])/3,0)</f>
        <v>Q2</v>
      </c>
      <c r="E839" s="4">
        <f>MONTH(SalesDataTable[[#This Row],[Order Date]])</f>
        <v>5</v>
      </c>
      <c r="F839" s="16"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6" t="str">
        <f>"Q"&amp;ROUNDUP(MONTH(SalesDataTable[[#This Row],[Order Date]])/3,0)</f>
        <v>Q2</v>
      </c>
      <c r="E840" s="4">
        <f>MONTH(SalesDataTable[[#This Row],[Order Date]])</f>
        <v>5</v>
      </c>
      <c r="F840" s="16"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6" t="str">
        <f>"Q"&amp;ROUNDUP(MONTH(SalesDataTable[[#This Row],[Order Date]])/3,0)</f>
        <v>Q2</v>
      </c>
      <c r="E841" s="4">
        <f>MONTH(SalesDataTable[[#This Row],[Order Date]])</f>
        <v>5</v>
      </c>
      <c r="F841" s="16"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6" t="str">
        <f>"Q"&amp;ROUNDUP(MONTH(SalesDataTable[[#This Row],[Order Date]])/3,0)</f>
        <v>Q2</v>
      </c>
      <c r="E842" s="4">
        <f>MONTH(SalesDataTable[[#This Row],[Order Date]])</f>
        <v>5</v>
      </c>
      <c r="F842" s="16"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6" t="str">
        <f>"Q"&amp;ROUNDUP(MONTH(SalesDataTable[[#This Row],[Order Date]])/3,0)</f>
        <v>Q2</v>
      </c>
      <c r="E843" s="4">
        <f>MONTH(SalesDataTable[[#This Row],[Order Date]])</f>
        <v>5</v>
      </c>
      <c r="F843" s="16"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6" t="str">
        <f>"Q"&amp;ROUNDUP(MONTH(SalesDataTable[[#This Row],[Order Date]])/3,0)</f>
        <v>Q2</v>
      </c>
      <c r="E844" s="4">
        <f>MONTH(SalesDataTable[[#This Row],[Order Date]])</f>
        <v>5</v>
      </c>
      <c r="F844" s="16"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6" t="str">
        <f>"Q"&amp;ROUNDUP(MONTH(SalesDataTable[[#This Row],[Order Date]])/3,0)</f>
        <v>Q2</v>
      </c>
      <c r="E845" s="4">
        <f>MONTH(SalesDataTable[[#This Row],[Order Date]])</f>
        <v>5</v>
      </c>
      <c r="F845" s="16"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6" t="str">
        <f>"Q"&amp;ROUNDUP(MONTH(SalesDataTable[[#This Row],[Order Date]])/3,0)</f>
        <v>Q2</v>
      </c>
      <c r="E846" s="4">
        <f>MONTH(SalesDataTable[[#This Row],[Order Date]])</f>
        <v>5</v>
      </c>
      <c r="F846" s="16"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6" t="str">
        <f>"Q"&amp;ROUNDUP(MONTH(SalesDataTable[[#This Row],[Order Date]])/3,0)</f>
        <v>Q2</v>
      </c>
      <c r="E847" s="4">
        <f>MONTH(SalesDataTable[[#This Row],[Order Date]])</f>
        <v>5</v>
      </c>
      <c r="F847" s="16"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6" t="str">
        <f>"Q"&amp;ROUNDUP(MONTH(SalesDataTable[[#This Row],[Order Date]])/3,0)</f>
        <v>Q2</v>
      </c>
      <c r="E848" s="4">
        <f>MONTH(SalesDataTable[[#This Row],[Order Date]])</f>
        <v>5</v>
      </c>
      <c r="F848" s="16"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6" t="str">
        <f>"Q"&amp;ROUNDUP(MONTH(SalesDataTable[[#This Row],[Order Date]])/3,0)</f>
        <v>Q2</v>
      </c>
      <c r="E849" s="4">
        <f>MONTH(SalesDataTable[[#This Row],[Order Date]])</f>
        <v>5</v>
      </c>
      <c r="F849" s="16"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6" t="str">
        <f>"Q"&amp;ROUNDUP(MONTH(SalesDataTable[[#This Row],[Order Date]])/3,0)</f>
        <v>Q2</v>
      </c>
      <c r="E850" s="4">
        <f>MONTH(SalesDataTable[[#This Row],[Order Date]])</f>
        <v>5</v>
      </c>
      <c r="F850" s="16"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6" t="str">
        <f>"Q"&amp;ROUNDUP(MONTH(SalesDataTable[[#This Row],[Order Date]])/3,0)</f>
        <v>Q2</v>
      </c>
      <c r="E851" s="4">
        <f>MONTH(SalesDataTable[[#This Row],[Order Date]])</f>
        <v>5</v>
      </c>
      <c r="F851" s="16"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6" t="str">
        <f>"Q"&amp;ROUNDUP(MONTH(SalesDataTable[[#This Row],[Order Date]])/3,0)</f>
        <v>Q2</v>
      </c>
      <c r="E852" s="4">
        <f>MONTH(SalesDataTable[[#This Row],[Order Date]])</f>
        <v>5</v>
      </c>
      <c r="F852" s="16"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6" t="str">
        <f>"Q"&amp;ROUNDUP(MONTH(SalesDataTable[[#This Row],[Order Date]])/3,0)</f>
        <v>Q2</v>
      </c>
      <c r="E853" s="4">
        <f>MONTH(SalesDataTable[[#This Row],[Order Date]])</f>
        <v>5</v>
      </c>
      <c r="F853" s="16"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6" t="str">
        <f>"Q"&amp;ROUNDUP(MONTH(SalesDataTable[[#This Row],[Order Date]])/3,0)</f>
        <v>Q2</v>
      </c>
      <c r="E854" s="4">
        <f>MONTH(SalesDataTable[[#This Row],[Order Date]])</f>
        <v>5</v>
      </c>
      <c r="F854" s="16"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6" t="str">
        <f>"Q"&amp;ROUNDUP(MONTH(SalesDataTable[[#This Row],[Order Date]])/3,0)</f>
        <v>Q2</v>
      </c>
      <c r="E855" s="4">
        <f>MONTH(SalesDataTable[[#This Row],[Order Date]])</f>
        <v>5</v>
      </c>
      <c r="F855" s="16"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6" t="str">
        <f>"Q"&amp;ROUNDUP(MONTH(SalesDataTable[[#This Row],[Order Date]])/3,0)</f>
        <v>Q2</v>
      </c>
      <c r="E856" s="4">
        <f>MONTH(SalesDataTable[[#This Row],[Order Date]])</f>
        <v>5</v>
      </c>
      <c r="F856" s="16"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6" t="str">
        <f>"Q"&amp;ROUNDUP(MONTH(SalesDataTable[[#This Row],[Order Date]])/3,0)</f>
        <v>Q2</v>
      </c>
      <c r="E857" s="4">
        <f>MONTH(SalesDataTable[[#This Row],[Order Date]])</f>
        <v>5</v>
      </c>
      <c r="F857" s="16"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6" t="str">
        <f>"Q"&amp;ROUNDUP(MONTH(SalesDataTable[[#This Row],[Order Date]])/3,0)</f>
        <v>Q2</v>
      </c>
      <c r="E858" s="4">
        <f>MONTH(SalesDataTable[[#This Row],[Order Date]])</f>
        <v>5</v>
      </c>
      <c r="F858" s="16"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6" t="str">
        <f>"Q"&amp;ROUNDUP(MONTH(SalesDataTable[[#This Row],[Order Date]])/3,0)</f>
        <v>Q2</v>
      </c>
      <c r="E859" s="4">
        <f>MONTH(SalesDataTable[[#This Row],[Order Date]])</f>
        <v>5</v>
      </c>
      <c r="F859" s="16"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6" t="str">
        <f>"Q"&amp;ROUNDUP(MONTH(SalesDataTable[[#This Row],[Order Date]])/3,0)</f>
        <v>Q2</v>
      </c>
      <c r="E860" s="4">
        <f>MONTH(SalesDataTable[[#This Row],[Order Date]])</f>
        <v>5</v>
      </c>
      <c r="F860" s="16"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6" t="str">
        <f>"Q"&amp;ROUNDUP(MONTH(SalesDataTable[[#This Row],[Order Date]])/3,0)</f>
        <v>Q2</v>
      </c>
      <c r="E861" s="4">
        <f>MONTH(SalesDataTable[[#This Row],[Order Date]])</f>
        <v>5</v>
      </c>
      <c r="F861" s="16"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6" t="str">
        <f>"Q"&amp;ROUNDUP(MONTH(SalesDataTable[[#This Row],[Order Date]])/3,0)</f>
        <v>Q2</v>
      </c>
      <c r="E862" s="4">
        <f>MONTH(SalesDataTable[[#This Row],[Order Date]])</f>
        <v>5</v>
      </c>
      <c r="F862" s="16"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6" t="str">
        <f>"Q"&amp;ROUNDUP(MONTH(SalesDataTable[[#This Row],[Order Date]])/3,0)</f>
        <v>Q2</v>
      </c>
      <c r="E863" s="4">
        <f>MONTH(SalesDataTable[[#This Row],[Order Date]])</f>
        <v>5</v>
      </c>
      <c r="F863" s="16"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6" t="str">
        <f>"Q"&amp;ROUNDUP(MONTH(SalesDataTable[[#This Row],[Order Date]])/3,0)</f>
        <v>Q2</v>
      </c>
      <c r="E864" s="4">
        <f>MONTH(SalesDataTable[[#This Row],[Order Date]])</f>
        <v>5</v>
      </c>
      <c r="F864" s="16"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6" t="str">
        <f>"Q"&amp;ROUNDUP(MONTH(SalesDataTable[[#This Row],[Order Date]])/3,0)</f>
        <v>Q2</v>
      </c>
      <c r="E865" s="4">
        <f>MONTH(SalesDataTable[[#This Row],[Order Date]])</f>
        <v>5</v>
      </c>
      <c r="F865" s="16"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6" t="str">
        <f>"Q"&amp;ROUNDUP(MONTH(SalesDataTable[[#This Row],[Order Date]])/3,0)</f>
        <v>Q2</v>
      </c>
      <c r="E866" s="4">
        <f>MONTH(SalesDataTable[[#This Row],[Order Date]])</f>
        <v>5</v>
      </c>
      <c r="F866" s="16"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6" t="str">
        <f>"Q"&amp;ROUNDUP(MONTH(SalesDataTable[[#This Row],[Order Date]])/3,0)</f>
        <v>Q2</v>
      </c>
      <c r="E867" s="4">
        <f>MONTH(SalesDataTable[[#This Row],[Order Date]])</f>
        <v>5</v>
      </c>
      <c r="F867" s="16"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6" t="str">
        <f>"Q"&amp;ROUNDUP(MONTH(SalesDataTable[[#This Row],[Order Date]])/3,0)</f>
        <v>Q2</v>
      </c>
      <c r="E868" s="4">
        <f>MONTH(SalesDataTable[[#This Row],[Order Date]])</f>
        <v>5</v>
      </c>
      <c r="F868" s="16"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6" t="str">
        <f>"Q"&amp;ROUNDUP(MONTH(SalesDataTable[[#This Row],[Order Date]])/3,0)</f>
        <v>Q2</v>
      </c>
      <c r="E869" s="4">
        <f>MONTH(SalesDataTable[[#This Row],[Order Date]])</f>
        <v>5</v>
      </c>
      <c r="F869" s="16"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6" t="str">
        <f>"Q"&amp;ROUNDUP(MONTH(SalesDataTable[[#This Row],[Order Date]])/3,0)</f>
        <v>Q2</v>
      </c>
      <c r="E870" s="4">
        <f>MONTH(SalesDataTable[[#This Row],[Order Date]])</f>
        <v>5</v>
      </c>
      <c r="F870" s="16"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6" t="str">
        <f>"Q"&amp;ROUNDUP(MONTH(SalesDataTable[[#This Row],[Order Date]])/3,0)</f>
        <v>Q2</v>
      </c>
      <c r="E871" s="4">
        <f>MONTH(SalesDataTable[[#This Row],[Order Date]])</f>
        <v>5</v>
      </c>
      <c r="F871" s="16"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6" t="str">
        <f>"Q"&amp;ROUNDUP(MONTH(SalesDataTable[[#This Row],[Order Date]])/3,0)</f>
        <v>Q2</v>
      </c>
      <c r="E872" s="4">
        <f>MONTH(SalesDataTable[[#This Row],[Order Date]])</f>
        <v>5</v>
      </c>
      <c r="F872" s="16"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6" t="str">
        <f>"Q"&amp;ROUNDUP(MONTH(SalesDataTable[[#This Row],[Order Date]])/3,0)</f>
        <v>Q2</v>
      </c>
      <c r="E873" s="4">
        <f>MONTH(SalesDataTable[[#This Row],[Order Date]])</f>
        <v>5</v>
      </c>
      <c r="F873" s="16"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6" t="str">
        <f>"Q"&amp;ROUNDUP(MONTH(SalesDataTable[[#This Row],[Order Date]])/3,0)</f>
        <v>Q2</v>
      </c>
      <c r="E874" s="4">
        <f>MONTH(SalesDataTable[[#This Row],[Order Date]])</f>
        <v>5</v>
      </c>
      <c r="F874" s="16"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6" t="str">
        <f>"Q"&amp;ROUNDUP(MONTH(SalesDataTable[[#This Row],[Order Date]])/3,0)</f>
        <v>Q2</v>
      </c>
      <c r="E875" s="4">
        <f>MONTH(SalesDataTable[[#This Row],[Order Date]])</f>
        <v>5</v>
      </c>
      <c r="F875" s="16"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6" t="str">
        <f>"Q"&amp;ROUNDUP(MONTH(SalesDataTable[[#This Row],[Order Date]])/3,0)</f>
        <v>Q2</v>
      </c>
      <c r="E876" s="4">
        <f>MONTH(SalesDataTable[[#This Row],[Order Date]])</f>
        <v>5</v>
      </c>
      <c r="F876" s="16"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6" t="str">
        <f>"Q"&amp;ROUNDUP(MONTH(SalesDataTable[[#This Row],[Order Date]])/3,0)</f>
        <v>Q2</v>
      </c>
      <c r="E877" s="4">
        <f>MONTH(SalesDataTable[[#This Row],[Order Date]])</f>
        <v>5</v>
      </c>
      <c r="F877" s="16"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6" t="str">
        <f>"Q"&amp;ROUNDUP(MONTH(SalesDataTable[[#This Row],[Order Date]])/3,0)</f>
        <v>Q2</v>
      </c>
      <c r="E878" s="4">
        <f>MONTH(SalesDataTable[[#This Row],[Order Date]])</f>
        <v>5</v>
      </c>
      <c r="F878" s="16"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6" t="str">
        <f>"Q"&amp;ROUNDUP(MONTH(SalesDataTable[[#This Row],[Order Date]])/3,0)</f>
        <v>Q2</v>
      </c>
      <c r="E879" s="4">
        <f>MONTH(SalesDataTable[[#This Row],[Order Date]])</f>
        <v>5</v>
      </c>
      <c r="F879" s="16"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6" t="str">
        <f>"Q"&amp;ROUNDUP(MONTH(SalesDataTable[[#This Row],[Order Date]])/3,0)</f>
        <v>Q2</v>
      </c>
      <c r="E880" s="4">
        <f>MONTH(SalesDataTable[[#This Row],[Order Date]])</f>
        <v>5</v>
      </c>
      <c r="F880" s="16"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6" t="str">
        <f>"Q"&amp;ROUNDUP(MONTH(SalesDataTable[[#This Row],[Order Date]])/3,0)</f>
        <v>Q2</v>
      </c>
      <c r="E881" s="4">
        <f>MONTH(SalesDataTable[[#This Row],[Order Date]])</f>
        <v>5</v>
      </c>
      <c r="F881" s="16"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6" t="str">
        <f>"Q"&amp;ROUNDUP(MONTH(SalesDataTable[[#This Row],[Order Date]])/3,0)</f>
        <v>Q2</v>
      </c>
      <c r="E882" s="4">
        <f>MONTH(SalesDataTable[[#This Row],[Order Date]])</f>
        <v>5</v>
      </c>
      <c r="F882" s="16"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6" t="str">
        <f>"Q"&amp;ROUNDUP(MONTH(SalesDataTable[[#This Row],[Order Date]])/3,0)</f>
        <v>Q2</v>
      </c>
      <c r="E883" s="4">
        <f>MONTH(SalesDataTable[[#This Row],[Order Date]])</f>
        <v>5</v>
      </c>
      <c r="F883" s="16"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6" t="str">
        <f>"Q"&amp;ROUNDUP(MONTH(SalesDataTable[[#This Row],[Order Date]])/3,0)</f>
        <v>Q2</v>
      </c>
      <c r="E884" s="4">
        <f>MONTH(SalesDataTable[[#This Row],[Order Date]])</f>
        <v>5</v>
      </c>
      <c r="F884" s="16"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6" t="str">
        <f>"Q"&amp;ROUNDUP(MONTH(SalesDataTable[[#This Row],[Order Date]])/3,0)</f>
        <v>Q2</v>
      </c>
      <c r="E885" s="4">
        <f>MONTH(SalesDataTable[[#This Row],[Order Date]])</f>
        <v>5</v>
      </c>
      <c r="F885" s="16"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6" t="str">
        <f>"Q"&amp;ROUNDUP(MONTH(SalesDataTable[[#This Row],[Order Date]])/3,0)</f>
        <v>Q2</v>
      </c>
      <c r="E886" s="4">
        <f>MONTH(SalesDataTable[[#This Row],[Order Date]])</f>
        <v>5</v>
      </c>
      <c r="F886" s="16"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6" t="str">
        <f>"Q"&amp;ROUNDUP(MONTH(SalesDataTable[[#This Row],[Order Date]])/3,0)</f>
        <v>Q2</v>
      </c>
      <c r="E887" s="4">
        <f>MONTH(SalesDataTable[[#This Row],[Order Date]])</f>
        <v>5</v>
      </c>
      <c r="F887" s="16"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6" t="str">
        <f>"Q"&amp;ROUNDUP(MONTH(SalesDataTable[[#This Row],[Order Date]])/3,0)</f>
        <v>Q2</v>
      </c>
      <c r="E888" s="4">
        <f>MONTH(SalesDataTable[[#This Row],[Order Date]])</f>
        <v>5</v>
      </c>
      <c r="F888" s="16"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6" t="str">
        <f>"Q"&amp;ROUNDUP(MONTH(SalesDataTable[[#This Row],[Order Date]])/3,0)</f>
        <v>Q2</v>
      </c>
      <c r="E889" s="4">
        <f>MONTH(SalesDataTable[[#This Row],[Order Date]])</f>
        <v>5</v>
      </c>
      <c r="F889" s="16"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6" t="str">
        <f>"Q"&amp;ROUNDUP(MONTH(SalesDataTable[[#This Row],[Order Date]])/3,0)</f>
        <v>Q2</v>
      </c>
      <c r="E890" s="4">
        <f>MONTH(SalesDataTable[[#This Row],[Order Date]])</f>
        <v>5</v>
      </c>
      <c r="F890" s="16"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6" t="str">
        <f>"Q"&amp;ROUNDUP(MONTH(SalesDataTable[[#This Row],[Order Date]])/3,0)</f>
        <v>Q2</v>
      </c>
      <c r="E891" s="4">
        <f>MONTH(SalesDataTable[[#This Row],[Order Date]])</f>
        <v>5</v>
      </c>
      <c r="F891" s="16"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6" t="str">
        <f>"Q"&amp;ROUNDUP(MONTH(SalesDataTable[[#This Row],[Order Date]])/3,0)</f>
        <v>Q2</v>
      </c>
      <c r="E892" s="4">
        <f>MONTH(SalesDataTable[[#This Row],[Order Date]])</f>
        <v>5</v>
      </c>
      <c r="F892" s="16"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6" t="str">
        <f>"Q"&amp;ROUNDUP(MONTH(SalesDataTable[[#This Row],[Order Date]])/3,0)</f>
        <v>Q2</v>
      </c>
      <c r="E893" s="4">
        <f>MONTH(SalesDataTable[[#This Row],[Order Date]])</f>
        <v>5</v>
      </c>
      <c r="F893" s="16"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6" t="str">
        <f>"Q"&amp;ROUNDUP(MONTH(SalesDataTable[[#This Row],[Order Date]])/3,0)</f>
        <v>Q2</v>
      </c>
      <c r="E894" s="4">
        <f>MONTH(SalesDataTable[[#This Row],[Order Date]])</f>
        <v>5</v>
      </c>
      <c r="F894" s="16"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6" t="str">
        <f>"Q"&amp;ROUNDUP(MONTH(SalesDataTable[[#This Row],[Order Date]])/3,0)</f>
        <v>Q2</v>
      </c>
      <c r="E895" s="4">
        <f>MONTH(SalesDataTable[[#This Row],[Order Date]])</f>
        <v>5</v>
      </c>
      <c r="F895" s="16"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6" t="str">
        <f>"Q"&amp;ROUNDUP(MONTH(SalesDataTable[[#This Row],[Order Date]])/3,0)</f>
        <v>Q2</v>
      </c>
      <c r="E896" s="4">
        <f>MONTH(SalesDataTable[[#This Row],[Order Date]])</f>
        <v>5</v>
      </c>
      <c r="F896" s="16"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6" t="str">
        <f>"Q"&amp;ROUNDUP(MONTH(SalesDataTable[[#This Row],[Order Date]])/3,0)</f>
        <v>Q2</v>
      </c>
      <c r="E897" s="4">
        <f>MONTH(SalesDataTable[[#This Row],[Order Date]])</f>
        <v>5</v>
      </c>
      <c r="F897" s="16"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6" t="str">
        <f>"Q"&amp;ROUNDUP(MONTH(SalesDataTable[[#This Row],[Order Date]])/3,0)</f>
        <v>Q2</v>
      </c>
      <c r="E898" s="4">
        <f>MONTH(SalesDataTable[[#This Row],[Order Date]])</f>
        <v>5</v>
      </c>
      <c r="F898" s="16"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6" t="str">
        <f>"Q"&amp;ROUNDUP(MONTH(SalesDataTable[[#This Row],[Order Date]])/3,0)</f>
        <v>Q2</v>
      </c>
      <c r="E899" s="4">
        <f>MONTH(SalesDataTable[[#This Row],[Order Date]])</f>
        <v>5</v>
      </c>
      <c r="F899" s="16"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6" t="str">
        <f>"Q"&amp;ROUNDUP(MONTH(SalesDataTable[[#This Row],[Order Date]])/3,0)</f>
        <v>Q2</v>
      </c>
      <c r="E900" s="4">
        <f>MONTH(SalesDataTable[[#This Row],[Order Date]])</f>
        <v>5</v>
      </c>
      <c r="F900" s="16"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6" t="str">
        <f>"Q"&amp;ROUNDUP(MONTH(SalesDataTable[[#This Row],[Order Date]])/3,0)</f>
        <v>Q2</v>
      </c>
      <c r="E901" s="4">
        <f>MONTH(SalesDataTable[[#This Row],[Order Date]])</f>
        <v>5</v>
      </c>
      <c r="F901" s="16"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6" t="str">
        <f>"Q"&amp;ROUNDUP(MONTH(SalesDataTable[[#This Row],[Order Date]])/3,0)</f>
        <v>Q2</v>
      </c>
      <c r="E902" s="4">
        <f>MONTH(SalesDataTable[[#This Row],[Order Date]])</f>
        <v>5</v>
      </c>
      <c r="F902" s="16"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6" t="str">
        <f>"Q"&amp;ROUNDUP(MONTH(SalesDataTable[[#This Row],[Order Date]])/3,0)</f>
        <v>Q2</v>
      </c>
      <c r="E903" s="4">
        <f>MONTH(SalesDataTable[[#This Row],[Order Date]])</f>
        <v>5</v>
      </c>
      <c r="F903" s="16"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6" t="str">
        <f>"Q"&amp;ROUNDUP(MONTH(SalesDataTable[[#This Row],[Order Date]])/3,0)</f>
        <v>Q2</v>
      </c>
      <c r="E904" s="4">
        <f>MONTH(SalesDataTable[[#This Row],[Order Date]])</f>
        <v>5</v>
      </c>
      <c r="F904" s="16"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6" t="str">
        <f>"Q"&amp;ROUNDUP(MONTH(SalesDataTable[[#This Row],[Order Date]])/3,0)</f>
        <v>Q2</v>
      </c>
      <c r="E905" s="4">
        <f>MONTH(SalesDataTable[[#This Row],[Order Date]])</f>
        <v>5</v>
      </c>
      <c r="F905" s="16"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6" t="str">
        <f>"Q"&amp;ROUNDUP(MONTH(SalesDataTable[[#This Row],[Order Date]])/3,0)</f>
        <v>Q2</v>
      </c>
      <c r="E906" s="4">
        <f>MONTH(SalesDataTable[[#This Row],[Order Date]])</f>
        <v>5</v>
      </c>
      <c r="F906" s="16"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6" t="str">
        <f>"Q"&amp;ROUNDUP(MONTH(SalesDataTable[[#This Row],[Order Date]])/3,0)</f>
        <v>Q2</v>
      </c>
      <c r="E907" s="4">
        <f>MONTH(SalesDataTable[[#This Row],[Order Date]])</f>
        <v>5</v>
      </c>
      <c r="F907" s="16"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6" t="str">
        <f>"Q"&amp;ROUNDUP(MONTH(SalesDataTable[[#This Row],[Order Date]])/3,0)</f>
        <v>Q2</v>
      </c>
      <c r="E908" s="4">
        <f>MONTH(SalesDataTable[[#This Row],[Order Date]])</f>
        <v>5</v>
      </c>
      <c r="F908" s="16"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6" t="str">
        <f>"Q"&amp;ROUNDUP(MONTH(SalesDataTable[[#This Row],[Order Date]])/3,0)</f>
        <v>Q2</v>
      </c>
      <c r="E909" s="4">
        <f>MONTH(SalesDataTable[[#This Row],[Order Date]])</f>
        <v>5</v>
      </c>
      <c r="F909" s="16"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6" t="str">
        <f>"Q"&amp;ROUNDUP(MONTH(SalesDataTable[[#This Row],[Order Date]])/3,0)</f>
        <v>Q2</v>
      </c>
      <c r="E910" s="4">
        <f>MONTH(SalesDataTable[[#This Row],[Order Date]])</f>
        <v>5</v>
      </c>
      <c r="F910" s="16"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6" t="str">
        <f>"Q"&amp;ROUNDUP(MONTH(SalesDataTable[[#This Row],[Order Date]])/3,0)</f>
        <v>Q2</v>
      </c>
      <c r="E911" s="4">
        <f>MONTH(SalesDataTable[[#This Row],[Order Date]])</f>
        <v>5</v>
      </c>
      <c r="F911" s="16"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6" t="str">
        <f>"Q"&amp;ROUNDUP(MONTH(SalesDataTable[[#This Row],[Order Date]])/3,0)</f>
        <v>Q2</v>
      </c>
      <c r="E912" s="4">
        <f>MONTH(SalesDataTable[[#This Row],[Order Date]])</f>
        <v>5</v>
      </c>
      <c r="F912" s="16"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6" t="str">
        <f>"Q"&amp;ROUNDUP(MONTH(SalesDataTable[[#This Row],[Order Date]])/3,0)</f>
        <v>Q2</v>
      </c>
      <c r="E913" s="4">
        <f>MONTH(SalesDataTable[[#This Row],[Order Date]])</f>
        <v>5</v>
      </c>
      <c r="F913" s="16"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6" t="str">
        <f>"Q"&amp;ROUNDUP(MONTH(SalesDataTable[[#This Row],[Order Date]])/3,0)</f>
        <v>Q2</v>
      </c>
      <c r="E914" s="4">
        <f>MONTH(SalesDataTable[[#This Row],[Order Date]])</f>
        <v>5</v>
      </c>
      <c r="F914" s="16"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6" t="str">
        <f>"Q"&amp;ROUNDUP(MONTH(SalesDataTable[[#This Row],[Order Date]])/3,0)</f>
        <v>Q2</v>
      </c>
      <c r="E915" s="4">
        <f>MONTH(SalesDataTable[[#This Row],[Order Date]])</f>
        <v>5</v>
      </c>
      <c r="F915" s="16"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6" t="str">
        <f>"Q"&amp;ROUNDUP(MONTH(SalesDataTable[[#This Row],[Order Date]])/3,0)</f>
        <v>Q2</v>
      </c>
      <c r="E916" s="4">
        <f>MONTH(SalesDataTable[[#This Row],[Order Date]])</f>
        <v>5</v>
      </c>
      <c r="F916" s="16"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6" t="str">
        <f>"Q"&amp;ROUNDUP(MONTH(SalesDataTable[[#This Row],[Order Date]])/3,0)</f>
        <v>Q2</v>
      </c>
      <c r="E917" s="4">
        <f>MONTH(SalesDataTable[[#This Row],[Order Date]])</f>
        <v>5</v>
      </c>
      <c r="F917" s="16"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6" t="str">
        <f>"Q"&amp;ROUNDUP(MONTH(SalesDataTable[[#This Row],[Order Date]])/3,0)</f>
        <v>Q2</v>
      </c>
      <c r="E918" s="4">
        <f>MONTH(SalesDataTable[[#This Row],[Order Date]])</f>
        <v>5</v>
      </c>
      <c r="F918" s="16"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6" t="str">
        <f>"Q"&amp;ROUNDUP(MONTH(SalesDataTable[[#This Row],[Order Date]])/3,0)</f>
        <v>Q2</v>
      </c>
      <c r="E919" s="4">
        <f>MONTH(SalesDataTable[[#This Row],[Order Date]])</f>
        <v>5</v>
      </c>
      <c r="F919" s="16"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6" t="str">
        <f>"Q"&amp;ROUNDUP(MONTH(SalesDataTable[[#This Row],[Order Date]])/3,0)</f>
        <v>Q2</v>
      </c>
      <c r="E920" s="4">
        <f>MONTH(SalesDataTable[[#This Row],[Order Date]])</f>
        <v>5</v>
      </c>
      <c r="F920" s="16"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6" t="str">
        <f>"Q"&amp;ROUNDUP(MONTH(SalesDataTable[[#This Row],[Order Date]])/3,0)</f>
        <v>Q2</v>
      </c>
      <c r="E921" s="4">
        <f>MONTH(SalesDataTable[[#This Row],[Order Date]])</f>
        <v>5</v>
      </c>
      <c r="F921" s="16"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6" t="str">
        <f>"Q"&amp;ROUNDUP(MONTH(SalesDataTable[[#This Row],[Order Date]])/3,0)</f>
        <v>Q2</v>
      </c>
      <c r="E922" s="4">
        <f>MONTH(SalesDataTable[[#This Row],[Order Date]])</f>
        <v>5</v>
      </c>
      <c r="F922" s="16"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6" t="str">
        <f>"Q"&amp;ROUNDUP(MONTH(SalesDataTable[[#This Row],[Order Date]])/3,0)</f>
        <v>Q2</v>
      </c>
      <c r="E923" s="4">
        <f>MONTH(SalesDataTable[[#This Row],[Order Date]])</f>
        <v>5</v>
      </c>
      <c r="F923" s="16"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6" t="str">
        <f>"Q"&amp;ROUNDUP(MONTH(SalesDataTable[[#This Row],[Order Date]])/3,0)</f>
        <v>Q2</v>
      </c>
      <c r="E924" s="4">
        <f>MONTH(SalesDataTable[[#This Row],[Order Date]])</f>
        <v>5</v>
      </c>
      <c r="F924" s="16"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6" t="str">
        <f>"Q"&amp;ROUNDUP(MONTH(SalesDataTable[[#This Row],[Order Date]])/3,0)</f>
        <v>Q2</v>
      </c>
      <c r="E925" s="4">
        <f>MONTH(SalesDataTable[[#This Row],[Order Date]])</f>
        <v>5</v>
      </c>
      <c r="F925" s="16"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6" t="str">
        <f>"Q"&amp;ROUNDUP(MONTH(SalesDataTable[[#This Row],[Order Date]])/3,0)</f>
        <v>Q2</v>
      </c>
      <c r="E926" s="4">
        <f>MONTH(SalesDataTable[[#This Row],[Order Date]])</f>
        <v>5</v>
      </c>
      <c r="F926" s="16"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6" t="str">
        <f>"Q"&amp;ROUNDUP(MONTH(SalesDataTable[[#This Row],[Order Date]])/3,0)</f>
        <v>Q2</v>
      </c>
      <c r="E927" s="4">
        <f>MONTH(SalesDataTable[[#This Row],[Order Date]])</f>
        <v>5</v>
      </c>
      <c r="F927" s="16"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6" t="str">
        <f>"Q"&amp;ROUNDUP(MONTH(SalesDataTable[[#This Row],[Order Date]])/3,0)</f>
        <v>Q2</v>
      </c>
      <c r="E928" s="4">
        <f>MONTH(SalesDataTable[[#This Row],[Order Date]])</f>
        <v>5</v>
      </c>
      <c r="F928" s="16"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6" t="str">
        <f>"Q"&amp;ROUNDUP(MONTH(SalesDataTable[[#This Row],[Order Date]])/3,0)</f>
        <v>Q2</v>
      </c>
      <c r="E929" s="4">
        <f>MONTH(SalesDataTable[[#This Row],[Order Date]])</f>
        <v>5</v>
      </c>
      <c r="F929" s="16"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6" t="str">
        <f>"Q"&amp;ROUNDUP(MONTH(SalesDataTable[[#This Row],[Order Date]])/3,0)</f>
        <v>Q2</v>
      </c>
      <c r="E930" s="4">
        <f>MONTH(SalesDataTable[[#This Row],[Order Date]])</f>
        <v>5</v>
      </c>
      <c r="F930" s="16"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6" t="str">
        <f>"Q"&amp;ROUNDUP(MONTH(SalesDataTable[[#This Row],[Order Date]])/3,0)</f>
        <v>Q2</v>
      </c>
      <c r="E931" s="4">
        <f>MONTH(SalesDataTable[[#This Row],[Order Date]])</f>
        <v>5</v>
      </c>
      <c r="F931" s="16"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6" t="str">
        <f>"Q"&amp;ROUNDUP(MONTH(SalesDataTable[[#This Row],[Order Date]])/3,0)</f>
        <v>Q2</v>
      </c>
      <c r="E932" s="4">
        <f>MONTH(SalesDataTable[[#This Row],[Order Date]])</f>
        <v>5</v>
      </c>
      <c r="F932" s="16"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6" t="str">
        <f>"Q"&amp;ROUNDUP(MONTH(SalesDataTable[[#This Row],[Order Date]])/3,0)</f>
        <v>Q2</v>
      </c>
      <c r="E933" s="4">
        <f>MONTH(SalesDataTable[[#This Row],[Order Date]])</f>
        <v>5</v>
      </c>
      <c r="F933" s="16"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6" t="str">
        <f>"Q"&amp;ROUNDUP(MONTH(SalesDataTable[[#This Row],[Order Date]])/3,0)</f>
        <v>Q2</v>
      </c>
      <c r="E934" s="4">
        <f>MONTH(SalesDataTable[[#This Row],[Order Date]])</f>
        <v>5</v>
      </c>
      <c r="F934" s="16"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6" t="str">
        <f>"Q"&amp;ROUNDUP(MONTH(SalesDataTable[[#This Row],[Order Date]])/3,0)</f>
        <v>Q2</v>
      </c>
      <c r="E935" s="4">
        <f>MONTH(SalesDataTable[[#This Row],[Order Date]])</f>
        <v>5</v>
      </c>
      <c r="F935" s="16"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6" t="str">
        <f>"Q"&amp;ROUNDUP(MONTH(SalesDataTable[[#This Row],[Order Date]])/3,0)</f>
        <v>Q2</v>
      </c>
      <c r="E936" s="4">
        <f>MONTH(SalesDataTable[[#This Row],[Order Date]])</f>
        <v>5</v>
      </c>
      <c r="F936" s="16"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6" t="str">
        <f>"Q"&amp;ROUNDUP(MONTH(SalesDataTable[[#This Row],[Order Date]])/3,0)</f>
        <v>Q2</v>
      </c>
      <c r="E937" s="4">
        <f>MONTH(SalesDataTable[[#This Row],[Order Date]])</f>
        <v>5</v>
      </c>
      <c r="F937" s="16"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6" t="str">
        <f>"Q"&amp;ROUNDUP(MONTH(SalesDataTable[[#This Row],[Order Date]])/3,0)</f>
        <v>Q2</v>
      </c>
      <c r="E938" s="4">
        <f>MONTH(SalesDataTable[[#This Row],[Order Date]])</f>
        <v>5</v>
      </c>
      <c r="F938" s="16"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6" t="str">
        <f>"Q"&amp;ROUNDUP(MONTH(SalesDataTable[[#This Row],[Order Date]])/3,0)</f>
        <v>Q2</v>
      </c>
      <c r="E939" s="4">
        <f>MONTH(SalesDataTable[[#This Row],[Order Date]])</f>
        <v>5</v>
      </c>
      <c r="F939" s="16"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6" t="str">
        <f>"Q"&amp;ROUNDUP(MONTH(SalesDataTable[[#This Row],[Order Date]])/3,0)</f>
        <v>Q2</v>
      </c>
      <c r="E940" s="4">
        <f>MONTH(SalesDataTable[[#This Row],[Order Date]])</f>
        <v>5</v>
      </c>
      <c r="F940" s="16"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6" t="str">
        <f>"Q"&amp;ROUNDUP(MONTH(SalesDataTable[[#This Row],[Order Date]])/3,0)</f>
        <v>Q2</v>
      </c>
      <c r="E941" s="4">
        <f>MONTH(SalesDataTable[[#This Row],[Order Date]])</f>
        <v>5</v>
      </c>
      <c r="F941" s="16"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6" t="str">
        <f>"Q"&amp;ROUNDUP(MONTH(SalesDataTable[[#This Row],[Order Date]])/3,0)</f>
        <v>Q2</v>
      </c>
      <c r="E942" s="4">
        <f>MONTH(SalesDataTable[[#This Row],[Order Date]])</f>
        <v>5</v>
      </c>
      <c r="F942" s="16"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6" t="str">
        <f>"Q"&amp;ROUNDUP(MONTH(SalesDataTable[[#This Row],[Order Date]])/3,0)</f>
        <v>Q2</v>
      </c>
      <c r="E943" s="4">
        <f>MONTH(SalesDataTable[[#This Row],[Order Date]])</f>
        <v>5</v>
      </c>
      <c r="F943" s="16"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6" t="str">
        <f>"Q"&amp;ROUNDUP(MONTH(SalesDataTable[[#This Row],[Order Date]])/3,0)</f>
        <v>Q2</v>
      </c>
      <c r="E944" s="4">
        <f>MONTH(SalesDataTable[[#This Row],[Order Date]])</f>
        <v>5</v>
      </c>
      <c r="F944" s="16"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6" t="str">
        <f>"Q"&amp;ROUNDUP(MONTH(SalesDataTable[[#This Row],[Order Date]])/3,0)</f>
        <v>Q2</v>
      </c>
      <c r="E945" s="4">
        <f>MONTH(SalesDataTable[[#This Row],[Order Date]])</f>
        <v>5</v>
      </c>
      <c r="F945" s="16"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6" t="str">
        <f>"Q"&amp;ROUNDUP(MONTH(SalesDataTable[[#This Row],[Order Date]])/3,0)</f>
        <v>Q2</v>
      </c>
      <c r="E946" s="4">
        <f>MONTH(SalesDataTable[[#This Row],[Order Date]])</f>
        <v>5</v>
      </c>
      <c r="F946" s="16"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6" t="str">
        <f>"Q"&amp;ROUNDUP(MONTH(SalesDataTable[[#This Row],[Order Date]])/3,0)</f>
        <v>Q2</v>
      </c>
      <c r="E947" s="4">
        <f>MONTH(SalesDataTable[[#This Row],[Order Date]])</f>
        <v>5</v>
      </c>
      <c r="F947" s="16"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6" t="str">
        <f>"Q"&amp;ROUNDUP(MONTH(SalesDataTable[[#This Row],[Order Date]])/3,0)</f>
        <v>Q2</v>
      </c>
      <c r="E948" s="4">
        <f>MONTH(SalesDataTable[[#This Row],[Order Date]])</f>
        <v>5</v>
      </c>
      <c r="F948" s="16"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6" t="str">
        <f>"Q"&amp;ROUNDUP(MONTH(SalesDataTable[[#This Row],[Order Date]])/3,0)</f>
        <v>Q2</v>
      </c>
      <c r="E949" s="4">
        <f>MONTH(SalesDataTable[[#This Row],[Order Date]])</f>
        <v>5</v>
      </c>
      <c r="F949" s="16"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6" t="str">
        <f>"Q"&amp;ROUNDUP(MONTH(SalesDataTable[[#This Row],[Order Date]])/3,0)</f>
        <v>Q2</v>
      </c>
      <c r="E950" s="4">
        <f>MONTH(SalesDataTable[[#This Row],[Order Date]])</f>
        <v>5</v>
      </c>
      <c r="F950" s="16"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6" t="str">
        <f>"Q"&amp;ROUNDUP(MONTH(SalesDataTable[[#This Row],[Order Date]])/3,0)</f>
        <v>Q2</v>
      </c>
      <c r="E951" s="4">
        <f>MONTH(SalesDataTable[[#This Row],[Order Date]])</f>
        <v>5</v>
      </c>
      <c r="F951" s="16"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6" t="str">
        <f>"Q"&amp;ROUNDUP(MONTH(SalesDataTable[[#This Row],[Order Date]])/3,0)</f>
        <v>Q2</v>
      </c>
      <c r="E952" s="4">
        <f>MONTH(SalesDataTable[[#This Row],[Order Date]])</f>
        <v>5</v>
      </c>
      <c r="F952" s="16"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6" t="str">
        <f>"Q"&amp;ROUNDUP(MONTH(SalesDataTable[[#This Row],[Order Date]])/3,0)</f>
        <v>Q2</v>
      </c>
      <c r="E953" s="4">
        <f>MONTH(SalesDataTable[[#This Row],[Order Date]])</f>
        <v>5</v>
      </c>
      <c r="F953" s="16"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6" t="str">
        <f>"Q"&amp;ROUNDUP(MONTH(SalesDataTable[[#This Row],[Order Date]])/3,0)</f>
        <v>Q2</v>
      </c>
      <c r="E954" s="4">
        <f>MONTH(SalesDataTable[[#This Row],[Order Date]])</f>
        <v>5</v>
      </c>
      <c r="F954" s="16"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6" t="str">
        <f>"Q"&amp;ROUNDUP(MONTH(SalesDataTable[[#This Row],[Order Date]])/3,0)</f>
        <v>Q2</v>
      </c>
      <c r="E955" s="4">
        <f>MONTH(SalesDataTable[[#This Row],[Order Date]])</f>
        <v>5</v>
      </c>
      <c r="F955" s="16"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6" t="str">
        <f>"Q"&amp;ROUNDUP(MONTH(SalesDataTable[[#This Row],[Order Date]])/3,0)</f>
        <v>Q2</v>
      </c>
      <c r="E956" s="4">
        <f>MONTH(SalesDataTable[[#This Row],[Order Date]])</f>
        <v>5</v>
      </c>
      <c r="F956" s="16"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6" t="str">
        <f>"Q"&amp;ROUNDUP(MONTH(SalesDataTable[[#This Row],[Order Date]])/3,0)</f>
        <v>Q2</v>
      </c>
      <c r="E957" s="4">
        <f>MONTH(SalesDataTable[[#This Row],[Order Date]])</f>
        <v>5</v>
      </c>
      <c r="F957" s="16"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6" t="str">
        <f>"Q"&amp;ROUNDUP(MONTH(SalesDataTable[[#This Row],[Order Date]])/3,0)</f>
        <v>Q2</v>
      </c>
      <c r="E958" s="4">
        <f>MONTH(SalesDataTable[[#This Row],[Order Date]])</f>
        <v>5</v>
      </c>
      <c r="F958" s="16"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6" t="str">
        <f>"Q"&amp;ROUNDUP(MONTH(SalesDataTable[[#This Row],[Order Date]])/3,0)</f>
        <v>Q2</v>
      </c>
      <c r="E959" s="4">
        <f>MONTH(SalesDataTable[[#This Row],[Order Date]])</f>
        <v>5</v>
      </c>
      <c r="F959" s="16"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6" t="str">
        <f>"Q"&amp;ROUNDUP(MONTH(SalesDataTable[[#This Row],[Order Date]])/3,0)</f>
        <v>Q2</v>
      </c>
      <c r="E960" s="4">
        <f>MONTH(SalesDataTable[[#This Row],[Order Date]])</f>
        <v>5</v>
      </c>
      <c r="F960" s="16"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6" t="str">
        <f>"Q"&amp;ROUNDUP(MONTH(SalesDataTable[[#This Row],[Order Date]])/3,0)</f>
        <v>Q2</v>
      </c>
      <c r="E961" s="4">
        <f>MONTH(SalesDataTable[[#This Row],[Order Date]])</f>
        <v>5</v>
      </c>
      <c r="F961" s="16"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6" t="str">
        <f>"Q"&amp;ROUNDUP(MONTH(SalesDataTable[[#This Row],[Order Date]])/3,0)</f>
        <v>Q2</v>
      </c>
      <c r="E962" s="4">
        <f>MONTH(SalesDataTable[[#This Row],[Order Date]])</f>
        <v>5</v>
      </c>
      <c r="F962" s="16"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6" t="str">
        <f>"Q"&amp;ROUNDUP(MONTH(SalesDataTable[[#This Row],[Order Date]])/3,0)</f>
        <v>Q2</v>
      </c>
      <c r="E963" s="4">
        <f>MONTH(SalesDataTable[[#This Row],[Order Date]])</f>
        <v>5</v>
      </c>
      <c r="F963" s="16"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6" t="str">
        <f>"Q"&amp;ROUNDUP(MONTH(SalesDataTable[[#This Row],[Order Date]])/3,0)</f>
        <v>Q2</v>
      </c>
      <c r="E964" s="4">
        <f>MONTH(SalesDataTable[[#This Row],[Order Date]])</f>
        <v>5</v>
      </c>
      <c r="F964" s="16"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6" t="str">
        <f>"Q"&amp;ROUNDUP(MONTH(SalesDataTable[[#This Row],[Order Date]])/3,0)</f>
        <v>Q2</v>
      </c>
      <c r="E965" s="4">
        <f>MONTH(SalesDataTable[[#This Row],[Order Date]])</f>
        <v>5</v>
      </c>
      <c r="F965" s="16"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6" t="str">
        <f>"Q"&amp;ROUNDUP(MONTH(SalesDataTable[[#This Row],[Order Date]])/3,0)</f>
        <v>Q2</v>
      </c>
      <c r="E966" s="4">
        <f>MONTH(SalesDataTable[[#This Row],[Order Date]])</f>
        <v>6</v>
      </c>
      <c r="F966" s="16"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6" t="str">
        <f>"Q"&amp;ROUNDUP(MONTH(SalesDataTable[[#This Row],[Order Date]])/3,0)</f>
        <v>Q2</v>
      </c>
      <c r="E967" s="4">
        <f>MONTH(SalesDataTable[[#This Row],[Order Date]])</f>
        <v>6</v>
      </c>
      <c r="F967" s="16"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6" t="str">
        <f>"Q"&amp;ROUNDUP(MONTH(SalesDataTable[[#This Row],[Order Date]])/3,0)</f>
        <v>Q2</v>
      </c>
      <c r="E968" s="4">
        <f>MONTH(SalesDataTable[[#This Row],[Order Date]])</f>
        <v>6</v>
      </c>
      <c r="F968" s="16"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6" t="str">
        <f>"Q"&amp;ROUNDUP(MONTH(SalesDataTable[[#This Row],[Order Date]])/3,0)</f>
        <v>Q2</v>
      </c>
      <c r="E969" s="4">
        <f>MONTH(SalesDataTable[[#This Row],[Order Date]])</f>
        <v>6</v>
      </c>
      <c r="F969" s="16"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6" t="str">
        <f>"Q"&amp;ROUNDUP(MONTH(SalesDataTable[[#This Row],[Order Date]])/3,0)</f>
        <v>Q2</v>
      </c>
      <c r="E970" s="4">
        <f>MONTH(SalesDataTable[[#This Row],[Order Date]])</f>
        <v>6</v>
      </c>
      <c r="F970" s="16"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6" t="str">
        <f>"Q"&amp;ROUNDUP(MONTH(SalesDataTable[[#This Row],[Order Date]])/3,0)</f>
        <v>Q2</v>
      </c>
      <c r="E971" s="4">
        <f>MONTH(SalesDataTable[[#This Row],[Order Date]])</f>
        <v>6</v>
      </c>
      <c r="F971" s="16"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6" t="str">
        <f>"Q"&amp;ROUNDUP(MONTH(SalesDataTable[[#This Row],[Order Date]])/3,0)</f>
        <v>Q2</v>
      </c>
      <c r="E972" s="4">
        <f>MONTH(SalesDataTable[[#This Row],[Order Date]])</f>
        <v>6</v>
      </c>
      <c r="F972" s="16"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6" t="str">
        <f>"Q"&amp;ROUNDUP(MONTH(SalesDataTable[[#This Row],[Order Date]])/3,0)</f>
        <v>Q2</v>
      </c>
      <c r="E973" s="4">
        <f>MONTH(SalesDataTable[[#This Row],[Order Date]])</f>
        <v>6</v>
      </c>
      <c r="F973" s="16"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6" t="str">
        <f>"Q"&amp;ROUNDUP(MONTH(SalesDataTable[[#This Row],[Order Date]])/3,0)</f>
        <v>Q2</v>
      </c>
      <c r="E974" s="4">
        <f>MONTH(SalesDataTable[[#This Row],[Order Date]])</f>
        <v>6</v>
      </c>
      <c r="F974" s="16"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6" t="str">
        <f>"Q"&amp;ROUNDUP(MONTH(SalesDataTable[[#This Row],[Order Date]])/3,0)</f>
        <v>Q2</v>
      </c>
      <c r="E975" s="4">
        <f>MONTH(SalesDataTable[[#This Row],[Order Date]])</f>
        <v>6</v>
      </c>
      <c r="F975" s="16"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6" t="str">
        <f>"Q"&amp;ROUNDUP(MONTH(SalesDataTable[[#This Row],[Order Date]])/3,0)</f>
        <v>Q2</v>
      </c>
      <c r="E976" s="4">
        <f>MONTH(SalesDataTable[[#This Row],[Order Date]])</f>
        <v>6</v>
      </c>
      <c r="F976" s="16"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6" t="str">
        <f>"Q"&amp;ROUNDUP(MONTH(SalesDataTable[[#This Row],[Order Date]])/3,0)</f>
        <v>Q2</v>
      </c>
      <c r="E977" s="4">
        <f>MONTH(SalesDataTable[[#This Row],[Order Date]])</f>
        <v>6</v>
      </c>
      <c r="F977" s="16"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6" t="str">
        <f>"Q"&amp;ROUNDUP(MONTH(SalesDataTable[[#This Row],[Order Date]])/3,0)</f>
        <v>Q2</v>
      </c>
      <c r="E978" s="4">
        <f>MONTH(SalesDataTable[[#This Row],[Order Date]])</f>
        <v>6</v>
      </c>
      <c r="F978" s="16"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6" t="str">
        <f>"Q"&amp;ROUNDUP(MONTH(SalesDataTable[[#This Row],[Order Date]])/3,0)</f>
        <v>Q2</v>
      </c>
      <c r="E979" s="4">
        <f>MONTH(SalesDataTable[[#This Row],[Order Date]])</f>
        <v>6</v>
      </c>
      <c r="F979" s="16"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6" t="str">
        <f>"Q"&amp;ROUNDUP(MONTH(SalesDataTable[[#This Row],[Order Date]])/3,0)</f>
        <v>Q2</v>
      </c>
      <c r="E980" s="4">
        <f>MONTH(SalesDataTable[[#This Row],[Order Date]])</f>
        <v>6</v>
      </c>
      <c r="F980" s="16"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6" t="str">
        <f>"Q"&amp;ROUNDUP(MONTH(SalesDataTable[[#This Row],[Order Date]])/3,0)</f>
        <v>Q2</v>
      </c>
      <c r="E981" s="4">
        <f>MONTH(SalesDataTable[[#This Row],[Order Date]])</f>
        <v>6</v>
      </c>
      <c r="F981" s="16"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6" t="str">
        <f>"Q"&amp;ROUNDUP(MONTH(SalesDataTable[[#This Row],[Order Date]])/3,0)</f>
        <v>Q2</v>
      </c>
      <c r="E982" s="4">
        <f>MONTH(SalesDataTable[[#This Row],[Order Date]])</f>
        <v>6</v>
      </c>
      <c r="F982" s="16"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6" t="str">
        <f>"Q"&amp;ROUNDUP(MONTH(SalesDataTable[[#This Row],[Order Date]])/3,0)</f>
        <v>Q2</v>
      </c>
      <c r="E983" s="4">
        <f>MONTH(SalesDataTable[[#This Row],[Order Date]])</f>
        <v>6</v>
      </c>
      <c r="F983" s="16"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6" t="str">
        <f>"Q"&amp;ROUNDUP(MONTH(SalesDataTable[[#This Row],[Order Date]])/3,0)</f>
        <v>Q2</v>
      </c>
      <c r="E984" s="4">
        <f>MONTH(SalesDataTable[[#This Row],[Order Date]])</f>
        <v>6</v>
      </c>
      <c r="F984" s="16"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6" t="str">
        <f>"Q"&amp;ROUNDUP(MONTH(SalesDataTable[[#This Row],[Order Date]])/3,0)</f>
        <v>Q2</v>
      </c>
      <c r="E985" s="4">
        <f>MONTH(SalesDataTable[[#This Row],[Order Date]])</f>
        <v>6</v>
      </c>
      <c r="F985" s="16"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6" t="str">
        <f>"Q"&amp;ROUNDUP(MONTH(SalesDataTable[[#This Row],[Order Date]])/3,0)</f>
        <v>Q2</v>
      </c>
      <c r="E986" s="4">
        <f>MONTH(SalesDataTable[[#This Row],[Order Date]])</f>
        <v>6</v>
      </c>
      <c r="F986" s="16"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6" t="str">
        <f>"Q"&amp;ROUNDUP(MONTH(SalesDataTable[[#This Row],[Order Date]])/3,0)</f>
        <v>Q2</v>
      </c>
      <c r="E987" s="4">
        <f>MONTH(SalesDataTable[[#This Row],[Order Date]])</f>
        <v>6</v>
      </c>
      <c r="F987" s="16"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6" t="str">
        <f>"Q"&amp;ROUNDUP(MONTH(SalesDataTable[[#This Row],[Order Date]])/3,0)</f>
        <v>Q2</v>
      </c>
      <c r="E988" s="4">
        <f>MONTH(SalesDataTable[[#This Row],[Order Date]])</f>
        <v>6</v>
      </c>
      <c r="F988" s="16"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6" t="str">
        <f>"Q"&amp;ROUNDUP(MONTH(SalesDataTable[[#This Row],[Order Date]])/3,0)</f>
        <v>Q2</v>
      </c>
      <c r="E989" s="4">
        <f>MONTH(SalesDataTable[[#This Row],[Order Date]])</f>
        <v>6</v>
      </c>
      <c r="F989" s="16"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6" t="str">
        <f>"Q"&amp;ROUNDUP(MONTH(SalesDataTable[[#This Row],[Order Date]])/3,0)</f>
        <v>Q2</v>
      </c>
      <c r="E990" s="4">
        <f>MONTH(SalesDataTable[[#This Row],[Order Date]])</f>
        <v>6</v>
      </c>
      <c r="F990" s="16"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6" t="str">
        <f>"Q"&amp;ROUNDUP(MONTH(SalesDataTable[[#This Row],[Order Date]])/3,0)</f>
        <v>Q2</v>
      </c>
      <c r="E991" s="4">
        <f>MONTH(SalesDataTable[[#This Row],[Order Date]])</f>
        <v>6</v>
      </c>
      <c r="F991" s="16"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6" t="str">
        <f>"Q"&amp;ROUNDUP(MONTH(SalesDataTable[[#This Row],[Order Date]])/3,0)</f>
        <v>Q2</v>
      </c>
      <c r="E992" s="4">
        <f>MONTH(SalesDataTable[[#This Row],[Order Date]])</f>
        <v>6</v>
      </c>
      <c r="F992" s="16"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6" t="str">
        <f>"Q"&amp;ROUNDUP(MONTH(SalesDataTable[[#This Row],[Order Date]])/3,0)</f>
        <v>Q2</v>
      </c>
      <c r="E993" s="4">
        <f>MONTH(SalesDataTable[[#This Row],[Order Date]])</f>
        <v>6</v>
      </c>
      <c r="F993" s="16"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6" t="str">
        <f>"Q"&amp;ROUNDUP(MONTH(SalesDataTable[[#This Row],[Order Date]])/3,0)</f>
        <v>Q2</v>
      </c>
      <c r="E994" s="4">
        <f>MONTH(SalesDataTable[[#This Row],[Order Date]])</f>
        <v>6</v>
      </c>
      <c r="F994" s="16"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6" t="str">
        <f>"Q"&amp;ROUNDUP(MONTH(SalesDataTable[[#This Row],[Order Date]])/3,0)</f>
        <v>Q2</v>
      </c>
      <c r="E995" s="4">
        <f>MONTH(SalesDataTable[[#This Row],[Order Date]])</f>
        <v>6</v>
      </c>
      <c r="F995" s="16"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6" t="str">
        <f>"Q"&amp;ROUNDUP(MONTH(SalesDataTable[[#This Row],[Order Date]])/3,0)</f>
        <v>Q2</v>
      </c>
      <c r="E996" s="4">
        <f>MONTH(SalesDataTable[[#This Row],[Order Date]])</f>
        <v>6</v>
      </c>
      <c r="F996" s="16"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6" t="str">
        <f>"Q"&amp;ROUNDUP(MONTH(SalesDataTable[[#This Row],[Order Date]])/3,0)</f>
        <v>Q2</v>
      </c>
      <c r="E997" s="4">
        <f>MONTH(SalesDataTable[[#This Row],[Order Date]])</f>
        <v>6</v>
      </c>
      <c r="F997" s="16"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6" t="str">
        <f>"Q"&amp;ROUNDUP(MONTH(SalesDataTable[[#This Row],[Order Date]])/3,0)</f>
        <v>Q2</v>
      </c>
      <c r="E998" s="4">
        <f>MONTH(SalesDataTable[[#This Row],[Order Date]])</f>
        <v>6</v>
      </c>
      <c r="F998" s="16"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6" t="str">
        <f>"Q"&amp;ROUNDUP(MONTH(SalesDataTable[[#This Row],[Order Date]])/3,0)</f>
        <v>Q2</v>
      </c>
      <c r="E999" s="4">
        <f>MONTH(SalesDataTable[[#This Row],[Order Date]])</f>
        <v>6</v>
      </c>
      <c r="F999" s="16"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6" t="str">
        <f>"Q"&amp;ROUNDUP(MONTH(SalesDataTable[[#This Row],[Order Date]])/3,0)</f>
        <v>Q2</v>
      </c>
      <c r="E1000" s="4">
        <f>MONTH(SalesDataTable[[#This Row],[Order Date]])</f>
        <v>6</v>
      </c>
      <c r="F1000" s="16"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6" t="str">
        <f>"Q"&amp;ROUNDUP(MONTH(SalesDataTable[[#This Row],[Order Date]])/3,0)</f>
        <v>Q2</v>
      </c>
      <c r="E1001" s="4">
        <f>MONTH(SalesDataTable[[#This Row],[Order Date]])</f>
        <v>6</v>
      </c>
      <c r="F1001" s="16"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6" t="str">
        <f>"Q"&amp;ROUNDUP(MONTH(SalesDataTable[[#This Row],[Order Date]])/3,0)</f>
        <v>Q2</v>
      </c>
      <c r="E1002" s="4">
        <f>MONTH(SalesDataTable[[#This Row],[Order Date]])</f>
        <v>6</v>
      </c>
      <c r="F1002" s="16"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6" t="str">
        <f>"Q"&amp;ROUNDUP(MONTH(SalesDataTable[[#This Row],[Order Date]])/3,0)</f>
        <v>Q2</v>
      </c>
      <c r="E1003" s="4">
        <f>MONTH(SalesDataTable[[#This Row],[Order Date]])</f>
        <v>6</v>
      </c>
      <c r="F1003" s="16"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6" t="str">
        <f>"Q"&amp;ROUNDUP(MONTH(SalesDataTable[[#This Row],[Order Date]])/3,0)</f>
        <v>Q2</v>
      </c>
      <c r="E1004" s="4">
        <f>MONTH(SalesDataTable[[#This Row],[Order Date]])</f>
        <v>6</v>
      </c>
      <c r="F1004" s="16"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6" t="str">
        <f>"Q"&amp;ROUNDUP(MONTH(SalesDataTable[[#This Row],[Order Date]])/3,0)</f>
        <v>Q2</v>
      </c>
      <c r="E1005" s="4">
        <f>MONTH(SalesDataTable[[#This Row],[Order Date]])</f>
        <v>6</v>
      </c>
      <c r="F1005" s="16"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6" t="str">
        <f>"Q"&amp;ROUNDUP(MONTH(SalesDataTable[[#This Row],[Order Date]])/3,0)</f>
        <v>Q2</v>
      </c>
      <c r="E1006" s="4">
        <f>MONTH(SalesDataTable[[#This Row],[Order Date]])</f>
        <v>6</v>
      </c>
      <c r="F1006" s="16"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6" t="str">
        <f>"Q"&amp;ROUNDUP(MONTH(SalesDataTable[[#This Row],[Order Date]])/3,0)</f>
        <v>Q2</v>
      </c>
      <c r="E1007" s="4">
        <f>MONTH(SalesDataTable[[#This Row],[Order Date]])</f>
        <v>6</v>
      </c>
      <c r="F1007" s="16"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6" t="str">
        <f>"Q"&amp;ROUNDUP(MONTH(SalesDataTable[[#This Row],[Order Date]])/3,0)</f>
        <v>Q2</v>
      </c>
      <c r="E1008" s="4">
        <f>MONTH(SalesDataTable[[#This Row],[Order Date]])</f>
        <v>6</v>
      </c>
      <c r="F1008" s="16"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6" t="str">
        <f>"Q"&amp;ROUNDUP(MONTH(SalesDataTable[[#This Row],[Order Date]])/3,0)</f>
        <v>Q2</v>
      </c>
      <c r="E1009" s="4">
        <f>MONTH(SalesDataTable[[#This Row],[Order Date]])</f>
        <v>6</v>
      </c>
      <c r="F1009" s="16"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6" t="str">
        <f>"Q"&amp;ROUNDUP(MONTH(SalesDataTable[[#This Row],[Order Date]])/3,0)</f>
        <v>Q2</v>
      </c>
      <c r="E1010" s="4">
        <f>MONTH(SalesDataTable[[#This Row],[Order Date]])</f>
        <v>6</v>
      </c>
      <c r="F1010" s="16"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6" t="str">
        <f>"Q"&amp;ROUNDUP(MONTH(SalesDataTable[[#This Row],[Order Date]])/3,0)</f>
        <v>Q2</v>
      </c>
      <c r="E1011" s="4">
        <f>MONTH(SalesDataTable[[#This Row],[Order Date]])</f>
        <v>6</v>
      </c>
      <c r="F1011" s="16"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6" t="str">
        <f>"Q"&amp;ROUNDUP(MONTH(SalesDataTable[[#This Row],[Order Date]])/3,0)</f>
        <v>Q2</v>
      </c>
      <c r="E1012" s="4">
        <f>MONTH(SalesDataTable[[#This Row],[Order Date]])</f>
        <v>6</v>
      </c>
      <c r="F1012" s="16"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6" t="str">
        <f>"Q"&amp;ROUNDUP(MONTH(SalesDataTable[[#This Row],[Order Date]])/3,0)</f>
        <v>Q2</v>
      </c>
      <c r="E1013" s="4">
        <f>MONTH(SalesDataTable[[#This Row],[Order Date]])</f>
        <v>6</v>
      </c>
      <c r="F1013" s="16"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6" t="str">
        <f>"Q"&amp;ROUNDUP(MONTH(SalesDataTable[[#This Row],[Order Date]])/3,0)</f>
        <v>Q2</v>
      </c>
      <c r="E1014" s="4">
        <f>MONTH(SalesDataTable[[#This Row],[Order Date]])</f>
        <v>6</v>
      </c>
      <c r="F1014" s="16"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6" t="str">
        <f>"Q"&amp;ROUNDUP(MONTH(SalesDataTable[[#This Row],[Order Date]])/3,0)</f>
        <v>Q2</v>
      </c>
      <c r="E1015" s="4">
        <f>MONTH(SalesDataTable[[#This Row],[Order Date]])</f>
        <v>6</v>
      </c>
      <c r="F1015" s="16"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6" t="str">
        <f>"Q"&amp;ROUNDUP(MONTH(SalesDataTable[[#This Row],[Order Date]])/3,0)</f>
        <v>Q2</v>
      </c>
      <c r="E1016" s="4">
        <f>MONTH(SalesDataTable[[#This Row],[Order Date]])</f>
        <v>6</v>
      </c>
      <c r="F1016" s="16"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6" t="str">
        <f>"Q"&amp;ROUNDUP(MONTH(SalesDataTable[[#This Row],[Order Date]])/3,0)</f>
        <v>Q2</v>
      </c>
      <c r="E1017" s="4">
        <f>MONTH(SalesDataTable[[#This Row],[Order Date]])</f>
        <v>6</v>
      </c>
      <c r="F1017" s="16"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6" t="str">
        <f>"Q"&amp;ROUNDUP(MONTH(SalesDataTable[[#This Row],[Order Date]])/3,0)</f>
        <v>Q2</v>
      </c>
      <c r="E1018" s="4">
        <f>MONTH(SalesDataTable[[#This Row],[Order Date]])</f>
        <v>6</v>
      </c>
      <c r="F1018" s="16"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6" t="str">
        <f>"Q"&amp;ROUNDUP(MONTH(SalesDataTable[[#This Row],[Order Date]])/3,0)</f>
        <v>Q2</v>
      </c>
      <c r="E1019" s="4">
        <f>MONTH(SalesDataTable[[#This Row],[Order Date]])</f>
        <v>6</v>
      </c>
      <c r="F1019" s="16"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6" t="str">
        <f>"Q"&amp;ROUNDUP(MONTH(SalesDataTable[[#This Row],[Order Date]])/3,0)</f>
        <v>Q2</v>
      </c>
      <c r="E1020" s="4">
        <f>MONTH(SalesDataTable[[#This Row],[Order Date]])</f>
        <v>6</v>
      </c>
      <c r="F1020" s="16"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6" t="str">
        <f>"Q"&amp;ROUNDUP(MONTH(SalesDataTable[[#This Row],[Order Date]])/3,0)</f>
        <v>Q2</v>
      </c>
      <c r="E1021" s="4">
        <f>MONTH(SalesDataTable[[#This Row],[Order Date]])</f>
        <v>6</v>
      </c>
      <c r="F1021" s="16"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6" t="str">
        <f>"Q"&amp;ROUNDUP(MONTH(SalesDataTable[[#This Row],[Order Date]])/3,0)</f>
        <v>Q2</v>
      </c>
      <c r="E1022" s="4">
        <f>MONTH(SalesDataTable[[#This Row],[Order Date]])</f>
        <v>6</v>
      </c>
      <c r="F1022" s="16"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6" t="str">
        <f>"Q"&amp;ROUNDUP(MONTH(SalesDataTable[[#This Row],[Order Date]])/3,0)</f>
        <v>Q2</v>
      </c>
      <c r="E1023" s="4">
        <f>MONTH(SalesDataTable[[#This Row],[Order Date]])</f>
        <v>6</v>
      </c>
      <c r="F1023" s="16"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6" t="str">
        <f>"Q"&amp;ROUNDUP(MONTH(SalesDataTable[[#This Row],[Order Date]])/3,0)</f>
        <v>Q2</v>
      </c>
      <c r="E1024" s="4">
        <f>MONTH(SalesDataTable[[#This Row],[Order Date]])</f>
        <v>6</v>
      </c>
      <c r="F1024" s="16"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6" t="str">
        <f>"Q"&amp;ROUNDUP(MONTH(SalesDataTable[[#This Row],[Order Date]])/3,0)</f>
        <v>Q2</v>
      </c>
      <c r="E1025" s="4">
        <f>MONTH(SalesDataTable[[#This Row],[Order Date]])</f>
        <v>6</v>
      </c>
      <c r="F1025" s="16"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6" t="str">
        <f>"Q"&amp;ROUNDUP(MONTH(SalesDataTable[[#This Row],[Order Date]])/3,0)</f>
        <v>Q2</v>
      </c>
      <c r="E1026" s="4">
        <f>MONTH(SalesDataTable[[#This Row],[Order Date]])</f>
        <v>6</v>
      </c>
      <c r="F1026" s="16"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6" t="str">
        <f>"Q"&amp;ROUNDUP(MONTH(SalesDataTable[[#This Row],[Order Date]])/3,0)</f>
        <v>Q2</v>
      </c>
      <c r="E1027" s="4">
        <f>MONTH(SalesDataTable[[#This Row],[Order Date]])</f>
        <v>6</v>
      </c>
      <c r="F1027" s="16"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6" t="str">
        <f>"Q"&amp;ROUNDUP(MONTH(SalesDataTable[[#This Row],[Order Date]])/3,0)</f>
        <v>Q2</v>
      </c>
      <c r="E1028" s="4">
        <f>MONTH(SalesDataTable[[#This Row],[Order Date]])</f>
        <v>6</v>
      </c>
      <c r="F1028" s="16"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6" t="str">
        <f>"Q"&amp;ROUNDUP(MONTH(SalesDataTable[[#This Row],[Order Date]])/3,0)</f>
        <v>Q2</v>
      </c>
      <c r="E1029" s="4">
        <f>MONTH(SalesDataTable[[#This Row],[Order Date]])</f>
        <v>6</v>
      </c>
      <c r="F1029" s="16"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6" t="str">
        <f>"Q"&amp;ROUNDUP(MONTH(SalesDataTable[[#This Row],[Order Date]])/3,0)</f>
        <v>Q2</v>
      </c>
      <c r="E1030" s="4">
        <f>MONTH(SalesDataTable[[#This Row],[Order Date]])</f>
        <v>6</v>
      </c>
      <c r="F1030" s="16"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6" t="str">
        <f>"Q"&amp;ROUNDUP(MONTH(SalesDataTable[[#This Row],[Order Date]])/3,0)</f>
        <v>Q2</v>
      </c>
      <c r="E1031" s="4">
        <f>MONTH(SalesDataTable[[#This Row],[Order Date]])</f>
        <v>6</v>
      </c>
      <c r="F1031" s="16"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6" t="str">
        <f>"Q"&amp;ROUNDUP(MONTH(SalesDataTable[[#This Row],[Order Date]])/3,0)</f>
        <v>Q2</v>
      </c>
      <c r="E1032" s="4">
        <f>MONTH(SalesDataTable[[#This Row],[Order Date]])</f>
        <v>6</v>
      </c>
      <c r="F1032" s="16"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6" t="str">
        <f>"Q"&amp;ROUNDUP(MONTH(SalesDataTable[[#This Row],[Order Date]])/3,0)</f>
        <v>Q2</v>
      </c>
      <c r="E1033" s="4">
        <f>MONTH(SalesDataTable[[#This Row],[Order Date]])</f>
        <v>6</v>
      </c>
      <c r="F1033" s="16"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6" t="str">
        <f>"Q"&amp;ROUNDUP(MONTH(SalesDataTable[[#This Row],[Order Date]])/3,0)</f>
        <v>Q2</v>
      </c>
      <c r="E1034" s="4">
        <f>MONTH(SalesDataTable[[#This Row],[Order Date]])</f>
        <v>6</v>
      </c>
      <c r="F1034" s="16"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6" t="str">
        <f>"Q"&amp;ROUNDUP(MONTH(SalesDataTable[[#This Row],[Order Date]])/3,0)</f>
        <v>Q2</v>
      </c>
      <c r="E1035" s="4">
        <f>MONTH(SalesDataTable[[#This Row],[Order Date]])</f>
        <v>6</v>
      </c>
      <c r="F1035" s="16"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6" t="str">
        <f>"Q"&amp;ROUNDUP(MONTH(SalesDataTable[[#This Row],[Order Date]])/3,0)</f>
        <v>Q2</v>
      </c>
      <c r="E1036" s="4">
        <f>MONTH(SalesDataTable[[#This Row],[Order Date]])</f>
        <v>6</v>
      </c>
      <c r="F1036" s="16"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6" t="str">
        <f>"Q"&amp;ROUNDUP(MONTH(SalesDataTable[[#This Row],[Order Date]])/3,0)</f>
        <v>Q2</v>
      </c>
      <c r="E1037" s="4">
        <f>MONTH(SalesDataTable[[#This Row],[Order Date]])</f>
        <v>6</v>
      </c>
      <c r="F1037" s="16"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6" t="str">
        <f>"Q"&amp;ROUNDUP(MONTH(SalesDataTable[[#This Row],[Order Date]])/3,0)</f>
        <v>Q2</v>
      </c>
      <c r="E1038" s="4">
        <f>MONTH(SalesDataTable[[#This Row],[Order Date]])</f>
        <v>6</v>
      </c>
      <c r="F1038" s="16"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6" t="str">
        <f>"Q"&amp;ROUNDUP(MONTH(SalesDataTable[[#This Row],[Order Date]])/3,0)</f>
        <v>Q2</v>
      </c>
      <c r="E1039" s="4">
        <f>MONTH(SalesDataTable[[#This Row],[Order Date]])</f>
        <v>6</v>
      </c>
      <c r="F1039" s="16"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6" t="str">
        <f>"Q"&amp;ROUNDUP(MONTH(SalesDataTable[[#This Row],[Order Date]])/3,0)</f>
        <v>Q2</v>
      </c>
      <c r="E1040" s="4">
        <f>MONTH(SalesDataTable[[#This Row],[Order Date]])</f>
        <v>6</v>
      </c>
      <c r="F1040" s="16"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6" t="str">
        <f>"Q"&amp;ROUNDUP(MONTH(SalesDataTable[[#This Row],[Order Date]])/3,0)</f>
        <v>Q2</v>
      </c>
      <c r="E1041" s="4">
        <f>MONTH(SalesDataTable[[#This Row],[Order Date]])</f>
        <v>6</v>
      </c>
      <c r="F1041" s="16"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6" t="str">
        <f>"Q"&amp;ROUNDUP(MONTH(SalesDataTable[[#This Row],[Order Date]])/3,0)</f>
        <v>Q2</v>
      </c>
      <c r="E1042" s="4">
        <f>MONTH(SalesDataTable[[#This Row],[Order Date]])</f>
        <v>6</v>
      </c>
      <c r="F1042" s="16"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6" t="str">
        <f>"Q"&amp;ROUNDUP(MONTH(SalesDataTable[[#This Row],[Order Date]])/3,0)</f>
        <v>Q2</v>
      </c>
      <c r="E1043" s="4">
        <f>MONTH(SalesDataTable[[#This Row],[Order Date]])</f>
        <v>6</v>
      </c>
      <c r="F1043" s="16"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6" t="str">
        <f>"Q"&amp;ROUNDUP(MONTH(SalesDataTable[[#This Row],[Order Date]])/3,0)</f>
        <v>Q2</v>
      </c>
      <c r="E1044" s="4">
        <f>MONTH(SalesDataTable[[#This Row],[Order Date]])</f>
        <v>6</v>
      </c>
      <c r="F1044" s="16"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6" t="str">
        <f>"Q"&amp;ROUNDUP(MONTH(SalesDataTable[[#This Row],[Order Date]])/3,0)</f>
        <v>Q2</v>
      </c>
      <c r="E1045" s="4">
        <f>MONTH(SalesDataTable[[#This Row],[Order Date]])</f>
        <v>6</v>
      </c>
      <c r="F1045" s="16"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6" t="str">
        <f>"Q"&amp;ROUNDUP(MONTH(SalesDataTable[[#This Row],[Order Date]])/3,0)</f>
        <v>Q2</v>
      </c>
      <c r="E1046" s="4">
        <f>MONTH(SalesDataTable[[#This Row],[Order Date]])</f>
        <v>6</v>
      </c>
      <c r="F1046" s="16"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6" t="str">
        <f>"Q"&amp;ROUNDUP(MONTH(SalesDataTable[[#This Row],[Order Date]])/3,0)</f>
        <v>Q2</v>
      </c>
      <c r="E1047" s="4">
        <f>MONTH(SalesDataTable[[#This Row],[Order Date]])</f>
        <v>6</v>
      </c>
      <c r="F1047" s="16"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6" t="str">
        <f>"Q"&amp;ROUNDUP(MONTH(SalesDataTable[[#This Row],[Order Date]])/3,0)</f>
        <v>Q2</v>
      </c>
      <c r="E1048" s="4">
        <f>MONTH(SalesDataTable[[#This Row],[Order Date]])</f>
        <v>6</v>
      </c>
      <c r="F1048" s="16"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6" t="str">
        <f>"Q"&amp;ROUNDUP(MONTH(SalesDataTable[[#This Row],[Order Date]])/3,0)</f>
        <v>Q2</v>
      </c>
      <c r="E1049" s="4">
        <f>MONTH(SalesDataTable[[#This Row],[Order Date]])</f>
        <v>6</v>
      </c>
      <c r="F1049" s="16"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6" t="str">
        <f>"Q"&amp;ROUNDUP(MONTH(SalesDataTable[[#This Row],[Order Date]])/3,0)</f>
        <v>Q2</v>
      </c>
      <c r="E1050" s="4">
        <f>MONTH(SalesDataTable[[#This Row],[Order Date]])</f>
        <v>6</v>
      </c>
      <c r="F1050" s="16"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6" t="str">
        <f>"Q"&amp;ROUNDUP(MONTH(SalesDataTable[[#This Row],[Order Date]])/3,0)</f>
        <v>Q2</v>
      </c>
      <c r="E1051" s="4">
        <f>MONTH(SalesDataTable[[#This Row],[Order Date]])</f>
        <v>6</v>
      </c>
      <c r="F1051" s="16"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6" t="str">
        <f>"Q"&amp;ROUNDUP(MONTH(SalesDataTable[[#This Row],[Order Date]])/3,0)</f>
        <v>Q2</v>
      </c>
      <c r="E1052" s="4">
        <f>MONTH(SalesDataTable[[#This Row],[Order Date]])</f>
        <v>6</v>
      </c>
      <c r="F1052" s="16"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6" t="str">
        <f>"Q"&amp;ROUNDUP(MONTH(SalesDataTable[[#This Row],[Order Date]])/3,0)</f>
        <v>Q2</v>
      </c>
      <c r="E1053" s="4">
        <f>MONTH(SalesDataTable[[#This Row],[Order Date]])</f>
        <v>6</v>
      </c>
      <c r="F1053" s="16"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6" t="str">
        <f>"Q"&amp;ROUNDUP(MONTH(SalesDataTable[[#This Row],[Order Date]])/3,0)</f>
        <v>Q2</v>
      </c>
      <c r="E1054" s="4">
        <f>MONTH(SalesDataTable[[#This Row],[Order Date]])</f>
        <v>6</v>
      </c>
      <c r="F1054" s="16"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6" t="str">
        <f>"Q"&amp;ROUNDUP(MONTH(SalesDataTable[[#This Row],[Order Date]])/3,0)</f>
        <v>Q2</v>
      </c>
      <c r="E1055" s="4">
        <f>MONTH(SalesDataTable[[#This Row],[Order Date]])</f>
        <v>6</v>
      </c>
      <c r="F1055" s="16"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6" t="str">
        <f>"Q"&amp;ROUNDUP(MONTH(SalesDataTable[[#This Row],[Order Date]])/3,0)</f>
        <v>Q2</v>
      </c>
      <c r="E1056" s="4">
        <f>MONTH(SalesDataTable[[#This Row],[Order Date]])</f>
        <v>6</v>
      </c>
      <c r="F1056" s="16"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6" t="str">
        <f>"Q"&amp;ROUNDUP(MONTH(SalesDataTable[[#This Row],[Order Date]])/3,0)</f>
        <v>Q2</v>
      </c>
      <c r="E1057" s="4">
        <f>MONTH(SalesDataTable[[#This Row],[Order Date]])</f>
        <v>6</v>
      </c>
      <c r="F1057" s="16"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6" t="str">
        <f>"Q"&amp;ROUNDUP(MONTH(SalesDataTable[[#This Row],[Order Date]])/3,0)</f>
        <v>Q2</v>
      </c>
      <c r="E1058" s="4">
        <f>MONTH(SalesDataTable[[#This Row],[Order Date]])</f>
        <v>6</v>
      </c>
      <c r="F1058" s="16"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6" t="str">
        <f>"Q"&amp;ROUNDUP(MONTH(SalesDataTable[[#This Row],[Order Date]])/3,0)</f>
        <v>Q2</v>
      </c>
      <c r="E1059" s="4">
        <f>MONTH(SalesDataTable[[#This Row],[Order Date]])</f>
        <v>6</v>
      </c>
      <c r="F1059" s="16"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6" t="str">
        <f>"Q"&amp;ROUNDUP(MONTH(SalesDataTable[[#This Row],[Order Date]])/3,0)</f>
        <v>Q2</v>
      </c>
      <c r="E1060" s="4">
        <f>MONTH(SalesDataTable[[#This Row],[Order Date]])</f>
        <v>6</v>
      </c>
      <c r="F1060" s="16"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6" t="str">
        <f>"Q"&amp;ROUNDUP(MONTH(SalesDataTable[[#This Row],[Order Date]])/3,0)</f>
        <v>Q2</v>
      </c>
      <c r="E1061" s="4">
        <f>MONTH(SalesDataTable[[#This Row],[Order Date]])</f>
        <v>6</v>
      </c>
      <c r="F1061" s="16"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6" t="str">
        <f>"Q"&amp;ROUNDUP(MONTH(SalesDataTable[[#This Row],[Order Date]])/3,0)</f>
        <v>Q2</v>
      </c>
      <c r="E1062" s="4">
        <f>MONTH(SalesDataTable[[#This Row],[Order Date]])</f>
        <v>6</v>
      </c>
      <c r="F1062" s="16"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6" t="str">
        <f>"Q"&amp;ROUNDUP(MONTH(SalesDataTable[[#This Row],[Order Date]])/3,0)</f>
        <v>Q2</v>
      </c>
      <c r="E1063" s="4">
        <f>MONTH(SalesDataTable[[#This Row],[Order Date]])</f>
        <v>6</v>
      </c>
      <c r="F1063" s="16"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6" t="str">
        <f>"Q"&amp;ROUNDUP(MONTH(SalesDataTable[[#This Row],[Order Date]])/3,0)</f>
        <v>Q2</v>
      </c>
      <c r="E1064" s="4">
        <f>MONTH(SalesDataTable[[#This Row],[Order Date]])</f>
        <v>6</v>
      </c>
      <c r="F1064" s="16"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6" t="str">
        <f>"Q"&amp;ROUNDUP(MONTH(SalesDataTable[[#This Row],[Order Date]])/3,0)</f>
        <v>Q2</v>
      </c>
      <c r="E1065" s="4">
        <f>MONTH(SalesDataTable[[#This Row],[Order Date]])</f>
        <v>6</v>
      </c>
      <c r="F1065" s="16"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6" t="str">
        <f>"Q"&amp;ROUNDUP(MONTH(SalesDataTable[[#This Row],[Order Date]])/3,0)</f>
        <v>Q2</v>
      </c>
      <c r="E1066" s="4">
        <f>MONTH(SalesDataTable[[#This Row],[Order Date]])</f>
        <v>6</v>
      </c>
      <c r="F1066" s="16"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6" t="str">
        <f>"Q"&amp;ROUNDUP(MONTH(SalesDataTable[[#This Row],[Order Date]])/3,0)</f>
        <v>Q2</v>
      </c>
      <c r="E1067" s="4">
        <f>MONTH(SalesDataTable[[#This Row],[Order Date]])</f>
        <v>6</v>
      </c>
      <c r="F1067" s="16"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6" t="str">
        <f>"Q"&amp;ROUNDUP(MONTH(SalesDataTable[[#This Row],[Order Date]])/3,0)</f>
        <v>Q2</v>
      </c>
      <c r="E1068" s="4">
        <f>MONTH(SalesDataTable[[#This Row],[Order Date]])</f>
        <v>6</v>
      </c>
      <c r="F1068" s="16"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6" t="str">
        <f>"Q"&amp;ROUNDUP(MONTH(SalesDataTable[[#This Row],[Order Date]])/3,0)</f>
        <v>Q2</v>
      </c>
      <c r="E1069" s="4">
        <f>MONTH(SalesDataTable[[#This Row],[Order Date]])</f>
        <v>6</v>
      </c>
      <c r="F1069" s="16"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6" t="str">
        <f>"Q"&amp;ROUNDUP(MONTH(SalesDataTable[[#This Row],[Order Date]])/3,0)</f>
        <v>Q2</v>
      </c>
      <c r="E1070" s="4">
        <f>MONTH(SalesDataTable[[#This Row],[Order Date]])</f>
        <v>6</v>
      </c>
      <c r="F1070" s="16"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6" t="str">
        <f>"Q"&amp;ROUNDUP(MONTH(SalesDataTable[[#This Row],[Order Date]])/3,0)</f>
        <v>Q2</v>
      </c>
      <c r="E1071" s="4">
        <f>MONTH(SalesDataTable[[#This Row],[Order Date]])</f>
        <v>6</v>
      </c>
      <c r="F1071" s="16"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6" t="str">
        <f>"Q"&amp;ROUNDUP(MONTH(SalesDataTable[[#This Row],[Order Date]])/3,0)</f>
        <v>Q2</v>
      </c>
      <c r="E1072" s="4">
        <f>MONTH(SalesDataTable[[#This Row],[Order Date]])</f>
        <v>6</v>
      </c>
      <c r="F1072" s="16"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6" t="str">
        <f>"Q"&amp;ROUNDUP(MONTH(SalesDataTable[[#This Row],[Order Date]])/3,0)</f>
        <v>Q2</v>
      </c>
      <c r="E1073" s="4">
        <f>MONTH(SalesDataTable[[#This Row],[Order Date]])</f>
        <v>6</v>
      </c>
      <c r="F1073" s="16"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6" t="str">
        <f>"Q"&amp;ROUNDUP(MONTH(SalesDataTable[[#This Row],[Order Date]])/3,0)</f>
        <v>Q2</v>
      </c>
      <c r="E1074" s="4">
        <f>MONTH(SalesDataTable[[#This Row],[Order Date]])</f>
        <v>6</v>
      </c>
      <c r="F1074" s="16"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6" t="str">
        <f>"Q"&amp;ROUNDUP(MONTH(SalesDataTable[[#This Row],[Order Date]])/3,0)</f>
        <v>Q2</v>
      </c>
      <c r="E1075" s="4">
        <f>MONTH(SalesDataTable[[#This Row],[Order Date]])</f>
        <v>6</v>
      </c>
      <c r="F1075" s="16"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6" t="str">
        <f>"Q"&amp;ROUNDUP(MONTH(SalesDataTable[[#This Row],[Order Date]])/3,0)</f>
        <v>Q2</v>
      </c>
      <c r="E1076" s="4">
        <f>MONTH(SalesDataTable[[#This Row],[Order Date]])</f>
        <v>6</v>
      </c>
      <c r="F1076" s="16"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6" t="str">
        <f>"Q"&amp;ROUNDUP(MONTH(SalesDataTable[[#This Row],[Order Date]])/3,0)</f>
        <v>Q2</v>
      </c>
      <c r="E1077" s="4">
        <f>MONTH(SalesDataTable[[#This Row],[Order Date]])</f>
        <v>6</v>
      </c>
      <c r="F1077" s="16"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6" t="str">
        <f>"Q"&amp;ROUNDUP(MONTH(SalesDataTable[[#This Row],[Order Date]])/3,0)</f>
        <v>Q2</v>
      </c>
      <c r="E1078" s="4">
        <f>MONTH(SalesDataTable[[#This Row],[Order Date]])</f>
        <v>6</v>
      </c>
      <c r="F1078" s="16"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6" t="str">
        <f>"Q"&amp;ROUNDUP(MONTH(SalesDataTable[[#This Row],[Order Date]])/3,0)</f>
        <v>Q2</v>
      </c>
      <c r="E1079" s="4">
        <f>MONTH(SalesDataTable[[#This Row],[Order Date]])</f>
        <v>6</v>
      </c>
      <c r="F1079" s="16"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6" t="str">
        <f>"Q"&amp;ROUNDUP(MONTH(SalesDataTable[[#This Row],[Order Date]])/3,0)</f>
        <v>Q2</v>
      </c>
      <c r="E1080" s="4">
        <f>MONTH(SalesDataTable[[#This Row],[Order Date]])</f>
        <v>6</v>
      </c>
      <c r="F1080" s="16"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6" t="str">
        <f>"Q"&amp;ROUNDUP(MONTH(SalesDataTable[[#This Row],[Order Date]])/3,0)</f>
        <v>Q2</v>
      </c>
      <c r="E1081" s="4">
        <f>MONTH(SalesDataTable[[#This Row],[Order Date]])</f>
        <v>6</v>
      </c>
      <c r="F1081" s="16"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6" t="str">
        <f>"Q"&amp;ROUNDUP(MONTH(SalesDataTable[[#This Row],[Order Date]])/3,0)</f>
        <v>Q2</v>
      </c>
      <c r="E1082" s="4">
        <f>MONTH(SalesDataTable[[#This Row],[Order Date]])</f>
        <v>6</v>
      </c>
      <c r="F1082" s="16"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6" t="str">
        <f>"Q"&amp;ROUNDUP(MONTH(SalesDataTable[[#This Row],[Order Date]])/3,0)</f>
        <v>Q2</v>
      </c>
      <c r="E1083" s="4">
        <f>MONTH(SalesDataTable[[#This Row],[Order Date]])</f>
        <v>6</v>
      </c>
      <c r="F1083" s="16"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6" t="str">
        <f>"Q"&amp;ROUNDUP(MONTH(SalesDataTable[[#This Row],[Order Date]])/3,0)</f>
        <v>Q2</v>
      </c>
      <c r="E1084" s="4">
        <f>MONTH(SalesDataTable[[#This Row],[Order Date]])</f>
        <v>6</v>
      </c>
      <c r="F1084" s="16"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6" t="str">
        <f>"Q"&amp;ROUNDUP(MONTH(SalesDataTable[[#This Row],[Order Date]])/3,0)</f>
        <v>Q2</v>
      </c>
      <c r="E1085" s="4">
        <f>MONTH(SalesDataTable[[#This Row],[Order Date]])</f>
        <v>6</v>
      </c>
      <c r="F1085" s="16"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6" t="str">
        <f>"Q"&amp;ROUNDUP(MONTH(SalesDataTable[[#This Row],[Order Date]])/3,0)</f>
        <v>Q2</v>
      </c>
      <c r="E1086" s="4">
        <f>MONTH(SalesDataTable[[#This Row],[Order Date]])</f>
        <v>6</v>
      </c>
      <c r="F1086" s="16"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6" t="str">
        <f>"Q"&amp;ROUNDUP(MONTH(SalesDataTable[[#This Row],[Order Date]])/3,0)</f>
        <v>Q2</v>
      </c>
      <c r="E1087" s="4">
        <f>MONTH(SalesDataTable[[#This Row],[Order Date]])</f>
        <v>6</v>
      </c>
      <c r="F1087" s="16"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6" t="str">
        <f>"Q"&amp;ROUNDUP(MONTH(SalesDataTable[[#This Row],[Order Date]])/3,0)</f>
        <v>Q2</v>
      </c>
      <c r="E1088" s="4">
        <f>MONTH(SalesDataTable[[#This Row],[Order Date]])</f>
        <v>6</v>
      </c>
      <c r="F1088" s="16"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6" t="str">
        <f>"Q"&amp;ROUNDUP(MONTH(SalesDataTable[[#This Row],[Order Date]])/3,0)</f>
        <v>Q2</v>
      </c>
      <c r="E1089" s="4">
        <f>MONTH(SalesDataTable[[#This Row],[Order Date]])</f>
        <v>6</v>
      </c>
      <c r="F1089" s="16"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6" t="str">
        <f>"Q"&amp;ROUNDUP(MONTH(SalesDataTable[[#This Row],[Order Date]])/3,0)</f>
        <v>Q2</v>
      </c>
      <c r="E1090" s="4">
        <f>MONTH(SalesDataTable[[#This Row],[Order Date]])</f>
        <v>6</v>
      </c>
      <c r="F1090" s="16"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6" t="str">
        <f>"Q"&amp;ROUNDUP(MONTH(SalesDataTable[[#This Row],[Order Date]])/3,0)</f>
        <v>Q2</v>
      </c>
      <c r="E1091" s="4">
        <f>MONTH(SalesDataTable[[#This Row],[Order Date]])</f>
        <v>6</v>
      </c>
      <c r="F1091" s="16"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6" t="str">
        <f>"Q"&amp;ROUNDUP(MONTH(SalesDataTable[[#This Row],[Order Date]])/3,0)</f>
        <v>Q2</v>
      </c>
      <c r="E1092" s="4">
        <f>MONTH(SalesDataTable[[#This Row],[Order Date]])</f>
        <v>6</v>
      </c>
      <c r="F1092" s="16"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6" t="str">
        <f>"Q"&amp;ROUNDUP(MONTH(SalesDataTable[[#This Row],[Order Date]])/3,0)</f>
        <v>Q2</v>
      </c>
      <c r="E1093" s="4">
        <f>MONTH(SalesDataTable[[#This Row],[Order Date]])</f>
        <v>6</v>
      </c>
      <c r="F1093" s="16"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6" t="str">
        <f>"Q"&amp;ROUNDUP(MONTH(SalesDataTable[[#This Row],[Order Date]])/3,0)</f>
        <v>Q2</v>
      </c>
      <c r="E1094" s="4">
        <f>MONTH(SalesDataTable[[#This Row],[Order Date]])</f>
        <v>6</v>
      </c>
      <c r="F1094" s="16"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6" t="str">
        <f>"Q"&amp;ROUNDUP(MONTH(SalesDataTable[[#This Row],[Order Date]])/3,0)</f>
        <v>Q2</v>
      </c>
      <c r="E1095" s="4">
        <f>MONTH(SalesDataTable[[#This Row],[Order Date]])</f>
        <v>6</v>
      </c>
      <c r="F1095" s="16"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6" t="str">
        <f>"Q"&amp;ROUNDUP(MONTH(SalesDataTable[[#This Row],[Order Date]])/3,0)</f>
        <v>Q2</v>
      </c>
      <c r="E1096" s="4">
        <f>MONTH(SalesDataTable[[#This Row],[Order Date]])</f>
        <v>6</v>
      </c>
      <c r="F1096" s="16"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6" t="str">
        <f>"Q"&amp;ROUNDUP(MONTH(SalesDataTable[[#This Row],[Order Date]])/3,0)</f>
        <v>Q2</v>
      </c>
      <c r="E1097" s="4">
        <f>MONTH(SalesDataTable[[#This Row],[Order Date]])</f>
        <v>6</v>
      </c>
      <c r="F1097" s="16"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6" t="str">
        <f>"Q"&amp;ROUNDUP(MONTH(SalesDataTable[[#This Row],[Order Date]])/3,0)</f>
        <v>Q2</v>
      </c>
      <c r="E1098" s="4">
        <f>MONTH(SalesDataTable[[#This Row],[Order Date]])</f>
        <v>6</v>
      </c>
      <c r="F1098" s="16"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6" t="str">
        <f>"Q"&amp;ROUNDUP(MONTH(SalesDataTable[[#This Row],[Order Date]])/3,0)</f>
        <v>Q2</v>
      </c>
      <c r="E1099" s="4">
        <f>MONTH(SalesDataTable[[#This Row],[Order Date]])</f>
        <v>6</v>
      </c>
      <c r="F1099" s="16"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6" t="str">
        <f>"Q"&amp;ROUNDUP(MONTH(SalesDataTable[[#This Row],[Order Date]])/3,0)</f>
        <v>Q2</v>
      </c>
      <c r="E1100" s="4">
        <f>MONTH(SalesDataTable[[#This Row],[Order Date]])</f>
        <v>6</v>
      </c>
      <c r="F1100" s="16"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6" t="str">
        <f>"Q"&amp;ROUNDUP(MONTH(SalesDataTable[[#This Row],[Order Date]])/3,0)</f>
        <v>Q2</v>
      </c>
      <c r="E1101" s="4">
        <f>MONTH(SalesDataTable[[#This Row],[Order Date]])</f>
        <v>6</v>
      </c>
      <c r="F1101" s="16"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6" t="str">
        <f>"Q"&amp;ROUNDUP(MONTH(SalesDataTable[[#This Row],[Order Date]])/3,0)</f>
        <v>Q2</v>
      </c>
      <c r="E1102" s="4">
        <f>MONTH(SalesDataTable[[#This Row],[Order Date]])</f>
        <v>6</v>
      </c>
      <c r="F1102" s="16"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6" t="str">
        <f>"Q"&amp;ROUNDUP(MONTH(SalesDataTable[[#This Row],[Order Date]])/3,0)</f>
        <v>Q2</v>
      </c>
      <c r="E1103" s="4">
        <f>MONTH(SalesDataTable[[#This Row],[Order Date]])</f>
        <v>6</v>
      </c>
      <c r="F1103" s="16"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6" t="str">
        <f>"Q"&amp;ROUNDUP(MONTH(SalesDataTable[[#This Row],[Order Date]])/3,0)</f>
        <v>Q2</v>
      </c>
      <c r="E1104" s="4">
        <f>MONTH(SalesDataTable[[#This Row],[Order Date]])</f>
        <v>6</v>
      </c>
      <c r="F1104" s="16"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6" t="str">
        <f>"Q"&amp;ROUNDUP(MONTH(SalesDataTable[[#This Row],[Order Date]])/3,0)</f>
        <v>Q2</v>
      </c>
      <c r="E1105" s="4">
        <f>MONTH(SalesDataTable[[#This Row],[Order Date]])</f>
        <v>6</v>
      </c>
      <c r="F1105" s="16"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6" t="str">
        <f>"Q"&amp;ROUNDUP(MONTH(SalesDataTable[[#This Row],[Order Date]])/3,0)</f>
        <v>Q2</v>
      </c>
      <c r="E1106" s="4">
        <f>MONTH(SalesDataTable[[#This Row],[Order Date]])</f>
        <v>6</v>
      </c>
      <c r="F1106" s="16"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6" t="str">
        <f>"Q"&amp;ROUNDUP(MONTH(SalesDataTable[[#This Row],[Order Date]])/3,0)</f>
        <v>Q2</v>
      </c>
      <c r="E1107" s="4">
        <f>MONTH(SalesDataTable[[#This Row],[Order Date]])</f>
        <v>6</v>
      </c>
      <c r="F1107" s="16"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6" t="str">
        <f>"Q"&amp;ROUNDUP(MONTH(SalesDataTable[[#This Row],[Order Date]])/3,0)</f>
        <v>Q2</v>
      </c>
      <c r="E1108" s="4">
        <f>MONTH(SalesDataTable[[#This Row],[Order Date]])</f>
        <v>6</v>
      </c>
      <c r="F1108" s="16"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6" t="str">
        <f>"Q"&amp;ROUNDUP(MONTH(SalesDataTable[[#This Row],[Order Date]])/3,0)</f>
        <v>Q2</v>
      </c>
      <c r="E1109" s="4">
        <f>MONTH(SalesDataTable[[#This Row],[Order Date]])</f>
        <v>6</v>
      </c>
      <c r="F1109" s="16"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6" t="str">
        <f>"Q"&amp;ROUNDUP(MONTH(SalesDataTable[[#This Row],[Order Date]])/3,0)</f>
        <v>Q2</v>
      </c>
      <c r="E1110" s="4">
        <f>MONTH(SalesDataTable[[#This Row],[Order Date]])</f>
        <v>6</v>
      </c>
      <c r="F1110" s="16"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6" t="str">
        <f>"Q"&amp;ROUNDUP(MONTH(SalesDataTable[[#This Row],[Order Date]])/3,0)</f>
        <v>Q2</v>
      </c>
      <c r="E1111" s="4">
        <f>MONTH(SalesDataTable[[#This Row],[Order Date]])</f>
        <v>6</v>
      </c>
      <c r="F1111" s="16"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6" t="str">
        <f>"Q"&amp;ROUNDUP(MONTH(SalesDataTable[[#This Row],[Order Date]])/3,0)</f>
        <v>Q2</v>
      </c>
      <c r="E1112" s="4">
        <f>MONTH(SalesDataTable[[#This Row],[Order Date]])</f>
        <v>6</v>
      </c>
      <c r="F1112" s="16"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6" t="str">
        <f>"Q"&amp;ROUNDUP(MONTH(SalesDataTable[[#This Row],[Order Date]])/3,0)</f>
        <v>Q2</v>
      </c>
      <c r="E1113" s="4">
        <f>MONTH(SalesDataTable[[#This Row],[Order Date]])</f>
        <v>6</v>
      </c>
      <c r="F1113" s="16"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6" t="str">
        <f>"Q"&amp;ROUNDUP(MONTH(SalesDataTable[[#This Row],[Order Date]])/3,0)</f>
        <v>Q2</v>
      </c>
      <c r="E1114" s="4">
        <f>MONTH(SalesDataTable[[#This Row],[Order Date]])</f>
        <v>6</v>
      </c>
      <c r="F1114" s="16"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6" t="str">
        <f>"Q"&amp;ROUNDUP(MONTH(SalesDataTable[[#This Row],[Order Date]])/3,0)</f>
        <v>Q2</v>
      </c>
      <c r="E1115" s="4">
        <f>MONTH(SalesDataTable[[#This Row],[Order Date]])</f>
        <v>6</v>
      </c>
      <c r="F1115" s="16"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6" t="str">
        <f>"Q"&amp;ROUNDUP(MONTH(SalesDataTable[[#This Row],[Order Date]])/3,0)</f>
        <v>Q2</v>
      </c>
      <c r="E1116" s="4">
        <f>MONTH(SalesDataTable[[#This Row],[Order Date]])</f>
        <v>6</v>
      </c>
      <c r="F1116" s="16"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6" t="str">
        <f>"Q"&amp;ROUNDUP(MONTH(SalesDataTable[[#This Row],[Order Date]])/3,0)</f>
        <v>Q2</v>
      </c>
      <c r="E1117" s="4">
        <f>MONTH(SalesDataTable[[#This Row],[Order Date]])</f>
        <v>6</v>
      </c>
      <c r="F1117" s="16"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6" t="str">
        <f>"Q"&amp;ROUNDUP(MONTH(SalesDataTable[[#This Row],[Order Date]])/3,0)</f>
        <v>Q2</v>
      </c>
      <c r="E1118" s="4">
        <f>MONTH(SalesDataTable[[#This Row],[Order Date]])</f>
        <v>6</v>
      </c>
      <c r="F1118" s="16"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6" t="str">
        <f>"Q"&amp;ROUNDUP(MONTH(SalesDataTable[[#This Row],[Order Date]])/3,0)</f>
        <v>Q2</v>
      </c>
      <c r="E1119" s="4">
        <f>MONTH(SalesDataTable[[#This Row],[Order Date]])</f>
        <v>6</v>
      </c>
      <c r="F1119" s="16"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6" t="str">
        <f>"Q"&amp;ROUNDUP(MONTH(SalesDataTable[[#This Row],[Order Date]])/3,0)</f>
        <v>Q2</v>
      </c>
      <c r="E1120" s="4">
        <f>MONTH(SalesDataTable[[#This Row],[Order Date]])</f>
        <v>6</v>
      </c>
      <c r="F1120" s="16"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6" t="str">
        <f>"Q"&amp;ROUNDUP(MONTH(SalesDataTable[[#This Row],[Order Date]])/3,0)</f>
        <v>Q2</v>
      </c>
      <c r="E1121" s="4">
        <f>MONTH(SalesDataTable[[#This Row],[Order Date]])</f>
        <v>6</v>
      </c>
      <c r="F1121" s="16"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6" t="str">
        <f>"Q"&amp;ROUNDUP(MONTH(SalesDataTable[[#This Row],[Order Date]])/3,0)</f>
        <v>Q2</v>
      </c>
      <c r="E1122" s="4">
        <f>MONTH(SalesDataTable[[#This Row],[Order Date]])</f>
        <v>6</v>
      </c>
      <c r="F1122" s="16"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6" t="str">
        <f>"Q"&amp;ROUNDUP(MONTH(SalesDataTable[[#This Row],[Order Date]])/3,0)</f>
        <v>Q2</v>
      </c>
      <c r="E1123" s="4">
        <f>MONTH(SalesDataTable[[#This Row],[Order Date]])</f>
        <v>6</v>
      </c>
      <c r="F1123" s="16"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6" t="str">
        <f>"Q"&amp;ROUNDUP(MONTH(SalesDataTable[[#This Row],[Order Date]])/3,0)</f>
        <v>Q2</v>
      </c>
      <c r="E1124" s="4">
        <f>MONTH(SalesDataTable[[#This Row],[Order Date]])</f>
        <v>6</v>
      </c>
      <c r="F1124" s="16"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6" t="str">
        <f>"Q"&amp;ROUNDUP(MONTH(SalesDataTable[[#This Row],[Order Date]])/3,0)</f>
        <v>Q2</v>
      </c>
      <c r="E1125" s="4">
        <f>MONTH(SalesDataTable[[#This Row],[Order Date]])</f>
        <v>6</v>
      </c>
      <c r="F1125" s="16"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6" t="str">
        <f>"Q"&amp;ROUNDUP(MONTH(SalesDataTable[[#This Row],[Order Date]])/3,0)</f>
        <v>Q2</v>
      </c>
      <c r="E1126" s="4">
        <f>MONTH(SalesDataTable[[#This Row],[Order Date]])</f>
        <v>6</v>
      </c>
      <c r="F1126" s="16"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6" t="str">
        <f>"Q"&amp;ROUNDUP(MONTH(SalesDataTable[[#This Row],[Order Date]])/3,0)</f>
        <v>Q2</v>
      </c>
      <c r="E1127" s="4">
        <f>MONTH(SalesDataTable[[#This Row],[Order Date]])</f>
        <v>6</v>
      </c>
      <c r="F1127" s="16"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6" t="str">
        <f>"Q"&amp;ROUNDUP(MONTH(SalesDataTable[[#This Row],[Order Date]])/3,0)</f>
        <v>Q2</v>
      </c>
      <c r="E1128" s="4">
        <f>MONTH(SalesDataTable[[#This Row],[Order Date]])</f>
        <v>6</v>
      </c>
      <c r="F1128" s="16"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6" t="str">
        <f>"Q"&amp;ROUNDUP(MONTH(SalesDataTable[[#This Row],[Order Date]])/3,0)</f>
        <v>Q2</v>
      </c>
      <c r="E1129" s="4">
        <f>MONTH(SalesDataTable[[#This Row],[Order Date]])</f>
        <v>6</v>
      </c>
      <c r="F1129" s="16"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6" t="str">
        <f>"Q"&amp;ROUNDUP(MONTH(SalesDataTable[[#This Row],[Order Date]])/3,0)</f>
        <v>Q2</v>
      </c>
      <c r="E1130" s="4">
        <f>MONTH(SalesDataTable[[#This Row],[Order Date]])</f>
        <v>6</v>
      </c>
      <c r="F1130" s="16"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6" t="str">
        <f>"Q"&amp;ROUNDUP(MONTH(SalesDataTable[[#This Row],[Order Date]])/3,0)</f>
        <v>Q2</v>
      </c>
      <c r="E1131" s="4">
        <f>MONTH(SalesDataTable[[#This Row],[Order Date]])</f>
        <v>6</v>
      </c>
      <c r="F1131" s="16"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6" t="str">
        <f>"Q"&amp;ROUNDUP(MONTH(SalesDataTable[[#This Row],[Order Date]])/3,0)</f>
        <v>Q2</v>
      </c>
      <c r="E1132" s="4">
        <f>MONTH(SalesDataTable[[#This Row],[Order Date]])</f>
        <v>6</v>
      </c>
      <c r="F1132" s="16"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6" t="str">
        <f>"Q"&amp;ROUNDUP(MONTH(SalesDataTable[[#This Row],[Order Date]])/3,0)</f>
        <v>Q2</v>
      </c>
      <c r="E1133" s="4">
        <f>MONTH(SalesDataTable[[#This Row],[Order Date]])</f>
        <v>6</v>
      </c>
      <c r="F1133" s="16"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6" t="str">
        <f>"Q"&amp;ROUNDUP(MONTH(SalesDataTable[[#This Row],[Order Date]])/3,0)</f>
        <v>Q2</v>
      </c>
      <c r="E1134" s="4">
        <f>MONTH(SalesDataTable[[#This Row],[Order Date]])</f>
        <v>6</v>
      </c>
      <c r="F1134" s="16"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6" t="str">
        <f>"Q"&amp;ROUNDUP(MONTH(SalesDataTable[[#This Row],[Order Date]])/3,0)</f>
        <v>Q2</v>
      </c>
      <c r="E1135" s="4">
        <f>MONTH(SalesDataTable[[#This Row],[Order Date]])</f>
        <v>6</v>
      </c>
      <c r="F1135" s="16"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6" t="str">
        <f>"Q"&amp;ROUNDUP(MONTH(SalesDataTable[[#This Row],[Order Date]])/3,0)</f>
        <v>Q2</v>
      </c>
      <c r="E1136" s="4">
        <f>MONTH(SalesDataTable[[#This Row],[Order Date]])</f>
        <v>6</v>
      </c>
      <c r="F1136" s="16"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6" t="str">
        <f>"Q"&amp;ROUNDUP(MONTH(SalesDataTable[[#This Row],[Order Date]])/3,0)</f>
        <v>Q2</v>
      </c>
      <c r="E1137" s="4">
        <f>MONTH(SalesDataTable[[#This Row],[Order Date]])</f>
        <v>6</v>
      </c>
      <c r="F1137" s="16"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6" t="str">
        <f>"Q"&amp;ROUNDUP(MONTH(SalesDataTable[[#This Row],[Order Date]])/3,0)</f>
        <v>Q2</v>
      </c>
      <c r="E1138" s="4">
        <f>MONTH(SalesDataTable[[#This Row],[Order Date]])</f>
        <v>6</v>
      </c>
      <c r="F1138" s="16"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6" t="str">
        <f>"Q"&amp;ROUNDUP(MONTH(SalesDataTable[[#This Row],[Order Date]])/3,0)</f>
        <v>Q2</v>
      </c>
      <c r="E1139" s="4">
        <f>MONTH(SalesDataTable[[#This Row],[Order Date]])</f>
        <v>6</v>
      </c>
      <c r="F1139" s="16"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6" t="str">
        <f>"Q"&amp;ROUNDUP(MONTH(SalesDataTable[[#This Row],[Order Date]])/3,0)</f>
        <v>Q2</v>
      </c>
      <c r="E1140" s="4">
        <f>MONTH(SalesDataTable[[#This Row],[Order Date]])</f>
        <v>6</v>
      </c>
      <c r="F1140" s="16"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6" t="str">
        <f>"Q"&amp;ROUNDUP(MONTH(SalesDataTable[[#This Row],[Order Date]])/3,0)</f>
        <v>Q2</v>
      </c>
      <c r="E1141" s="4">
        <f>MONTH(SalesDataTable[[#This Row],[Order Date]])</f>
        <v>6</v>
      </c>
      <c r="F1141" s="16"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6" t="str">
        <f>"Q"&amp;ROUNDUP(MONTH(SalesDataTable[[#This Row],[Order Date]])/3,0)</f>
        <v>Q2</v>
      </c>
      <c r="E1142" s="4">
        <f>MONTH(SalesDataTable[[#This Row],[Order Date]])</f>
        <v>6</v>
      </c>
      <c r="F1142" s="16"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6" t="str">
        <f>"Q"&amp;ROUNDUP(MONTH(SalesDataTable[[#This Row],[Order Date]])/3,0)</f>
        <v>Q2</v>
      </c>
      <c r="E1143" s="4">
        <f>MONTH(SalesDataTable[[#This Row],[Order Date]])</f>
        <v>6</v>
      </c>
      <c r="F1143" s="16"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6" t="str">
        <f>"Q"&amp;ROUNDUP(MONTH(SalesDataTable[[#This Row],[Order Date]])/3,0)</f>
        <v>Q2</v>
      </c>
      <c r="E1144" s="4">
        <f>MONTH(SalesDataTable[[#This Row],[Order Date]])</f>
        <v>6</v>
      </c>
      <c r="F1144" s="16"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6" t="str">
        <f>"Q"&amp;ROUNDUP(MONTH(SalesDataTable[[#This Row],[Order Date]])/3,0)</f>
        <v>Q2</v>
      </c>
      <c r="E1145" s="4">
        <f>MONTH(SalesDataTable[[#This Row],[Order Date]])</f>
        <v>6</v>
      </c>
      <c r="F1145" s="16"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6" t="str">
        <f>"Q"&amp;ROUNDUP(MONTH(SalesDataTable[[#This Row],[Order Date]])/3,0)</f>
        <v>Q2</v>
      </c>
      <c r="E1146" s="4">
        <f>MONTH(SalesDataTable[[#This Row],[Order Date]])</f>
        <v>6</v>
      </c>
      <c r="F1146" s="16"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6" t="str">
        <f>"Q"&amp;ROUNDUP(MONTH(SalesDataTable[[#This Row],[Order Date]])/3,0)</f>
        <v>Q2</v>
      </c>
      <c r="E1147" s="4">
        <f>MONTH(SalesDataTable[[#This Row],[Order Date]])</f>
        <v>6</v>
      </c>
      <c r="F1147" s="16"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6" t="str">
        <f>"Q"&amp;ROUNDUP(MONTH(SalesDataTable[[#This Row],[Order Date]])/3,0)</f>
        <v>Q2</v>
      </c>
      <c r="E1148" s="4">
        <f>MONTH(SalesDataTable[[#This Row],[Order Date]])</f>
        <v>6</v>
      </c>
      <c r="F1148" s="16"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6" t="str">
        <f>"Q"&amp;ROUNDUP(MONTH(SalesDataTable[[#This Row],[Order Date]])/3,0)</f>
        <v>Q2</v>
      </c>
      <c r="E1149" s="4">
        <f>MONTH(SalesDataTable[[#This Row],[Order Date]])</f>
        <v>6</v>
      </c>
      <c r="F1149" s="16"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6" t="str">
        <f>"Q"&amp;ROUNDUP(MONTH(SalesDataTable[[#This Row],[Order Date]])/3,0)</f>
        <v>Q2</v>
      </c>
      <c r="E1150" s="4">
        <f>MONTH(SalesDataTable[[#This Row],[Order Date]])</f>
        <v>6</v>
      </c>
      <c r="F1150" s="16"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6" t="str">
        <f>"Q"&amp;ROUNDUP(MONTH(SalesDataTable[[#This Row],[Order Date]])/3,0)</f>
        <v>Q2</v>
      </c>
      <c r="E1151" s="4">
        <f>MONTH(SalesDataTable[[#This Row],[Order Date]])</f>
        <v>6</v>
      </c>
      <c r="F1151" s="16"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6" t="str">
        <f>"Q"&amp;ROUNDUP(MONTH(SalesDataTable[[#This Row],[Order Date]])/3,0)</f>
        <v>Q2</v>
      </c>
      <c r="E1152" s="4">
        <f>MONTH(SalesDataTable[[#This Row],[Order Date]])</f>
        <v>6</v>
      </c>
      <c r="F1152" s="16"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6" t="str">
        <f>"Q"&amp;ROUNDUP(MONTH(SalesDataTable[[#This Row],[Order Date]])/3,0)</f>
        <v>Q2</v>
      </c>
      <c r="E1153" s="4">
        <f>MONTH(SalesDataTable[[#This Row],[Order Date]])</f>
        <v>6</v>
      </c>
      <c r="F1153" s="16"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6" t="str">
        <f>"Q"&amp;ROUNDUP(MONTH(SalesDataTable[[#This Row],[Order Date]])/3,0)</f>
        <v>Q2</v>
      </c>
      <c r="E1154" s="4">
        <f>MONTH(SalesDataTable[[#This Row],[Order Date]])</f>
        <v>6</v>
      </c>
      <c r="F1154" s="16"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6" t="str">
        <f>"Q"&amp;ROUNDUP(MONTH(SalesDataTable[[#This Row],[Order Date]])/3,0)</f>
        <v>Q2</v>
      </c>
      <c r="E1155" s="4">
        <f>MONTH(SalesDataTable[[#This Row],[Order Date]])</f>
        <v>6</v>
      </c>
      <c r="F1155" s="16"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6" t="str">
        <f>"Q"&amp;ROUNDUP(MONTH(SalesDataTable[[#This Row],[Order Date]])/3,0)</f>
        <v>Q2</v>
      </c>
      <c r="E1156" s="4">
        <f>MONTH(SalesDataTable[[#This Row],[Order Date]])</f>
        <v>6</v>
      </c>
      <c r="F1156" s="16"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6" t="str">
        <f>"Q"&amp;ROUNDUP(MONTH(SalesDataTable[[#This Row],[Order Date]])/3,0)</f>
        <v>Q2</v>
      </c>
      <c r="E1157" s="4">
        <f>MONTH(SalesDataTable[[#This Row],[Order Date]])</f>
        <v>6</v>
      </c>
      <c r="F1157" s="16"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6" t="str">
        <f>"Q"&amp;ROUNDUP(MONTH(SalesDataTable[[#This Row],[Order Date]])/3,0)</f>
        <v>Q2</v>
      </c>
      <c r="E1158" s="4">
        <f>MONTH(SalesDataTable[[#This Row],[Order Date]])</f>
        <v>6</v>
      </c>
      <c r="F1158" s="16"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6" t="str">
        <f>"Q"&amp;ROUNDUP(MONTH(SalesDataTable[[#This Row],[Order Date]])/3,0)</f>
        <v>Q2</v>
      </c>
      <c r="E1159" s="4">
        <f>MONTH(SalesDataTable[[#This Row],[Order Date]])</f>
        <v>6</v>
      </c>
      <c r="F1159" s="16"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6" t="str">
        <f>"Q"&amp;ROUNDUP(MONTH(SalesDataTable[[#This Row],[Order Date]])/3,0)</f>
        <v>Q2</v>
      </c>
      <c r="E1160" s="4">
        <f>MONTH(SalesDataTable[[#This Row],[Order Date]])</f>
        <v>6</v>
      </c>
      <c r="F1160" s="16"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6" t="str">
        <f>"Q"&amp;ROUNDUP(MONTH(SalesDataTable[[#This Row],[Order Date]])/3,0)</f>
        <v>Q2</v>
      </c>
      <c r="E1161" s="4">
        <f>MONTH(SalesDataTable[[#This Row],[Order Date]])</f>
        <v>6</v>
      </c>
      <c r="F1161" s="16"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6" t="str">
        <f>"Q"&amp;ROUNDUP(MONTH(SalesDataTable[[#This Row],[Order Date]])/3,0)</f>
        <v>Q2</v>
      </c>
      <c r="E1162" s="4">
        <f>MONTH(SalesDataTable[[#This Row],[Order Date]])</f>
        <v>6</v>
      </c>
      <c r="F1162" s="16"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6" t="str">
        <f>"Q"&amp;ROUNDUP(MONTH(SalesDataTable[[#This Row],[Order Date]])/3,0)</f>
        <v>Q2</v>
      </c>
      <c r="E1163" s="4">
        <f>MONTH(SalesDataTable[[#This Row],[Order Date]])</f>
        <v>6</v>
      </c>
      <c r="F1163" s="16"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6" t="str">
        <f>"Q"&amp;ROUNDUP(MONTH(SalesDataTable[[#This Row],[Order Date]])/3,0)</f>
        <v>Q2</v>
      </c>
      <c r="E1164" s="4">
        <f>MONTH(SalesDataTable[[#This Row],[Order Date]])</f>
        <v>6</v>
      </c>
      <c r="F1164" s="16"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6" t="str">
        <f>"Q"&amp;ROUNDUP(MONTH(SalesDataTable[[#This Row],[Order Date]])/3,0)</f>
        <v>Q2</v>
      </c>
      <c r="E1165" s="4">
        <f>MONTH(SalesDataTable[[#This Row],[Order Date]])</f>
        <v>6</v>
      </c>
      <c r="F1165" s="16"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6" t="str">
        <f>"Q"&amp;ROUNDUP(MONTH(SalesDataTable[[#This Row],[Order Date]])/3,0)</f>
        <v>Q2</v>
      </c>
      <c r="E1166" s="4">
        <f>MONTH(SalesDataTable[[#This Row],[Order Date]])</f>
        <v>6</v>
      </c>
      <c r="F1166" s="16"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6" t="str">
        <f>"Q"&amp;ROUNDUP(MONTH(SalesDataTable[[#This Row],[Order Date]])/3,0)</f>
        <v>Q2</v>
      </c>
      <c r="E1167" s="4">
        <f>MONTH(SalesDataTable[[#This Row],[Order Date]])</f>
        <v>6</v>
      </c>
      <c r="F1167" s="16"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6" t="str">
        <f>"Q"&amp;ROUNDUP(MONTH(SalesDataTable[[#This Row],[Order Date]])/3,0)</f>
        <v>Q2</v>
      </c>
      <c r="E1168" s="4">
        <f>MONTH(SalesDataTable[[#This Row],[Order Date]])</f>
        <v>6</v>
      </c>
      <c r="F1168" s="16"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6" t="str">
        <f>"Q"&amp;ROUNDUP(MONTH(SalesDataTable[[#This Row],[Order Date]])/3,0)</f>
        <v>Q2</v>
      </c>
      <c r="E1169" s="4">
        <f>MONTH(SalesDataTable[[#This Row],[Order Date]])</f>
        <v>6</v>
      </c>
      <c r="F1169" s="16"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6" t="str">
        <f>"Q"&amp;ROUNDUP(MONTH(SalesDataTable[[#This Row],[Order Date]])/3,0)</f>
        <v>Q2</v>
      </c>
      <c r="E1170" s="4">
        <f>MONTH(SalesDataTable[[#This Row],[Order Date]])</f>
        <v>6</v>
      </c>
      <c r="F1170" s="16"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6" t="str">
        <f>"Q"&amp;ROUNDUP(MONTH(SalesDataTable[[#This Row],[Order Date]])/3,0)</f>
        <v>Q2</v>
      </c>
      <c r="E1171" s="4">
        <f>MONTH(SalesDataTable[[#This Row],[Order Date]])</f>
        <v>6</v>
      </c>
      <c r="F1171" s="16"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6" t="str">
        <f>"Q"&amp;ROUNDUP(MONTH(SalesDataTable[[#This Row],[Order Date]])/3,0)</f>
        <v>Q2</v>
      </c>
      <c r="E1172" s="4">
        <f>MONTH(SalesDataTable[[#This Row],[Order Date]])</f>
        <v>6</v>
      </c>
      <c r="F1172" s="16"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6" t="str">
        <f>"Q"&amp;ROUNDUP(MONTH(SalesDataTable[[#This Row],[Order Date]])/3,0)</f>
        <v>Q2</v>
      </c>
      <c r="E1173" s="4">
        <f>MONTH(SalesDataTable[[#This Row],[Order Date]])</f>
        <v>6</v>
      </c>
      <c r="F1173" s="16"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6" t="str">
        <f>"Q"&amp;ROUNDUP(MONTH(SalesDataTable[[#This Row],[Order Date]])/3,0)</f>
        <v>Q2</v>
      </c>
      <c r="E1174" s="4">
        <f>MONTH(SalesDataTable[[#This Row],[Order Date]])</f>
        <v>6</v>
      </c>
      <c r="F1174" s="16"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6" t="str">
        <f>"Q"&amp;ROUNDUP(MONTH(SalesDataTable[[#This Row],[Order Date]])/3,0)</f>
        <v>Q2</v>
      </c>
      <c r="E1175" s="4">
        <f>MONTH(SalesDataTable[[#This Row],[Order Date]])</f>
        <v>6</v>
      </c>
      <c r="F1175" s="16"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6" t="str">
        <f>"Q"&amp;ROUNDUP(MONTH(SalesDataTable[[#This Row],[Order Date]])/3,0)</f>
        <v>Q2</v>
      </c>
      <c r="E1176" s="4">
        <f>MONTH(SalesDataTable[[#This Row],[Order Date]])</f>
        <v>6</v>
      </c>
      <c r="F1176" s="16"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6" t="str">
        <f>"Q"&amp;ROUNDUP(MONTH(SalesDataTable[[#This Row],[Order Date]])/3,0)</f>
        <v>Q2</v>
      </c>
      <c r="E1177" s="4">
        <f>MONTH(SalesDataTable[[#This Row],[Order Date]])</f>
        <v>6</v>
      </c>
      <c r="F1177" s="16"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6" t="str">
        <f>"Q"&amp;ROUNDUP(MONTH(SalesDataTable[[#This Row],[Order Date]])/3,0)</f>
        <v>Q2</v>
      </c>
      <c r="E1178" s="4">
        <f>MONTH(SalesDataTable[[#This Row],[Order Date]])</f>
        <v>6</v>
      </c>
      <c r="F1178" s="16"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6" t="str">
        <f>"Q"&amp;ROUNDUP(MONTH(SalesDataTable[[#This Row],[Order Date]])/3,0)</f>
        <v>Q2</v>
      </c>
      <c r="E1179" s="4">
        <f>MONTH(SalesDataTable[[#This Row],[Order Date]])</f>
        <v>6</v>
      </c>
      <c r="F1179" s="16"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6" t="str">
        <f>"Q"&amp;ROUNDUP(MONTH(SalesDataTable[[#This Row],[Order Date]])/3,0)</f>
        <v>Q2</v>
      </c>
      <c r="E1180" s="4">
        <f>MONTH(SalesDataTable[[#This Row],[Order Date]])</f>
        <v>6</v>
      </c>
      <c r="F1180" s="16"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6" t="str">
        <f>"Q"&amp;ROUNDUP(MONTH(SalesDataTable[[#This Row],[Order Date]])/3,0)</f>
        <v>Q2</v>
      </c>
      <c r="E1181" s="4">
        <f>MONTH(SalesDataTable[[#This Row],[Order Date]])</f>
        <v>6</v>
      </c>
      <c r="F1181" s="16"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6" t="str">
        <f>"Q"&amp;ROUNDUP(MONTH(SalesDataTable[[#This Row],[Order Date]])/3,0)</f>
        <v>Q2</v>
      </c>
      <c r="E1182" s="4">
        <f>MONTH(SalesDataTable[[#This Row],[Order Date]])</f>
        <v>6</v>
      </c>
      <c r="F1182" s="16"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6" t="str">
        <f>"Q"&amp;ROUNDUP(MONTH(SalesDataTable[[#This Row],[Order Date]])/3,0)</f>
        <v>Q2</v>
      </c>
      <c r="E1183" s="4">
        <f>MONTH(SalesDataTable[[#This Row],[Order Date]])</f>
        <v>6</v>
      </c>
      <c r="F1183" s="16"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6" t="str">
        <f>"Q"&amp;ROUNDUP(MONTH(SalesDataTable[[#This Row],[Order Date]])/3,0)</f>
        <v>Q2</v>
      </c>
      <c r="E1184" s="4">
        <f>MONTH(SalesDataTable[[#This Row],[Order Date]])</f>
        <v>6</v>
      </c>
      <c r="F1184" s="16"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6" t="str">
        <f>"Q"&amp;ROUNDUP(MONTH(SalesDataTable[[#This Row],[Order Date]])/3,0)</f>
        <v>Q2</v>
      </c>
      <c r="E1185" s="4">
        <f>MONTH(SalesDataTable[[#This Row],[Order Date]])</f>
        <v>6</v>
      </c>
      <c r="F1185" s="16"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6" t="str">
        <f>"Q"&amp;ROUNDUP(MONTH(SalesDataTable[[#This Row],[Order Date]])/3,0)</f>
        <v>Q2</v>
      </c>
      <c r="E1186" s="4">
        <f>MONTH(SalesDataTable[[#This Row],[Order Date]])</f>
        <v>6</v>
      </c>
      <c r="F1186" s="16"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6" t="str">
        <f>"Q"&amp;ROUNDUP(MONTH(SalesDataTable[[#This Row],[Order Date]])/3,0)</f>
        <v>Q2</v>
      </c>
      <c r="E1187" s="4">
        <f>MONTH(SalesDataTable[[#This Row],[Order Date]])</f>
        <v>6</v>
      </c>
      <c r="F1187" s="16"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6" t="str">
        <f>"Q"&amp;ROUNDUP(MONTH(SalesDataTable[[#This Row],[Order Date]])/3,0)</f>
        <v>Q2</v>
      </c>
      <c r="E1188" s="4">
        <f>MONTH(SalesDataTable[[#This Row],[Order Date]])</f>
        <v>6</v>
      </c>
      <c r="F1188" s="16"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6" t="str">
        <f>"Q"&amp;ROUNDUP(MONTH(SalesDataTable[[#This Row],[Order Date]])/3,0)</f>
        <v>Q2</v>
      </c>
      <c r="E1189" s="4">
        <f>MONTH(SalesDataTable[[#This Row],[Order Date]])</f>
        <v>6</v>
      </c>
      <c r="F1189" s="16"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6" t="str">
        <f>"Q"&amp;ROUNDUP(MONTH(SalesDataTable[[#This Row],[Order Date]])/3,0)</f>
        <v>Q2</v>
      </c>
      <c r="E1190" s="4">
        <f>MONTH(SalesDataTable[[#This Row],[Order Date]])</f>
        <v>6</v>
      </c>
      <c r="F1190" s="16"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6" t="str">
        <f>"Q"&amp;ROUNDUP(MONTH(SalesDataTable[[#This Row],[Order Date]])/3,0)</f>
        <v>Q2</v>
      </c>
      <c r="E1191" s="4">
        <f>MONTH(SalesDataTable[[#This Row],[Order Date]])</f>
        <v>6</v>
      </c>
      <c r="F1191" s="16"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6" t="str">
        <f>"Q"&amp;ROUNDUP(MONTH(SalesDataTable[[#This Row],[Order Date]])/3,0)</f>
        <v>Q2</v>
      </c>
      <c r="E1192" s="4">
        <f>MONTH(SalesDataTable[[#This Row],[Order Date]])</f>
        <v>6</v>
      </c>
      <c r="F1192" s="16"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6" t="str">
        <f>"Q"&amp;ROUNDUP(MONTH(SalesDataTable[[#This Row],[Order Date]])/3,0)</f>
        <v>Q2</v>
      </c>
      <c r="E1193" s="4">
        <f>MONTH(SalesDataTable[[#This Row],[Order Date]])</f>
        <v>6</v>
      </c>
      <c r="F1193" s="16"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6" t="str">
        <f>"Q"&amp;ROUNDUP(MONTH(SalesDataTable[[#This Row],[Order Date]])/3,0)</f>
        <v>Q2</v>
      </c>
      <c r="E1194" s="4">
        <f>MONTH(SalesDataTable[[#This Row],[Order Date]])</f>
        <v>6</v>
      </c>
      <c r="F1194" s="16"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6" t="str">
        <f>"Q"&amp;ROUNDUP(MONTH(SalesDataTable[[#This Row],[Order Date]])/3,0)</f>
        <v>Q2</v>
      </c>
      <c r="E1195" s="4">
        <f>MONTH(SalesDataTable[[#This Row],[Order Date]])</f>
        <v>6</v>
      </c>
      <c r="F1195" s="16"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6" t="str">
        <f>"Q"&amp;ROUNDUP(MONTH(SalesDataTable[[#This Row],[Order Date]])/3,0)</f>
        <v>Q2</v>
      </c>
      <c r="E1196" s="4">
        <f>MONTH(SalesDataTable[[#This Row],[Order Date]])</f>
        <v>6</v>
      </c>
      <c r="F1196" s="16"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6" t="str">
        <f>"Q"&amp;ROUNDUP(MONTH(SalesDataTable[[#This Row],[Order Date]])/3,0)</f>
        <v>Q2</v>
      </c>
      <c r="E1197" s="4">
        <f>MONTH(SalesDataTable[[#This Row],[Order Date]])</f>
        <v>6</v>
      </c>
      <c r="F1197" s="16"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6" t="str">
        <f>"Q"&amp;ROUNDUP(MONTH(SalesDataTable[[#This Row],[Order Date]])/3,0)</f>
        <v>Q2</v>
      </c>
      <c r="E1198" s="4">
        <f>MONTH(SalesDataTable[[#This Row],[Order Date]])</f>
        <v>6</v>
      </c>
      <c r="F1198" s="16"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6" t="str">
        <f>"Q"&amp;ROUNDUP(MONTH(SalesDataTable[[#This Row],[Order Date]])/3,0)</f>
        <v>Q2</v>
      </c>
      <c r="E1199" s="4">
        <f>MONTH(SalesDataTable[[#This Row],[Order Date]])</f>
        <v>6</v>
      </c>
      <c r="F1199" s="16"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6" t="str">
        <f>"Q"&amp;ROUNDUP(MONTH(SalesDataTable[[#This Row],[Order Date]])/3,0)</f>
        <v>Q2</v>
      </c>
      <c r="E1200" s="4">
        <f>MONTH(SalesDataTable[[#This Row],[Order Date]])</f>
        <v>6</v>
      </c>
      <c r="F1200" s="16"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6" t="str">
        <f>"Q"&amp;ROUNDUP(MONTH(SalesDataTable[[#This Row],[Order Date]])/3,0)</f>
        <v>Q2</v>
      </c>
      <c r="E1201" s="4">
        <f>MONTH(SalesDataTable[[#This Row],[Order Date]])</f>
        <v>6</v>
      </c>
      <c r="F1201" s="16"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6" t="str">
        <f>"Q"&amp;ROUNDUP(MONTH(SalesDataTable[[#This Row],[Order Date]])/3,0)</f>
        <v>Q2</v>
      </c>
      <c r="E1202" s="4">
        <f>MONTH(SalesDataTable[[#This Row],[Order Date]])</f>
        <v>6</v>
      </c>
      <c r="F1202" s="16"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6" t="str">
        <f>"Q"&amp;ROUNDUP(MONTH(SalesDataTable[[#This Row],[Order Date]])/3,0)</f>
        <v>Q2</v>
      </c>
      <c r="E1203" s="4">
        <f>MONTH(SalesDataTable[[#This Row],[Order Date]])</f>
        <v>6</v>
      </c>
      <c r="F1203" s="16"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6" t="str">
        <f>"Q"&amp;ROUNDUP(MONTH(SalesDataTable[[#This Row],[Order Date]])/3,0)</f>
        <v>Q2</v>
      </c>
      <c r="E1204" s="4">
        <f>MONTH(SalesDataTable[[#This Row],[Order Date]])</f>
        <v>6</v>
      </c>
      <c r="F1204" s="16"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6" t="str">
        <f>"Q"&amp;ROUNDUP(MONTH(SalesDataTable[[#This Row],[Order Date]])/3,0)</f>
        <v>Q2</v>
      </c>
      <c r="E1205" s="4">
        <f>MONTH(SalesDataTable[[#This Row],[Order Date]])</f>
        <v>6</v>
      </c>
      <c r="F1205" s="16"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6" t="str">
        <f>"Q"&amp;ROUNDUP(MONTH(SalesDataTable[[#This Row],[Order Date]])/3,0)</f>
        <v>Q2</v>
      </c>
      <c r="E1206" s="4">
        <f>MONTH(SalesDataTable[[#This Row],[Order Date]])</f>
        <v>6</v>
      </c>
      <c r="F1206" s="16"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6" t="str">
        <f>"Q"&amp;ROUNDUP(MONTH(SalesDataTable[[#This Row],[Order Date]])/3,0)</f>
        <v>Q2</v>
      </c>
      <c r="E1207" s="4">
        <f>MONTH(SalesDataTable[[#This Row],[Order Date]])</f>
        <v>6</v>
      </c>
      <c r="F1207" s="16"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6" t="str">
        <f>"Q"&amp;ROUNDUP(MONTH(SalesDataTable[[#This Row],[Order Date]])/3,0)</f>
        <v>Q2</v>
      </c>
      <c r="E1208" s="4">
        <f>MONTH(SalesDataTable[[#This Row],[Order Date]])</f>
        <v>6</v>
      </c>
      <c r="F1208" s="16"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6" t="str">
        <f>"Q"&amp;ROUNDUP(MONTH(SalesDataTable[[#This Row],[Order Date]])/3,0)</f>
        <v>Q2</v>
      </c>
      <c r="E1209" s="4">
        <f>MONTH(SalesDataTable[[#This Row],[Order Date]])</f>
        <v>6</v>
      </c>
      <c r="F1209" s="16"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6" t="str">
        <f>"Q"&amp;ROUNDUP(MONTH(SalesDataTable[[#This Row],[Order Date]])/3,0)</f>
        <v>Q2</v>
      </c>
      <c r="E1210" s="4">
        <f>MONTH(SalesDataTable[[#This Row],[Order Date]])</f>
        <v>6</v>
      </c>
      <c r="F1210" s="16"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6" t="str">
        <f>"Q"&amp;ROUNDUP(MONTH(SalesDataTable[[#This Row],[Order Date]])/3,0)</f>
        <v>Q2</v>
      </c>
      <c r="E1211" s="4">
        <f>MONTH(SalesDataTable[[#This Row],[Order Date]])</f>
        <v>6</v>
      </c>
      <c r="F1211" s="16"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6" t="str">
        <f>"Q"&amp;ROUNDUP(MONTH(SalesDataTable[[#This Row],[Order Date]])/3,0)</f>
        <v>Q2</v>
      </c>
      <c r="E1212" s="4">
        <f>MONTH(SalesDataTable[[#This Row],[Order Date]])</f>
        <v>6</v>
      </c>
      <c r="F1212" s="16"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6" t="str">
        <f>"Q"&amp;ROUNDUP(MONTH(SalesDataTable[[#This Row],[Order Date]])/3,0)</f>
        <v>Q2</v>
      </c>
      <c r="E1213" s="4">
        <f>MONTH(SalesDataTable[[#This Row],[Order Date]])</f>
        <v>6</v>
      </c>
      <c r="F1213" s="16"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6" t="str">
        <f>"Q"&amp;ROUNDUP(MONTH(SalesDataTable[[#This Row],[Order Date]])/3,0)</f>
        <v>Q2</v>
      </c>
      <c r="E1214" s="4">
        <f>MONTH(SalesDataTable[[#This Row],[Order Date]])</f>
        <v>6</v>
      </c>
      <c r="F1214" s="16"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6" t="str">
        <f>"Q"&amp;ROUNDUP(MONTH(SalesDataTable[[#This Row],[Order Date]])/3,0)</f>
        <v>Q2</v>
      </c>
      <c r="E1215" s="4">
        <f>MONTH(SalesDataTable[[#This Row],[Order Date]])</f>
        <v>6</v>
      </c>
      <c r="F1215" s="16"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6" t="str">
        <f>"Q"&amp;ROUNDUP(MONTH(SalesDataTable[[#This Row],[Order Date]])/3,0)</f>
        <v>Q2</v>
      </c>
      <c r="E1216" s="4">
        <f>MONTH(SalesDataTable[[#This Row],[Order Date]])</f>
        <v>6</v>
      </c>
      <c r="F1216" s="16"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6" t="str">
        <f>"Q"&amp;ROUNDUP(MONTH(SalesDataTable[[#This Row],[Order Date]])/3,0)</f>
        <v>Q2</v>
      </c>
      <c r="E1217" s="4">
        <f>MONTH(SalesDataTable[[#This Row],[Order Date]])</f>
        <v>6</v>
      </c>
      <c r="F1217" s="16"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6" t="str">
        <f>"Q"&amp;ROUNDUP(MONTH(SalesDataTable[[#This Row],[Order Date]])/3,0)</f>
        <v>Q2</v>
      </c>
      <c r="E1218" s="4">
        <f>MONTH(SalesDataTable[[#This Row],[Order Date]])</f>
        <v>6</v>
      </c>
      <c r="F1218" s="16"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6" t="str">
        <f>"Q"&amp;ROUNDUP(MONTH(SalesDataTable[[#This Row],[Order Date]])/3,0)</f>
        <v>Q2</v>
      </c>
      <c r="E1219" s="4">
        <f>MONTH(SalesDataTable[[#This Row],[Order Date]])</f>
        <v>6</v>
      </c>
      <c r="F1219" s="16"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6" t="str">
        <f>"Q"&amp;ROUNDUP(MONTH(SalesDataTable[[#This Row],[Order Date]])/3,0)</f>
        <v>Q2</v>
      </c>
      <c r="E1220" s="4">
        <f>MONTH(SalesDataTable[[#This Row],[Order Date]])</f>
        <v>6</v>
      </c>
      <c r="F1220" s="16"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6" t="str">
        <f>"Q"&amp;ROUNDUP(MONTH(SalesDataTable[[#This Row],[Order Date]])/3,0)</f>
        <v>Q2</v>
      </c>
      <c r="E1221" s="4">
        <f>MONTH(SalesDataTable[[#This Row],[Order Date]])</f>
        <v>6</v>
      </c>
      <c r="F1221" s="16"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6" t="str">
        <f>"Q"&amp;ROUNDUP(MONTH(SalesDataTable[[#This Row],[Order Date]])/3,0)</f>
        <v>Q2</v>
      </c>
      <c r="E1222" s="4">
        <f>MONTH(SalesDataTable[[#This Row],[Order Date]])</f>
        <v>6</v>
      </c>
      <c r="F1222" s="16"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6" t="str">
        <f>"Q"&amp;ROUNDUP(MONTH(SalesDataTable[[#This Row],[Order Date]])/3,0)</f>
        <v>Q2</v>
      </c>
      <c r="E1223" s="4">
        <f>MONTH(SalesDataTable[[#This Row],[Order Date]])</f>
        <v>6</v>
      </c>
      <c r="F1223" s="16"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6" t="str">
        <f>"Q"&amp;ROUNDUP(MONTH(SalesDataTable[[#This Row],[Order Date]])/3,0)</f>
        <v>Q2</v>
      </c>
      <c r="E1224" s="4">
        <f>MONTH(SalesDataTable[[#This Row],[Order Date]])</f>
        <v>6</v>
      </c>
      <c r="F1224" s="16"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6" t="str">
        <f>"Q"&amp;ROUNDUP(MONTH(SalesDataTable[[#This Row],[Order Date]])/3,0)</f>
        <v>Q2</v>
      </c>
      <c r="E1225" s="4">
        <f>MONTH(SalesDataTable[[#This Row],[Order Date]])</f>
        <v>6</v>
      </c>
      <c r="F1225" s="16"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6" t="str">
        <f>"Q"&amp;ROUNDUP(MONTH(SalesDataTable[[#This Row],[Order Date]])/3,0)</f>
        <v>Q2</v>
      </c>
      <c r="E1226" s="4">
        <f>MONTH(SalesDataTable[[#This Row],[Order Date]])</f>
        <v>6</v>
      </c>
      <c r="F1226" s="16"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6" t="str">
        <f>"Q"&amp;ROUNDUP(MONTH(SalesDataTable[[#This Row],[Order Date]])/3,0)</f>
        <v>Q2</v>
      </c>
      <c r="E1227" s="4">
        <f>MONTH(SalesDataTable[[#This Row],[Order Date]])</f>
        <v>6</v>
      </c>
      <c r="F1227" s="16"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6" t="str">
        <f>"Q"&amp;ROUNDUP(MONTH(SalesDataTable[[#This Row],[Order Date]])/3,0)</f>
        <v>Q2</v>
      </c>
      <c r="E1228" s="4">
        <f>MONTH(SalesDataTable[[#This Row],[Order Date]])</f>
        <v>6</v>
      </c>
      <c r="F1228" s="16"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6" t="str">
        <f>"Q"&amp;ROUNDUP(MONTH(SalesDataTable[[#This Row],[Order Date]])/3,0)</f>
        <v>Q2</v>
      </c>
      <c r="E1229" s="4">
        <f>MONTH(SalesDataTable[[#This Row],[Order Date]])</f>
        <v>6</v>
      </c>
      <c r="F1229" s="16"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6" t="str">
        <f>"Q"&amp;ROUNDUP(MONTH(SalesDataTable[[#This Row],[Order Date]])/3,0)</f>
        <v>Q2</v>
      </c>
      <c r="E1230" s="4">
        <f>MONTH(SalesDataTable[[#This Row],[Order Date]])</f>
        <v>6</v>
      </c>
      <c r="F1230" s="16"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6" t="str">
        <f>"Q"&amp;ROUNDUP(MONTH(SalesDataTable[[#This Row],[Order Date]])/3,0)</f>
        <v>Q2</v>
      </c>
      <c r="E1231" s="4">
        <f>MONTH(SalesDataTable[[#This Row],[Order Date]])</f>
        <v>6</v>
      </c>
      <c r="F1231" s="16"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6" t="str">
        <f>"Q"&amp;ROUNDUP(MONTH(SalesDataTable[[#This Row],[Order Date]])/3,0)</f>
        <v>Q2</v>
      </c>
      <c r="E1232" s="4">
        <f>MONTH(SalesDataTable[[#This Row],[Order Date]])</f>
        <v>6</v>
      </c>
      <c r="F1232" s="16"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6" t="str">
        <f>"Q"&amp;ROUNDUP(MONTH(SalesDataTable[[#This Row],[Order Date]])/3,0)</f>
        <v>Q2</v>
      </c>
      <c r="E1233" s="4">
        <f>MONTH(SalesDataTable[[#This Row],[Order Date]])</f>
        <v>6</v>
      </c>
      <c r="F1233" s="16"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6" t="str">
        <f>"Q"&amp;ROUNDUP(MONTH(SalesDataTable[[#This Row],[Order Date]])/3,0)</f>
        <v>Q2</v>
      </c>
      <c r="E1234" s="4">
        <f>MONTH(SalesDataTable[[#This Row],[Order Date]])</f>
        <v>6</v>
      </c>
      <c r="F1234" s="16"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6" t="str">
        <f>"Q"&amp;ROUNDUP(MONTH(SalesDataTable[[#This Row],[Order Date]])/3,0)</f>
        <v>Q2</v>
      </c>
      <c r="E1235" s="4">
        <f>MONTH(SalesDataTable[[#This Row],[Order Date]])</f>
        <v>6</v>
      </c>
      <c r="F1235" s="16"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6" t="str">
        <f>"Q"&amp;ROUNDUP(MONTH(SalesDataTable[[#This Row],[Order Date]])/3,0)</f>
        <v>Q2</v>
      </c>
      <c r="E1236" s="4">
        <f>MONTH(SalesDataTable[[#This Row],[Order Date]])</f>
        <v>6</v>
      </c>
      <c r="F1236" s="16"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6" t="str">
        <f>"Q"&amp;ROUNDUP(MONTH(SalesDataTable[[#This Row],[Order Date]])/3,0)</f>
        <v>Q2</v>
      </c>
      <c r="E1237" s="4">
        <f>MONTH(SalesDataTable[[#This Row],[Order Date]])</f>
        <v>6</v>
      </c>
      <c r="F1237" s="16"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6" t="str">
        <f>"Q"&amp;ROUNDUP(MONTH(SalesDataTable[[#This Row],[Order Date]])/3,0)</f>
        <v>Q2</v>
      </c>
      <c r="E1238" s="4">
        <f>MONTH(SalesDataTable[[#This Row],[Order Date]])</f>
        <v>6</v>
      </c>
      <c r="F1238" s="16"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6" t="str">
        <f>"Q"&amp;ROUNDUP(MONTH(SalesDataTable[[#This Row],[Order Date]])/3,0)</f>
        <v>Q2</v>
      </c>
      <c r="E1239" s="4">
        <f>MONTH(SalesDataTable[[#This Row],[Order Date]])</f>
        <v>6</v>
      </c>
      <c r="F1239" s="16"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6" t="str">
        <f>"Q"&amp;ROUNDUP(MONTH(SalesDataTable[[#This Row],[Order Date]])/3,0)</f>
        <v>Q2</v>
      </c>
      <c r="E1240" s="4">
        <f>MONTH(SalesDataTable[[#This Row],[Order Date]])</f>
        <v>6</v>
      </c>
      <c r="F1240" s="16"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6" t="str">
        <f>"Q"&amp;ROUNDUP(MONTH(SalesDataTable[[#This Row],[Order Date]])/3,0)</f>
        <v>Q3</v>
      </c>
      <c r="E1241" s="4">
        <f>MONTH(SalesDataTable[[#This Row],[Order Date]])</f>
        <v>7</v>
      </c>
      <c r="F1241" s="16"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6" t="str">
        <f>"Q"&amp;ROUNDUP(MONTH(SalesDataTable[[#This Row],[Order Date]])/3,0)</f>
        <v>Q3</v>
      </c>
      <c r="E1242" s="4">
        <f>MONTH(SalesDataTable[[#This Row],[Order Date]])</f>
        <v>7</v>
      </c>
      <c r="F1242" s="16"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6" t="str">
        <f>"Q"&amp;ROUNDUP(MONTH(SalesDataTable[[#This Row],[Order Date]])/3,0)</f>
        <v>Q3</v>
      </c>
      <c r="E1243" s="4">
        <f>MONTH(SalesDataTable[[#This Row],[Order Date]])</f>
        <v>7</v>
      </c>
      <c r="F1243" s="16"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6" t="str">
        <f>"Q"&amp;ROUNDUP(MONTH(SalesDataTable[[#This Row],[Order Date]])/3,0)</f>
        <v>Q3</v>
      </c>
      <c r="E1244" s="4">
        <f>MONTH(SalesDataTable[[#This Row],[Order Date]])</f>
        <v>7</v>
      </c>
      <c r="F1244" s="16"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6" t="str">
        <f>"Q"&amp;ROUNDUP(MONTH(SalesDataTable[[#This Row],[Order Date]])/3,0)</f>
        <v>Q3</v>
      </c>
      <c r="E1245" s="4">
        <f>MONTH(SalesDataTable[[#This Row],[Order Date]])</f>
        <v>7</v>
      </c>
      <c r="F1245" s="16"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6" t="str">
        <f>"Q"&amp;ROUNDUP(MONTH(SalesDataTable[[#This Row],[Order Date]])/3,0)</f>
        <v>Q3</v>
      </c>
      <c r="E1246" s="4">
        <f>MONTH(SalesDataTable[[#This Row],[Order Date]])</f>
        <v>7</v>
      </c>
      <c r="F1246" s="16"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6" t="str">
        <f>"Q"&amp;ROUNDUP(MONTH(SalesDataTable[[#This Row],[Order Date]])/3,0)</f>
        <v>Q3</v>
      </c>
      <c r="E1247" s="4">
        <f>MONTH(SalesDataTable[[#This Row],[Order Date]])</f>
        <v>7</v>
      </c>
      <c r="F1247" s="16"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6" t="str">
        <f>"Q"&amp;ROUNDUP(MONTH(SalesDataTable[[#This Row],[Order Date]])/3,0)</f>
        <v>Q3</v>
      </c>
      <c r="E1248" s="4">
        <f>MONTH(SalesDataTable[[#This Row],[Order Date]])</f>
        <v>7</v>
      </c>
      <c r="F1248" s="16"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6" t="str">
        <f>"Q"&amp;ROUNDUP(MONTH(SalesDataTable[[#This Row],[Order Date]])/3,0)</f>
        <v>Q3</v>
      </c>
      <c r="E1249" s="4">
        <f>MONTH(SalesDataTable[[#This Row],[Order Date]])</f>
        <v>7</v>
      </c>
      <c r="F1249" s="16"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6" t="str">
        <f>"Q"&amp;ROUNDUP(MONTH(SalesDataTable[[#This Row],[Order Date]])/3,0)</f>
        <v>Q3</v>
      </c>
      <c r="E1250" s="4">
        <f>MONTH(SalesDataTable[[#This Row],[Order Date]])</f>
        <v>7</v>
      </c>
      <c r="F1250" s="16"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6" t="str">
        <f>"Q"&amp;ROUNDUP(MONTH(SalesDataTable[[#This Row],[Order Date]])/3,0)</f>
        <v>Q3</v>
      </c>
      <c r="E1251" s="4">
        <f>MONTH(SalesDataTable[[#This Row],[Order Date]])</f>
        <v>7</v>
      </c>
      <c r="F1251" s="16"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6" t="str">
        <f>"Q"&amp;ROUNDUP(MONTH(SalesDataTable[[#This Row],[Order Date]])/3,0)</f>
        <v>Q3</v>
      </c>
      <c r="E1252" s="4">
        <f>MONTH(SalesDataTable[[#This Row],[Order Date]])</f>
        <v>7</v>
      </c>
      <c r="F1252" s="16"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6" t="str">
        <f>"Q"&amp;ROUNDUP(MONTH(SalesDataTable[[#This Row],[Order Date]])/3,0)</f>
        <v>Q3</v>
      </c>
      <c r="E1253" s="4">
        <f>MONTH(SalesDataTable[[#This Row],[Order Date]])</f>
        <v>7</v>
      </c>
      <c r="F1253" s="16"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6" t="str">
        <f>"Q"&amp;ROUNDUP(MONTH(SalesDataTable[[#This Row],[Order Date]])/3,0)</f>
        <v>Q3</v>
      </c>
      <c r="E1254" s="4">
        <f>MONTH(SalesDataTable[[#This Row],[Order Date]])</f>
        <v>7</v>
      </c>
      <c r="F1254" s="16"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6" t="str">
        <f>"Q"&amp;ROUNDUP(MONTH(SalesDataTable[[#This Row],[Order Date]])/3,0)</f>
        <v>Q3</v>
      </c>
      <c r="E1255" s="4">
        <f>MONTH(SalesDataTable[[#This Row],[Order Date]])</f>
        <v>7</v>
      </c>
      <c r="F1255" s="16"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6" t="str">
        <f>"Q"&amp;ROUNDUP(MONTH(SalesDataTable[[#This Row],[Order Date]])/3,0)</f>
        <v>Q3</v>
      </c>
      <c r="E1256" s="4">
        <f>MONTH(SalesDataTable[[#This Row],[Order Date]])</f>
        <v>7</v>
      </c>
      <c r="F1256" s="16"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6" t="str">
        <f>"Q"&amp;ROUNDUP(MONTH(SalesDataTable[[#This Row],[Order Date]])/3,0)</f>
        <v>Q3</v>
      </c>
      <c r="E1257" s="4">
        <f>MONTH(SalesDataTable[[#This Row],[Order Date]])</f>
        <v>7</v>
      </c>
      <c r="F1257" s="16"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6" t="str">
        <f>"Q"&amp;ROUNDUP(MONTH(SalesDataTable[[#This Row],[Order Date]])/3,0)</f>
        <v>Q3</v>
      </c>
      <c r="E1258" s="4">
        <f>MONTH(SalesDataTable[[#This Row],[Order Date]])</f>
        <v>7</v>
      </c>
      <c r="F1258" s="16"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6" t="str">
        <f>"Q"&amp;ROUNDUP(MONTH(SalesDataTable[[#This Row],[Order Date]])/3,0)</f>
        <v>Q3</v>
      </c>
      <c r="E1259" s="4">
        <f>MONTH(SalesDataTable[[#This Row],[Order Date]])</f>
        <v>7</v>
      </c>
      <c r="F1259" s="16"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6" t="str">
        <f>"Q"&amp;ROUNDUP(MONTH(SalesDataTable[[#This Row],[Order Date]])/3,0)</f>
        <v>Q3</v>
      </c>
      <c r="E1260" s="4">
        <f>MONTH(SalesDataTable[[#This Row],[Order Date]])</f>
        <v>7</v>
      </c>
      <c r="F1260" s="16"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6" t="str">
        <f>"Q"&amp;ROUNDUP(MONTH(SalesDataTable[[#This Row],[Order Date]])/3,0)</f>
        <v>Q3</v>
      </c>
      <c r="E1261" s="4">
        <f>MONTH(SalesDataTable[[#This Row],[Order Date]])</f>
        <v>7</v>
      </c>
      <c r="F1261" s="16"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6" t="str">
        <f>"Q"&amp;ROUNDUP(MONTH(SalesDataTable[[#This Row],[Order Date]])/3,0)</f>
        <v>Q3</v>
      </c>
      <c r="E1262" s="4">
        <f>MONTH(SalesDataTable[[#This Row],[Order Date]])</f>
        <v>7</v>
      </c>
      <c r="F1262" s="16"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6" t="str">
        <f>"Q"&amp;ROUNDUP(MONTH(SalesDataTable[[#This Row],[Order Date]])/3,0)</f>
        <v>Q3</v>
      </c>
      <c r="E1263" s="4">
        <f>MONTH(SalesDataTable[[#This Row],[Order Date]])</f>
        <v>7</v>
      </c>
      <c r="F1263" s="16"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6" t="str">
        <f>"Q"&amp;ROUNDUP(MONTH(SalesDataTable[[#This Row],[Order Date]])/3,0)</f>
        <v>Q3</v>
      </c>
      <c r="E1264" s="4">
        <f>MONTH(SalesDataTable[[#This Row],[Order Date]])</f>
        <v>7</v>
      </c>
      <c r="F1264" s="16"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6" t="str">
        <f>"Q"&amp;ROUNDUP(MONTH(SalesDataTable[[#This Row],[Order Date]])/3,0)</f>
        <v>Q3</v>
      </c>
      <c r="E1265" s="4">
        <f>MONTH(SalesDataTable[[#This Row],[Order Date]])</f>
        <v>7</v>
      </c>
      <c r="F1265" s="16"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6" t="str">
        <f>"Q"&amp;ROUNDUP(MONTH(SalesDataTable[[#This Row],[Order Date]])/3,0)</f>
        <v>Q3</v>
      </c>
      <c r="E1266" s="4">
        <f>MONTH(SalesDataTable[[#This Row],[Order Date]])</f>
        <v>7</v>
      </c>
      <c r="F1266" s="16"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6" t="str">
        <f>"Q"&amp;ROUNDUP(MONTH(SalesDataTable[[#This Row],[Order Date]])/3,0)</f>
        <v>Q3</v>
      </c>
      <c r="E1267" s="4">
        <f>MONTH(SalesDataTable[[#This Row],[Order Date]])</f>
        <v>7</v>
      </c>
      <c r="F1267" s="16"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6" t="str">
        <f>"Q"&amp;ROUNDUP(MONTH(SalesDataTable[[#This Row],[Order Date]])/3,0)</f>
        <v>Q3</v>
      </c>
      <c r="E1268" s="4">
        <f>MONTH(SalesDataTable[[#This Row],[Order Date]])</f>
        <v>7</v>
      </c>
      <c r="F1268" s="16"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6" t="str">
        <f>"Q"&amp;ROUNDUP(MONTH(SalesDataTable[[#This Row],[Order Date]])/3,0)</f>
        <v>Q3</v>
      </c>
      <c r="E1269" s="4">
        <f>MONTH(SalesDataTable[[#This Row],[Order Date]])</f>
        <v>7</v>
      </c>
      <c r="F1269" s="16"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6" t="str">
        <f>"Q"&amp;ROUNDUP(MONTH(SalesDataTable[[#This Row],[Order Date]])/3,0)</f>
        <v>Q3</v>
      </c>
      <c r="E1270" s="4">
        <f>MONTH(SalesDataTable[[#This Row],[Order Date]])</f>
        <v>7</v>
      </c>
      <c r="F1270" s="16"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6" t="str">
        <f>"Q"&amp;ROUNDUP(MONTH(SalesDataTable[[#This Row],[Order Date]])/3,0)</f>
        <v>Q3</v>
      </c>
      <c r="E1271" s="4">
        <f>MONTH(SalesDataTable[[#This Row],[Order Date]])</f>
        <v>7</v>
      </c>
      <c r="F1271" s="16"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6" t="str">
        <f>"Q"&amp;ROUNDUP(MONTH(SalesDataTable[[#This Row],[Order Date]])/3,0)</f>
        <v>Q3</v>
      </c>
      <c r="E1272" s="4">
        <f>MONTH(SalesDataTable[[#This Row],[Order Date]])</f>
        <v>7</v>
      </c>
      <c r="F1272" s="16"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6" t="str">
        <f>"Q"&amp;ROUNDUP(MONTH(SalesDataTable[[#This Row],[Order Date]])/3,0)</f>
        <v>Q3</v>
      </c>
      <c r="E1273" s="4">
        <f>MONTH(SalesDataTable[[#This Row],[Order Date]])</f>
        <v>7</v>
      </c>
      <c r="F1273" s="16"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6" t="str">
        <f>"Q"&amp;ROUNDUP(MONTH(SalesDataTable[[#This Row],[Order Date]])/3,0)</f>
        <v>Q3</v>
      </c>
      <c r="E1274" s="4">
        <f>MONTH(SalesDataTable[[#This Row],[Order Date]])</f>
        <v>7</v>
      </c>
      <c r="F1274" s="16"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6" t="str">
        <f>"Q"&amp;ROUNDUP(MONTH(SalesDataTable[[#This Row],[Order Date]])/3,0)</f>
        <v>Q3</v>
      </c>
      <c r="E1275" s="4">
        <f>MONTH(SalesDataTable[[#This Row],[Order Date]])</f>
        <v>7</v>
      </c>
      <c r="F1275" s="16"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6" t="str">
        <f>"Q"&amp;ROUNDUP(MONTH(SalesDataTable[[#This Row],[Order Date]])/3,0)</f>
        <v>Q3</v>
      </c>
      <c r="E1276" s="4">
        <f>MONTH(SalesDataTable[[#This Row],[Order Date]])</f>
        <v>7</v>
      </c>
      <c r="F1276" s="16"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6" t="str">
        <f>"Q"&amp;ROUNDUP(MONTH(SalesDataTable[[#This Row],[Order Date]])/3,0)</f>
        <v>Q3</v>
      </c>
      <c r="E1277" s="4">
        <f>MONTH(SalesDataTable[[#This Row],[Order Date]])</f>
        <v>7</v>
      </c>
      <c r="F1277" s="16"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6" t="str">
        <f>"Q"&amp;ROUNDUP(MONTH(SalesDataTable[[#This Row],[Order Date]])/3,0)</f>
        <v>Q3</v>
      </c>
      <c r="E1278" s="4">
        <f>MONTH(SalesDataTable[[#This Row],[Order Date]])</f>
        <v>7</v>
      </c>
      <c r="F1278" s="16"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6" t="str">
        <f>"Q"&amp;ROUNDUP(MONTH(SalesDataTable[[#This Row],[Order Date]])/3,0)</f>
        <v>Q3</v>
      </c>
      <c r="E1279" s="4">
        <f>MONTH(SalesDataTable[[#This Row],[Order Date]])</f>
        <v>7</v>
      </c>
      <c r="F1279" s="16"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6" t="str">
        <f>"Q"&amp;ROUNDUP(MONTH(SalesDataTable[[#This Row],[Order Date]])/3,0)</f>
        <v>Q3</v>
      </c>
      <c r="E1280" s="4">
        <f>MONTH(SalesDataTable[[#This Row],[Order Date]])</f>
        <v>7</v>
      </c>
      <c r="F1280" s="16"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6" t="str">
        <f>"Q"&amp;ROUNDUP(MONTH(SalesDataTable[[#This Row],[Order Date]])/3,0)</f>
        <v>Q3</v>
      </c>
      <c r="E1281" s="4">
        <f>MONTH(SalesDataTable[[#This Row],[Order Date]])</f>
        <v>7</v>
      </c>
      <c r="F1281" s="16"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6" t="str">
        <f>"Q"&amp;ROUNDUP(MONTH(SalesDataTable[[#This Row],[Order Date]])/3,0)</f>
        <v>Q3</v>
      </c>
      <c r="E1282" s="4">
        <f>MONTH(SalesDataTable[[#This Row],[Order Date]])</f>
        <v>7</v>
      </c>
      <c r="F1282" s="16"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6" t="str">
        <f>"Q"&amp;ROUNDUP(MONTH(SalesDataTable[[#This Row],[Order Date]])/3,0)</f>
        <v>Q3</v>
      </c>
      <c r="E1283" s="4">
        <f>MONTH(SalesDataTable[[#This Row],[Order Date]])</f>
        <v>7</v>
      </c>
      <c r="F1283" s="16"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6" t="str">
        <f>"Q"&amp;ROUNDUP(MONTH(SalesDataTable[[#This Row],[Order Date]])/3,0)</f>
        <v>Q3</v>
      </c>
      <c r="E1284" s="4">
        <f>MONTH(SalesDataTable[[#This Row],[Order Date]])</f>
        <v>7</v>
      </c>
      <c r="F1284" s="16"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6" t="str">
        <f>"Q"&amp;ROUNDUP(MONTH(SalesDataTable[[#This Row],[Order Date]])/3,0)</f>
        <v>Q3</v>
      </c>
      <c r="E1285" s="4">
        <f>MONTH(SalesDataTable[[#This Row],[Order Date]])</f>
        <v>7</v>
      </c>
      <c r="F1285" s="16"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6" t="str">
        <f>"Q"&amp;ROUNDUP(MONTH(SalesDataTable[[#This Row],[Order Date]])/3,0)</f>
        <v>Q3</v>
      </c>
      <c r="E1286" s="4">
        <f>MONTH(SalesDataTable[[#This Row],[Order Date]])</f>
        <v>7</v>
      </c>
      <c r="F1286" s="16"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6" t="str">
        <f>"Q"&amp;ROUNDUP(MONTH(SalesDataTable[[#This Row],[Order Date]])/3,0)</f>
        <v>Q3</v>
      </c>
      <c r="E1287" s="4">
        <f>MONTH(SalesDataTable[[#This Row],[Order Date]])</f>
        <v>7</v>
      </c>
      <c r="F1287" s="16"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6" t="str">
        <f>"Q"&amp;ROUNDUP(MONTH(SalesDataTable[[#This Row],[Order Date]])/3,0)</f>
        <v>Q3</v>
      </c>
      <c r="E1288" s="4">
        <f>MONTH(SalesDataTable[[#This Row],[Order Date]])</f>
        <v>7</v>
      </c>
      <c r="F1288" s="16"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6" t="str">
        <f>"Q"&amp;ROUNDUP(MONTH(SalesDataTable[[#This Row],[Order Date]])/3,0)</f>
        <v>Q3</v>
      </c>
      <c r="E1289" s="4">
        <f>MONTH(SalesDataTable[[#This Row],[Order Date]])</f>
        <v>7</v>
      </c>
      <c r="F1289" s="16"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6" t="str">
        <f>"Q"&amp;ROUNDUP(MONTH(SalesDataTable[[#This Row],[Order Date]])/3,0)</f>
        <v>Q3</v>
      </c>
      <c r="E1290" s="4">
        <f>MONTH(SalesDataTable[[#This Row],[Order Date]])</f>
        <v>7</v>
      </c>
      <c r="F1290" s="16"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6" t="str">
        <f>"Q"&amp;ROUNDUP(MONTH(SalesDataTable[[#This Row],[Order Date]])/3,0)</f>
        <v>Q3</v>
      </c>
      <c r="E1291" s="4">
        <f>MONTH(SalesDataTable[[#This Row],[Order Date]])</f>
        <v>7</v>
      </c>
      <c r="F1291" s="16"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6" t="str">
        <f>"Q"&amp;ROUNDUP(MONTH(SalesDataTable[[#This Row],[Order Date]])/3,0)</f>
        <v>Q3</v>
      </c>
      <c r="E1292" s="4">
        <f>MONTH(SalesDataTable[[#This Row],[Order Date]])</f>
        <v>7</v>
      </c>
      <c r="F1292" s="16"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6" t="str">
        <f>"Q"&amp;ROUNDUP(MONTH(SalesDataTable[[#This Row],[Order Date]])/3,0)</f>
        <v>Q3</v>
      </c>
      <c r="E1293" s="4">
        <f>MONTH(SalesDataTable[[#This Row],[Order Date]])</f>
        <v>7</v>
      </c>
      <c r="F1293" s="16"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6" t="str">
        <f>"Q"&amp;ROUNDUP(MONTH(SalesDataTable[[#This Row],[Order Date]])/3,0)</f>
        <v>Q3</v>
      </c>
      <c r="E1294" s="4">
        <f>MONTH(SalesDataTable[[#This Row],[Order Date]])</f>
        <v>7</v>
      </c>
      <c r="F1294" s="16"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6" t="str">
        <f>"Q"&amp;ROUNDUP(MONTH(SalesDataTable[[#This Row],[Order Date]])/3,0)</f>
        <v>Q3</v>
      </c>
      <c r="E1295" s="4">
        <f>MONTH(SalesDataTable[[#This Row],[Order Date]])</f>
        <v>7</v>
      </c>
      <c r="F1295" s="16"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6" t="str">
        <f>"Q"&amp;ROUNDUP(MONTH(SalesDataTable[[#This Row],[Order Date]])/3,0)</f>
        <v>Q3</v>
      </c>
      <c r="E1296" s="4">
        <f>MONTH(SalesDataTable[[#This Row],[Order Date]])</f>
        <v>7</v>
      </c>
      <c r="F1296" s="16"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6" t="str">
        <f>"Q"&amp;ROUNDUP(MONTH(SalesDataTable[[#This Row],[Order Date]])/3,0)</f>
        <v>Q3</v>
      </c>
      <c r="E1297" s="4">
        <f>MONTH(SalesDataTable[[#This Row],[Order Date]])</f>
        <v>7</v>
      </c>
      <c r="F1297" s="16"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6" t="str">
        <f>"Q"&amp;ROUNDUP(MONTH(SalesDataTable[[#This Row],[Order Date]])/3,0)</f>
        <v>Q3</v>
      </c>
      <c r="E1298" s="4">
        <f>MONTH(SalesDataTable[[#This Row],[Order Date]])</f>
        <v>7</v>
      </c>
      <c r="F1298" s="16"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6" t="str">
        <f>"Q"&amp;ROUNDUP(MONTH(SalesDataTable[[#This Row],[Order Date]])/3,0)</f>
        <v>Q3</v>
      </c>
      <c r="E1299" s="4">
        <f>MONTH(SalesDataTable[[#This Row],[Order Date]])</f>
        <v>7</v>
      </c>
      <c r="F1299" s="16"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6" t="str">
        <f>"Q"&amp;ROUNDUP(MONTH(SalesDataTable[[#This Row],[Order Date]])/3,0)</f>
        <v>Q3</v>
      </c>
      <c r="E1300" s="4">
        <f>MONTH(SalesDataTable[[#This Row],[Order Date]])</f>
        <v>7</v>
      </c>
      <c r="F1300" s="16"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6" t="str">
        <f>"Q"&amp;ROUNDUP(MONTH(SalesDataTable[[#This Row],[Order Date]])/3,0)</f>
        <v>Q3</v>
      </c>
      <c r="E1301" s="4">
        <f>MONTH(SalesDataTable[[#This Row],[Order Date]])</f>
        <v>7</v>
      </c>
      <c r="F1301" s="16"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6" t="str">
        <f>"Q"&amp;ROUNDUP(MONTH(SalesDataTable[[#This Row],[Order Date]])/3,0)</f>
        <v>Q3</v>
      </c>
      <c r="E1302" s="4">
        <f>MONTH(SalesDataTable[[#This Row],[Order Date]])</f>
        <v>7</v>
      </c>
      <c r="F1302" s="16"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6" t="str">
        <f>"Q"&amp;ROUNDUP(MONTH(SalesDataTable[[#This Row],[Order Date]])/3,0)</f>
        <v>Q3</v>
      </c>
      <c r="E1303" s="4">
        <f>MONTH(SalesDataTable[[#This Row],[Order Date]])</f>
        <v>7</v>
      </c>
      <c r="F1303" s="16"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6" t="str">
        <f>"Q"&amp;ROUNDUP(MONTH(SalesDataTable[[#This Row],[Order Date]])/3,0)</f>
        <v>Q3</v>
      </c>
      <c r="E1304" s="4">
        <f>MONTH(SalesDataTable[[#This Row],[Order Date]])</f>
        <v>7</v>
      </c>
      <c r="F1304" s="16"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6" t="str">
        <f>"Q"&amp;ROUNDUP(MONTH(SalesDataTable[[#This Row],[Order Date]])/3,0)</f>
        <v>Q3</v>
      </c>
      <c r="E1305" s="4">
        <f>MONTH(SalesDataTable[[#This Row],[Order Date]])</f>
        <v>7</v>
      </c>
      <c r="F1305" s="16"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6" t="str">
        <f>"Q"&amp;ROUNDUP(MONTH(SalesDataTable[[#This Row],[Order Date]])/3,0)</f>
        <v>Q3</v>
      </c>
      <c r="E1306" s="4">
        <f>MONTH(SalesDataTable[[#This Row],[Order Date]])</f>
        <v>7</v>
      </c>
      <c r="F1306" s="16"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6" t="str">
        <f>"Q"&amp;ROUNDUP(MONTH(SalesDataTable[[#This Row],[Order Date]])/3,0)</f>
        <v>Q3</v>
      </c>
      <c r="E1307" s="4">
        <f>MONTH(SalesDataTable[[#This Row],[Order Date]])</f>
        <v>7</v>
      </c>
      <c r="F1307" s="16"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6" t="str">
        <f>"Q"&amp;ROUNDUP(MONTH(SalesDataTable[[#This Row],[Order Date]])/3,0)</f>
        <v>Q3</v>
      </c>
      <c r="E1308" s="4">
        <f>MONTH(SalesDataTable[[#This Row],[Order Date]])</f>
        <v>7</v>
      </c>
      <c r="F1308" s="16"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6" t="str">
        <f>"Q"&amp;ROUNDUP(MONTH(SalesDataTable[[#This Row],[Order Date]])/3,0)</f>
        <v>Q3</v>
      </c>
      <c r="E1309" s="4">
        <f>MONTH(SalesDataTable[[#This Row],[Order Date]])</f>
        <v>7</v>
      </c>
      <c r="F1309" s="16"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6" t="str">
        <f>"Q"&amp;ROUNDUP(MONTH(SalesDataTable[[#This Row],[Order Date]])/3,0)</f>
        <v>Q3</v>
      </c>
      <c r="E1310" s="4">
        <f>MONTH(SalesDataTable[[#This Row],[Order Date]])</f>
        <v>7</v>
      </c>
      <c r="F1310" s="16"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6" t="str">
        <f>"Q"&amp;ROUNDUP(MONTH(SalesDataTable[[#This Row],[Order Date]])/3,0)</f>
        <v>Q3</v>
      </c>
      <c r="E1311" s="4">
        <f>MONTH(SalesDataTable[[#This Row],[Order Date]])</f>
        <v>7</v>
      </c>
      <c r="F1311" s="16"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6" t="str">
        <f>"Q"&amp;ROUNDUP(MONTH(SalesDataTable[[#This Row],[Order Date]])/3,0)</f>
        <v>Q3</v>
      </c>
      <c r="E1312" s="4">
        <f>MONTH(SalesDataTable[[#This Row],[Order Date]])</f>
        <v>7</v>
      </c>
      <c r="F1312" s="16"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6" t="str">
        <f>"Q"&amp;ROUNDUP(MONTH(SalesDataTable[[#This Row],[Order Date]])/3,0)</f>
        <v>Q3</v>
      </c>
      <c r="E1313" s="4">
        <f>MONTH(SalesDataTable[[#This Row],[Order Date]])</f>
        <v>7</v>
      </c>
      <c r="F1313" s="16"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6" t="str">
        <f>"Q"&amp;ROUNDUP(MONTH(SalesDataTable[[#This Row],[Order Date]])/3,0)</f>
        <v>Q3</v>
      </c>
      <c r="E1314" s="4">
        <f>MONTH(SalesDataTable[[#This Row],[Order Date]])</f>
        <v>7</v>
      </c>
      <c r="F1314" s="16"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6" t="str">
        <f>"Q"&amp;ROUNDUP(MONTH(SalesDataTable[[#This Row],[Order Date]])/3,0)</f>
        <v>Q3</v>
      </c>
      <c r="E1315" s="4">
        <f>MONTH(SalesDataTable[[#This Row],[Order Date]])</f>
        <v>7</v>
      </c>
      <c r="F1315" s="16"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6" t="str">
        <f>"Q"&amp;ROUNDUP(MONTH(SalesDataTable[[#This Row],[Order Date]])/3,0)</f>
        <v>Q3</v>
      </c>
      <c r="E1316" s="4">
        <f>MONTH(SalesDataTable[[#This Row],[Order Date]])</f>
        <v>7</v>
      </c>
      <c r="F1316" s="16"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6" t="str">
        <f>"Q"&amp;ROUNDUP(MONTH(SalesDataTable[[#This Row],[Order Date]])/3,0)</f>
        <v>Q3</v>
      </c>
      <c r="E1317" s="4">
        <f>MONTH(SalesDataTable[[#This Row],[Order Date]])</f>
        <v>7</v>
      </c>
      <c r="F1317" s="16"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6" t="str">
        <f>"Q"&amp;ROUNDUP(MONTH(SalesDataTable[[#This Row],[Order Date]])/3,0)</f>
        <v>Q3</v>
      </c>
      <c r="E1318" s="4">
        <f>MONTH(SalesDataTable[[#This Row],[Order Date]])</f>
        <v>7</v>
      </c>
      <c r="F1318" s="16"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6" t="str">
        <f>"Q"&amp;ROUNDUP(MONTH(SalesDataTable[[#This Row],[Order Date]])/3,0)</f>
        <v>Q3</v>
      </c>
      <c r="E1319" s="4">
        <f>MONTH(SalesDataTable[[#This Row],[Order Date]])</f>
        <v>7</v>
      </c>
      <c r="F1319" s="16"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6" t="str">
        <f>"Q"&amp;ROUNDUP(MONTH(SalesDataTable[[#This Row],[Order Date]])/3,0)</f>
        <v>Q3</v>
      </c>
      <c r="E1320" s="4">
        <f>MONTH(SalesDataTable[[#This Row],[Order Date]])</f>
        <v>7</v>
      </c>
      <c r="F1320" s="16"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6" t="str">
        <f>"Q"&amp;ROUNDUP(MONTH(SalesDataTable[[#This Row],[Order Date]])/3,0)</f>
        <v>Q3</v>
      </c>
      <c r="E1321" s="4">
        <f>MONTH(SalesDataTable[[#This Row],[Order Date]])</f>
        <v>7</v>
      </c>
      <c r="F1321" s="16"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6" t="str">
        <f>"Q"&amp;ROUNDUP(MONTH(SalesDataTable[[#This Row],[Order Date]])/3,0)</f>
        <v>Q3</v>
      </c>
      <c r="E1322" s="4">
        <f>MONTH(SalesDataTable[[#This Row],[Order Date]])</f>
        <v>7</v>
      </c>
      <c r="F1322" s="16"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6" t="str">
        <f>"Q"&amp;ROUNDUP(MONTH(SalesDataTable[[#This Row],[Order Date]])/3,0)</f>
        <v>Q3</v>
      </c>
      <c r="E1323" s="4">
        <f>MONTH(SalesDataTable[[#This Row],[Order Date]])</f>
        <v>7</v>
      </c>
      <c r="F1323" s="16"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6" t="str">
        <f>"Q"&amp;ROUNDUP(MONTH(SalesDataTable[[#This Row],[Order Date]])/3,0)</f>
        <v>Q3</v>
      </c>
      <c r="E1324" s="4">
        <f>MONTH(SalesDataTable[[#This Row],[Order Date]])</f>
        <v>7</v>
      </c>
      <c r="F1324" s="16"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6" t="str">
        <f>"Q"&amp;ROUNDUP(MONTH(SalesDataTable[[#This Row],[Order Date]])/3,0)</f>
        <v>Q3</v>
      </c>
      <c r="E1325" s="4">
        <f>MONTH(SalesDataTable[[#This Row],[Order Date]])</f>
        <v>7</v>
      </c>
      <c r="F1325" s="16"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6" t="str">
        <f>"Q"&amp;ROUNDUP(MONTH(SalesDataTable[[#This Row],[Order Date]])/3,0)</f>
        <v>Q3</v>
      </c>
      <c r="E1326" s="4">
        <f>MONTH(SalesDataTable[[#This Row],[Order Date]])</f>
        <v>7</v>
      </c>
      <c r="F1326" s="16"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6" t="str">
        <f>"Q"&amp;ROUNDUP(MONTH(SalesDataTable[[#This Row],[Order Date]])/3,0)</f>
        <v>Q3</v>
      </c>
      <c r="E1327" s="4">
        <f>MONTH(SalesDataTable[[#This Row],[Order Date]])</f>
        <v>7</v>
      </c>
      <c r="F1327" s="16"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6" t="str">
        <f>"Q"&amp;ROUNDUP(MONTH(SalesDataTable[[#This Row],[Order Date]])/3,0)</f>
        <v>Q3</v>
      </c>
      <c r="E1328" s="4">
        <f>MONTH(SalesDataTable[[#This Row],[Order Date]])</f>
        <v>7</v>
      </c>
      <c r="F1328" s="16"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6" t="str">
        <f>"Q"&amp;ROUNDUP(MONTH(SalesDataTable[[#This Row],[Order Date]])/3,0)</f>
        <v>Q3</v>
      </c>
      <c r="E1329" s="4">
        <f>MONTH(SalesDataTable[[#This Row],[Order Date]])</f>
        <v>7</v>
      </c>
      <c r="F1329" s="16"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6" t="str">
        <f>"Q"&amp;ROUNDUP(MONTH(SalesDataTable[[#This Row],[Order Date]])/3,0)</f>
        <v>Q3</v>
      </c>
      <c r="E1330" s="4">
        <f>MONTH(SalesDataTable[[#This Row],[Order Date]])</f>
        <v>7</v>
      </c>
      <c r="F1330" s="16"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6" t="str">
        <f>"Q"&amp;ROUNDUP(MONTH(SalesDataTable[[#This Row],[Order Date]])/3,0)</f>
        <v>Q3</v>
      </c>
      <c r="E1331" s="4">
        <f>MONTH(SalesDataTable[[#This Row],[Order Date]])</f>
        <v>7</v>
      </c>
      <c r="F1331" s="16"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6" t="str">
        <f>"Q"&amp;ROUNDUP(MONTH(SalesDataTable[[#This Row],[Order Date]])/3,0)</f>
        <v>Q3</v>
      </c>
      <c r="E1332" s="4">
        <f>MONTH(SalesDataTable[[#This Row],[Order Date]])</f>
        <v>7</v>
      </c>
      <c r="F1332" s="16"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6" t="str">
        <f>"Q"&amp;ROUNDUP(MONTH(SalesDataTable[[#This Row],[Order Date]])/3,0)</f>
        <v>Q3</v>
      </c>
      <c r="E1333" s="4">
        <f>MONTH(SalesDataTable[[#This Row],[Order Date]])</f>
        <v>7</v>
      </c>
      <c r="F1333" s="16"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6" t="str">
        <f>"Q"&amp;ROUNDUP(MONTH(SalesDataTable[[#This Row],[Order Date]])/3,0)</f>
        <v>Q3</v>
      </c>
      <c r="E1334" s="4">
        <f>MONTH(SalesDataTable[[#This Row],[Order Date]])</f>
        <v>7</v>
      </c>
      <c r="F1334" s="16"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6" t="str">
        <f>"Q"&amp;ROUNDUP(MONTH(SalesDataTable[[#This Row],[Order Date]])/3,0)</f>
        <v>Q3</v>
      </c>
      <c r="E1335" s="4">
        <f>MONTH(SalesDataTable[[#This Row],[Order Date]])</f>
        <v>7</v>
      </c>
      <c r="F1335" s="16"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6" t="str">
        <f>"Q"&amp;ROUNDUP(MONTH(SalesDataTable[[#This Row],[Order Date]])/3,0)</f>
        <v>Q3</v>
      </c>
      <c r="E1336" s="4">
        <f>MONTH(SalesDataTable[[#This Row],[Order Date]])</f>
        <v>7</v>
      </c>
      <c r="F1336" s="16"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6" t="str">
        <f>"Q"&amp;ROUNDUP(MONTH(SalesDataTable[[#This Row],[Order Date]])/3,0)</f>
        <v>Q3</v>
      </c>
      <c r="E1337" s="4">
        <f>MONTH(SalesDataTable[[#This Row],[Order Date]])</f>
        <v>7</v>
      </c>
      <c r="F1337" s="16"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6" t="str">
        <f>"Q"&amp;ROUNDUP(MONTH(SalesDataTable[[#This Row],[Order Date]])/3,0)</f>
        <v>Q3</v>
      </c>
      <c r="E1338" s="4">
        <f>MONTH(SalesDataTable[[#This Row],[Order Date]])</f>
        <v>7</v>
      </c>
      <c r="F1338" s="16"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6" t="str">
        <f>"Q"&amp;ROUNDUP(MONTH(SalesDataTable[[#This Row],[Order Date]])/3,0)</f>
        <v>Q3</v>
      </c>
      <c r="E1339" s="4">
        <f>MONTH(SalesDataTable[[#This Row],[Order Date]])</f>
        <v>7</v>
      </c>
      <c r="F1339" s="16"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6" t="str">
        <f>"Q"&amp;ROUNDUP(MONTH(SalesDataTable[[#This Row],[Order Date]])/3,0)</f>
        <v>Q3</v>
      </c>
      <c r="E1340" s="4">
        <f>MONTH(SalesDataTable[[#This Row],[Order Date]])</f>
        <v>7</v>
      </c>
      <c r="F1340" s="16"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6" t="str">
        <f>"Q"&amp;ROUNDUP(MONTH(SalesDataTable[[#This Row],[Order Date]])/3,0)</f>
        <v>Q3</v>
      </c>
      <c r="E1341" s="4">
        <f>MONTH(SalesDataTable[[#This Row],[Order Date]])</f>
        <v>7</v>
      </c>
      <c r="F1341" s="16"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6" t="str">
        <f>"Q"&amp;ROUNDUP(MONTH(SalesDataTable[[#This Row],[Order Date]])/3,0)</f>
        <v>Q3</v>
      </c>
      <c r="E1342" s="4">
        <f>MONTH(SalesDataTable[[#This Row],[Order Date]])</f>
        <v>7</v>
      </c>
      <c r="F1342" s="16"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6" t="str">
        <f>"Q"&amp;ROUNDUP(MONTH(SalesDataTable[[#This Row],[Order Date]])/3,0)</f>
        <v>Q3</v>
      </c>
      <c r="E1343" s="4">
        <f>MONTH(SalesDataTable[[#This Row],[Order Date]])</f>
        <v>7</v>
      </c>
      <c r="F1343" s="16"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6" t="str">
        <f>"Q"&amp;ROUNDUP(MONTH(SalesDataTable[[#This Row],[Order Date]])/3,0)</f>
        <v>Q3</v>
      </c>
      <c r="E1344" s="4">
        <f>MONTH(SalesDataTable[[#This Row],[Order Date]])</f>
        <v>7</v>
      </c>
      <c r="F1344" s="16"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6" t="str">
        <f>"Q"&amp;ROUNDUP(MONTH(SalesDataTable[[#This Row],[Order Date]])/3,0)</f>
        <v>Q3</v>
      </c>
      <c r="E1345" s="4">
        <f>MONTH(SalesDataTable[[#This Row],[Order Date]])</f>
        <v>7</v>
      </c>
      <c r="F1345" s="16"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6" t="str">
        <f>"Q"&amp;ROUNDUP(MONTH(SalesDataTable[[#This Row],[Order Date]])/3,0)</f>
        <v>Q3</v>
      </c>
      <c r="E1346" s="4">
        <f>MONTH(SalesDataTable[[#This Row],[Order Date]])</f>
        <v>7</v>
      </c>
      <c r="F1346" s="16"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6" t="str">
        <f>"Q"&amp;ROUNDUP(MONTH(SalesDataTable[[#This Row],[Order Date]])/3,0)</f>
        <v>Q3</v>
      </c>
      <c r="E1347" s="4">
        <f>MONTH(SalesDataTable[[#This Row],[Order Date]])</f>
        <v>7</v>
      </c>
      <c r="F1347" s="16"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6" t="str">
        <f>"Q"&amp;ROUNDUP(MONTH(SalesDataTable[[#This Row],[Order Date]])/3,0)</f>
        <v>Q3</v>
      </c>
      <c r="E1348" s="4">
        <f>MONTH(SalesDataTable[[#This Row],[Order Date]])</f>
        <v>7</v>
      </c>
      <c r="F1348" s="16"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6" t="str">
        <f>"Q"&amp;ROUNDUP(MONTH(SalesDataTable[[#This Row],[Order Date]])/3,0)</f>
        <v>Q3</v>
      </c>
      <c r="E1349" s="4">
        <f>MONTH(SalesDataTable[[#This Row],[Order Date]])</f>
        <v>7</v>
      </c>
      <c r="F1349" s="16"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6" t="str">
        <f>"Q"&amp;ROUNDUP(MONTH(SalesDataTable[[#This Row],[Order Date]])/3,0)</f>
        <v>Q3</v>
      </c>
      <c r="E1350" s="4">
        <f>MONTH(SalesDataTable[[#This Row],[Order Date]])</f>
        <v>7</v>
      </c>
      <c r="F1350" s="16"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6" t="str">
        <f>"Q"&amp;ROUNDUP(MONTH(SalesDataTable[[#This Row],[Order Date]])/3,0)</f>
        <v>Q3</v>
      </c>
      <c r="E1351" s="4">
        <f>MONTH(SalesDataTable[[#This Row],[Order Date]])</f>
        <v>7</v>
      </c>
      <c r="F1351" s="16"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6" t="str">
        <f>"Q"&amp;ROUNDUP(MONTH(SalesDataTable[[#This Row],[Order Date]])/3,0)</f>
        <v>Q3</v>
      </c>
      <c r="E1352" s="4">
        <f>MONTH(SalesDataTable[[#This Row],[Order Date]])</f>
        <v>7</v>
      </c>
      <c r="F1352" s="16"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6" t="str">
        <f>"Q"&amp;ROUNDUP(MONTH(SalesDataTable[[#This Row],[Order Date]])/3,0)</f>
        <v>Q3</v>
      </c>
      <c r="E1353" s="4">
        <f>MONTH(SalesDataTable[[#This Row],[Order Date]])</f>
        <v>7</v>
      </c>
      <c r="F1353" s="16"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6" t="str">
        <f>"Q"&amp;ROUNDUP(MONTH(SalesDataTable[[#This Row],[Order Date]])/3,0)</f>
        <v>Q3</v>
      </c>
      <c r="E1354" s="4">
        <f>MONTH(SalesDataTable[[#This Row],[Order Date]])</f>
        <v>7</v>
      </c>
      <c r="F1354" s="16"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6" t="str">
        <f>"Q"&amp;ROUNDUP(MONTH(SalesDataTable[[#This Row],[Order Date]])/3,0)</f>
        <v>Q3</v>
      </c>
      <c r="E1355" s="4">
        <f>MONTH(SalesDataTable[[#This Row],[Order Date]])</f>
        <v>7</v>
      </c>
      <c r="F1355" s="16"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6" t="str">
        <f>"Q"&amp;ROUNDUP(MONTH(SalesDataTable[[#This Row],[Order Date]])/3,0)</f>
        <v>Q3</v>
      </c>
      <c r="E1356" s="4">
        <f>MONTH(SalesDataTable[[#This Row],[Order Date]])</f>
        <v>7</v>
      </c>
      <c r="F1356" s="16"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6" t="str">
        <f>"Q"&amp;ROUNDUP(MONTH(SalesDataTable[[#This Row],[Order Date]])/3,0)</f>
        <v>Q3</v>
      </c>
      <c r="E1357" s="4">
        <f>MONTH(SalesDataTable[[#This Row],[Order Date]])</f>
        <v>7</v>
      </c>
      <c r="F1357" s="16"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6" t="str">
        <f>"Q"&amp;ROUNDUP(MONTH(SalesDataTable[[#This Row],[Order Date]])/3,0)</f>
        <v>Q3</v>
      </c>
      <c r="E1358" s="4">
        <f>MONTH(SalesDataTable[[#This Row],[Order Date]])</f>
        <v>7</v>
      </c>
      <c r="F1358" s="16"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6" t="str">
        <f>"Q"&amp;ROUNDUP(MONTH(SalesDataTable[[#This Row],[Order Date]])/3,0)</f>
        <v>Q3</v>
      </c>
      <c r="E1359" s="4">
        <f>MONTH(SalesDataTable[[#This Row],[Order Date]])</f>
        <v>7</v>
      </c>
      <c r="F1359" s="16"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6" t="str">
        <f>"Q"&amp;ROUNDUP(MONTH(SalesDataTable[[#This Row],[Order Date]])/3,0)</f>
        <v>Q3</v>
      </c>
      <c r="E1360" s="4">
        <f>MONTH(SalesDataTable[[#This Row],[Order Date]])</f>
        <v>7</v>
      </c>
      <c r="F1360" s="16"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6" t="str">
        <f>"Q"&amp;ROUNDUP(MONTH(SalesDataTable[[#This Row],[Order Date]])/3,0)</f>
        <v>Q3</v>
      </c>
      <c r="E1361" s="4">
        <f>MONTH(SalesDataTable[[#This Row],[Order Date]])</f>
        <v>7</v>
      </c>
      <c r="F1361" s="16"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6" t="str">
        <f>"Q"&amp;ROUNDUP(MONTH(SalesDataTable[[#This Row],[Order Date]])/3,0)</f>
        <v>Q3</v>
      </c>
      <c r="E1362" s="4">
        <f>MONTH(SalesDataTable[[#This Row],[Order Date]])</f>
        <v>7</v>
      </c>
      <c r="F1362" s="16"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6" t="str">
        <f>"Q"&amp;ROUNDUP(MONTH(SalesDataTable[[#This Row],[Order Date]])/3,0)</f>
        <v>Q3</v>
      </c>
      <c r="E1363" s="4">
        <f>MONTH(SalesDataTable[[#This Row],[Order Date]])</f>
        <v>7</v>
      </c>
      <c r="F1363" s="16"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6" t="str">
        <f>"Q"&amp;ROUNDUP(MONTH(SalesDataTable[[#This Row],[Order Date]])/3,0)</f>
        <v>Q3</v>
      </c>
      <c r="E1364" s="4">
        <f>MONTH(SalesDataTable[[#This Row],[Order Date]])</f>
        <v>7</v>
      </c>
      <c r="F1364" s="16"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6" t="str">
        <f>"Q"&amp;ROUNDUP(MONTH(SalesDataTable[[#This Row],[Order Date]])/3,0)</f>
        <v>Q3</v>
      </c>
      <c r="E1365" s="4">
        <f>MONTH(SalesDataTable[[#This Row],[Order Date]])</f>
        <v>7</v>
      </c>
      <c r="F1365" s="16"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6" t="str">
        <f>"Q"&amp;ROUNDUP(MONTH(SalesDataTable[[#This Row],[Order Date]])/3,0)</f>
        <v>Q3</v>
      </c>
      <c r="E1366" s="4">
        <f>MONTH(SalesDataTable[[#This Row],[Order Date]])</f>
        <v>7</v>
      </c>
      <c r="F1366" s="16"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6" t="str">
        <f>"Q"&amp;ROUNDUP(MONTH(SalesDataTable[[#This Row],[Order Date]])/3,0)</f>
        <v>Q3</v>
      </c>
      <c r="E1367" s="4">
        <f>MONTH(SalesDataTable[[#This Row],[Order Date]])</f>
        <v>7</v>
      </c>
      <c r="F1367" s="16"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6" t="str">
        <f>"Q"&amp;ROUNDUP(MONTH(SalesDataTable[[#This Row],[Order Date]])/3,0)</f>
        <v>Q3</v>
      </c>
      <c r="E1368" s="4">
        <f>MONTH(SalesDataTable[[#This Row],[Order Date]])</f>
        <v>7</v>
      </c>
      <c r="F1368" s="16"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6" t="str">
        <f>"Q"&amp;ROUNDUP(MONTH(SalesDataTable[[#This Row],[Order Date]])/3,0)</f>
        <v>Q3</v>
      </c>
      <c r="E1369" s="4">
        <f>MONTH(SalesDataTable[[#This Row],[Order Date]])</f>
        <v>7</v>
      </c>
      <c r="F1369" s="16"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6" t="str">
        <f>"Q"&amp;ROUNDUP(MONTH(SalesDataTable[[#This Row],[Order Date]])/3,0)</f>
        <v>Q3</v>
      </c>
      <c r="E1370" s="4">
        <f>MONTH(SalesDataTable[[#This Row],[Order Date]])</f>
        <v>7</v>
      </c>
      <c r="F1370" s="16"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6" t="str">
        <f>"Q"&amp;ROUNDUP(MONTH(SalesDataTable[[#This Row],[Order Date]])/3,0)</f>
        <v>Q3</v>
      </c>
      <c r="E1371" s="4">
        <f>MONTH(SalesDataTable[[#This Row],[Order Date]])</f>
        <v>7</v>
      </c>
      <c r="F1371" s="16"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6" t="str">
        <f>"Q"&amp;ROUNDUP(MONTH(SalesDataTable[[#This Row],[Order Date]])/3,0)</f>
        <v>Q3</v>
      </c>
      <c r="E1372" s="4">
        <f>MONTH(SalesDataTable[[#This Row],[Order Date]])</f>
        <v>7</v>
      </c>
      <c r="F1372" s="16"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6" t="str">
        <f>"Q"&amp;ROUNDUP(MONTH(SalesDataTable[[#This Row],[Order Date]])/3,0)</f>
        <v>Q3</v>
      </c>
      <c r="E1373" s="4">
        <f>MONTH(SalesDataTable[[#This Row],[Order Date]])</f>
        <v>7</v>
      </c>
      <c r="F1373" s="16"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6" t="str">
        <f>"Q"&amp;ROUNDUP(MONTH(SalesDataTable[[#This Row],[Order Date]])/3,0)</f>
        <v>Q3</v>
      </c>
      <c r="E1374" s="4">
        <f>MONTH(SalesDataTable[[#This Row],[Order Date]])</f>
        <v>7</v>
      </c>
      <c r="F1374" s="16"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6" t="str">
        <f>"Q"&amp;ROUNDUP(MONTH(SalesDataTable[[#This Row],[Order Date]])/3,0)</f>
        <v>Q3</v>
      </c>
      <c r="E1375" s="4">
        <f>MONTH(SalesDataTable[[#This Row],[Order Date]])</f>
        <v>7</v>
      </c>
      <c r="F1375" s="16"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6" t="str">
        <f>"Q"&amp;ROUNDUP(MONTH(SalesDataTable[[#This Row],[Order Date]])/3,0)</f>
        <v>Q3</v>
      </c>
      <c r="E1376" s="4">
        <f>MONTH(SalesDataTable[[#This Row],[Order Date]])</f>
        <v>7</v>
      </c>
      <c r="F1376" s="16"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6" t="str">
        <f>"Q"&amp;ROUNDUP(MONTH(SalesDataTable[[#This Row],[Order Date]])/3,0)</f>
        <v>Q3</v>
      </c>
      <c r="E1377" s="4">
        <f>MONTH(SalesDataTable[[#This Row],[Order Date]])</f>
        <v>7</v>
      </c>
      <c r="F1377" s="16"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6" t="str">
        <f>"Q"&amp;ROUNDUP(MONTH(SalesDataTable[[#This Row],[Order Date]])/3,0)</f>
        <v>Q3</v>
      </c>
      <c r="E1378" s="4">
        <f>MONTH(SalesDataTable[[#This Row],[Order Date]])</f>
        <v>7</v>
      </c>
      <c r="F1378" s="16"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6" t="str">
        <f>"Q"&amp;ROUNDUP(MONTH(SalesDataTable[[#This Row],[Order Date]])/3,0)</f>
        <v>Q3</v>
      </c>
      <c r="E1379" s="4">
        <f>MONTH(SalesDataTable[[#This Row],[Order Date]])</f>
        <v>7</v>
      </c>
      <c r="F1379" s="16"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6" t="str">
        <f>"Q"&amp;ROUNDUP(MONTH(SalesDataTable[[#This Row],[Order Date]])/3,0)</f>
        <v>Q3</v>
      </c>
      <c r="E1380" s="4">
        <f>MONTH(SalesDataTable[[#This Row],[Order Date]])</f>
        <v>7</v>
      </c>
      <c r="F1380" s="16"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6" t="str">
        <f>"Q"&amp;ROUNDUP(MONTH(SalesDataTable[[#This Row],[Order Date]])/3,0)</f>
        <v>Q3</v>
      </c>
      <c r="E1381" s="4">
        <f>MONTH(SalesDataTable[[#This Row],[Order Date]])</f>
        <v>7</v>
      </c>
      <c r="F1381" s="16"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6" t="str">
        <f>"Q"&amp;ROUNDUP(MONTH(SalesDataTable[[#This Row],[Order Date]])/3,0)</f>
        <v>Q3</v>
      </c>
      <c r="E1382" s="4">
        <f>MONTH(SalesDataTable[[#This Row],[Order Date]])</f>
        <v>7</v>
      </c>
      <c r="F1382" s="16"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6" t="str">
        <f>"Q"&amp;ROUNDUP(MONTH(SalesDataTable[[#This Row],[Order Date]])/3,0)</f>
        <v>Q3</v>
      </c>
      <c r="E1383" s="4">
        <f>MONTH(SalesDataTable[[#This Row],[Order Date]])</f>
        <v>7</v>
      </c>
      <c r="F1383" s="16"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6" t="str">
        <f>"Q"&amp;ROUNDUP(MONTH(SalesDataTable[[#This Row],[Order Date]])/3,0)</f>
        <v>Q3</v>
      </c>
      <c r="E1384" s="4">
        <f>MONTH(SalesDataTable[[#This Row],[Order Date]])</f>
        <v>7</v>
      </c>
      <c r="F1384" s="16"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6" t="str">
        <f>"Q"&amp;ROUNDUP(MONTH(SalesDataTable[[#This Row],[Order Date]])/3,0)</f>
        <v>Q3</v>
      </c>
      <c r="E1385" s="4">
        <f>MONTH(SalesDataTable[[#This Row],[Order Date]])</f>
        <v>7</v>
      </c>
      <c r="F1385" s="16"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6" t="str">
        <f>"Q"&amp;ROUNDUP(MONTH(SalesDataTable[[#This Row],[Order Date]])/3,0)</f>
        <v>Q3</v>
      </c>
      <c r="E1386" s="4">
        <f>MONTH(SalesDataTable[[#This Row],[Order Date]])</f>
        <v>7</v>
      </c>
      <c r="F1386" s="16"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6" t="str">
        <f>"Q"&amp;ROUNDUP(MONTH(SalesDataTable[[#This Row],[Order Date]])/3,0)</f>
        <v>Q3</v>
      </c>
      <c r="E1387" s="4">
        <f>MONTH(SalesDataTable[[#This Row],[Order Date]])</f>
        <v>7</v>
      </c>
      <c r="F1387" s="16"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6" t="str">
        <f>"Q"&amp;ROUNDUP(MONTH(SalesDataTable[[#This Row],[Order Date]])/3,0)</f>
        <v>Q3</v>
      </c>
      <c r="E1388" s="4">
        <f>MONTH(SalesDataTable[[#This Row],[Order Date]])</f>
        <v>7</v>
      </c>
      <c r="F1388" s="16"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6" t="str">
        <f>"Q"&amp;ROUNDUP(MONTH(SalesDataTable[[#This Row],[Order Date]])/3,0)</f>
        <v>Q3</v>
      </c>
      <c r="E1389" s="4">
        <f>MONTH(SalesDataTable[[#This Row],[Order Date]])</f>
        <v>7</v>
      </c>
      <c r="F1389" s="16"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6" t="str">
        <f>"Q"&amp;ROUNDUP(MONTH(SalesDataTable[[#This Row],[Order Date]])/3,0)</f>
        <v>Q3</v>
      </c>
      <c r="E1390" s="4">
        <f>MONTH(SalesDataTable[[#This Row],[Order Date]])</f>
        <v>7</v>
      </c>
      <c r="F1390" s="16"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6" t="str">
        <f>"Q"&amp;ROUNDUP(MONTH(SalesDataTable[[#This Row],[Order Date]])/3,0)</f>
        <v>Q3</v>
      </c>
      <c r="E1391" s="4">
        <f>MONTH(SalesDataTable[[#This Row],[Order Date]])</f>
        <v>7</v>
      </c>
      <c r="F1391" s="16"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6" t="str">
        <f>"Q"&amp;ROUNDUP(MONTH(SalesDataTable[[#This Row],[Order Date]])/3,0)</f>
        <v>Q3</v>
      </c>
      <c r="E1392" s="4">
        <f>MONTH(SalesDataTable[[#This Row],[Order Date]])</f>
        <v>7</v>
      </c>
      <c r="F1392" s="16"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6" t="str">
        <f>"Q"&amp;ROUNDUP(MONTH(SalesDataTable[[#This Row],[Order Date]])/3,0)</f>
        <v>Q3</v>
      </c>
      <c r="E1393" s="4">
        <f>MONTH(SalesDataTable[[#This Row],[Order Date]])</f>
        <v>7</v>
      </c>
      <c r="F1393" s="16"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6" t="str">
        <f>"Q"&amp;ROUNDUP(MONTH(SalesDataTable[[#This Row],[Order Date]])/3,0)</f>
        <v>Q3</v>
      </c>
      <c r="E1394" s="4">
        <f>MONTH(SalesDataTable[[#This Row],[Order Date]])</f>
        <v>7</v>
      </c>
      <c r="F1394" s="16"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6" t="str">
        <f>"Q"&amp;ROUNDUP(MONTH(SalesDataTable[[#This Row],[Order Date]])/3,0)</f>
        <v>Q3</v>
      </c>
      <c r="E1395" s="4">
        <f>MONTH(SalesDataTable[[#This Row],[Order Date]])</f>
        <v>7</v>
      </c>
      <c r="F1395" s="16"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6" t="str">
        <f>"Q"&amp;ROUNDUP(MONTH(SalesDataTable[[#This Row],[Order Date]])/3,0)</f>
        <v>Q3</v>
      </c>
      <c r="E1396" s="4">
        <f>MONTH(SalesDataTable[[#This Row],[Order Date]])</f>
        <v>7</v>
      </c>
      <c r="F1396" s="16"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6" t="str">
        <f>"Q"&amp;ROUNDUP(MONTH(SalesDataTable[[#This Row],[Order Date]])/3,0)</f>
        <v>Q3</v>
      </c>
      <c r="E1397" s="4">
        <f>MONTH(SalesDataTable[[#This Row],[Order Date]])</f>
        <v>7</v>
      </c>
      <c r="F1397" s="16"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6" t="str">
        <f>"Q"&amp;ROUNDUP(MONTH(SalesDataTable[[#This Row],[Order Date]])/3,0)</f>
        <v>Q3</v>
      </c>
      <c r="E1398" s="4">
        <f>MONTH(SalesDataTable[[#This Row],[Order Date]])</f>
        <v>7</v>
      </c>
      <c r="F1398" s="16"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6" t="str">
        <f>"Q"&amp;ROUNDUP(MONTH(SalesDataTable[[#This Row],[Order Date]])/3,0)</f>
        <v>Q3</v>
      </c>
      <c r="E1399" s="4">
        <f>MONTH(SalesDataTable[[#This Row],[Order Date]])</f>
        <v>7</v>
      </c>
      <c r="F1399" s="16"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6" t="str">
        <f>"Q"&amp;ROUNDUP(MONTH(SalesDataTable[[#This Row],[Order Date]])/3,0)</f>
        <v>Q3</v>
      </c>
      <c r="E1400" s="4">
        <f>MONTH(SalesDataTable[[#This Row],[Order Date]])</f>
        <v>7</v>
      </c>
      <c r="F1400" s="16"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6" t="str">
        <f>"Q"&amp;ROUNDUP(MONTH(SalesDataTable[[#This Row],[Order Date]])/3,0)</f>
        <v>Q3</v>
      </c>
      <c r="E1401" s="4">
        <f>MONTH(SalesDataTable[[#This Row],[Order Date]])</f>
        <v>7</v>
      </c>
      <c r="F1401" s="16"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6" t="str">
        <f>"Q"&amp;ROUNDUP(MONTH(SalesDataTable[[#This Row],[Order Date]])/3,0)</f>
        <v>Q3</v>
      </c>
      <c r="E1402" s="4">
        <f>MONTH(SalesDataTable[[#This Row],[Order Date]])</f>
        <v>7</v>
      </c>
      <c r="F1402" s="16"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6" t="str">
        <f>"Q"&amp;ROUNDUP(MONTH(SalesDataTable[[#This Row],[Order Date]])/3,0)</f>
        <v>Q3</v>
      </c>
      <c r="E1403" s="4">
        <f>MONTH(SalesDataTable[[#This Row],[Order Date]])</f>
        <v>7</v>
      </c>
      <c r="F1403" s="16"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6" t="str">
        <f>"Q"&amp;ROUNDUP(MONTH(SalesDataTable[[#This Row],[Order Date]])/3,0)</f>
        <v>Q3</v>
      </c>
      <c r="E1404" s="4">
        <f>MONTH(SalesDataTable[[#This Row],[Order Date]])</f>
        <v>7</v>
      </c>
      <c r="F1404" s="16"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6" t="str">
        <f>"Q"&amp;ROUNDUP(MONTH(SalesDataTable[[#This Row],[Order Date]])/3,0)</f>
        <v>Q3</v>
      </c>
      <c r="E1405" s="4">
        <f>MONTH(SalesDataTable[[#This Row],[Order Date]])</f>
        <v>7</v>
      </c>
      <c r="F1405" s="16"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6" t="str">
        <f>"Q"&amp;ROUNDUP(MONTH(SalesDataTable[[#This Row],[Order Date]])/3,0)</f>
        <v>Q3</v>
      </c>
      <c r="E1406" s="4">
        <f>MONTH(SalesDataTable[[#This Row],[Order Date]])</f>
        <v>7</v>
      </c>
      <c r="F1406" s="16"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6" t="str">
        <f>"Q"&amp;ROUNDUP(MONTH(SalesDataTable[[#This Row],[Order Date]])/3,0)</f>
        <v>Q3</v>
      </c>
      <c r="E1407" s="4">
        <f>MONTH(SalesDataTable[[#This Row],[Order Date]])</f>
        <v>7</v>
      </c>
      <c r="F1407" s="16"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6" t="str">
        <f>"Q"&amp;ROUNDUP(MONTH(SalesDataTable[[#This Row],[Order Date]])/3,0)</f>
        <v>Q3</v>
      </c>
      <c r="E1408" s="4">
        <f>MONTH(SalesDataTable[[#This Row],[Order Date]])</f>
        <v>7</v>
      </c>
      <c r="F1408" s="16"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6" t="str">
        <f>"Q"&amp;ROUNDUP(MONTH(SalesDataTable[[#This Row],[Order Date]])/3,0)</f>
        <v>Q3</v>
      </c>
      <c r="E1409" s="4">
        <f>MONTH(SalesDataTable[[#This Row],[Order Date]])</f>
        <v>7</v>
      </c>
      <c r="F1409" s="16"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6" t="str">
        <f>"Q"&amp;ROUNDUP(MONTH(SalesDataTable[[#This Row],[Order Date]])/3,0)</f>
        <v>Q3</v>
      </c>
      <c r="E1410" s="4">
        <f>MONTH(SalesDataTable[[#This Row],[Order Date]])</f>
        <v>7</v>
      </c>
      <c r="F1410" s="16"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6" t="str">
        <f>"Q"&amp;ROUNDUP(MONTH(SalesDataTable[[#This Row],[Order Date]])/3,0)</f>
        <v>Q3</v>
      </c>
      <c r="E1411" s="4">
        <f>MONTH(SalesDataTable[[#This Row],[Order Date]])</f>
        <v>7</v>
      </c>
      <c r="F1411" s="16"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6" t="str">
        <f>"Q"&amp;ROUNDUP(MONTH(SalesDataTable[[#This Row],[Order Date]])/3,0)</f>
        <v>Q3</v>
      </c>
      <c r="E1412" s="4">
        <f>MONTH(SalesDataTable[[#This Row],[Order Date]])</f>
        <v>7</v>
      </c>
      <c r="F1412" s="16"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6" t="str">
        <f>"Q"&amp;ROUNDUP(MONTH(SalesDataTable[[#This Row],[Order Date]])/3,0)</f>
        <v>Q3</v>
      </c>
      <c r="E1413" s="4">
        <f>MONTH(SalesDataTable[[#This Row],[Order Date]])</f>
        <v>7</v>
      </c>
      <c r="F1413" s="16"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6" t="str">
        <f>"Q"&amp;ROUNDUP(MONTH(SalesDataTable[[#This Row],[Order Date]])/3,0)</f>
        <v>Q3</v>
      </c>
      <c r="E1414" s="4">
        <f>MONTH(SalesDataTable[[#This Row],[Order Date]])</f>
        <v>7</v>
      </c>
      <c r="F1414" s="16"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6" t="str">
        <f>"Q"&amp;ROUNDUP(MONTH(SalesDataTable[[#This Row],[Order Date]])/3,0)</f>
        <v>Q3</v>
      </c>
      <c r="E1415" s="4">
        <f>MONTH(SalesDataTable[[#This Row],[Order Date]])</f>
        <v>7</v>
      </c>
      <c r="F1415" s="16"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6" t="str">
        <f>"Q"&amp;ROUNDUP(MONTH(SalesDataTable[[#This Row],[Order Date]])/3,0)</f>
        <v>Q3</v>
      </c>
      <c r="E1416" s="4">
        <f>MONTH(SalesDataTable[[#This Row],[Order Date]])</f>
        <v>7</v>
      </c>
      <c r="F1416" s="16"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6" t="str">
        <f>"Q"&amp;ROUNDUP(MONTH(SalesDataTable[[#This Row],[Order Date]])/3,0)</f>
        <v>Q3</v>
      </c>
      <c r="E1417" s="4">
        <f>MONTH(SalesDataTable[[#This Row],[Order Date]])</f>
        <v>7</v>
      </c>
      <c r="F1417" s="16"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6" t="str">
        <f>"Q"&amp;ROUNDUP(MONTH(SalesDataTable[[#This Row],[Order Date]])/3,0)</f>
        <v>Q3</v>
      </c>
      <c r="E1418" s="4">
        <f>MONTH(SalesDataTable[[#This Row],[Order Date]])</f>
        <v>7</v>
      </c>
      <c r="F1418" s="16"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6" t="str">
        <f>"Q"&amp;ROUNDUP(MONTH(SalesDataTable[[#This Row],[Order Date]])/3,0)</f>
        <v>Q3</v>
      </c>
      <c r="E1419" s="4">
        <f>MONTH(SalesDataTable[[#This Row],[Order Date]])</f>
        <v>7</v>
      </c>
      <c r="F1419" s="16"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6" t="str">
        <f>"Q"&amp;ROUNDUP(MONTH(SalesDataTable[[#This Row],[Order Date]])/3,0)</f>
        <v>Q3</v>
      </c>
      <c r="E1420" s="4">
        <f>MONTH(SalesDataTable[[#This Row],[Order Date]])</f>
        <v>7</v>
      </c>
      <c r="F1420" s="16"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6" t="str">
        <f>"Q"&amp;ROUNDUP(MONTH(SalesDataTable[[#This Row],[Order Date]])/3,0)</f>
        <v>Q3</v>
      </c>
      <c r="E1421" s="4">
        <f>MONTH(SalesDataTable[[#This Row],[Order Date]])</f>
        <v>7</v>
      </c>
      <c r="F1421" s="16"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6" t="str">
        <f>"Q"&amp;ROUNDUP(MONTH(SalesDataTable[[#This Row],[Order Date]])/3,0)</f>
        <v>Q3</v>
      </c>
      <c r="E1422" s="4">
        <f>MONTH(SalesDataTable[[#This Row],[Order Date]])</f>
        <v>7</v>
      </c>
      <c r="F1422" s="16"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6" t="str">
        <f>"Q"&amp;ROUNDUP(MONTH(SalesDataTable[[#This Row],[Order Date]])/3,0)</f>
        <v>Q3</v>
      </c>
      <c r="E1423" s="4">
        <f>MONTH(SalesDataTable[[#This Row],[Order Date]])</f>
        <v>7</v>
      </c>
      <c r="F1423" s="16"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6" t="str">
        <f>"Q"&amp;ROUNDUP(MONTH(SalesDataTable[[#This Row],[Order Date]])/3,0)</f>
        <v>Q3</v>
      </c>
      <c r="E1424" s="4">
        <f>MONTH(SalesDataTable[[#This Row],[Order Date]])</f>
        <v>7</v>
      </c>
      <c r="F1424" s="16"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6" t="str">
        <f>"Q"&amp;ROUNDUP(MONTH(SalesDataTable[[#This Row],[Order Date]])/3,0)</f>
        <v>Q3</v>
      </c>
      <c r="E1425" s="4">
        <f>MONTH(SalesDataTable[[#This Row],[Order Date]])</f>
        <v>7</v>
      </c>
      <c r="F1425" s="16"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6" t="str">
        <f>"Q"&amp;ROUNDUP(MONTH(SalesDataTable[[#This Row],[Order Date]])/3,0)</f>
        <v>Q3</v>
      </c>
      <c r="E1426" s="4">
        <f>MONTH(SalesDataTable[[#This Row],[Order Date]])</f>
        <v>7</v>
      </c>
      <c r="F1426" s="16"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6" t="str">
        <f>"Q"&amp;ROUNDUP(MONTH(SalesDataTable[[#This Row],[Order Date]])/3,0)</f>
        <v>Q3</v>
      </c>
      <c r="E1427" s="4">
        <f>MONTH(SalesDataTable[[#This Row],[Order Date]])</f>
        <v>7</v>
      </c>
      <c r="F1427" s="16"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6" t="str">
        <f>"Q"&amp;ROUNDUP(MONTH(SalesDataTable[[#This Row],[Order Date]])/3,0)</f>
        <v>Q3</v>
      </c>
      <c r="E1428" s="4">
        <f>MONTH(SalesDataTable[[#This Row],[Order Date]])</f>
        <v>7</v>
      </c>
      <c r="F1428" s="16"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6" t="str">
        <f>"Q"&amp;ROUNDUP(MONTH(SalesDataTable[[#This Row],[Order Date]])/3,0)</f>
        <v>Q3</v>
      </c>
      <c r="E1429" s="4">
        <f>MONTH(SalesDataTable[[#This Row],[Order Date]])</f>
        <v>7</v>
      </c>
      <c r="F1429" s="16"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6" t="str">
        <f>"Q"&amp;ROUNDUP(MONTH(SalesDataTable[[#This Row],[Order Date]])/3,0)</f>
        <v>Q3</v>
      </c>
      <c r="E1430" s="4">
        <f>MONTH(SalesDataTable[[#This Row],[Order Date]])</f>
        <v>7</v>
      </c>
      <c r="F1430" s="16"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6" t="str">
        <f>"Q"&amp;ROUNDUP(MONTH(SalesDataTable[[#This Row],[Order Date]])/3,0)</f>
        <v>Q3</v>
      </c>
      <c r="E1431" s="4">
        <f>MONTH(SalesDataTable[[#This Row],[Order Date]])</f>
        <v>7</v>
      </c>
      <c r="F1431" s="16"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6" t="str">
        <f>"Q"&amp;ROUNDUP(MONTH(SalesDataTable[[#This Row],[Order Date]])/3,0)</f>
        <v>Q3</v>
      </c>
      <c r="E1432" s="4">
        <f>MONTH(SalesDataTable[[#This Row],[Order Date]])</f>
        <v>7</v>
      </c>
      <c r="F1432" s="16"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6" t="str">
        <f>"Q"&amp;ROUNDUP(MONTH(SalesDataTable[[#This Row],[Order Date]])/3,0)</f>
        <v>Q3</v>
      </c>
      <c r="E1433" s="4">
        <f>MONTH(SalesDataTable[[#This Row],[Order Date]])</f>
        <v>7</v>
      </c>
      <c r="F1433" s="16"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6" t="str">
        <f>"Q"&amp;ROUNDUP(MONTH(SalesDataTable[[#This Row],[Order Date]])/3,0)</f>
        <v>Q3</v>
      </c>
      <c r="E1434" s="4">
        <f>MONTH(SalesDataTable[[#This Row],[Order Date]])</f>
        <v>7</v>
      </c>
      <c r="F1434" s="16"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6" t="str">
        <f>"Q"&amp;ROUNDUP(MONTH(SalesDataTable[[#This Row],[Order Date]])/3,0)</f>
        <v>Q3</v>
      </c>
      <c r="E1435" s="4">
        <f>MONTH(SalesDataTable[[#This Row],[Order Date]])</f>
        <v>7</v>
      </c>
      <c r="F1435" s="16"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6" t="str">
        <f>"Q"&amp;ROUNDUP(MONTH(SalesDataTable[[#This Row],[Order Date]])/3,0)</f>
        <v>Q3</v>
      </c>
      <c r="E1436" s="4">
        <f>MONTH(SalesDataTable[[#This Row],[Order Date]])</f>
        <v>7</v>
      </c>
      <c r="F1436" s="16"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6" t="str">
        <f>"Q"&amp;ROUNDUP(MONTH(SalesDataTable[[#This Row],[Order Date]])/3,0)</f>
        <v>Q3</v>
      </c>
      <c r="E1437" s="4">
        <f>MONTH(SalesDataTable[[#This Row],[Order Date]])</f>
        <v>7</v>
      </c>
      <c r="F1437" s="16"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6" t="str">
        <f>"Q"&amp;ROUNDUP(MONTH(SalesDataTable[[#This Row],[Order Date]])/3,0)</f>
        <v>Q3</v>
      </c>
      <c r="E1438" s="4">
        <f>MONTH(SalesDataTable[[#This Row],[Order Date]])</f>
        <v>7</v>
      </c>
      <c r="F1438" s="16"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6" t="str">
        <f>"Q"&amp;ROUNDUP(MONTH(SalesDataTable[[#This Row],[Order Date]])/3,0)</f>
        <v>Q3</v>
      </c>
      <c r="E1439" s="4">
        <f>MONTH(SalesDataTable[[#This Row],[Order Date]])</f>
        <v>7</v>
      </c>
      <c r="F1439" s="16"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6" t="str">
        <f>"Q"&amp;ROUNDUP(MONTH(SalesDataTable[[#This Row],[Order Date]])/3,0)</f>
        <v>Q3</v>
      </c>
      <c r="E1440" s="4">
        <f>MONTH(SalesDataTable[[#This Row],[Order Date]])</f>
        <v>7</v>
      </c>
      <c r="F1440" s="16"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6" t="str">
        <f>"Q"&amp;ROUNDUP(MONTH(SalesDataTable[[#This Row],[Order Date]])/3,0)</f>
        <v>Q3</v>
      </c>
      <c r="E1441" s="4">
        <f>MONTH(SalesDataTable[[#This Row],[Order Date]])</f>
        <v>7</v>
      </c>
      <c r="F1441" s="16"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6" t="str">
        <f>"Q"&amp;ROUNDUP(MONTH(SalesDataTable[[#This Row],[Order Date]])/3,0)</f>
        <v>Q3</v>
      </c>
      <c r="E1442" s="4">
        <f>MONTH(SalesDataTable[[#This Row],[Order Date]])</f>
        <v>7</v>
      </c>
      <c r="F1442" s="16"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6" t="str">
        <f>"Q"&amp;ROUNDUP(MONTH(SalesDataTable[[#This Row],[Order Date]])/3,0)</f>
        <v>Q3</v>
      </c>
      <c r="E1443" s="4">
        <f>MONTH(SalesDataTable[[#This Row],[Order Date]])</f>
        <v>7</v>
      </c>
      <c r="F1443" s="16"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6" t="str">
        <f>"Q"&amp;ROUNDUP(MONTH(SalesDataTable[[#This Row],[Order Date]])/3,0)</f>
        <v>Q3</v>
      </c>
      <c r="E1444" s="4">
        <f>MONTH(SalesDataTable[[#This Row],[Order Date]])</f>
        <v>7</v>
      </c>
      <c r="F1444" s="16"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6" t="str">
        <f>"Q"&amp;ROUNDUP(MONTH(SalesDataTable[[#This Row],[Order Date]])/3,0)</f>
        <v>Q3</v>
      </c>
      <c r="E1445" s="4">
        <f>MONTH(SalesDataTable[[#This Row],[Order Date]])</f>
        <v>7</v>
      </c>
      <c r="F1445" s="16"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6" t="str">
        <f>"Q"&amp;ROUNDUP(MONTH(SalesDataTable[[#This Row],[Order Date]])/3,0)</f>
        <v>Q3</v>
      </c>
      <c r="E1446" s="4">
        <f>MONTH(SalesDataTable[[#This Row],[Order Date]])</f>
        <v>7</v>
      </c>
      <c r="F1446" s="16"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6" t="str">
        <f>"Q"&amp;ROUNDUP(MONTH(SalesDataTable[[#This Row],[Order Date]])/3,0)</f>
        <v>Q3</v>
      </c>
      <c r="E1447" s="4">
        <f>MONTH(SalesDataTable[[#This Row],[Order Date]])</f>
        <v>7</v>
      </c>
      <c r="F1447" s="16"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6" t="str">
        <f>"Q"&amp;ROUNDUP(MONTH(SalesDataTable[[#This Row],[Order Date]])/3,0)</f>
        <v>Q3</v>
      </c>
      <c r="E1448" s="4">
        <f>MONTH(SalesDataTable[[#This Row],[Order Date]])</f>
        <v>7</v>
      </c>
      <c r="F1448" s="16"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6" t="str">
        <f>"Q"&amp;ROUNDUP(MONTH(SalesDataTable[[#This Row],[Order Date]])/3,0)</f>
        <v>Q3</v>
      </c>
      <c r="E1449" s="4">
        <f>MONTH(SalesDataTable[[#This Row],[Order Date]])</f>
        <v>7</v>
      </c>
      <c r="F1449" s="16"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6" t="str">
        <f>"Q"&amp;ROUNDUP(MONTH(SalesDataTable[[#This Row],[Order Date]])/3,0)</f>
        <v>Q3</v>
      </c>
      <c r="E1450" s="4">
        <f>MONTH(SalesDataTable[[#This Row],[Order Date]])</f>
        <v>7</v>
      </c>
      <c r="F1450" s="16"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6" t="str">
        <f>"Q"&amp;ROUNDUP(MONTH(SalesDataTable[[#This Row],[Order Date]])/3,0)</f>
        <v>Q3</v>
      </c>
      <c r="E1451" s="4">
        <f>MONTH(SalesDataTable[[#This Row],[Order Date]])</f>
        <v>7</v>
      </c>
      <c r="F1451" s="16"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6" t="str">
        <f>"Q"&amp;ROUNDUP(MONTH(SalesDataTable[[#This Row],[Order Date]])/3,0)</f>
        <v>Q3</v>
      </c>
      <c r="E1452" s="4">
        <f>MONTH(SalesDataTable[[#This Row],[Order Date]])</f>
        <v>7</v>
      </c>
      <c r="F1452" s="16"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6" t="str">
        <f>"Q"&amp;ROUNDUP(MONTH(SalesDataTable[[#This Row],[Order Date]])/3,0)</f>
        <v>Q3</v>
      </c>
      <c r="E1453" s="4">
        <f>MONTH(SalesDataTable[[#This Row],[Order Date]])</f>
        <v>7</v>
      </c>
      <c r="F1453" s="16"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6" t="str">
        <f>"Q"&amp;ROUNDUP(MONTH(SalesDataTable[[#This Row],[Order Date]])/3,0)</f>
        <v>Q3</v>
      </c>
      <c r="E1454" s="4">
        <f>MONTH(SalesDataTable[[#This Row],[Order Date]])</f>
        <v>7</v>
      </c>
      <c r="F1454" s="16"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6" t="str">
        <f>"Q"&amp;ROUNDUP(MONTH(SalesDataTable[[#This Row],[Order Date]])/3,0)</f>
        <v>Q3</v>
      </c>
      <c r="E1455" s="4">
        <f>MONTH(SalesDataTable[[#This Row],[Order Date]])</f>
        <v>7</v>
      </c>
      <c r="F1455" s="16"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6" t="str">
        <f>"Q"&amp;ROUNDUP(MONTH(SalesDataTable[[#This Row],[Order Date]])/3,0)</f>
        <v>Q3</v>
      </c>
      <c r="E1456" s="4">
        <f>MONTH(SalesDataTable[[#This Row],[Order Date]])</f>
        <v>7</v>
      </c>
      <c r="F1456" s="16"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6" t="str">
        <f>"Q"&amp;ROUNDUP(MONTH(SalesDataTable[[#This Row],[Order Date]])/3,0)</f>
        <v>Q3</v>
      </c>
      <c r="E1457" s="4">
        <f>MONTH(SalesDataTable[[#This Row],[Order Date]])</f>
        <v>7</v>
      </c>
      <c r="F1457" s="16"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6" t="str">
        <f>"Q"&amp;ROUNDUP(MONTH(SalesDataTable[[#This Row],[Order Date]])/3,0)</f>
        <v>Q3</v>
      </c>
      <c r="E1458" s="4">
        <f>MONTH(SalesDataTable[[#This Row],[Order Date]])</f>
        <v>7</v>
      </c>
      <c r="F1458" s="16"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6" t="str">
        <f>"Q"&amp;ROUNDUP(MONTH(SalesDataTable[[#This Row],[Order Date]])/3,0)</f>
        <v>Q3</v>
      </c>
      <c r="E1459" s="4">
        <f>MONTH(SalesDataTable[[#This Row],[Order Date]])</f>
        <v>7</v>
      </c>
      <c r="F1459" s="16"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6" t="str">
        <f>"Q"&amp;ROUNDUP(MONTH(SalesDataTable[[#This Row],[Order Date]])/3,0)</f>
        <v>Q3</v>
      </c>
      <c r="E1460" s="4">
        <f>MONTH(SalesDataTable[[#This Row],[Order Date]])</f>
        <v>7</v>
      </c>
      <c r="F1460" s="16"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6" t="str">
        <f>"Q"&amp;ROUNDUP(MONTH(SalesDataTable[[#This Row],[Order Date]])/3,0)</f>
        <v>Q3</v>
      </c>
      <c r="E1461" s="4">
        <f>MONTH(SalesDataTable[[#This Row],[Order Date]])</f>
        <v>7</v>
      </c>
      <c r="F1461" s="16"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6" t="str">
        <f>"Q"&amp;ROUNDUP(MONTH(SalesDataTable[[#This Row],[Order Date]])/3,0)</f>
        <v>Q3</v>
      </c>
      <c r="E1462" s="4">
        <f>MONTH(SalesDataTable[[#This Row],[Order Date]])</f>
        <v>7</v>
      </c>
      <c r="F1462" s="16"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6" t="str">
        <f>"Q"&amp;ROUNDUP(MONTH(SalesDataTable[[#This Row],[Order Date]])/3,0)</f>
        <v>Q3</v>
      </c>
      <c r="E1463" s="4">
        <f>MONTH(SalesDataTable[[#This Row],[Order Date]])</f>
        <v>7</v>
      </c>
      <c r="F1463" s="16"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6" t="str">
        <f>"Q"&amp;ROUNDUP(MONTH(SalesDataTable[[#This Row],[Order Date]])/3,0)</f>
        <v>Q3</v>
      </c>
      <c r="E1464" s="4">
        <f>MONTH(SalesDataTable[[#This Row],[Order Date]])</f>
        <v>7</v>
      </c>
      <c r="F1464" s="16"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6" t="str">
        <f>"Q"&amp;ROUNDUP(MONTH(SalesDataTable[[#This Row],[Order Date]])/3,0)</f>
        <v>Q3</v>
      </c>
      <c r="E1465" s="4">
        <f>MONTH(SalesDataTable[[#This Row],[Order Date]])</f>
        <v>7</v>
      </c>
      <c r="F1465" s="16"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6" t="str">
        <f>"Q"&amp;ROUNDUP(MONTH(SalesDataTable[[#This Row],[Order Date]])/3,0)</f>
        <v>Q3</v>
      </c>
      <c r="E1466" s="4">
        <f>MONTH(SalesDataTable[[#This Row],[Order Date]])</f>
        <v>7</v>
      </c>
      <c r="F1466" s="16"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6" t="str">
        <f>"Q"&amp;ROUNDUP(MONTH(SalesDataTable[[#This Row],[Order Date]])/3,0)</f>
        <v>Q3</v>
      </c>
      <c r="E1467" s="4">
        <f>MONTH(SalesDataTable[[#This Row],[Order Date]])</f>
        <v>7</v>
      </c>
      <c r="F1467" s="16"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6" t="str">
        <f>"Q"&amp;ROUNDUP(MONTH(SalesDataTable[[#This Row],[Order Date]])/3,0)</f>
        <v>Q3</v>
      </c>
      <c r="E1468" s="4">
        <f>MONTH(SalesDataTable[[#This Row],[Order Date]])</f>
        <v>7</v>
      </c>
      <c r="F1468" s="16"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6" t="str">
        <f>"Q"&amp;ROUNDUP(MONTH(SalesDataTable[[#This Row],[Order Date]])/3,0)</f>
        <v>Q3</v>
      </c>
      <c r="E1469" s="4">
        <f>MONTH(SalesDataTable[[#This Row],[Order Date]])</f>
        <v>7</v>
      </c>
      <c r="F1469" s="16"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6" t="str">
        <f>"Q"&amp;ROUNDUP(MONTH(SalesDataTable[[#This Row],[Order Date]])/3,0)</f>
        <v>Q3</v>
      </c>
      <c r="E1470" s="4">
        <f>MONTH(SalesDataTable[[#This Row],[Order Date]])</f>
        <v>7</v>
      </c>
      <c r="F1470" s="16"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6" t="str">
        <f>"Q"&amp;ROUNDUP(MONTH(SalesDataTable[[#This Row],[Order Date]])/3,0)</f>
        <v>Q3</v>
      </c>
      <c r="E1471" s="4">
        <f>MONTH(SalesDataTable[[#This Row],[Order Date]])</f>
        <v>7</v>
      </c>
      <c r="F1471" s="16"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6" t="str">
        <f>"Q"&amp;ROUNDUP(MONTH(SalesDataTable[[#This Row],[Order Date]])/3,0)</f>
        <v>Q3</v>
      </c>
      <c r="E1472" s="4">
        <f>MONTH(SalesDataTable[[#This Row],[Order Date]])</f>
        <v>7</v>
      </c>
      <c r="F1472" s="16"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6" t="str">
        <f>"Q"&amp;ROUNDUP(MONTH(SalesDataTable[[#This Row],[Order Date]])/3,0)</f>
        <v>Q3</v>
      </c>
      <c r="E1473" s="4">
        <f>MONTH(SalesDataTable[[#This Row],[Order Date]])</f>
        <v>7</v>
      </c>
      <c r="F1473" s="16"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6" t="str">
        <f>"Q"&amp;ROUNDUP(MONTH(SalesDataTable[[#This Row],[Order Date]])/3,0)</f>
        <v>Q3</v>
      </c>
      <c r="E1474" s="4">
        <f>MONTH(SalesDataTable[[#This Row],[Order Date]])</f>
        <v>7</v>
      </c>
      <c r="F1474" s="16"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6" t="str">
        <f>"Q"&amp;ROUNDUP(MONTH(SalesDataTable[[#This Row],[Order Date]])/3,0)</f>
        <v>Q3</v>
      </c>
      <c r="E1475" s="4">
        <f>MONTH(SalesDataTable[[#This Row],[Order Date]])</f>
        <v>7</v>
      </c>
      <c r="F1475" s="16"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6" t="str">
        <f>"Q"&amp;ROUNDUP(MONTH(SalesDataTable[[#This Row],[Order Date]])/3,0)</f>
        <v>Q3</v>
      </c>
      <c r="E1476" s="4">
        <f>MONTH(SalesDataTable[[#This Row],[Order Date]])</f>
        <v>7</v>
      </c>
      <c r="F1476" s="16"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6" t="str">
        <f>"Q"&amp;ROUNDUP(MONTH(SalesDataTable[[#This Row],[Order Date]])/3,0)</f>
        <v>Q3</v>
      </c>
      <c r="E1477" s="4">
        <f>MONTH(SalesDataTable[[#This Row],[Order Date]])</f>
        <v>7</v>
      </c>
      <c r="F1477" s="16"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6" t="str">
        <f>"Q"&amp;ROUNDUP(MONTH(SalesDataTable[[#This Row],[Order Date]])/3,0)</f>
        <v>Q3</v>
      </c>
      <c r="E1478" s="4">
        <f>MONTH(SalesDataTable[[#This Row],[Order Date]])</f>
        <v>7</v>
      </c>
      <c r="F1478" s="16"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6" t="str">
        <f>"Q"&amp;ROUNDUP(MONTH(SalesDataTable[[#This Row],[Order Date]])/3,0)</f>
        <v>Q3</v>
      </c>
      <c r="E1479" s="4">
        <f>MONTH(SalesDataTable[[#This Row],[Order Date]])</f>
        <v>7</v>
      </c>
      <c r="F1479" s="16"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6" t="str">
        <f>"Q"&amp;ROUNDUP(MONTH(SalesDataTable[[#This Row],[Order Date]])/3,0)</f>
        <v>Q3</v>
      </c>
      <c r="E1480" s="4">
        <f>MONTH(SalesDataTable[[#This Row],[Order Date]])</f>
        <v>7</v>
      </c>
      <c r="F1480" s="16"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6" t="str">
        <f>"Q"&amp;ROUNDUP(MONTH(SalesDataTable[[#This Row],[Order Date]])/3,0)</f>
        <v>Q3</v>
      </c>
      <c r="E1481" s="4">
        <f>MONTH(SalesDataTable[[#This Row],[Order Date]])</f>
        <v>7</v>
      </c>
      <c r="F1481" s="16"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6" t="str">
        <f>"Q"&amp;ROUNDUP(MONTH(SalesDataTable[[#This Row],[Order Date]])/3,0)</f>
        <v>Q3</v>
      </c>
      <c r="E1482" s="4">
        <f>MONTH(SalesDataTable[[#This Row],[Order Date]])</f>
        <v>7</v>
      </c>
      <c r="F1482" s="16"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6" t="str">
        <f>"Q"&amp;ROUNDUP(MONTH(SalesDataTable[[#This Row],[Order Date]])/3,0)</f>
        <v>Q3</v>
      </c>
      <c r="E1483" s="4">
        <f>MONTH(SalesDataTable[[#This Row],[Order Date]])</f>
        <v>7</v>
      </c>
      <c r="F1483" s="16"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6" t="str">
        <f>"Q"&amp;ROUNDUP(MONTH(SalesDataTable[[#This Row],[Order Date]])/3,0)</f>
        <v>Q3</v>
      </c>
      <c r="E1484" s="4">
        <f>MONTH(SalesDataTable[[#This Row],[Order Date]])</f>
        <v>7</v>
      </c>
      <c r="F1484" s="16"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6" t="str">
        <f>"Q"&amp;ROUNDUP(MONTH(SalesDataTable[[#This Row],[Order Date]])/3,0)</f>
        <v>Q3</v>
      </c>
      <c r="E1485" s="4">
        <f>MONTH(SalesDataTable[[#This Row],[Order Date]])</f>
        <v>7</v>
      </c>
      <c r="F1485" s="16"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6" t="str">
        <f>"Q"&amp;ROUNDUP(MONTH(SalesDataTable[[#This Row],[Order Date]])/3,0)</f>
        <v>Q3</v>
      </c>
      <c r="E1486" s="4">
        <f>MONTH(SalesDataTable[[#This Row],[Order Date]])</f>
        <v>7</v>
      </c>
      <c r="F1486" s="16"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6" t="str">
        <f>"Q"&amp;ROUNDUP(MONTH(SalesDataTable[[#This Row],[Order Date]])/3,0)</f>
        <v>Q3</v>
      </c>
      <c r="E1487" s="4">
        <f>MONTH(SalesDataTable[[#This Row],[Order Date]])</f>
        <v>7</v>
      </c>
      <c r="F1487" s="16"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6" t="str">
        <f>"Q"&amp;ROUNDUP(MONTH(SalesDataTable[[#This Row],[Order Date]])/3,0)</f>
        <v>Q3</v>
      </c>
      <c r="E1488" s="4">
        <f>MONTH(SalesDataTable[[#This Row],[Order Date]])</f>
        <v>7</v>
      </c>
      <c r="F1488" s="16"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6" t="str">
        <f>"Q"&amp;ROUNDUP(MONTH(SalesDataTable[[#This Row],[Order Date]])/3,0)</f>
        <v>Q3</v>
      </c>
      <c r="E1489" s="4">
        <f>MONTH(SalesDataTable[[#This Row],[Order Date]])</f>
        <v>7</v>
      </c>
      <c r="F1489" s="16"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6" t="str">
        <f>"Q"&amp;ROUNDUP(MONTH(SalesDataTable[[#This Row],[Order Date]])/3,0)</f>
        <v>Q3</v>
      </c>
      <c r="E1490" s="4">
        <f>MONTH(SalesDataTable[[#This Row],[Order Date]])</f>
        <v>7</v>
      </c>
      <c r="F1490" s="16"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6" t="str">
        <f>"Q"&amp;ROUNDUP(MONTH(SalesDataTable[[#This Row],[Order Date]])/3,0)</f>
        <v>Q3</v>
      </c>
      <c r="E1491" s="4">
        <f>MONTH(SalesDataTable[[#This Row],[Order Date]])</f>
        <v>7</v>
      </c>
      <c r="F1491" s="16"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6" t="str">
        <f>"Q"&amp;ROUNDUP(MONTH(SalesDataTable[[#This Row],[Order Date]])/3,0)</f>
        <v>Q3</v>
      </c>
      <c r="E1492" s="4">
        <f>MONTH(SalesDataTable[[#This Row],[Order Date]])</f>
        <v>7</v>
      </c>
      <c r="F1492" s="16"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6" t="str">
        <f>"Q"&amp;ROUNDUP(MONTH(SalesDataTable[[#This Row],[Order Date]])/3,0)</f>
        <v>Q3</v>
      </c>
      <c r="E1493" s="4">
        <f>MONTH(SalesDataTable[[#This Row],[Order Date]])</f>
        <v>7</v>
      </c>
      <c r="F1493" s="16"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6" t="str">
        <f>"Q"&amp;ROUNDUP(MONTH(SalesDataTable[[#This Row],[Order Date]])/3,0)</f>
        <v>Q3</v>
      </c>
      <c r="E1494" s="4">
        <f>MONTH(SalesDataTable[[#This Row],[Order Date]])</f>
        <v>7</v>
      </c>
      <c r="F1494" s="16"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6" t="str">
        <f>"Q"&amp;ROUNDUP(MONTH(SalesDataTable[[#This Row],[Order Date]])/3,0)</f>
        <v>Q3</v>
      </c>
      <c r="E1495" s="4">
        <f>MONTH(SalesDataTable[[#This Row],[Order Date]])</f>
        <v>7</v>
      </c>
      <c r="F1495" s="16"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6" t="str">
        <f>"Q"&amp;ROUNDUP(MONTH(SalesDataTable[[#This Row],[Order Date]])/3,0)</f>
        <v>Q3</v>
      </c>
      <c r="E1496" s="4">
        <f>MONTH(SalesDataTable[[#This Row],[Order Date]])</f>
        <v>7</v>
      </c>
      <c r="F1496" s="16"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6" t="str">
        <f>"Q"&amp;ROUNDUP(MONTH(SalesDataTable[[#This Row],[Order Date]])/3,0)</f>
        <v>Q3</v>
      </c>
      <c r="E1497" s="4">
        <f>MONTH(SalesDataTable[[#This Row],[Order Date]])</f>
        <v>7</v>
      </c>
      <c r="F1497" s="16"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6" t="str">
        <f>"Q"&amp;ROUNDUP(MONTH(SalesDataTable[[#This Row],[Order Date]])/3,0)</f>
        <v>Q3</v>
      </c>
      <c r="E1498" s="4">
        <f>MONTH(SalesDataTable[[#This Row],[Order Date]])</f>
        <v>7</v>
      </c>
      <c r="F1498" s="16"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6" t="str">
        <f>"Q"&amp;ROUNDUP(MONTH(SalesDataTable[[#This Row],[Order Date]])/3,0)</f>
        <v>Q3</v>
      </c>
      <c r="E1499" s="4">
        <f>MONTH(SalesDataTable[[#This Row],[Order Date]])</f>
        <v>7</v>
      </c>
      <c r="F1499" s="16"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6" t="str">
        <f>"Q"&amp;ROUNDUP(MONTH(SalesDataTable[[#This Row],[Order Date]])/3,0)</f>
        <v>Q3</v>
      </c>
      <c r="E1500" s="4">
        <f>MONTH(SalesDataTable[[#This Row],[Order Date]])</f>
        <v>7</v>
      </c>
      <c r="F1500" s="16"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6" t="str">
        <f>"Q"&amp;ROUNDUP(MONTH(SalesDataTable[[#This Row],[Order Date]])/3,0)</f>
        <v>Q3</v>
      </c>
      <c r="E1501" s="4">
        <f>MONTH(SalesDataTable[[#This Row],[Order Date]])</f>
        <v>7</v>
      </c>
      <c r="F1501" s="16"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6" t="str">
        <f>"Q"&amp;ROUNDUP(MONTH(SalesDataTable[[#This Row],[Order Date]])/3,0)</f>
        <v>Q3</v>
      </c>
      <c r="E1502" s="4">
        <f>MONTH(SalesDataTable[[#This Row],[Order Date]])</f>
        <v>7</v>
      </c>
      <c r="F1502" s="16"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6" t="str">
        <f>"Q"&amp;ROUNDUP(MONTH(SalesDataTable[[#This Row],[Order Date]])/3,0)</f>
        <v>Q3</v>
      </c>
      <c r="E1503" s="4">
        <f>MONTH(SalesDataTable[[#This Row],[Order Date]])</f>
        <v>7</v>
      </c>
      <c r="F1503" s="16"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6" t="str">
        <f>"Q"&amp;ROUNDUP(MONTH(SalesDataTable[[#This Row],[Order Date]])/3,0)</f>
        <v>Q3</v>
      </c>
      <c r="E1504" s="4">
        <f>MONTH(SalesDataTable[[#This Row],[Order Date]])</f>
        <v>7</v>
      </c>
      <c r="F1504" s="16"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6" t="str">
        <f>"Q"&amp;ROUNDUP(MONTH(SalesDataTable[[#This Row],[Order Date]])/3,0)</f>
        <v>Q3</v>
      </c>
      <c r="E1505" s="4">
        <f>MONTH(SalesDataTable[[#This Row],[Order Date]])</f>
        <v>7</v>
      </c>
      <c r="F1505" s="16"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6" t="str">
        <f>"Q"&amp;ROUNDUP(MONTH(SalesDataTable[[#This Row],[Order Date]])/3,0)</f>
        <v>Q3</v>
      </c>
      <c r="E1506" s="4">
        <f>MONTH(SalesDataTable[[#This Row],[Order Date]])</f>
        <v>7</v>
      </c>
      <c r="F1506" s="16"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6" t="str">
        <f>"Q"&amp;ROUNDUP(MONTH(SalesDataTable[[#This Row],[Order Date]])/3,0)</f>
        <v>Q3</v>
      </c>
      <c r="E1507" s="4">
        <f>MONTH(SalesDataTable[[#This Row],[Order Date]])</f>
        <v>7</v>
      </c>
      <c r="F1507" s="16"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6" t="str">
        <f>"Q"&amp;ROUNDUP(MONTH(SalesDataTable[[#This Row],[Order Date]])/3,0)</f>
        <v>Q3</v>
      </c>
      <c r="E1508" s="4">
        <f>MONTH(SalesDataTable[[#This Row],[Order Date]])</f>
        <v>7</v>
      </c>
      <c r="F1508" s="16"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6" t="str">
        <f>"Q"&amp;ROUNDUP(MONTH(SalesDataTable[[#This Row],[Order Date]])/3,0)</f>
        <v>Q3</v>
      </c>
      <c r="E1509" s="4">
        <f>MONTH(SalesDataTable[[#This Row],[Order Date]])</f>
        <v>7</v>
      </c>
      <c r="F1509" s="16"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6" t="str">
        <f>"Q"&amp;ROUNDUP(MONTH(SalesDataTable[[#This Row],[Order Date]])/3,0)</f>
        <v>Q3</v>
      </c>
      <c r="E1510" s="4">
        <f>MONTH(SalesDataTable[[#This Row],[Order Date]])</f>
        <v>7</v>
      </c>
      <c r="F1510" s="16"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6" t="str">
        <f>"Q"&amp;ROUNDUP(MONTH(SalesDataTable[[#This Row],[Order Date]])/3,0)</f>
        <v>Q3</v>
      </c>
      <c r="E1511" s="4">
        <f>MONTH(SalesDataTable[[#This Row],[Order Date]])</f>
        <v>7</v>
      </c>
      <c r="F1511" s="16"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6" t="str">
        <f>"Q"&amp;ROUNDUP(MONTH(SalesDataTable[[#This Row],[Order Date]])/3,0)</f>
        <v>Q3</v>
      </c>
      <c r="E1512" s="4">
        <f>MONTH(SalesDataTable[[#This Row],[Order Date]])</f>
        <v>7</v>
      </c>
      <c r="F1512" s="16"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6" t="str">
        <f>"Q"&amp;ROUNDUP(MONTH(SalesDataTable[[#This Row],[Order Date]])/3,0)</f>
        <v>Q3</v>
      </c>
      <c r="E1513" s="4">
        <f>MONTH(SalesDataTable[[#This Row],[Order Date]])</f>
        <v>7</v>
      </c>
      <c r="F1513" s="16"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6" t="str">
        <f>"Q"&amp;ROUNDUP(MONTH(SalesDataTable[[#This Row],[Order Date]])/3,0)</f>
        <v>Q3</v>
      </c>
      <c r="E1514" s="4">
        <f>MONTH(SalesDataTable[[#This Row],[Order Date]])</f>
        <v>7</v>
      </c>
      <c r="F1514" s="16"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6" t="str">
        <f>"Q"&amp;ROUNDUP(MONTH(SalesDataTable[[#This Row],[Order Date]])/3,0)</f>
        <v>Q3</v>
      </c>
      <c r="E1515" s="4">
        <f>MONTH(SalesDataTable[[#This Row],[Order Date]])</f>
        <v>7</v>
      </c>
      <c r="F1515" s="16"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6" t="str">
        <f>"Q"&amp;ROUNDUP(MONTH(SalesDataTable[[#This Row],[Order Date]])/3,0)</f>
        <v>Q3</v>
      </c>
      <c r="E1516" s="4">
        <f>MONTH(SalesDataTable[[#This Row],[Order Date]])</f>
        <v>7</v>
      </c>
      <c r="F1516" s="16"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6" t="str">
        <f>"Q"&amp;ROUNDUP(MONTH(SalesDataTable[[#This Row],[Order Date]])/3,0)</f>
        <v>Q3</v>
      </c>
      <c r="E1517" s="4">
        <f>MONTH(SalesDataTable[[#This Row],[Order Date]])</f>
        <v>7</v>
      </c>
      <c r="F1517" s="16"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6" t="str">
        <f>"Q"&amp;ROUNDUP(MONTH(SalesDataTable[[#This Row],[Order Date]])/3,0)</f>
        <v>Q3</v>
      </c>
      <c r="E1518" s="4">
        <f>MONTH(SalesDataTable[[#This Row],[Order Date]])</f>
        <v>7</v>
      </c>
      <c r="F1518" s="16"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6" t="str">
        <f>"Q"&amp;ROUNDUP(MONTH(SalesDataTable[[#This Row],[Order Date]])/3,0)</f>
        <v>Q3</v>
      </c>
      <c r="E1519" s="4">
        <f>MONTH(SalesDataTable[[#This Row],[Order Date]])</f>
        <v>7</v>
      </c>
      <c r="F1519" s="16"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6" t="str">
        <f>"Q"&amp;ROUNDUP(MONTH(SalesDataTable[[#This Row],[Order Date]])/3,0)</f>
        <v>Q3</v>
      </c>
      <c r="E1520" s="4">
        <f>MONTH(SalesDataTable[[#This Row],[Order Date]])</f>
        <v>7</v>
      </c>
      <c r="F1520" s="16"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6" t="str">
        <f>"Q"&amp;ROUNDUP(MONTH(SalesDataTable[[#This Row],[Order Date]])/3,0)</f>
        <v>Q3</v>
      </c>
      <c r="E1521" s="4">
        <f>MONTH(SalesDataTable[[#This Row],[Order Date]])</f>
        <v>7</v>
      </c>
      <c r="F1521" s="16"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6" t="str">
        <f>"Q"&amp;ROUNDUP(MONTH(SalesDataTable[[#This Row],[Order Date]])/3,0)</f>
        <v>Q3</v>
      </c>
      <c r="E1522" s="4">
        <f>MONTH(SalesDataTable[[#This Row],[Order Date]])</f>
        <v>7</v>
      </c>
      <c r="F1522" s="16"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6" t="str">
        <f>"Q"&amp;ROUNDUP(MONTH(SalesDataTable[[#This Row],[Order Date]])/3,0)</f>
        <v>Q3</v>
      </c>
      <c r="E1523" s="4">
        <f>MONTH(SalesDataTable[[#This Row],[Order Date]])</f>
        <v>7</v>
      </c>
      <c r="F1523" s="16"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6" t="str">
        <f>"Q"&amp;ROUNDUP(MONTH(SalesDataTable[[#This Row],[Order Date]])/3,0)</f>
        <v>Q3</v>
      </c>
      <c r="E1524" s="4">
        <f>MONTH(SalesDataTable[[#This Row],[Order Date]])</f>
        <v>7</v>
      </c>
      <c r="F1524" s="16"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6" t="str">
        <f>"Q"&amp;ROUNDUP(MONTH(SalesDataTable[[#This Row],[Order Date]])/3,0)</f>
        <v>Q3</v>
      </c>
      <c r="E1525" s="4">
        <f>MONTH(SalesDataTable[[#This Row],[Order Date]])</f>
        <v>7</v>
      </c>
      <c r="F1525" s="16"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6" t="str">
        <f>"Q"&amp;ROUNDUP(MONTH(SalesDataTable[[#This Row],[Order Date]])/3,0)</f>
        <v>Q3</v>
      </c>
      <c r="E1526" s="4">
        <f>MONTH(SalesDataTable[[#This Row],[Order Date]])</f>
        <v>7</v>
      </c>
      <c r="F1526" s="16"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6" t="str">
        <f>"Q"&amp;ROUNDUP(MONTH(SalesDataTable[[#This Row],[Order Date]])/3,0)</f>
        <v>Q3</v>
      </c>
      <c r="E1527" s="4">
        <f>MONTH(SalesDataTable[[#This Row],[Order Date]])</f>
        <v>7</v>
      </c>
      <c r="F1527" s="16"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6" t="str">
        <f>"Q"&amp;ROUNDUP(MONTH(SalesDataTable[[#This Row],[Order Date]])/3,0)</f>
        <v>Q3</v>
      </c>
      <c r="E1528" s="4">
        <f>MONTH(SalesDataTable[[#This Row],[Order Date]])</f>
        <v>7</v>
      </c>
      <c r="F1528" s="16"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6" t="str">
        <f>"Q"&amp;ROUNDUP(MONTH(SalesDataTable[[#This Row],[Order Date]])/3,0)</f>
        <v>Q3</v>
      </c>
      <c r="E1529" s="4">
        <f>MONTH(SalesDataTable[[#This Row],[Order Date]])</f>
        <v>8</v>
      </c>
      <c r="F1529" s="16"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6" t="str">
        <f>"Q"&amp;ROUNDUP(MONTH(SalesDataTable[[#This Row],[Order Date]])/3,0)</f>
        <v>Q3</v>
      </c>
      <c r="E1530" s="4">
        <f>MONTH(SalesDataTable[[#This Row],[Order Date]])</f>
        <v>8</v>
      </c>
      <c r="F1530" s="16"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6" t="str">
        <f>"Q"&amp;ROUNDUP(MONTH(SalesDataTable[[#This Row],[Order Date]])/3,0)</f>
        <v>Q3</v>
      </c>
      <c r="E1531" s="4">
        <f>MONTH(SalesDataTable[[#This Row],[Order Date]])</f>
        <v>8</v>
      </c>
      <c r="F1531" s="16"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6" t="str">
        <f>"Q"&amp;ROUNDUP(MONTH(SalesDataTable[[#This Row],[Order Date]])/3,0)</f>
        <v>Q3</v>
      </c>
      <c r="E1532" s="4">
        <f>MONTH(SalesDataTable[[#This Row],[Order Date]])</f>
        <v>8</v>
      </c>
      <c r="F1532" s="16"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6" t="str">
        <f>"Q"&amp;ROUNDUP(MONTH(SalesDataTable[[#This Row],[Order Date]])/3,0)</f>
        <v>Q3</v>
      </c>
      <c r="E1533" s="4">
        <f>MONTH(SalesDataTable[[#This Row],[Order Date]])</f>
        <v>8</v>
      </c>
      <c r="F1533" s="16"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6" t="str">
        <f>"Q"&amp;ROUNDUP(MONTH(SalesDataTable[[#This Row],[Order Date]])/3,0)</f>
        <v>Q3</v>
      </c>
      <c r="E1534" s="4">
        <f>MONTH(SalesDataTable[[#This Row],[Order Date]])</f>
        <v>8</v>
      </c>
      <c r="F1534" s="16"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6" t="str">
        <f>"Q"&amp;ROUNDUP(MONTH(SalesDataTable[[#This Row],[Order Date]])/3,0)</f>
        <v>Q3</v>
      </c>
      <c r="E1535" s="4">
        <f>MONTH(SalesDataTable[[#This Row],[Order Date]])</f>
        <v>8</v>
      </c>
      <c r="F1535" s="16"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6" t="str">
        <f>"Q"&amp;ROUNDUP(MONTH(SalesDataTable[[#This Row],[Order Date]])/3,0)</f>
        <v>Q3</v>
      </c>
      <c r="E1536" s="4">
        <f>MONTH(SalesDataTable[[#This Row],[Order Date]])</f>
        <v>8</v>
      </c>
      <c r="F1536" s="16"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6" t="str">
        <f>"Q"&amp;ROUNDUP(MONTH(SalesDataTable[[#This Row],[Order Date]])/3,0)</f>
        <v>Q3</v>
      </c>
      <c r="E1537" s="4">
        <f>MONTH(SalesDataTable[[#This Row],[Order Date]])</f>
        <v>8</v>
      </c>
      <c r="F1537" s="16"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6" t="str">
        <f>"Q"&amp;ROUNDUP(MONTH(SalesDataTable[[#This Row],[Order Date]])/3,0)</f>
        <v>Q3</v>
      </c>
      <c r="E1538" s="4">
        <f>MONTH(SalesDataTable[[#This Row],[Order Date]])</f>
        <v>8</v>
      </c>
      <c r="F1538" s="16"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6" t="str">
        <f>"Q"&amp;ROUNDUP(MONTH(SalesDataTable[[#This Row],[Order Date]])/3,0)</f>
        <v>Q3</v>
      </c>
      <c r="E1539" s="4">
        <f>MONTH(SalesDataTable[[#This Row],[Order Date]])</f>
        <v>8</v>
      </c>
      <c r="F1539" s="16"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6" t="str">
        <f>"Q"&amp;ROUNDUP(MONTH(SalesDataTable[[#This Row],[Order Date]])/3,0)</f>
        <v>Q3</v>
      </c>
      <c r="E1540" s="4">
        <f>MONTH(SalesDataTable[[#This Row],[Order Date]])</f>
        <v>8</v>
      </c>
      <c r="F1540" s="16"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6" t="str">
        <f>"Q"&amp;ROUNDUP(MONTH(SalesDataTable[[#This Row],[Order Date]])/3,0)</f>
        <v>Q3</v>
      </c>
      <c r="E1541" s="4">
        <f>MONTH(SalesDataTable[[#This Row],[Order Date]])</f>
        <v>8</v>
      </c>
      <c r="F1541" s="16"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6" t="str">
        <f>"Q"&amp;ROUNDUP(MONTH(SalesDataTable[[#This Row],[Order Date]])/3,0)</f>
        <v>Q3</v>
      </c>
      <c r="E1542" s="4">
        <f>MONTH(SalesDataTable[[#This Row],[Order Date]])</f>
        <v>8</v>
      </c>
      <c r="F1542" s="16"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6" t="str">
        <f>"Q"&amp;ROUNDUP(MONTH(SalesDataTable[[#This Row],[Order Date]])/3,0)</f>
        <v>Q3</v>
      </c>
      <c r="E1543" s="4">
        <f>MONTH(SalesDataTable[[#This Row],[Order Date]])</f>
        <v>8</v>
      </c>
      <c r="F1543" s="16"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6" t="str">
        <f>"Q"&amp;ROUNDUP(MONTH(SalesDataTable[[#This Row],[Order Date]])/3,0)</f>
        <v>Q3</v>
      </c>
      <c r="E1544" s="4">
        <f>MONTH(SalesDataTable[[#This Row],[Order Date]])</f>
        <v>8</v>
      </c>
      <c r="F1544" s="16"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6" t="str">
        <f>"Q"&amp;ROUNDUP(MONTH(SalesDataTable[[#This Row],[Order Date]])/3,0)</f>
        <v>Q3</v>
      </c>
      <c r="E1545" s="4">
        <f>MONTH(SalesDataTable[[#This Row],[Order Date]])</f>
        <v>8</v>
      </c>
      <c r="F1545" s="16"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6" t="str">
        <f>"Q"&amp;ROUNDUP(MONTH(SalesDataTable[[#This Row],[Order Date]])/3,0)</f>
        <v>Q3</v>
      </c>
      <c r="E1546" s="4">
        <f>MONTH(SalesDataTable[[#This Row],[Order Date]])</f>
        <v>8</v>
      </c>
      <c r="F1546" s="16"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6" t="str">
        <f>"Q"&amp;ROUNDUP(MONTH(SalesDataTable[[#This Row],[Order Date]])/3,0)</f>
        <v>Q3</v>
      </c>
      <c r="E1547" s="4">
        <f>MONTH(SalesDataTable[[#This Row],[Order Date]])</f>
        <v>8</v>
      </c>
      <c r="F1547" s="16"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6" t="str">
        <f>"Q"&amp;ROUNDUP(MONTH(SalesDataTable[[#This Row],[Order Date]])/3,0)</f>
        <v>Q3</v>
      </c>
      <c r="E1548" s="4">
        <f>MONTH(SalesDataTable[[#This Row],[Order Date]])</f>
        <v>8</v>
      </c>
      <c r="F1548" s="16"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6" t="str">
        <f>"Q"&amp;ROUNDUP(MONTH(SalesDataTable[[#This Row],[Order Date]])/3,0)</f>
        <v>Q3</v>
      </c>
      <c r="E1549" s="4">
        <f>MONTH(SalesDataTable[[#This Row],[Order Date]])</f>
        <v>8</v>
      </c>
      <c r="F1549" s="16"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6" t="str">
        <f>"Q"&amp;ROUNDUP(MONTH(SalesDataTable[[#This Row],[Order Date]])/3,0)</f>
        <v>Q3</v>
      </c>
      <c r="E1550" s="4">
        <f>MONTH(SalesDataTable[[#This Row],[Order Date]])</f>
        <v>8</v>
      </c>
      <c r="F1550" s="16"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6" t="str">
        <f>"Q"&amp;ROUNDUP(MONTH(SalesDataTable[[#This Row],[Order Date]])/3,0)</f>
        <v>Q3</v>
      </c>
      <c r="E1551" s="4">
        <f>MONTH(SalesDataTable[[#This Row],[Order Date]])</f>
        <v>8</v>
      </c>
      <c r="F1551" s="16"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6" t="str">
        <f>"Q"&amp;ROUNDUP(MONTH(SalesDataTable[[#This Row],[Order Date]])/3,0)</f>
        <v>Q3</v>
      </c>
      <c r="E1552" s="4">
        <f>MONTH(SalesDataTable[[#This Row],[Order Date]])</f>
        <v>8</v>
      </c>
      <c r="F1552" s="16"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6" t="str">
        <f>"Q"&amp;ROUNDUP(MONTH(SalesDataTable[[#This Row],[Order Date]])/3,0)</f>
        <v>Q3</v>
      </c>
      <c r="E1553" s="4">
        <f>MONTH(SalesDataTable[[#This Row],[Order Date]])</f>
        <v>8</v>
      </c>
      <c r="F1553" s="16"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6" t="str">
        <f>"Q"&amp;ROUNDUP(MONTH(SalesDataTable[[#This Row],[Order Date]])/3,0)</f>
        <v>Q3</v>
      </c>
      <c r="E1554" s="4">
        <f>MONTH(SalesDataTable[[#This Row],[Order Date]])</f>
        <v>8</v>
      </c>
      <c r="F1554" s="16"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6" t="str">
        <f>"Q"&amp;ROUNDUP(MONTH(SalesDataTable[[#This Row],[Order Date]])/3,0)</f>
        <v>Q3</v>
      </c>
      <c r="E1555" s="4">
        <f>MONTH(SalesDataTable[[#This Row],[Order Date]])</f>
        <v>8</v>
      </c>
      <c r="F1555" s="16"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6" t="str">
        <f>"Q"&amp;ROUNDUP(MONTH(SalesDataTable[[#This Row],[Order Date]])/3,0)</f>
        <v>Q3</v>
      </c>
      <c r="E1556" s="4">
        <f>MONTH(SalesDataTable[[#This Row],[Order Date]])</f>
        <v>8</v>
      </c>
      <c r="F1556" s="16"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6" t="str">
        <f>"Q"&amp;ROUNDUP(MONTH(SalesDataTable[[#This Row],[Order Date]])/3,0)</f>
        <v>Q3</v>
      </c>
      <c r="E1557" s="4">
        <f>MONTH(SalesDataTable[[#This Row],[Order Date]])</f>
        <v>8</v>
      </c>
      <c r="F1557" s="16"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6" t="str">
        <f>"Q"&amp;ROUNDUP(MONTH(SalesDataTable[[#This Row],[Order Date]])/3,0)</f>
        <v>Q3</v>
      </c>
      <c r="E1558" s="4">
        <f>MONTH(SalesDataTable[[#This Row],[Order Date]])</f>
        <v>8</v>
      </c>
      <c r="F1558" s="16"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6" t="str">
        <f>"Q"&amp;ROUNDUP(MONTH(SalesDataTable[[#This Row],[Order Date]])/3,0)</f>
        <v>Q3</v>
      </c>
      <c r="E1559" s="4">
        <f>MONTH(SalesDataTable[[#This Row],[Order Date]])</f>
        <v>8</v>
      </c>
      <c r="F1559" s="16"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6" t="str">
        <f>"Q"&amp;ROUNDUP(MONTH(SalesDataTable[[#This Row],[Order Date]])/3,0)</f>
        <v>Q3</v>
      </c>
      <c r="E1560" s="4">
        <f>MONTH(SalesDataTable[[#This Row],[Order Date]])</f>
        <v>8</v>
      </c>
      <c r="F1560" s="16"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6" t="str">
        <f>"Q"&amp;ROUNDUP(MONTH(SalesDataTable[[#This Row],[Order Date]])/3,0)</f>
        <v>Q3</v>
      </c>
      <c r="E1561" s="4">
        <f>MONTH(SalesDataTable[[#This Row],[Order Date]])</f>
        <v>8</v>
      </c>
      <c r="F1561" s="16"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6" t="str">
        <f>"Q"&amp;ROUNDUP(MONTH(SalesDataTable[[#This Row],[Order Date]])/3,0)</f>
        <v>Q3</v>
      </c>
      <c r="E1562" s="4">
        <f>MONTH(SalesDataTable[[#This Row],[Order Date]])</f>
        <v>8</v>
      </c>
      <c r="F1562" s="16"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6" t="str">
        <f>"Q"&amp;ROUNDUP(MONTH(SalesDataTable[[#This Row],[Order Date]])/3,0)</f>
        <v>Q3</v>
      </c>
      <c r="E1563" s="4">
        <f>MONTH(SalesDataTable[[#This Row],[Order Date]])</f>
        <v>8</v>
      </c>
      <c r="F1563" s="16"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6" t="str">
        <f>"Q"&amp;ROUNDUP(MONTH(SalesDataTable[[#This Row],[Order Date]])/3,0)</f>
        <v>Q3</v>
      </c>
      <c r="E1564" s="4">
        <f>MONTH(SalesDataTable[[#This Row],[Order Date]])</f>
        <v>8</v>
      </c>
      <c r="F1564" s="16"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6" t="str">
        <f>"Q"&amp;ROUNDUP(MONTH(SalesDataTable[[#This Row],[Order Date]])/3,0)</f>
        <v>Q3</v>
      </c>
      <c r="E1565" s="4">
        <f>MONTH(SalesDataTable[[#This Row],[Order Date]])</f>
        <v>8</v>
      </c>
      <c r="F1565" s="16"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6" t="str">
        <f>"Q"&amp;ROUNDUP(MONTH(SalesDataTable[[#This Row],[Order Date]])/3,0)</f>
        <v>Q3</v>
      </c>
      <c r="E1566" s="4">
        <f>MONTH(SalesDataTable[[#This Row],[Order Date]])</f>
        <v>8</v>
      </c>
      <c r="F1566" s="16"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6" t="str">
        <f>"Q"&amp;ROUNDUP(MONTH(SalesDataTable[[#This Row],[Order Date]])/3,0)</f>
        <v>Q3</v>
      </c>
      <c r="E1567" s="4">
        <f>MONTH(SalesDataTable[[#This Row],[Order Date]])</f>
        <v>8</v>
      </c>
      <c r="F1567" s="16"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6" t="str">
        <f>"Q"&amp;ROUNDUP(MONTH(SalesDataTable[[#This Row],[Order Date]])/3,0)</f>
        <v>Q3</v>
      </c>
      <c r="E1568" s="4">
        <f>MONTH(SalesDataTable[[#This Row],[Order Date]])</f>
        <v>8</v>
      </c>
      <c r="F1568" s="16"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6" t="str">
        <f>"Q"&amp;ROUNDUP(MONTH(SalesDataTable[[#This Row],[Order Date]])/3,0)</f>
        <v>Q3</v>
      </c>
      <c r="E1569" s="4">
        <f>MONTH(SalesDataTable[[#This Row],[Order Date]])</f>
        <v>8</v>
      </c>
      <c r="F1569" s="16"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6" t="str">
        <f>"Q"&amp;ROUNDUP(MONTH(SalesDataTable[[#This Row],[Order Date]])/3,0)</f>
        <v>Q3</v>
      </c>
      <c r="E1570" s="4">
        <f>MONTH(SalesDataTable[[#This Row],[Order Date]])</f>
        <v>8</v>
      </c>
      <c r="F1570" s="16"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6" t="str">
        <f>"Q"&amp;ROUNDUP(MONTH(SalesDataTable[[#This Row],[Order Date]])/3,0)</f>
        <v>Q3</v>
      </c>
      <c r="E1571" s="4">
        <f>MONTH(SalesDataTable[[#This Row],[Order Date]])</f>
        <v>8</v>
      </c>
      <c r="F1571" s="16"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6" t="str">
        <f>"Q"&amp;ROUNDUP(MONTH(SalesDataTable[[#This Row],[Order Date]])/3,0)</f>
        <v>Q3</v>
      </c>
      <c r="E1572" s="4">
        <f>MONTH(SalesDataTable[[#This Row],[Order Date]])</f>
        <v>8</v>
      </c>
      <c r="F1572" s="16"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6" t="str">
        <f>"Q"&amp;ROUNDUP(MONTH(SalesDataTable[[#This Row],[Order Date]])/3,0)</f>
        <v>Q3</v>
      </c>
      <c r="E1573" s="4">
        <f>MONTH(SalesDataTable[[#This Row],[Order Date]])</f>
        <v>8</v>
      </c>
      <c r="F1573" s="16"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6" t="str">
        <f>"Q"&amp;ROUNDUP(MONTH(SalesDataTable[[#This Row],[Order Date]])/3,0)</f>
        <v>Q3</v>
      </c>
      <c r="E1574" s="4">
        <f>MONTH(SalesDataTable[[#This Row],[Order Date]])</f>
        <v>8</v>
      </c>
      <c r="F1574" s="16"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6" t="str">
        <f>"Q"&amp;ROUNDUP(MONTH(SalesDataTable[[#This Row],[Order Date]])/3,0)</f>
        <v>Q3</v>
      </c>
      <c r="E1575" s="4">
        <f>MONTH(SalesDataTable[[#This Row],[Order Date]])</f>
        <v>8</v>
      </c>
      <c r="F1575" s="16"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6" t="str">
        <f>"Q"&amp;ROUNDUP(MONTH(SalesDataTable[[#This Row],[Order Date]])/3,0)</f>
        <v>Q3</v>
      </c>
      <c r="E1576" s="4">
        <f>MONTH(SalesDataTable[[#This Row],[Order Date]])</f>
        <v>8</v>
      </c>
      <c r="F1576" s="16"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6" t="str">
        <f>"Q"&amp;ROUNDUP(MONTH(SalesDataTable[[#This Row],[Order Date]])/3,0)</f>
        <v>Q3</v>
      </c>
      <c r="E1577" s="4">
        <f>MONTH(SalesDataTable[[#This Row],[Order Date]])</f>
        <v>8</v>
      </c>
      <c r="F1577" s="16"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6" t="str">
        <f>"Q"&amp;ROUNDUP(MONTH(SalesDataTable[[#This Row],[Order Date]])/3,0)</f>
        <v>Q3</v>
      </c>
      <c r="E1578" s="4">
        <f>MONTH(SalesDataTable[[#This Row],[Order Date]])</f>
        <v>8</v>
      </c>
      <c r="F1578" s="16"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6" t="str">
        <f>"Q"&amp;ROUNDUP(MONTH(SalesDataTable[[#This Row],[Order Date]])/3,0)</f>
        <v>Q3</v>
      </c>
      <c r="E1579" s="4">
        <f>MONTH(SalesDataTable[[#This Row],[Order Date]])</f>
        <v>8</v>
      </c>
      <c r="F1579" s="16"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6" t="str">
        <f>"Q"&amp;ROUNDUP(MONTH(SalesDataTable[[#This Row],[Order Date]])/3,0)</f>
        <v>Q3</v>
      </c>
      <c r="E1580" s="4">
        <f>MONTH(SalesDataTable[[#This Row],[Order Date]])</f>
        <v>8</v>
      </c>
      <c r="F1580" s="16"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6" t="str">
        <f>"Q"&amp;ROUNDUP(MONTH(SalesDataTable[[#This Row],[Order Date]])/3,0)</f>
        <v>Q3</v>
      </c>
      <c r="E1581" s="4">
        <f>MONTH(SalesDataTable[[#This Row],[Order Date]])</f>
        <v>8</v>
      </c>
      <c r="F1581" s="16"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6" t="str">
        <f>"Q"&amp;ROUNDUP(MONTH(SalesDataTable[[#This Row],[Order Date]])/3,0)</f>
        <v>Q3</v>
      </c>
      <c r="E1582" s="4">
        <f>MONTH(SalesDataTable[[#This Row],[Order Date]])</f>
        <v>8</v>
      </c>
      <c r="F1582" s="16"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6" t="str">
        <f>"Q"&amp;ROUNDUP(MONTH(SalesDataTable[[#This Row],[Order Date]])/3,0)</f>
        <v>Q3</v>
      </c>
      <c r="E1583" s="4">
        <f>MONTH(SalesDataTable[[#This Row],[Order Date]])</f>
        <v>8</v>
      </c>
      <c r="F1583" s="16"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6" t="str">
        <f>"Q"&amp;ROUNDUP(MONTH(SalesDataTable[[#This Row],[Order Date]])/3,0)</f>
        <v>Q3</v>
      </c>
      <c r="E1584" s="4">
        <f>MONTH(SalesDataTable[[#This Row],[Order Date]])</f>
        <v>8</v>
      </c>
      <c r="F1584" s="16"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6" t="str">
        <f>"Q"&amp;ROUNDUP(MONTH(SalesDataTable[[#This Row],[Order Date]])/3,0)</f>
        <v>Q3</v>
      </c>
      <c r="E1585" s="4">
        <f>MONTH(SalesDataTable[[#This Row],[Order Date]])</f>
        <v>8</v>
      </c>
      <c r="F1585" s="16"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6" t="str">
        <f>"Q"&amp;ROUNDUP(MONTH(SalesDataTable[[#This Row],[Order Date]])/3,0)</f>
        <v>Q3</v>
      </c>
      <c r="E1586" s="4">
        <f>MONTH(SalesDataTable[[#This Row],[Order Date]])</f>
        <v>8</v>
      </c>
      <c r="F1586" s="16"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6" t="str">
        <f>"Q"&amp;ROUNDUP(MONTH(SalesDataTable[[#This Row],[Order Date]])/3,0)</f>
        <v>Q3</v>
      </c>
      <c r="E1587" s="4">
        <f>MONTH(SalesDataTable[[#This Row],[Order Date]])</f>
        <v>8</v>
      </c>
      <c r="F1587" s="16"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6" t="str">
        <f>"Q"&amp;ROUNDUP(MONTH(SalesDataTable[[#This Row],[Order Date]])/3,0)</f>
        <v>Q3</v>
      </c>
      <c r="E1588" s="4">
        <f>MONTH(SalesDataTable[[#This Row],[Order Date]])</f>
        <v>8</v>
      </c>
      <c r="F1588" s="16"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6" t="str">
        <f>"Q"&amp;ROUNDUP(MONTH(SalesDataTable[[#This Row],[Order Date]])/3,0)</f>
        <v>Q3</v>
      </c>
      <c r="E1589" s="4">
        <f>MONTH(SalesDataTable[[#This Row],[Order Date]])</f>
        <v>8</v>
      </c>
      <c r="F1589" s="16"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6" t="str">
        <f>"Q"&amp;ROUNDUP(MONTH(SalesDataTable[[#This Row],[Order Date]])/3,0)</f>
        <v>Q3</v>
      </c>
      <c r="E1590" s="4">
        <f>MONTH(SalesDataTable[[#This Row],[Order Date]])</f>
        <v>8</v>
      </c>
      <c r="F1590" s="16"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6" t="str">
        <f>"Q"&amp;ROUNDUP(MONTH(SalesDataTable[[#This Row],[Order Date]])/3,0)</f>
        <v>Q3</v>
      </c>
      <c r="E1591" s="4">
        <f>MONTH(SalesDataTable[[#This Row],[Order Date]])</f>
        <v>8</v>
      </c>
      <c r="F1591" s="16"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6" t="str">
        <f>"Q"&amp;ROUNDUP(MONTH(SalesDataTable[[#This Row],[Order Date]])/3,0)</f>
        <v>Q3</v>
      </c>
      <c r="E1592" s="4">
        <f>MONTH(SalesDataTable[[#This Row],[Order Date]])</f>
        <v>8</v>
      </c>
      <c r="F1592" s="16"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6" t="str">
        <f>"Q"&amp;ROUNDUP(MONTH(SalesDataTable[[#This Row],[Order Date]])/3,0)</f>
        <v>Q3</v>
      </c>
      <c r="E1593" s="4">
        <f>MONTH(SalesDataTable[[#This Row],[Order Date]])</f>
        <v>8</v>
      </c>
      <c r="F1593" s="16"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6" t="str">
        <f>"Q"&amp;ROUNDUP(MONTH(SalesDataTable[[#This Row],[Order Date]])/3,0)</f>
        <v>Q3</v>
      </c>
      <c r="E1594" s="4">
        <f>MONTH(SalesDataTable[[#This Row],[Order Date]])</f>
        <v>8</v>
      </c>
      <c r="F1594" s="16"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6" t="str">
        <f>"Q"&amp;ROUNDUP(MONTH(SalesDataTable[[#This Row],[Order Date]])/3,0)</f>
        <v>Q3</v>
      </c>
      <c r="E1595" s="4">
        <f>MONTH(SalesDataTable[[#This Row],[Order Date]])</f>
        <v>8</v>
      </c>
      <c r="F1595" s="16"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6" t="str">
        <f>"Q"&amp;ROUNDUP(MONTH(SalesDataTable[[#This Row],[Order Date]])/3,0)</f>
        <v>Q3</v>
      </c>
      <c r="E1596" s="4">
        <f>MONTH(SalesDataTable[[#This Row],[Order Date]])</f>
        <v>8</v>
      </c>
      <c r="F1596" s="16"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6" t="str">
        <f>"Q"&amp;ROUNDUP(MONTH(SalesDataTable[[#This Row],[Order Date]])/3,0)</f>
        <v>Q3</v>
      </c>
      <c r="E1597" s="4">
        <f>MONTH(SalesDataTable[[#This Row],[Order Date]])</f>
        <v>8</v>
      </c>
      <c r="F1597" s="16"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6" t="str">
        <f>"Q"&amp;ROUNDUP(MONTH(SalesDataTable[[#This Row],[Order Date]])/3,0)</f>
        <v>Q3</v>
      </c>
      <c r="E1598" s="4">
        <f>MONTH(SalesDataTable[[#This Row],[Order Date]])</f>
        <v>8</v>
      </c>
      <c r="F1598" s="16"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6" t="str">
        <f>"Q"&amp;ROUNDUP(MONTH(SalesDataTable[[#This Row],[Order Date]])/3,0)</f>
        <v>Q3</v>
      </c>
      <c r="E1599" s="4">
        <f>MONTH(SalesDataTable[[#This Row],[Order Date]])</f>
        <v>8</v>
      </c>
      <c r="F1599" s="16"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6" t="str">
        <f>"Q"&amp;ROUNDUP(MONTH(SalesDataTable[[#This Row],[Order Date]])/3,0)</f>
        <v>Q3</v>
      </c>
      <c r="E1600" s="4">
        <f>MONTH(SalesDataTable[[#This Row],[Order Date]])</f>
        <v>8</v>
      </c>
      <c r="F1600" s="16"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6" t="str">
        <f>"Q"&amp;ROUNDUP(MONTH(SalesDataTable[[#This Row],[Order Date]])/3,0)</f>
        <v>Q3</v>
      </c>
      <c r="E1601" s="4">
        <f>MONTH(SalesDataTable[[#This Row],[Order Date]])</f>
        <v>8</v>
      </c>
      <c r="F1601" s="16"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6" t="str">
        <f>"Q"&amp;ROUNDUP(MONTH(SalesDataTable[[#This Row],[Order Date]])/3,0)</f>
        <v>Q3</v>
      </c>
      <c r="E1602" s="4">
        <f>MONTH(SalesDataTable[[#This Row],[Order Date]])</f>
        <v>8</v>
      </c>
      <c r="F1602" s="16"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6" t="str">
        <f>"Q"&amp;ROUNDUP(MONTH(SalesDataTable[[#This Row],[Order Date]])/3,0)</f>
        <v>Q3</v>
      </c>
      <c r="E1603" s="4">
        <f>MONTH(SalesDataTable[[#This Row],[Order Date]])</f>
        <v>8</v>
      </c>
      <c r="F1603" s="16"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6" t="str">
        <f>"Q"&amp;ROUNDUP(MONTH(SalesDataTable[[#This Row],[Order Date]])/3,0)</f>
        <v>Q3</v>
      </c>
      <c r="E1604" s="4">
        <f>MONTH(SalesDataTable[[#This Row],[Order Date]])</f>
        <v>8</v>
      </c>
      <c r="F1604" s="16"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6" t="str">
        <f>"Q"&amp;ROUNDUP(MONTH(SalesDataTable[[#This Row],[Order Date]])/3,0)</f>
        <v>Q3</v>
      </c>
      <c r="E1605" s="4">
        <f>MONTH(SalesDataTable[[#This Row],[Order Date]])</f>
        <v>8</v>
      </c>
      <c r="F1605" s="16"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6" t="str">
        <f>"Q"&amp;ROUNDUP(MONTH(SalesDataTable[[#This Row],[Order Date]])/3,0)</f>
        <v>Q3</v>
      </c>
      <c r="E1606" s="4">
        <f>MONTH(SalesDataTable[[#This Row],[Order Date]])</f>
        <v>8</v>
      </c>
      <c r="F1606" s="16"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6" t="str">
        <f>"Q"&amp;ROUNDUP(MONTH(SalesDataTable[[#This Row],[Order Date]])/3,0)</f>
        <v>Q3</v>
      </c>
      <c r="E1607" s="4">
        <f>MONTH(SalesDataTable[[#This Row],[Order Date]])</f>
        <v>8</v>
      </c>
      <c r="F1607" s="16"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6" t="str">
        <f>"Q"&amp;ROUNDUP(MONTH(SalesDataTable[[#This Row],[Order Date]])/3,0)</f>
        <v>Q3</v>
      </c>
      <c r="E1608" s="4">
        <f>MONTH(SalesDataTable[[#This Row],[Order Date]])</f>
        <v>8</v>
      </c>
      <c r="F1608" s="16"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6" t="str">
        <f>"Q"&amp;ROUNDUP(MONTH(SalesDataTable[[#This Row],[Order Date]])/3,0)</f>
        <v>Q3</v>
      </c>
      <c r="E1609" s="4">
        <f>MONTH(SalesDataTable[[#This Row],[Order Date]])</f>
        <v>8</v>
      </c>
      <c r="F1609" s="16"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6" t="str">
        <f>"Q"&amp;ROUNDUP(MONTH(SalesDataTable[[#This Row],[Order Date]])/3,0)</f>
        <v>Q3</v>
      </c>
      <c r="E1610" s="4">
        <f>MONTH(SalesDataTable[[#This Row],[Order Date]])</f>
        <v>8</v>
      </c>
      <c r="F1610" s="16"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6" t="str">
        <f>"Q"&amp;ROUNDUP(MONTH(SalesDataTable[[#This Row],[Order Date]])/3,0)</f>
        <v>Q3</v>
      </c>
      <c r="E1611" s="4">
        <f>MONTH(SalesDataTable[[#This Row],[Order Date]])</f>
        <v>8</v>
      </c>
      <c r="F1611" s="16"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6" t="str">
        <f>"Q"&amp;ROUNDUP(MONTH(SalesDataTable[[#This Row],[Order Date]])/3,0)</f>
        <v>Q3</v>
      </c>
      <c r="E1612" s="4">
        <f>MONTH(SalesDataTable[[#This Row],[Order Date]])</f>
        <v>8</v>
      </c>
      <c r="F1612" s="16"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6" t="str">
        <f>"Q"&amp;ROUNDUP(MONTH(SalesDataTable[[#This Row],[Order Date]])/3,0)</f>
        <v>Q3</v>
      </c>
      <c r="E1613" s="4">
        <f>MONTH(SalesDataTable[[#This Row],[Order Date]])</f>
        <v>8</v>
      </c>
      <c r="F1613" s="16"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6" t="str">
        <f>"Q"&amp;ROUNDUP(MONTH(SalesDataTable[[#This Row],[Order Date]])/3,0)</f>
        <v>Q3</v>
      </c>
      <c r="E1614" s="4">
        <f>MONTH(SalesDataTable[[#This Row],[Order Date]])</f>
        <v>8</v>
      </c>
      <c r="F1614" s="16"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6" t="str">
        <f>"Q"&amp;ROUNDUP(MONTH(SalesDataTable[[#This Row],[Order Date]])/3,0)</f>
        <v>Q3</v>
      </c>
      <c r="E1615" s="4">
        <f>MONTH(SalesDataTable[[#This Row],[Order Date]])</f>
        <v>8</v>
      </c>
      <c r="F1615" s="16"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6" t="str">
        <f>"Q"&amp;ROUNDUP(MONTH(SalesDataTable[[#This Row],[Order Date]])/3,0)</f>
        <v>Q3</v>
      </c>
      <c r="E1616" s="4">
        <f>MONTH(SalesDataTable[[#This Row],[Order Date]])</f>
        <v>8</v>
      </c>
      <c r="F1616" s="16"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6" t="str">
        <f>"Q"&amp;ROUNDUP(MONTH(SalesDataTable[[#This Row],[Order Date]])/3,0)</f>
        <v>Q3</v>
      </c>
      <c r="E1617" s="4">
        <f>MONTH(SalesDataTable[[#This Row],[Order Date]])</f>
        <v>8</v>
      </c>
      <c r="F1617" s="16"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6" t="str">
        <f>"Q"&amp;ROUNDUP(MONTH(SalesDataTable[[#This Row],[Order Date]])/3,0)</f>
        <v>Q3</v>
      </c>
      <c r="E1618" s="4">
        <f>MONTH(SalesDataTable[[#This Row],[Order Date]])</f>
        <v>8</v>
      </c>
      <c r="F1618" s="16"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6" t="str">
        <f>"Q"&amp;ROUNDUP(MONTH(SalesDataTable[[#This Row],[Order Date]])/3,0)</f>
        <v>Q3</v>
      </c>
      <c r="E1619" s="4">
        <f>MONTH(SalesDataTable[[#This Row],[Order Date]])</f>
        <v>8</v>
      </c>
      <c r="F1619" s="16"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6" t="str">
        <f>"Q"&amp;ROUNDUP(MONTH(SalesDataTable[[#This Row],[Order Date]])/3,0)</f>
        <v>Q3</v>
      </c>
      <c r="E1620" s="4">
        <f>MONTH(SalesDataTable[[#This Row],[Order Date]])</f>
        <v>8</v>
      </c>
      <c r="F1620" s="16"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6" t="str">
        <f>"Q"&amp;ROUNDUP(MONTH(SalesDataTable[[#This Row],[Order Date]])/3,0)</f>
        <v>Q3</v>
      </c>
      <c r="E1621" s="4">
        <f>MONTH(SalesDataTable[[#This Row],[Order Date]])</f>
        <v>8</v>
      </c>
      <c r="F1621" s="16"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6" t="str">
        <f>"Q"&amp;ROUNDUP(MONTH(SalesDataTable[[#This Row],[Order Date]])/3,0)</f>
        <v>Q3</v>
      </c>
      <c r="E1622" s="4">
        <f>MONTH(SalesDataTable[[#This Row],[Order Date]])</f>
        <v>8</v>
      </c>
      <c r="F1622" s="16"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6" t="str">
        <f>"Q"&amp;ROUNDUP(MONTH(SalesDataTable[[#This Row],[Order Date]])/3,0)</f>
        <v>Q3</v>
      </c>
      <c r="E1623" s="4">
        <f>MONTH(SalesDataTable[[#This Row],[Order Date]])</f>
        <v>8</v>
      </c>
      <c r="F1623" s="16"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6" t="str">
        <f>"Q"&amp;ROUNDUP(MONTH(SalesDataTable[[#This Row],[Order Date]])/3,0)</f>
        <v>Q3</v>
      </c>
      <c r="E1624" s="4">
        <f>MONTH(SalesDataTable[[#This Row],[Order Date]])</f>
        <v>8</v>
      </c>
      <c r="F1624" s="16"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6" t="str">
        <f>"Q"&amp;ROUNDUP(MONTH(SalesDataTable[[#This Row],[Order Date]])/3,0)</f>
        <v>Q3</v>
      </c>
      <c r="E1625" s="4">
        <f>MONTH(SalesDataTable[[#This Row],[Order Date]])</f>
        <v>8</v>
      </c>
      <c r="F1625" s="16"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6" t="str">
        <f>"Q"&amp;ROUNDUP(MONTH(SalesDataTable[[#This Row],[Order Date]])/3,0)</f>
        <v>Q3</v>
      </c>
      <c r="E1626" s="4">
        <f>MONTH(SalesDataTable[[#This Row],[Order Date]])</f>
        <v>8</v>
      </c>
      <c r="F1626" s="16"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6" t="str">
        <f>"Q"&amp;ROUNDUP(MONTH(SalesDataTable[[#This Row],[Order Date]])/3,0)</f>
        <v>Q3</v>
      </c>
      <c r="E1627" s="4">
        <f>MONTH(SalesDataTable[[#This Row],[Order Date]])</f>
        <v>8</v>
      </c>
      <c r="F1627" s="16"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6" t="str">
        <f>"Q"&amp;ROUNDUP(MONTH(SalesDataTable[[#This Row],[Order Date]])/3,0)</f>
        <v>Q3</v>
      </c>
      <c r="E1628" s="4">
        <f>MONTH(SalesDataTable[[#This Row],[Order Date]])</f>
        <v>8</v>
      </c>
      <c r="F1628" s="16"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6" t="str">
        <f>"Q"&amp;ROUNDUP(MONTH(SalesDataTable[[#This Row],[Order Date]])/3,0)</f>
        <v>Q3</v>
      </c>
      <c r="E1629" s="4">
        <f>MONTH(SalesDataTable[[#This Row],[Order Date]])</f>
        <v>8</v>
      </c>
      <c r="F1629" s="16"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6" t="str">
        <f>"Q"&amp;ROUNDUP(MONTH(SalesDataTable[[#This Row],[Order Date]])/3,0)</f>
        <v>Q3</v>
      </c>
      <c r="E1630" s="4">
        <f>MONTH(SalesDataTable[[#This Row],[Order Date]])</f>
        <v>8</v>
      </c>
      <c r="F1630" s="16"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6" t="str">
        <f>"Q"&amp;ROUNDUP(MONTH(SalesDataTable[[#This Row],[Order Date]])/3,0)</f>
        <v>Q3</v>
      </c>
      <c r="E1631" s="4">
        <f>MONTH(SalesDataTable[[#This Row],[Order Date]])</f>
        <v>8</v>
      </c>
      <c r="F1631" s="16"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6" t="str">
        <f>"Q"&amp;ROUNDUP(MONTH(SalesDataTable[[#This Row],[Order Date]])/3,0)</f>
        <v>Q3</v>
      </c>
      <c r="E1632" s="4">
        <f>MONTH(SalesDataTable[[#This Row],[Order Date]])</f>
        <v>8</v>
      </c>
      <c r="F1632" s="16"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6" t="str">
        <f>"Q"&amp;ROUNDUP(MONTH(SalesDataTable[[#This Row],[Order Date]])/3,0)</f>
        <v>Q3</v>
      </c>
      <c r="E1633" s="4">
        <f>MONTH(SalesDataTable[[#This Row],[Order Date]])</f>
        <v>8</v>
      </c>
      <c r="F1633" s="16"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6" t="str">
        <f>"Q"&amp;ROUNDUP(MONTH(SalesDataTable[[#This Row],[Order Date]])/3,0)</f>
        <v>Q3</v>
      </c>
      <c r="E1634" s="4">
        <f>MONTH(SalesDataTable[[#This Row],[Order Date]])</f>
        <v>8</v>
      </c>
      <c r="F1634" s="16"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6" t="str">
        <f>"Q"&amp;ROUNDUP(MONTH(SalesDataTable[[#This Row],[Order Date]])/3,0)</f>
        <v>Q3</v>
      </c>
      <c r="E1635" s="4">
        <f>MONTH(SalesDataTable[[#This Row],[Order Date]])</f>
        <v>8</v>
      </c>
      <c r="F1635" s="16"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6" t="str">
        <f>"Q"&amp;ROUNDUP(MONTH(SalesDataTable[[#This Row],[Order Date]])/3,0)</f>
        <v>Q3</v>
      </c>
      <c r="E1636" s="4">
        <f>MONTH(SalesDataTable[[#This Row],[Order Date]])</f>
        <v>8</v>
      </c>
      <c r="F1636" s="16"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6" t="str">
        <f>"Q"&amp;ROUNDUP(MONTH(SalesDataTable[[#This Row],[Order Date]])/3,0)</f>
        <v>Q3</v>
      </c>
      <c r="E1637" s="4">
        <f>MONTH(SalesDataTable[[#This Row],[Order Date]])</f>
        <v>8</v>
      </c>
      <c r="F1637" s="16"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6" t="str">
        <f>"Q"&amp;ROUNDUP(MONTH(SalesDataTable[[#This Row],[Order Date]])/3,0)</f>
        <v>Q3</v>
      </c>
      <c r="E1638" s="4">
        <f>MONTH(SalesDataTable[[#This Row],[Order Date]])</f>
        <v>8</v>
      </c>
      <c r="F1638" s="16"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6" t="str">
        <f>"Q"&amp;ROUNDUP(MONTH(SalesDataTable[[#This Row],[Order Date]])/3,0)</f>
        <v>Q3</v>
      </c>
      <c r="E1639" s="4">
        <f>MONTH(SalesDataTable[[#This Row],[Order Date]])</f>
        <v>8</v>
      </c>
      <c r="F1639" s="16"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6" t="str">
        <f>"Q"&amp;ROUNDUP(MONTH(SalesDataTable[[#This Row],[Order Date]])/3,0)</f>
        <v>Q3</v>
      </c>
      <c r="E1640" s="4">
        <f>MONTH(SalesDataTable[[#This Row],[Order Date]])</f>
        <v>8</v>
      </c>
      <c r="F1640" s="16"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6" t="str">
        <f>"Q"&amp;ROUNDUP(MONTH(SalesDataTable[[#This Row],[Order Date]])/3,0)</f>
        <v>Q3</v>
      </c>
      <c r="E1641" s="4">
        <f>MONTH(SalesDataTable[[#This Row],[Order Date]])</f>
        <v>8</v>
      </c>
      <c r="F1641" s="16"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6" t="str">
        <f>"Q"&amp;ROUNDUP(MONTH(SalesDataTable[[#This Row],[Order Date]])/3,0)</f>
        <v>Q3</v>
      </c>
      <c r="E1642" s="4">
        <f>MONTH(SalesDataTable[[#This Row],[Order Date]])</f>
        <v>8</v>
      </c>
      <c r="F1642" s="16"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6" t="str">
        <f>"Q"&amp;ROUNDUP(MONTH(SalesDataTable[[#This Row],[Order Date]])/3,0)</f>
        <v>Q3</v>
      </c>
      <c r="E1643" s="4">
        <f>MONTH(SalesDataTable[[#This Row],[Order Date]])</f>
        <v>8</v>
      </c>
      <c r="F1643" s="16"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6" t="str">
        <f>"Q"&amp;ROUNDUP(MONTH(SalesDataTable[[#This Row],[Order Date]])/3,0)</f>
        <v>Q3</v>
      </c>
      <c r="E1644" s="4">
        <f>MONTH(SalesDataTable[[#This Row],[Order Date]])</f>
        <v>8</v>
      </c>
      <c r="F1644" s="16"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6" t="str">
        <f>"Q"&amp;ROUNDUP(MONTH(SalesDataTable[[#This Row],[Order Date]])/3,0)</f>
        <v>Q3</v>
      </c>
      <c r="E1645" s="4">
        <f>MONTH(SalesDataTable[[#This Row],[Order Date]])</f>
        <v>8</v>
      </c>
      <c r="F1645" s="16"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6" t="str">
        <f>"Q"&amp;ROUNDUP(MONTH(SalesDataTable[[#This Row],[Order Date]])/3,0)</f>
        <v>Q3</v>
      </c>
      <c r="E1646" s="4">
        <f>MONTH(SalesDataTable[[#This Row],[Order Date]])</f>
        <v>8</v>
      </c>
      <c r="F1646" s="16"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6" t="str">
        <f>"Q"&amp;ROUNDUP(MONTH(SalesDataTable[[#This Row],[Order Date]])/3,0)</f>
        <v>Q3</v>
      </c>
      <c r="E1647" s="4">
        <f>MONTH(SalesDataTable[[#This Row],[Order Date]])</f>
        <v>8</v>
      </c>
      <c r="F1647" s="16"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6" t="str">
        <f>"Q"&amp;ROUNDUP(MONTH(SalesDataTable[[#This Row],[Order Date]])/3,0)</f>
        <v>Q3</v>
      </c>
      <c r="E1648" s="4">
        <f>MONTH(SalesDataTable[[#This Row],[Order Date]])</f>
        <v>8</v>
      </c>
      <c r="F1648" s="16"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6" t="str">
        <f>"Q"&amp;ROUNDUP(MONTH(SalesDataTable[[#This Row],[Order Date]])/3,0)</f>
        <v>Q3</v>
      </c>
      <c r="E1649" s="4">
        <f>MONTH(SalesDataTable[[#This Row],[Order Date]])</f>
        <v>8</v>
      </c>
      <c r="F1649" s="16"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6" t="str">
        <f>"Q"&amp;ROUNDUP(MONTH(SalesDataTable[[#This Row],[Order Date]])/3,0)</f>
        <v>Q3</v>
      </c>
      <c r="E1650" s="4">
        <f>MONTH(SalesDataTable[[#This Row],[Order Date]])</f>
        <v>8</v>
      </c>
      <c r="F1650" s="16"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6" t="str">
        <f>"Q"&amp;ROUNDUP(MONTH(SalesDataTable[[#This Row],[Order Date]])/3,0)</f>
        <v>Q3</v>
      </c>
      <c r="E1651" s="4">
        <f>MONTH(SalesDataTable[[#This Row],[Order Date]])</f>
        <v>8</v>
      </c>
      <c r="F1651" s="16"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6" t="str">
        <f>"Q"&amp;ROUNDUP(MONTH(SalesDataTable[[#This Row],[Order Date]])/3,0)</f>
        <v>Q3</v>
      </c>
      <c r="E1652" s="4">
        <f>MONTH(SalesDataTable[[#This Row],[Order Date]])</f>
        <v>8</v>
      </c>
      <c r="F1652" s="16"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6" t="str">
        <f>"Q"&amp;ROUNDUP(MONTH(SalesDataTable[[#This Row],[Order Date]])/3,0)</f>
        <v>Q3</v>
      </c>
      <c r="E1653" s="4">
        <f>MONTH(SalesDataTable[[#This Row],[Order Date]])</f>
        <v>8</v>
      </c>
      <c r="F1653" s="16"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6" t="str">
        <f>"Q"&amp;ROUNDUP(MONTH(SalesDataTable[[#This Row],[Order Date]])/3,0)</f>
        <v>Q3</v>
      </c>
      <c r="E1654" s="4">
        <f>MONTH(SalesDataTable[[#This Row],[Order Date]])</f>
        <v>8</v>
      </c>
      <c r="F1654" s="16"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6" t="str">
        <f>"Q"&amp;ROUNDUP(MONTH(SalesDataTable[[#This Row],[Order Date]])/3,0)</f>
        <v>Q3</v>
      </c>
      <c r="E1655" s="4">
        <f>MONTH(SalesDataTable[[#This Row],[Order Date]])</f>
        <v>8</v>
      </c>
      <c r="F1655" s="16"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6" t="str">
        <f>"Q"&amp;ROUNDUP(MONTH(SalesDataTable[[#This Row],[Order Date]])/3,0)</f>
        <v>Q3</v>
      </c>
      <c r="E1656" s="4">
        <f>MONTH(SalesDataTable[[#This Row],[Order Date]])</f>
        <v>8</v>
      </c>
      <c r="F1656" s="16"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6" t="str">
        <f>"Q"&amp;ROUNDUP(MONTH(SalesDataTable[[#This Row],[Order Date]])/3,0)</f>
        <v>Q3</v>
      </c>
      <c r="E1657" s="4">
        <f>MONTH(SalesDataTable[[#This Row],[Order Date]])</f>
        <v>8</v>
      </c>
      <c r="F1657" s="16"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6" t="str">
        <f>"Q"&amp;ROUNDUP(MONTH(SalesDataTable[[#This Row],[Order Date]])/3,0)</f>
        <v>Q3</v>
      </c>
      <c r="E1658" s="4">
        <f>MONTH(SalesDataTable[[#This Row],[Order Date]])</f>
        <v>8</v>
      </c>
      <c r="F1658" s="16"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6" t="str">
        <f>"Q"&amp;ROUNDUP(MONTH(SalesDataTable[[#This Row],[Order Date]])/3,0)</f>
        <v>Q3</v>
      </c>
      <c r="E1659" s="4">
        <f>MONTH(SalesDataTable[[#This Row],[Order Date]])</f>
        <v>8</v>
      </c>
      <c r="F1659" s="16"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6" t="str">
        <f>"Q"&amp;ROUNDUP(MONTH(SalesDataTable[[#This Row],[Order Date]])/3,0)</f>
        <v>Q3</v>
      </c>
      <c r="E1660" s="4">
        <f>MONTH(SalesDataTable[[#This Row],[Order Date]])</f>
        <v>8</v>
      </c>
      <c r="F1660" s="16"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6" t="str">
        <f>"Q"&amp;ROUNDUP(MONTH(SalesDataTable[[#This Row],[Order Date]])/3,0)</f>
        <v>Q3</v>
      </c>
      <c r="E1661" s="4">
        <f>MONTH(SalesDataTable[[#This Row],[Order Date]])</f>
        <v>8</v>
      </c>
      <c r="F1661" s="16"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6" t="str">
        <f>"Q"&amp;ROUNDUP(MONTH(SalesDataTable[[#This Row],[Order Date]])/3,0)</f>
        <v>Q3</v>
      </c>
      <c r="E1662" s="4">
        <f>MONTH(SalesDataTable[[#This Row],[Order Date]])</f>
        <v>8</v>
      </c>
      <c r="F1662" s="16"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6" t="str">
        <f>"Q"&amp;ROUNDUP(MONTH(SalesDataTable[[#This Row],[Order Date]])/3,0)</f>
        <v>Q3</v>
      </c>
      <c r="E1663" s="4">
        <f>MONTH(SalesDataTable[[#This Row],[Order Date]])</f>
        <v>8</v>
      </c>
      <c r="F1663" s="16"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6" t="str">
        <f>"Q"&amp;ROUNDUP(MONTH(SalesDataTable[[#This Row],[Order Date]])/3,0)</f>
        <v>Q3</v>
      </c>
      <c r="E1664" s="4">
        <f>MONTH(SalesDataTable[[#This Row],[Order Date]])</f>
        <v>8</v>
      </c>
      <c r="F1664" s="16"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6" t="str">
        <f>"Q"&amp;ROUNDUP(MONTH(SalesDataTable[[#This Row],[Order Date]])/3,0)</f>
        <v>Q3</v>
      </c>
      <c r="E1665" s="4">
        <f>MONTH(SalesDataTable[[#This Row],[Order Date]])</f>
        <v>8</v>
      </c>
      <c r="F1665" s="16"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6" t="str">
        <f>"Q"&amp;ROUNDUP(MONTH(SalesDataTable[[#This Row],[Order Date]])/3,0)</f>
        <v>Q3</v>
      </c>
      <c r="E1666" s="4">
        <f>MONTH(SalesDataTable[[#This Row],[Order Date]])</f>
        <v>8</v>
      </c>
      <c r="F1666" s="16"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6" t="str">
        <f>"Q"&amp;ROUNDUP(MONTH(SalesDataTable[[#This Row],[Order Date]])/3,0)</f>
        <v>Q3</v>
      </c>
      <c r="E1667" s="4">
        <f>MONTH(SalesDataTable[[#This Row],[Order Date]])</f>
        <v>8</v>
      </c>
      <c r="F1667" s="16"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6" t="str">
        <f>"Q"&amp;ROUNDUP(MONTH(SalesDataTable[[#This Row],[Order Date]])/3,0)</f>
        <v>Q3</v>
      </c>
      <c r="E1668" s="4">
        <f>MONTH(SalesDataTable[[#This Row],[Order Date]])</f>
        <v>8</v>
      </c>
      <c r="F1668" s="16"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6" t="str">
        <f>"Q"&amp;ROUNDUP(MONTH(SalesDataTable[[#This Row],[Order Date]])/3,0)</f>
        <v>Q3</v>
      </c>
      <c r="E1669" s="4">
        <f>MONTH(SalesDataTable[[#This Row],[Order Date]])</f>
        <v>8</v>
      </c>
      <c r="F1669" s="16"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6" t="str">
        <f>"Q"&amp;ROUNDUP(MONTH(SalesDataTable[[#This Row],[Order Date]])/3,0)</f>
        <v>Q3</v>
      </c>
      <c r="E1670" s="4">
        <f>MONTH(SalesDataTable[[#This Row],[Order Date]])</f>
        <v>8</v>
      </c>
      <c r="F1670" s="16"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6" t="str">
        <f>"Q"&amp;ROUNDUP(MONTH(SalesDataTable[[#This Row],[Order Date]])/3,0)</f>
        <v>Q3</v>
      </c>
      <c r="E1671" s="4">
        <f>MONTH(SalesDataTable[[#This Row],[Order Date]])</f>
        <v>8</v>
      </c>
      <c r="F1671" s="16"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6" t="str">
        <f>"Q"&amp;ROUNDUP(MONTH(SalesDataTable[[#This Row],[Order Date]])/3,0)</f>
        <v>Q3</v>
      </c>
      <c r="E1672" s="4">
        <f>MONTH(SalesDataTable[[#This Row],[Order Date]])</f>
        <v>8</v>
      </c>
      <c r="F1672" s="16"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6" t="str">
        <f>"Q"&amp;ROUNDUP(MONTH(SalesDataTable[[#This Row],[Order Date]])/3,0)</f>
        <v>Q3</v>
      </c>
      <c r="E1673" s="4">
        <f>MONTH(SalesDataTable[[#This Row],[Order Date]])</f>
        <v>8</v>
      </c>
      <c r="F1673" s="16"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6" t="str">
        <f>"Q"&amp;ROUNDUP(MONTH(SalesDataTable[[#This Row],[Order Date]])/3,0)</f>
        <v>Q3</v>
      </c>
      <c r="E1674" s="4">
        <f>MONTH(SalesDataTable[[#This Row],[Order Date]])</f>
        <v>8</v>
      </c>
      <c r="F1674" s="16"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6" t="str">
        <f>"Q"&amp;ROUNDUP(MONTH(SalesDataTable[[#This Row],[Order Date]])/3,0)</f>
        <v>Q3</v>
      </c>
      <c r="E1675" s="4">
        <f>MONTH(SalesDataTable[[#This Row],[Order Date]])</f>
        <v>8</v>
      </c>
      <c r="F1675" s="16"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6" t="str">
        <f>"Q"&amp;ROUNDUP(MONTH(SalesDataTable[[#This Row],[Order Date]])/3,0)</f>
        <v>Q3</v>
      </c>
      <c r="E1676" s="4">
        <f>MONTH(SalesDataTable[[#This Row],[Order Date]])</f>
        <v>8</v>
      </c>
      <c r="F1676" s="16"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6" t="str">
        <f>"Q"&amp;ROUNDUP(MONTH(SalesDataTable[[#This Row],[Order Date]])/3,0)</f>
        <v>Q3</v>
      </c>
      <c r="E1677" s="4">
        <f>MONTH(SalesDataTable[[#This Row],[Order Date]])</f>
        <v>8</v>
      </c>
      <c r="F1677" s="16"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6" t="str">
        <f>"Q"&amp;ROUNDUP(MONTH(SalesDataTable[[#This Row],[Order Date]])/3,0)</f>
        <v>Q3</v>
      </c>
      <c r="E1678" s="4">
        <f>MONTH(SalesDataTable[[#This Row],[Order Date]])</f>
        <v>8</v>
      </c>
      <c r="F1678" s="16"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6" t="str">
        <f>"Q"&amp;ROUNDUP(MONTH(SalesDataTable[[#This Row],[Order Date]])/3,0)</f>
        <v>Q3</v>
      </c>
      <c r="E1679" s="4">
        <f>MONTH(SalesDataTable[[#This Row],[Order Date]])</f>
        <v>8</v>
      </c>
      <c r="F1679" s="16"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6" t="str">
        <f>"Q"&amp;ROUNDUP(MONTH(SalesDataTable[[#This Row],[Order Date]])/3,0)</f>
        <v>Q3</v>
      </c>
      <c r="E1680" s="4">
        <f>MONTH(SalesDataTable[[#This Row],[Order Date]])</f>
        <v>8</v>
      </c>
      <c r="F1680" s="16"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6" t="str">
        <f>"Q"&amp;ROUNDUP(MONTH(SalesDataTable[[#This Row],[Order Date]])/3,0)</f>
        <v>Q3</v>
      </c>
      <c r="E1681" s="4">
        <f>MONTH(SalesDataTable[[#This Row],[Order Date]])</f>
        <v>8</v>
      </c>
      <c r="F1681" s="16"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6" t="str">
        <f>"Q"&amp;ROUNDUP(MONTH(SalesDataTable[[#This Row],[Order Date]])/3,0)</f>
        <v>Q3</v>
      </c>
      <c r="E1682" s="4">
        <f>MONTH(SalesDataTable[[#This Row],[Order Date]])</f>
        <v>8</v>
      </c>
      <c r="F1682" s="16"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6" t="str">
        <f>"Q"&amp;ROUNDUP(MONTH(SalesDataTable[[#This Row],[Order Date]])/3,0)</f>
        <v>Q3</v>
      </c>
      <c r="E1683" s="4">
        <f>MONTH(SalesDataTable[[#This Row],[Order Date]])</f>
        <v>8</v>
      </c>
      <c r="F1683" s="16"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6" t="str">
        <f>"Q"&amp;ROUNDUP(MONTH(SalesDataTable[[#This Row],[Order Date]])/3,0)</f>
        <v>Q3</v>
      </c>
      <c r="E1684" s="4">
        <f>MONTH(SalesDataTable[[#This Row],[Order Date]])</f>
        <v>8</v>
      </c>
      <c r="F1684" s="16"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6" t="str">
        <f>"Q"&amp;ROUNDUP(MONTH(SalesDataTable[[#This Row],[Order Date]])/3,0)</f>
        <v>Q3</v>
      </c>
      <c r="E1685" s="4">
        <f>MONTH(SalesDataTable[[#This Row],[Order Date]])</f>
        <v>8</v>
      </c>
      <c r="F1685" s="16"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6" t="str">
        <f>"Q"&amp;ROUNDUP(MONTH(SalesDataTable[[#This Row],[Order Date]])/3,0)</f>
        <v>Q3</v>
      </c>
      <c r="E1686" s="4">
        <f>MONTH(SalesDataTable[[#This Row],[Order Date]])</f>
        <v>8</v>
      </c>
      <c r="F1686" s="16"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6" t="str">
        <f>"Q"&amp;ROUNDUP(MONTH(SalesDataTable[[#This Row],[Order Date]])/3,0)</f>
        <v>Q3</v>
      </c>
      <c r="E1687" s="4">
        <f>MONTH(SalesDataTable[[#This Row],[Order Date]])</f>
        <v>8</v>
      </c>
      <c r="F1687" s="16"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6" t="str">
        <f>"Q"&amp;ROUNDUP(MONTH(SalesDataTable[[#This Row],[Order Date]])/3,0)</f>
        <v>Q3</v>
      </c>
      <c r="E1688" s="4">
        <f>MONTH(SalesDataTable[[#This Row],[Order Date]])</f>
        <v>8</v>
      </c>
      <c r="F1688" s="16"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6" t="str">
        <f>"Q"&amp;ROUNDUP(MONTH(SalesDataTable[[#This Row],[Order Date]])/3,0)</f>
        <v>Q3</v>
      </c>
      <c r="E1689" s="4">
        <f>MONTH(SalesDataTable[[#This Row],[Order Date]])</f>
        <v>8</v>
      </c>
      <c r="F1689" s="16"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6" t="str">
        <f>"Q"&amp;ROUNDUP(MONTH(SalesDataTable[[#This Row],[Order Date]])/3,0)</f>
        <v>Q3</v>
      </c>
      <c r="E1690" s="4">
        <f>MONTH(SalesDataTable[[#This Row],[Order Date]])</f>
        <v>8</v>
      </c>
      <c r="F1690" s="16"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6" t="str">
        <f>"Q"&amp;ROUNDUP(MONTH(SalesDataTable[[#This Row],[Order Date]])/3,0)</f>
        <v>Q3</v>
      </c>
      <c r="E1691" s="4">
        <f>MONTH(SalesDataTable[[#This Row],[Order Date]])</f>
        <v>8</v>
      </c>
      <c r="F1691" s="16"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6" t="str">
        <f>"Q"&amp;ROUNDUP(MONTH(SalesDataTable[[#This Row],[Order Date]])/3,0)</f>
        <v>Q3</v>
      </c>
      <c r="E1692" s="4">
        <f>MONTH(SalesDataTable[[#This Row],[Order Date]])</f>
        <v>8</v>
      </c>
      <c r="F1692" s="16"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6" t="str">
        <f>"Q"&amp;ROUNDUP(MONTH(SalesDataTable[[#This Row],[Order Date]])/3,0)</f>
        <v>Q3</v>
      </c>
      <c r="E1693" s="4">
        <f>MONTH(SalesDataTable[[#This Row],[Order Date]])</f>
        <v>8</v>
      </c>
      <c r="F1693" s="16"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6" t="str">
        <f>"Q"&amp;ROUNDUP(MONTH(SalesDataTable[[#This Row],[Order Date]])/3,0)</f>
        <v>Q3</v>
      </c>
      <c r="E1694" s="4">
        <f>MONTH(SalesDataTable[[#This Row],[Order Date]])</f>
        <v>8</v>
      </c>
      <c r="F1694" s="16"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6" t="str">
        <f>"Q"&amp;ROUNDUP(MONTH(SalesDataTable[[#This Row],[Order Date]])/3,0)</f>
        <v>Q3</v>
      </c>
      <c r="E1695" s="4">
        <f>MONTH(SalesDataTable[[#This Row],[Order Date]])</f>
        <v>8</v>
      </c>
      <c r="F1695" s="16"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6" t="str">
        <f>"Q"&amp;ROUNDUP(MONTH(SalesDataTable[[#This Row],[Order Date]])/3,0)</f>
        <v>Q3</v>
      </c>
      <c r="E1696" s="4">
        <f>MONTH(SalesDataTable[[#This Row],[Order Date]])</f>
        <v>8</v>
      </c>
      <c r="F1696" s="16"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6" t="str">
        <f>"Q"&amp;ROUNDUP(MONTH(SalesDataTable[[#This Row],[Order Date]])/3,0)</f>
        <v>Q3</v>
      </c>
      <c r="E1697" s="4">
        <f>MONTH(SalesDataTable[[#This Row],[Order Date]])</f>
        <v>8</v>
      </c>
      <c r="F1697" s="16"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6" t="str">
        <f>"Q"&amp;ROUNDUP(MONTH(SalesDataTable[[#This Row],[Order Date]])/3,0)</f>
        <v>Q3</v>
      </c>
      <c r="E1698" s="4">
        <f>MONTH(SalesDataTable[[#This Row],[Order Date]])</f>
        <v>8</v>
      </c>
      <c r="F1698" s="16"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6" t="str">
        <f>"Q"&amp;ROUNDUP(MONTH(SalesDataTable[[#This Row],[Order Date]])/3,0)</f>
        <v>Q3</v>
      </c>
      <c r="E1699" s="4">
        <f>MONTH(SalesDataTable[[#This Row],[Order Date]])</f>
        <v>8</v>
      </c>
      <c r="F1699" s="16"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6" t="str">
        <f>"Q"&amp;ROUNDUP(MONTH(SalesDataTable[[#This Row],[Order Date]])/3,0)</f>
        <v>Q3</v>
      </c>
      <c r="E1700" s="4">
        <f>MONTH(SalesDataTable[[#This Row],[Order Date]])</f>
        <v>8</v>
      </c>
      <c r="F1700" s="16"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6" t="str">
        <f>"Q"&amp;ROUNDUP(MONTH(SalesDataTable[[#This Row],[Order Date]])/3,0)</f>
        <v>Q3</v>
      </c>
      <c r="E1701" s="4">
        <f>MONTH(SalesDataTable[[#This Row],[Order Date]])</f>
        <v>8</v>
      </c>
      <c r="F1701" s="16"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6" t="str">
        <f>"Q"&amp;ROUNDUP(MONTH(SalesDataTable[[#This Row],[Order Date]])/3,0)</f>
        <v>Q3</v>
      </c>
      <c r="E1702" s="4">
        <f>MONTH(SalesDataTable[[#This Row],[Order Date]])</f>
        <v>8</v>
      </c>
      <c r="F1702" s="16"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6" t="str">
        <f>"Q"&amp;ROUNDUP(MONTH(SalesDataTable[[#This Row],[Order Date]])/3,0)</f>
        <v>Q3</v>
      </c>
      <c r="E1703" s="4">
        <f>MONTH(SalesDataTable[[#This Row],[Order Date]])</f>
        <v>8</v>
      </c>
      <c r="F1703" s="16"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6" t="str">
        <f>"Q"&amp;ROUNDUP(MONTH(SalesDataTable[[#This Row],[Order Date]])/3,0)</f>
        <v>Q3</v>
      </c>
      <c r="E1704" s="4">
        <f>MONTH(SalesDataTable[[#This Row],[Order Date]])</f>
        <v>8</v>
      </c>
      <c r="F1704" s="16"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6" t="str">
        <f>"Q"&amp;ROUNDUP(MONTH(SalesDataTable[[#This Row],[Order Date]])/3,0)</f>
        <v>Q3</v>
      </c>
      <c r="E1705" s="4">
        <f>MONTH(SalesDataTable[[#This Row],[Order Date]])</f>
        <v>8</v>
      </c>
      <c r="F1705" s="16"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6" t="str">
        <f>"Q"&amp;ROUNDUP(MONTH(SalesDataTable[[#This Row],[Order Date]])/3,0)</f>
        <v>Q3</v>
      </c>
      <c r="E1706" s="4">
        <f>MONTH(SalesDataTable[[#This Row],[Order Date]])</f>
        <v>8</v>
      </c>
      <c r="F1706" s="16"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6" t="str">
        <f>"Q"&amp;ROUNDUP(MONTH(SalesDataTable[[#This Row],[Order Date]])/3,0)</f>
        <v>Q3</v>
      </c>
      <c r="E1707" s="4">
        <f>MONTH(SalesDataTable[[#This Row],[Order Date]])</f>
        <v>8</v>
      </c>
      <c r="F1707" s="16"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6" t="str">
        <f>"Q"&amp;ROUNDUP(MONTH(SalesDataTable[[#This Row],[Order Date]])/3,0)</f>
        <v>Q3</v>
      </c>
      <c r="E1708" s="4">
        <f>MONTH(SalesDataTable[[#This Row],[Order Date]])</f>
        <v>8</v>
      </c>
      <c r="F1708" s="16"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6" t="str">
        <f>"Q"&amp;ROUNDUP(MONTH(SalesDataTable[[#This Row],[Order Date]])/3,0)</f>
        <v>Q3</v>
      </c>
      <c r="E1709" s="4">
        <f>MONTH(SalesDataTable[[#This Row],[Order Date]])</f>
        <v>8</v>
      </c>
      <c r="F1709" s="16"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6" t="str">
        <f>"Q"&amp;ROUNDUP(MONTH(SalesDataTable[[#This Row],[Order Date]])/3,0)</f>
        <v>Q3</v>
      </c>
      <c r="E1710" s="4">
        <f>MONTH(SalesDataTable[[#This Row],[Order Date]])</f>
        <v>8</v>
      </c>
      <c r="F1710" s="16"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6" t="str">
        <f>"Q"&amp;ROUNDUP(MONTH(SalesDataTable[[#This Row],[Order Date]])/3,0)</f>
        <v>Q3</v>
      </c>
      <c r="E1711" s="4">
        <f>MONTH(SalesDataTable[[#This Row],[Order Date]])</f>
        <v>8</v>
      </c>
      <c r="F1711" s="16"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6" t="str">
        <f>"Q"&amp;ROUNDUP(MONTH(SalesDataTable[[#This Row],[Order Date]])/3,0)</f>
        <v>Q3</v>
      </c>
      <c r="E1712" s="4">
        <f>MONTH(SalesDataTable[[#This Row],[Order Date]])</f>
        <v>8</v>
      </c>
      <c r="F1712" s="16"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6" t="str">
        <f>"Q"&amp;ROUNDUP(MONTH(SalesDataTable[[#This Row],[Order Date]])/3,0)</f>
        <v>Q3</v>
      </c>
      <c r="E1713" s="4">
        <f>MONTH(SalesDataTable[[#This Row],[Order Date]])</f>
        <v>8</v>
      </c>
      <c r="F1713" s="16"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6" t="str">
        <f>"Q"&amp;ROUNDUP(MONTH(SalesDataTable[[#This Row],[Order Date]])/3,0)</f>
        <v>Q3</v>
      </c>
      <c r="E1714" s="4">
        <f>MONTH(SalesDataTable[[#This Row],[Order Date]])</f>
        <v>8</v>
      </c>
      <c r="F1714" s="16"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6" t="str">
        <f>"Q"&amp;ROUNDUP(MONTH(SalesDataTable[[#This Row],[Order Date]])/3,0)</f>
        <v>Q3</v>
      </c>
      <c r="E1715" s="4">
        <f>MONTH(SalesDataTable[[#This Row],[Order Date]])</f>
        <v>8</v>
      </c>
      <c r="F1715" s="16"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6" t="str">
        <f>"Q"&amp;ROUNDUP(MONTH(SalesDataTable[[#This Row],[Order Date]])/3,0)</f>
        <v>Q3</v>
      </c>
      <c r="E1716" s="4">
        <f>MONTH(SalesDataTable[[#This Row],[Order Date]])</f>
        <v>8</v>
      </c>
      <c r="F1716" s="16"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6" t="str">
        <f>"Q"&amp;ROUNDUP(MONTH(SalesDataTable[[#This Row],[Order Date]])/3,0)</f>
        <v>Q3</v>
      </c>
      <c r="E1717" s="4">
        <f>MONTH(SalesDataTable[[#This Row],[Order Date]])</f>
        <v>8</v>
      </c>
      <c r="F1717" s="16"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6" t="str">
        <f>"Q"&amp;ROUNDUP(MONTH(SalesDataTable[[#This Row],[Order Date]])/3,0)</f>
        <v>Q3</v>
      </c>
      <c r="E1718" s="4">
        <f>MONTH(SalesDataTable[[#This Row],[Order Date]])</f>
        <v>8</v>
      </c>
      <c r="F1718" s="16"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6" t="str">
        <f>"Q"&amp;ROUNDUP(MONTH(SalesDataTable[[#This Row],[Order Date]])/3,0)</f>
        <v>Q3</v>
      </c>
      <c r="E1719" s="4">
        <f>MONTH(SalesDataTable[[#This Row],[Order Date]])</f>
        <v>8</v>
      </c>
      <c r="F1719" s="16"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6" t="str">
        <f>"Q"&amp;ROUNDUP(MONTH(SalesDataTable[[#This Row],[Order Date]])/3,0)</f>
        <v>Q3</v>
      </c>
      <c r="E1720" s="4">
        <f>MONTH(SalesDataTable[[#This Row],[Order Date]])</f>
        <v>8</v>
      </c>
      <c r="F1720" s="16"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6" t="str">
        <f>"Q"&amp;ROUNDUP(MONTH(SalesDataTable[[#This Row],[Order Date]])/3,0)</f>
        <v>Q3</v>
      </c>
      <c r="E1721" s="4">
        <f>MONTH(SalesDataTable[[#This Row],[Order Date]])</f>
        <v>8</v>
      </c>
      <c r="F1721" s="16"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6" t="str">
        <f>"Q"&amp;ROUNDUP(MONTH(SalesDataTable[[#This Row],[Order Date]])/3,0)</f>
        <v>Q3</v>
      </c>
      <c r="E1722" s="4">
        <f>MONTH(SalesDataTable[[#This Row],[Order Date]])</f>
        <v>8</v>
      </c>
      <c r="F1722" s="16"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6" t="str">
        <f>"Q"&amp;ROUNDUP(MONTH(SalesDataTable[[#This Row],[Order Date]])/3,0)</f>
        <v>Q3</v>
      </c>
      <c r="E1723" s="4">
        <f>MONTH(SalesDataTable[[#This Row],[Order Date]])</f>
        <v>8</v>
      </c>
      <c r="F1723" s="16"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6" t="str">
        <f>"Q"&amp;ROUNDUP(MONTH(SalesDataTable[[#This Row],[Order Date]])/3,0)</f>
        <v>Q3</v>
      </c>
      <c r="E1724" s="4">
        <f>MONTH(SalesDataTable[[#This Row],[Order Date]])</f>
        <v>8</v>
      </c>
      <c r="F1724" s="16"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6" t="str">
        <f>"Q"&amp;ROUNDUP(MONTH(SalesDataTable[[#This Row],[Order Date]])/3,0)</f>
        <v>Q3</v>
      </c>
      <c r="E1725" s="4">
        <f>MONTH(SalesDataTable[[#This Row],[Order Date]])</f>
        <v>8</v>
      </c>
      <c r="F1725" s="16"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6" t="str">
        <f>"Q"&amp;ROUNDUP(MONTH(SalesDataTable[[#This Row],[Order Date]])/3,0)</f>
        <v>Q3</v>
      </c>
      <c r="E1726" s="4">
        <f>MONTH(SalesDataTable[[#This Row],[Order Date]])</f>
        <v>8</v>
      </c>
      <c r="F1726" s="16"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6" t="str">
        <f>"Q"&amp;ROUNDUP(MONTH(SalesDataTable[[#This Row],[Order Date]])/3,0)</f>
        <v>Q3</v>
      </c>
      <c r="E1727" s="4">
        <f>MONTH(SalesDataTable[[#This Row],[Order Date]])</f>
        <v>8</v>
      </c>
      <c r="F1727" s="16"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6" t="str">
        <f>"Q"&amp;ROUNDUP(MONTH(SalesDataTable[[#This Row],[Order Date]])/3,0)</f>
        <v>Q3</v>
      </c>
      <c r="E1728" s="4">
        <f>MONTH(SalesDataTable[[#This Row],[Order Date]])</f>
        <v>8</v>
      </c>
      <c r="F1728" s="16"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6" t="str">
        <f>"Q"&amp;ROUNDUP(MONTH(SalesDataTable[[#This Row],[Order Date]])/3,0)</f>
        <v>Q3</v>
      </c>
      <c r="E1729" s="4">
        <f>MONTH(SalesDataTable[[#This Row],[Order Date]])</f>
        <v>8</v>
      </c>
      <c r="F1729" s="16"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6" t="str">
        <f>"Q"&amp;ROUNDUP(MONTH(SalesDataTable[[#This Row],[Order Date]])/3,0)</f>
        <v>Q3</v>
      </c>
      <c r="E1730" s="4">
        <f>MONTH(SalesDataTable[[#This Row],[Order Date]])</f>
        <v>8</v>
      </c>
      <c r="F1730" s="16"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6" t="str">
        <f>"Q"&amp;ROUNDUP(MONTH(SalesDataTable[[#This Row],[Order Date]])/3,0)</f>
        <v>Q3</v>
      </c>
      <c r="E1731" s="4">
        <f>MONTH(SalesDataTable[[#This Row],[Order Date]])</f>
        <v>8</v>
      </c>
      <c r="F1731" s="16"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6" t="str">
        <f>"Q"&amp;ROUNDUP(MONTH(SalesDataTable[[#This Row],[Order Date]])/3,0)</f>
        <v>Q3</v>
      </c>
      <c r="E1732" s="4">
        <f>MONTH(SalesDataTable[[#This Row],[Order Date]])</f>
        <v>8</v>
      </c>
      <c r="F1732" s="16"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6" t="str">
        <f>"Q"&amp;ROUNDUP(MONTH(SalesDataTable[[#This Row],[Order Date]])/3,0)</f>
        <v>Q3</v>
      </c>
      <c r="E1733" s="4">
        <f>MONTH(SalesDataTable[[#This Row],[Order Date]])</f>
        <v>8</v>
      </c>
      <c r="F1733" s="16"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6" t="str">
        <f>"Q"&amp;ROUNDUP(MONTH(SalesDataTable[[#This Row],[Order Date]])/3,0)</f>
        <v>Q3</v>
      </c>
      <c r="E1734" s="4">
        <f>MONTH(SalesDataTable[[#This Row],[Order Date]])</f>
        <v>8</v>
      </c>
      <c r="F1734" s="16"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6" t="str">
        <f>"Q"&amp;ROUNDUP(MONTH(SalesDataTable[[#This Row],[Order Date]])/3,0)</f>
        <v>Q3</v>
      </c>
      <c r="E1735" s="4">
        <f>MONTH(SalesDataTable[[#This Row],[Order Date]])</f>
        <v>8</v>
      </c>
      <c r="F1735" s="16"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6" t="str">
        <f>"Q"&amp;ROUNDUP(MONTH(SalesDataTable[[#This Row],[Order Date]])/3,0)</f>
        <v>Q3</v>
      </c>
      <c r="E1736" s="4">
        <f>MONTH(SalesDataTable[[#This Row],[Order Date]])</f>
        <v>8</v>
      </c>
      <c r="F1736" s="16"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6" t="str">
        <f>"Q"&amp;ROUNDUP(MONTH(SalesDataTable[[#This Row],[Order Date]])/3,0)</f>
        <v>Q3</v>
      </c>
      <c r="E1737" s="4">
        <f>MONTH(SalesDataTable[[#This Row],[Order Date]])</f>
        <v>8</v>
      </c>
      <c r="F1737" s="16"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6" t="str">
        <f>"Q"&amp;ROUNDUP(MONTH(SalesDataTable[[#This Row],[Order Date]])/3,0)</f>
        <v>Q3</v>
      </c>
      <c r="E1738" s="4">
        <f>MONTH(SalesDataTable[[#This Row],[Order Date]])</f>
        <v>8</v>
      </c>
      <c r="F1738" s="16"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6" t="str">
        <f>"Q"&amp;ROUNDUP(MONTH(SalesDataTable[[#This Row],[Order Date]])/3,0)</f>
        <v>Q3</v>
      </c>
      <c r="E1739" s="4">
        <f>MONTH(SalesDataTable[[#This Row],[Order Date]])</f>
        <v>8</v>
      </c>
      <c r="F1739" s="16"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6" t="str">
        <f>"Q"&amp;ROUNDUP(MONTH(SalesDataTable[[#This Row],[Order Date]])/3,0)</f>
        <v>Q3</v>
      </c>
      <c r="E1740" s="4">
        <f>MONTH(SalesDataTable[[#This Row],[Order Date]])</f>
        <v>8</v>
      </c>
      <c r="F1740" s="16"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6" t="str">
        <f>"Q"&amp;ROUNDUP(MONTH(SalesDataTable[[#This Row],[Order Date]])/3,0)</f>
        <v>Q3</v>
      </c>
      <c r="E1741" s="4">
        <f>MONTH(SalesDataTable[[#This Row],[Order Date]])</f>
        <v>8</v>
      </c>
      <c r="F1741" s="16"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6" t="str">
        <f>"Q"&amp;ROUNDUP(MONTH(SalesDataTable[[#This Row],[Order Date]])/3,0)</f>
        <v>Q3</v>
      </c>
      <c r="E1742" s="4">
        <f>MONTH(SalesDataTable[[#This Row],[Order Date]])</f>
        <v>8</v>
      </c>
      <c r="F1742" s="16"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6" t="str">
        <f>"Q"&amp;ROUNDUP(MONTH(SalesDataTable[[#This Row],[Order Date]])/3,0)</f>
        <v>Q3</v>
      </c>
      <c r="E1743" s="4">
        <f>MONTH(SalesDataTable[[#This Row],[Order Date]])</f>
        <v>8</v>
      </c>
      <c r="F1743" s="16"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6" t="str">
        <f>"Q"&amp;ROUNDUP(MONTH(SalesDataTable[[#This Row],[Order Date]])/3,0)</f>
        <v>Q3</v>
      </c>
      <c r="E1744" s="4">
        <f>MONTH(SalesDataTable[[#This Row],[Order Date]])</f>
        <v>8</v>
      </c>
      <c r="F1744" s="16"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6" t="str">
        <f>"Q"&amp;ROUNDUP(MONTH(SalesDataTable[[#This Row],[Order Date]])/3,0)</f>
        <v>Q3</v>
      </c>
      <c r="E1745" s="4">
        <f>MONTH(SalesDataTable[[#This Row],[Order Date]])</f>
        <v>8</v>
      </c>
      <c r="F1745" s="16"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6" t="str">
        <f>"Q"&amp;ROUNDUP(MONTH(SalesDataTable[[#This Row],[Order Date]])/3,0)</f>
        <v>Q3</v>
      </c>
      <c r="E1746" s="4">
        <f>MONTH(SalesDataTable[[#This Row],[Order Date]])</f>
        <v>8</v>
      </c>
      <c r="F1746" s="16"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6" t="str">
        <f>"Q"&amp;ROUNDUP(MONTH(SalesDataTable[[#This Row],[Order Date]])/3,0)</f>
        <v>Q3</v>
      </c>
      <c r="E1747" s="4">
        <f>MONTH(SalesDataTable[[#This Row],[Order Date]])</f>
        <v>8</v>
      </c>
      <c r="F1747" s="16"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6" t="str">
        <f>"Q"&amp;ROUNDUP(MONTH(SalesDataTable[[#This Row],[Order Date]])/3,0)</f>
        <v>Q3</v>
      </c>
      <c r="E1748" s="4">
        <f>MONTH(SalesDataTable[[#This Row],[Order Date]])</f>
        <v>8</v>
      </c>
      <c r="F1748" s="16"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6" t="str">
        <f>"Q"&amp;ROUNDUP(MONTH(SalesDataTable[[#This Row],[Order Date]])/3,0)</f>
        <v>Q3</v>
      </c>
      <c r="E1749" s="4">
        <f>MONTH(SalesDataTable[[#This Row],[Order Date]])</f>
        <v>8</v>
      </c>
      <c r="F1749" s="16"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6" t="str">
        <f>"Q"&amp;ROUNDUP(MONTH(SalesDataTable[[#This Row],[Order Date]])/3,0)</f>
        <v>Q3</v>
      </c>
      <c r="E1750" s="4">
        <f>MONTH(SalesDataTable[[#This Row],[Order Date]])</f>
        <v>8</v>
      </c>
      <c r="F1750" s="16"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6" t="str">
        <f>"Q"&amp;ROUNDUP(MONTH(SalesDataTable[[#This Row],[Order Date]])/3,0)</f>
        <v>Q3</v>
      </c>
      <c r="E1751" s="4">
        <f>MONTH(SalesDataTable[[#This Row],[Order Date]])</f>
        <v>8</v>
      </c>
      <c r="F1751" s="16"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6" t="str">
        <f>"Q"&amp;ROUNDUP(MONTH(SalesDataTable[[#This Row],[Order Date]])/3,0)</f>
        <v>Q3</v>
      </c>
      <c r="E1752" s="4">
        <f>MONTH(SalesDataTable[[#This Row],[Order Date]])</f>
        <v>8</v>
      </c>
      <c r="F1752" s="16"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6" t="str">
        <f>"Q"&amp;ROUNDUP(MONTH(SalesDataTable[[#This Row],[Order Date]])/3,0)</f>
        <v>Q3</v>
      </c>
      <c r="E1753" s="4">
        <f>MONTH(SalesDataTable[[#This Row],[Order Date]])</f>
        <v>8</v>
      </c>
      <c r="F1753" s="16"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6" t="str">
        <f>"Q"&amp;ROUNDUP(MONTH(SalesDataTable[[#This Row],[Order Date]])/3,0)</f>
        <v>Q3</v>
      </c>
      <c r="E1754" s="4">
        <f>MONTH(SalesDataTable[[#This Row],[Order Date]])</f>
        <v>8</v>
      </c>
      <c r="F1754" s="16"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6" t="str">
        <f>"Q"&amp;ROUNDUP(MONTH(SalesDataTable[[#This Row],[Order Date]])/3,0)</f>
        <v>Q3</v>
      </c>
      <c r="E1755" s="4">
        <f>MONTH(SalesDataTable[[#This Row],[Order Date]])</f>
        <v>8</v>
      </c>
      <c r="F1755" s="16"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6" t="str">
        <f>"Q"&amp;ROUNDUP(MONTH(SalesDataTable[[#This Row],[Order Date]])/3,0)</f>
        <v>Q3</v>
      </c>
      <c r="E1756" s="4">
        <f>MONTH(SalesDataTable[[#This Row],[Order Date]])</f>
        <v>8</v>
      </c>
      <c r="F1756" s="16"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6" t="str">
        <f>"Q"&amp;ROUNDUP(MONTH(SalesDataTable[[#This Row],[Order Date]])/3,0)</f>
        <v>Q3</v>
      </c>
      <c r="E1757" s="4">
        <f>MONTH(SalesDataTable[[#This Row],[Order Date]])</f>
        <v>8</v>
      </c>
      <c r="F1757" s="16"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6" t="str">
        <f>"Q"&amp;ROUNDUP(MONTH(SalesDataTable[[#This Row],[Order Date]])/3,0)</f>
        <v>Q3</v>
      </c>
      <c r="E1758" s="4">
        <f>MONTH(SalesDataTable[[#This Row],[Order Date]])</f>
        <v>8</v>
      </c>
      <c r="F1758" s="16"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6" t="str">
        <f>"Q"&amp;ROUNDUP(MONTH(SalesDataTable[[#This Row],[Order Date]])/3,0)</f>
        <v>Q3</v>
      </c>
      <c r="E1759" s="4">
        <f>MONTH(SalesDataTable[[#This Row],[Order Date]])</f>
        <v>8</v>
      </c>
      <c r="F1759" s="16"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6" t="str">
        <f>"Q"&amp;ROUNDUP(MONTH(SalesDataTable[[#This Row],[Order Date]])/3,0)</f>
        <v>Q3</v>
      </c>
      <c r="E1760" s="4">
        <f>MONTH(SalesDataTable[[#This Row],[Order Date]])</f>
        <v>8</v>
      </c>
      <c r="F1760" s="16"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6" t="str">
        <f>"Q"&amp;ROUNDUP(MONTH(SalesDataTable[[#This Row],[Order Date]])/3,0)</f>
        <v>Q3</v>
      </c>
      <c r="E1761" s="4">
        <f>MONTH(SalesDataTable[[#This Row],[Order Date]])</f>
        <v>8</v>
      </c>
      <c r="F1761" s="16"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6" t="str">
        <f>"Q"&amp;ROUNDUP(MONTH(SalesDataTable[[#This Row],[Order Date]])/3,0)</f>
        <v>Q3</v>
      </c>
      <c r="E1762" s="4">
        <f>MONTH(SalesDataTable[[#This Row],[Order Date]])</f>
        <v>8</v>
      </c>
      <c r="F1762" s="16"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6" t="str">
        <f>"Q"&amp;ROUNDUP(MONTH(SalesDataTable[[#This Row],[Order Date]])/3,0)</f>
        <v>Q3</v>
      </c>
      <c r="E1763" s="4">
        <f>MONTH(SalesDataTable[[#This Row],[Order Date]])</f>
        <v>8</v>
      </c>
      <c r="F1763" s="16"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6" t="str">
        <f>"Q"&amp;ROUNDUP(MONTH(SalesDataTable[[#This Row],[Order Date]])/3,0)</f>
        <v>Q3</v>
      </c>
      <c r="E1764" s="4">
        <f>MONTH(SalesDataTable[[#This Row],[Order Date]])</f>
        <v>8</v>
      </c>
      <c r="F1764" s="16"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6" t="str">
        <f>"Q"&amp;ROUNDUP(MONTH(SalesDataTable[[#This Row],[Order Date]])/3,0)</f>
        <v>Q3</v>
      </c>
      <c r="E1765" s="4">
        <f>MONTH(SalesDataTable[[#This Row],[Order Date]])</f>
        <v>8</v>
      </c>
      <c r="F1765" s="16"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6" t="str">
        <f>"Q"&amp;ROUNDUP(MONTH(SalesDataTable[[#This Row],[Order Date]])/3,0)</f>
        <v>Q3</v>
      </c>
      <c r="E1766" s="4">
        <f>MONTH(SalesDataTable[[#This Row],[Order Date]])</f>
        <v>8</v>
      </c>
      <c r="F1766" s="16"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6" t="str">
        <f>"Q"&amp;ROUNDUP(MONTH(SalesDataTable[[#This Row],[Order Date]])/3,0)</f>
        <v>Q3</v>
      </c>
      <c r="E1767" s="4">
        <f>MONTH(SalesDataTable[[#This Row],[Order Date]])</f>
        <v>8</v>
      </c>
      <c r="F1767" s="16"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6" t="str">
        <f>"Q"&amp;ROUNDUP(MONTH(SalesDataTable[[#This Row],[Order Date]])/3,0)</f>
        <v>Q3</v>
      </c>
      <c r="E1768" s="4">
        <f>MONTH(SalesDataTable[[#This Row],[Order Date]])</f>
        <v>8</v>
      </c>
      <c r="F1768" s="16"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6" t="str">
        <f>"Q"&amp;ROUNDUP(MONTH(SalesDataTable[[#This Row],[Order Date]])/3,0)</f>
        <v>Q3</v>
      </c>
      <c r="E1769" s="4">
        <f>MONTH(SalesDataTable[[#This Row],[Order Date]])</f>
        <v>8</v>
      </c>
      <c r="F1769" s="16"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6" t="str">
        <f>"Q"&amp;ROUNDUP(MONTH(SalesDataTable[[#This Row],[Order Date]])/3,0)</f>
        <v>Q3</v>
      </c>
      <c r="E1770" s="4">
        <f>MONTH(SalesDataTable[[#This Row],[Order Date]])</f>
        <v>8</v>
      </c>
      <c r="F1770" s="16"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6" t="str">
        <f>"Q"&amp;ROUNDUP(MONTH(SalesDataTable[[#This Row],[Order Date]])/3,0)</f>
        <v>Q3</v>
      </c>
      <c r="E1771" s="4">
        <f>MONTH(SalesDataTable[[#This Row],[Order Date]])</f>
        <v>8</v>
      </c>
      <c r="F1771" s="16"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6" t="str">
        <f>"Q"&amp;ROUNDUP(MONTH(SalesDataTable[[#This Row],[Order Date]])/3,0)</f>
        <v>Q3</v>
      </c>
      <c r="E1772" s="4">
        <f>MONTH(SalesDataTable[[#This Row],[Order Date]])</f>
        <v>8</v>
      </c>
      <c r="F1772" s="16"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6" t="str">
        <f>"Q"&amp;ROUNDUP(MONTH(SalesDataTable[[#This Row],[Order Date]])/3,0)</f>
        <v>Q3</v>
      </c>
      <c r="E1773" s="4">
        <f>MONTH(SalesDataTable[[#This Row],[Order Date]])</f>
        <v>8</v>
      </c>
      <c r="F1773" s="16"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6" t="str">
        <f>"Q"&amp;ROUNDUP(MONTH(SalesDataTable[[#This Row],[Order Date]])/3,0)</f>
        <v>Q3</v>
      </c>
      <c r="E1774" s="4">
        <f>MONTH(SalesDataTable[[#This Row],[Order Date]])</f>
        <v>8</v>
      </c>
      <c r="F1774" s="16"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6" t="str">
        <f>"Q"&amp;ROUNDUP(MONTH(SalesDataTable[[#This Row],[Order Date]])/3,0)</f>
        <v>Q3</v>
      </c>
      <c r="E1775" s="4">
        <f>MONTH(SalesDataTable[[#This Row],[Order Date]])</f>
        <v>8</v>
      </c>
      <c r="F1775" s="16"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6" t="str">
        <f>"Q"&amp;ROUNDUP(MONTH(SalesDataTable[[#This Row],[Order Date]])/3,0)</f>
        <v>Q3</v>
      </c>
      <c r="E1776" s="4">
        <f>MONTH(SalesDataTable[[#This Row],[Order Date]])</f>
        <v>8</v>
      </c>
      <c r="F1776" s="16"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6" t="str">
        <f>"Q"&amp;ROUNDUP(MONTH(SalesDataTable[[#This Row],[Order Date]])/3,0)</f>
        <v>Q3</v>
      </c>
      <c r="E1777" s="4">
        <f>MONTH(SalesDataTable[[#This Row],[Order Date]])</f>
        <v>8</v>
      </c>
      <c r="F1777" s="16"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6" t="str">
        <f>"Q"&amp;ROUNDUP(MONTH(SalesDataTable[[#This Row],[Order Date]])/3,0)</f>
        <v>Q3</v>
      </c>
      <c r="E1778" s="4">
        <f>MONTH(SalesDataTable[[#This Row],[Order Date]])</f>
        <v>8</v>
      </c>
      <c r="F1778" s="16"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6" t="str">
        <f>"Q"&amp;ROUNDUP(MONTH(SalesDataTable[[#This Row],[Order Date]])/3,0)</f>
        <v>Q3</v>
      </c>
      <c r="E1779" s="4">
        <f>MONTH(SalesDataTable[[#This Row],[Order Date]])</f>
        <v>8</v>
      </c>
      <c r="F1779" s="16"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6" t="str">
        <f>"Q"&amp;ROUNDUP(MONTH(SalesDataTable[[#This Row],[Order Date]])/3,0)</f>
        <v>Q3</v>
      </c>
      <c r="E1780" s="4">
        <f>MONTH(SalesDataTable[[#This Row],[Order Date]])</f>
        <v>8</v>
      </c>
      <c r="F1780" s="16"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6" t="str">
        <f>"Q"&amp;ROUNDUP(MONTH(SalesDataTable[[#This Row],[Order Date]])/3,0)</f>
        <v>Q3</v>
      </c>
      <c r="E1781" s="4">
        <f>MONTH(SalesDataTable[[#This Row],[Order Date]])</f>
        <v>8</v>
      </c>
      <c r="F1781" s="16"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6" t="str">
        <f>"Q"&amp;ROUNDUP(MONTH(SalesDataTable[[#This Row],[Order Date]])/3,0)</f>
        <v>Q3</v>
      </c>
      <c r="E1782" s="4">
        <f>MONTH(SalesDataTable[[#This Row],[Order Date]])</f>
        <v>8</v>
      </c>
      <c r="F1782" s="16"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6" t="str">
        <f>"Q"&amp;ROUNDUP(MONTH(SalesDataTable[[#This Row],[Order Date]])/3,0)</f>
        <v>Q3</v>
      </c>
      <c r="E1783" s="4">
        <f>MONTH(SalesDataTable[[#This Row],[Order Date]])</f>
        <v>8</v>
      </c>
      <c r="F1783" s="16"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6" t="str">
        <f>"Q"&amp;ROUNDUP(MONTH(SalesDataTable[[#This Row],[Order Date]])/3,0)</f>
        <v>Q3</v>
      </c>
      <c r="E1784" s="4">
        <f>MONTH(SalesDataTable[[#This Row],[Order Date]])</f>
        <v>8</v>
      </c>
      <c r="F1784" s="16"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6" t="str">
        <f>"Q"&amp;ROUNDUP(MONTH(SalesDataTable[[#This Row],[Order Date]])/3,0)</f>
        <v>Q3</v>
      </c>
      <c r="E1785" s="4">
        <f>MONTH(SalesDataTable[[#This Row],[Order Date]])</f>
        <v>8</v>
      </c>
      <c r="F1785" s="16"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6" t="str">
        <f>"Q"&amp;ROUNDUP(MONTH(SalesDataTable[[#This Row],[Order Date]])/3,0)</f>
        <v>Q3</v>
      </c>
      <c r="E1786" s="4">
        <f>MONTH(SalesDataTable[[#This Row],[Order Date]])</f>
        <v>8</v>
      </c>
      <c r="F1786" s="16"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6" t="str">
        <f>"Q"&amp;ROUNDUP(MONTH(SalesDataTable[[#This Row],[Order Date]])/3,0)</f>
        <v>Q3</v>
      </c>
      <c r="E1787" s="4">
        <f>MONTH(SalesDataTable[[#This Row],[Order Date]])</f>
        <v>8</v>
      </c>
      <c r="F1787" s="16"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6" t="str">
        <f>"Q"&amp;ROUNDUP(MONTH(SalesDataTable[[#This Row],[Order Date]])/3,0)</f>
        <v>Q3</v>
      </c>
      <c r="E1788" s="4">
        <f>MONTH(SalesDataTable[[#This Row],[Order Date]])</f>
        <v>8</v>
      </c>
      <c r="F1788" s="16"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6" t="str">
        <f>"Q"&amp;ROUNDUP(MONTH(SalesDataTable[[#This Row],[Order Date]])/3,0)</f>
        <v>Q3</v>
      </c>
      <c r="E1789" s="4">
        <f>MONTH(SalesDataTable[[#This Row],[Order Date]])</f>
        <v>8</v>
      </c>
      <c r="F1789" s="16"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6" t="str">
        <f>"Q"&amp;ROUNDUP(MONTH(SalesDataTable[[#This Row],[Order Date]])/3,0)</f>
        <v>Q3</v>
      </c>
      <c r="E1790" s="4">
        <f>MONTH(SalesDataTable[[#This Row],[Order Date]])</f>
        <v>8</v>
      </c>
      <c r="F1790" s="16"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6" t="str">
        <f>"Q"&amp;ROUNDUP(MONTH(SalesDataTable[[#This Row],[Order Date]])/3,0)</f>
        <v>Q3</v>
      </c>
      <c r="E1791" s="4">
        <f>MONTH(SalesDataTable[[#This Row],[Order Date]])</f>
        <v>8</v>
      </c>
      <c r="F1791" s="16"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6" t="str">
        <f>"Q"&amp;ROUNDUP(MONTH(SalesDataTable[[#This Row],[Order Date]])/3,0)</f>
        <v>Q3</v>
      </c>
      <c r="E1792" s="4">
        <f>MONTH(SalesDataTable[[#This Row],[Order Date]])</f>
        <v>8</v>
      </c>
      <c r="F1792" s="16"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6" t="str">
        <f>"Q"&amp;ROUNDUP(MONTH(SalesDataTable[[#This Row],[Order Date]])/3,0)</f>
        <v>Q3</v>
      </c>
      <c r="E1793" s="4">
        <f>MONTH(SalesDataTable[[#This Row],[Order Date]])</f>
        <v>8</v>
      </c>
      <c r="F1793" s="16"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6" t="str">
        <f>"Q"&amp;ROUNDUP(MONTH(SalesDataTable[[#This Row],[Order Date]])/3,0)</f>
        <v>Q3</v>
      </c>
      <c r="E1794" s="4">
        <f>MONTH(SalesDataTable[[#This Row],[Order Date]])</f>
        <v>8</v>
      </c>
      <c r="F1794" s="16"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6" t="str">
        <f>"Q"&amp;ROUNDUP(MONTH(SalesDataTable[[#This Row],[Order Date]])/3,0)</f>
        <v>Q3</v>
      </c>
      <c r="E1795" s="4">
        <f>MONTH(SalesDataTable[[#This Row],[Order Date]])</f>
        <v>8</v>
      </c>
      <c r="F1795" s="16"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6" t="str">
        <f>"Q"&amp;ROUNDUP(MONTH(SalesDataTable[[#This Row],[Order Date]])/3,0)</f>
        <v>Q3</v>
      </c>
      <c r="E1796" s="4">
        <f>MONTH(SalesDataTable[[#This Row],[Order Date]])</f>
        <v>8</v>
      </c>
      <c r="F1796" s="16"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6" t="str">
        <f>"Q"&amp;ROUNDUP(MONTH(SalesDataTable[[#This Row],[Order Date]])/3,0)</f>
        <v>Q3</v>
      </c>
      <c r="E1797" s="4">
        <f>MONTH(SalesDataTable[[#This Row],[Order Date]])</f>
        <v>8</v>
      </c>
      <c r="F1797" s="16"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6" t="str">
        <f>"Q"&amp;ROUNDUP(MONTH(SalesDataTable[[#This Row],[Order Date]])/3,0)</f>
        <v>Q3</v>
      </c>
      <c r="E1798" s="4">
        <f>MONTH(SalesDataTable[[#This Row],[Order Date]])</f>
        <v>8</v>
      </c>
      <c r="F1798" s="16"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6" t="str">
        <f>"Q"&amp;ROUNDUP(MONTH(SalesDataTable[[#This Row],[Order Date]])/3,0)</f>
        <v>Q3</v>
      </c>
      <c r="E1799" s="4">
        <f>MONTH(SalesDataTable[[#This Row],[Order Date]])</f>
        <v>8</v>
      </c>
      <c r="F1799" s="16"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6" t="str">
        <f>"Q"&amp;ROUNDUP(MONTH(SalesDataTable[[#This Row],[Order Date]])/3,0)</f>
        <v>Q3</v>
      </c>
      <c r="E1800" s="4">
        <f>MONTH(SalesDataTable[[#This Row],[Order Date]])</f>
        <v>8</v>
      </c>
      <c r="F1800" s="16"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6" t="str">
        <f>"Q"&amp;ROUNDUP(MONTH(SalesDataTable[[#This Row],[Order Date]])/3,0)</f>
        <v>Q3</v>
      </c>
      <c r="E1801" s="4">
        <f>MONTH(SalesDataTable[[#This Row],[Order Date]])</f>
        <v>9</v>
      </c>
      <c r="F1801" s="16"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6" t="str">
        <f>"Q"&amp;ROUNDUP(MONTH(SalesDataTable[[#This Row],[Order Date]])/3,0)</f>
        <v>Q3</v>
      </c>
      <c r="E1802" s="4">
        <f>MONTH(SalesDataTable[[#This Row],[Order Date]])</f>
        <v>9</v>
      </c>
      <c r="F1802" s="16"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6" t="str">
        <f>"Q"&amp;ROUNDUP(MONTH(SalesDataTable[[#This Row],[Order Date]])/3,0)</f>
        <v>Q3</v>
      </c>
      <c r="E1803" s="4">
        <f>MONTH(SalesDataTable[[#This Row],[Order Date]])</f>
        <v>9</v>
      </c>
      <c r="F1803" s="16"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6" t="str">
        <f>"Q"&amp;ROUNDUP(MONTH(SalesDataTable[[#This Row],[Order Date]])/3,0)</f>
        <v>Q3</v>
      </c>
      <c r="E1804" s="4">
        <f>MONTH(SalesDataTable[[#This Row],[Order Date]])</f>
        <v>9</v>
      </c>
      <c r="F1804" s="16"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6" t="str">
        <f>"Q"&amp;ROUNDUP(MONTH(SalesDataTable[[#This Row],[Order Date]])/3,0)</f>
        <v>Q3</v>
      </c>
      <c r="E1805" s="4">
        <f>MONTH(SalesDataTable[[#This Row],[Order Date]])</f>
        <v>9</v>
      </c>
      <c r="F1805" s="16"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6" t="str">
        <f>"Q"&amp;ROUNDUP(MONTH(SalesDataTable[[#This Row],[Order Date]])/3,0)</f>
        <v>Q3</v>
      </c>
      <c r="E1806" s="4">
        <f>MONTH(SalesDataTable[[#This Row],[Order Date]])</f>
        <v>9</v>
      </c>
      <c r="F1806" s="16"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6" t="str">
        <f>"Q"&amp;ROUNDUP(MONTH(SalesDataTable[[#This Row],[Order Date]])/3,0)</f>
        <v>Q3</v>
      </c>
      <c r="E1807" s="4">
        <f>MONTH(SalesDataTable[[#This Row],[Order Date]])</f>
        <v>9</v>
      </c>
      <c r="F1807" s="16"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6" t="str">
        <f>"Q"&amp;ROUNDUP(MONTH(SalesDataTable[[#This Row],[Order Date]])/3,0)</f>
        <v>Q3</v>
      </c>
      <c r="E1808" s="4">
        <f>MONTH(SalesDataTable[[#This Row],[Order Date]])</f>
        <v>9</v>
      </c>
      <c r="F1808" s="16"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6" t="str">
        <f>"Q"&amp;ROUNDUP(MONTH(SalesDataTable[[#This Row],[Order Date]])/3,0)</f>
        <v>Q3</v>
      </c>
      <c r="E1809" s="4">
        <f>MONTH(SalesDataTable[[#This Row],[Order Date]])</f>
        <v>9</v>
      </c>
      <c r="F1809" s="16"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6" t="str">
        <f>"Q"&amp;ROUNDUP(MONTH(SalesDataTable[[#This Row],[Order Date]])/3,0)</f>
        <v>Q3</v>
      </c>
      <c r="E1810" s="4">
        <f>MONTH(SalesDataTable[[#This Row],[Order Date]])</f>
        <v>9</v>
      </c>
      <c r="F1810" s="16"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6" t="str">
        <f>"Q"&amp;ROUNDUP(MONTH(SalesDataTable[[#This Row],[Order Date]])/3,0)</f>
        <v>Q3</v>
      </c>
      <c r="E1811" s="4">
        <f>MONTH(SalesDataTable[[#This Row],[Order Date]])</f>
        <v>9</v>
      </c>
      <c r="F1811" s="16"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6" t="str">
        <f>"Q"&amp;ROUNDUP(MONTH(SalesDataTable[[#This Row],[Order Date]])/3,0)</f>
        <v>Q3</v>
      </c>
      <c r="E1812" s="4">
        <f>MONTH(SalesDataTable[[#This Row],[Order Date]])</f>
        <v>9</v>
      </c>
      <c r="F1812" s="16"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6" t="str">
        <f>"Q"&amp;ROUNDUP(MONTH(SalesDataTable[[#This Row],[Order Date]])/3,0)</f>
        <v>Q3</v>
      </c>
      <c r="E1813" s="4">
        <f>MONTH(SalesDataTable[[#This Row],[Order Date]])</f>
        <v>9</v>
      </c>
      <c r="F1813" s="16"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6" t="str">
        <f>"Q"&amp;ROUNDUP(MONTH(SalesDataTable[[#This Row],[Order Date]])/3,0)</f>
        <v>Q3</v>
      </c>
      <c r="E1814" s="4">
        <f>MONTH(SalesDataTable[[#This Row],[Order Date]])</f>
        <v>9</v>
      </c>
      <c r="F1814" s="16"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6" t="str">
        <f>"Q"&amp;ROUNDUP(MONTH(SalesDataTable[[#This Row],[Order Date]])/3,0)</f>
        <v>Q3</v>
      </c>
      <c r="E1815" s="4">
        <f>MONTH(SalesDataTable[[#This Row],[Order Date]])</f>
        <v>9</v>
      </c>
      <c r="F1815" s="16"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6" t="str">
        <f>"Q"&amp;ROUNDUP(MONTH(SalesDataTable[[#This Row],[Order Date]])/3,0)</f>
        <v>Q3</v>
      </c>
      <c r="E1816" s="4">
        <f>MONTH(SalesDataTable[[#This Row],[Order Date]])</f>
        <v>9</v>
      </c>
      <c r="F1816" s="16"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6" t="str">
        <f>"Q"&amp;ROUNDUP(MONTH(SalesDataTable[[#This Row],[Order Date]])/3,0)</f>
        <v>Q3</v>
      </c>
      <c r="E1817" s="4">
        <f>MONTH(SalesDataTable[[#This Row],[Order Date]])</f>
        <v>9</v>
      </c>
      <c r="F1817" s="16"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6" t="str">
        <f>"Q"&amp;ROUNDUP(MONTH(SalesDataTable[[#This Row],[Order Date]])/3,0)</f>
        <v>Q3</v>
      </c>
      <c r="E1818" s="4">
        <f>MONTH(SalesDataTable[[#This Row],[Order Date]])</f>
        <v>9</v>
      </c>
      <c r="F1818" s="16"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6" t="str">
        <f>"Q"&amp;ROUNDUP(MONTH(SalesDataTable[[#This Row],[Order Date]])/3,0)</f>
        <v>Q3</v>
      </c>
      <c r="E1819" s="4">
        <f>MONTH(SalesDataTable[[#This Row],[Order Date]])</f>
        <v>9</v>
      </c>
      <c r="F1819" s="16"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6" t="str">
        <f>"Q"&amp;ROUNDUP(MONTH(SalesDataTable[[#This Row],[Order Date]])/3,0)</f>
        <v>Q3</v>
      </c>
      <c r="E1820" s="4">
        <f>MONTH(SalesDataTable[[#This Row],[Order Date]])</f>
        <v>9</v>
      </c>
      <c r="F1820" s="16"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6" t="str">
        <f>"Q"&amp;ROUNDUP(MONTH(SalesDataTable[[#This Row],[Order Date]])/3,0)</f>
        <v>Q3</v>
      </c>
      <c r="E1821" s="4">
        <f>MONTH(SalesDataTable[[#This Row],[Order Date]])</f>
        <v>9</v>
      </c>
      <c r="F1821" s="16"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6" t="str">
        <f>"Q"&amp;ROUNDUP(MONTH(SalesDataTable[[#This Row],[Order Date]])/3,0)</f>
        <v>Q3</v>
      </c>
      <c r="E1822" s="4">
        <f>MONTH(SalesDataTable[[#This Row],[Order Date]])</f>
        <v>9</v>
      </c>
      <c r="F1822" s="16"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6" t="str">
        <f>"Q"&amp;ROUNDUP(MONTH(SalesDataTable[[#This Row],[Order Date]])/3,0)</f>
        <v>Q3</v>
      </c>
      <c r="E1823" s="4">
        <f>MONTH(SalesDataTable[[#This Row],[Order Date]])</f>
        <v>9</v>
      </c>
      <c r="F1823" s="16"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6" t="str">
        <f>"Q"&amp;ROUNDUP(MONTH(SalesDataTable[[#This Row],[Order Date]])/3,0)</f>
        <v>Q3</v>
      </c>
      <c r="E1824" s="4">
        <f>MONTH(SalesDataTable[[#This Row],[Order Date]])</f>
        <v>9</v>
      </c>
      <c r="F1824" s="16"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6" t="str">
        <f>"Q"&amp;ROUNDUP(MONTH(SalesDataTable[[#This Row],[Order Date]])/3,0)</f>
        <v>Q3</v>
      </c>
      <c r="E1825" s="4">
        <f>MONTH(SalesDataTable[[#This Row],[Order Date]])</f>
        <v>9</v>
      </c>
      <c r="F1825" s="16"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6" t="str">
        <f>"Q"&amp;ROUNDUP(MONTH(SalesDataTable[[#This Row],[Order Date]])/3,0)</f>
        <v>Q3</v>
      </c>
      <c r="E1826" s="4">
        <f>MONTH(SalesDataTable[[#This Row],[Order Date]])</f>
        <v>9</v>
      </c>
      <c r="F1826" s="16"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6" t="str">
        <f>"Q"&amp;ROUNDUP(MONTH(SalesDataTable[[#This Row],[Order Date]])/3,0)</f>
        <v>Q3</v>
      </c>
      <c r="E1827" s="4">
        <f>MONTH(SalesDataTable[[#This Row],[Order Date]])</f>
        <v>9</v>
      </c>
      <c r="F1827" s="16"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6" t="str">
        <f>"Q"&amp;ROUNDUP(MONTH(SalesDataTable[[#This Row],[Order Date]])/3,0)</f>
        <v>Q3</v>
      </c>
      <c r="E1828" s="4">
        <f>MONTH(SalesDataTable[[#This Row],[Order Date]])</f>
        <v>9</v>
      </c>
      <c r="F1828" s="16"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6" t="str">
        <f>"Q"&amp;ROUNDUP(MONTH(SalesDataTable[[#This Row],[Order Date]])/3,0)</f>
        <v>Q3</v>
      </c>
      <c r="E1829" s="4">
        <f>MONTH(SalesDataTable[[#This Row],[Order Date]])</f>
        <v>9</v>
      </c>
      <c r="F1829" s="16"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6" t="str">
        <f>"Q"&amp;ROUNDUP(MONTH(SalesDataTable[[#This Row],[Order Date]])/3,0)</f>
        <v>Q3</v>
      </c>
      <c r="E1830" s="4">
        <f>MONTH(SalesDataTable[[#This Row],[Order Date]])</f>
        <v>9</v>
      </c>
      <c r="F1830" s="16"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6" t="str">
        <f>"Q"&amp;ROUNDUP(MONTH(SalesDataTable[[#This Row],[Order Date]])/3,0)</f>
        <v>Q3</v>
      </c>
      <c r="E1831" s="4">
        <f>MONTH(SalesDataTable[[#This Row],[Order Date]])</f>
        <v>9</v>
      </c>
      <c r="F1831" s="16"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6" t="str">
        <f>"Q"&amp;ROUNDUP(MONTH(SalesDataTable[[#This Row],[Order Date]])/3,0)</f>
        <v>Q3</v>
      </c>
      <c r="E1832" s="4">
        <f>MONTH(SalesDataTable[[#This Row],[Order Date]])</f>
        <v>9</v>
      </c>
      <c r="F1832" s="16"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6" t="str">
        <f>"Q"&amp;ROUNDUP(MONTH(SalesDataTable[[#This Row],[Order Date]])/3,0)</f>
        <v>Q3</v>
      </c>
      <c r="E1833" s="4">
        <f>MONTH(SalesDataTable[[#This Row],[Order Date]])</f>
        <v>9</v>
      </c>
      <c r="F1833" s="16"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6" t="str">
        <f>"Q"&amp;ROUNDUP(MONTH(SalesDataTable[[#This Row],[Order Date]])/3,0)</f>
        <v>Q3</v>
      </c>
      <c r="E1834" s="4">
        <f>MONTH(SalesDataTable[[#This Row],[Order Date]])</f>
        <v>9</v>
      </c>
      <c r="F1834" s="16"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6" t="str">
        <f>"Q"&amp;ROUNDUP(MONTH(SalesDataTable[[#This Row],[Order Date]])/3,0)</f>
        <v>Q3</v>
      </c>
      <c r="E1835" s="4">
        <f>MONTH(SalesDataTable[[#This Row],[Order Date]])</f>
        <v>9</v>
      </c>
      <c r="F1835" s="16"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6" t="str">
        <f>"Q"&amp;ROUNDUP(MONTH(SalesDataTable[[#This Row],[Order Date]])/3,0)</f>
        <v>Q3</v>
      </c>
      <c r="E1836" s="4">
        <f>MONTH(SalesDataTable[[#This Row],[Order Date]])</f>
        <v>9</v>
      </c>
      <c r="F1836" s="16"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6" t="str">
        <f>"Q"&amp;ROUNDUP(MONTH(SalesDataTable[[#This Row],[Order Date]])/3,0)</f>
        <v>Q3</v>
      </c>
      <c r="E1837" s="4">
        <f>MONTH(SalesDataTable[[#This Row],[Order Date]])</f>
        <v>9</v>
      </c>
      <c r="F1837" s="16"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6" t="str">
        <f>"Q"&amp;ROUNDUP(MONTH(SalesDataTable[[#This Row],[Order Date]])/3,0)</f>
        <v>Q3</v>
      </c>
      <c r="E1838" s="4">
        <f>MONTH(SalesDataTable[[#This Row],[Order Date]])</f>
        <v>9</v>
      </c>
      <c r="F1838" s="16"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6" t="str">
        <f>"Q"&amp;ROUNDUP(MONTH(SalesDataTable[[#This Row],[Order Date]])/3,0)</f>
        <v>Q3</v>
      </c>
      <c r="E1839" s="4">
        <f>MONTH(SalesDataTable[[#This Row],[Order Date]])</f>
        <v>9</v>
      </c>
      <c r="F1839" s="16"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6" t="str">
        <f>"Q"&amp;ROUNDUP(MONTH(SalesDataTable[[#This Row],[Order Date]])/3,0)</f>
        <v>Q3</v>
      </c>
      <c r="E1840" s="4">
        <f>MONTH(SalesDataTable[[#This Row],[Order Date]])</f>
        <v>9</v>
      </c>
      <c r="F1840" s="16"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6" t="str">
        <f>"Q"&amp;ROUNDUP(MONTH(SalesDataTable[[#This Row],[Order Date]])/3,0)</f>
        <v>Q3</v>
      </c>
      <c r="E1841" s="4">
        <f>MONTH(SalesDataTable[[#This Row],[Order Date]])</f>
        <v>9</v>
      </c>
      <c r="F1841" s="16"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6" t="str">
        <f>"Q"&amp;ROUNDUP(MONTH(SalesDataTable[[#This Row],[Order Date]])/3,0)</f>
        <v>Q3</v>
      </c>
      <c r="E1842" s="4">
        <f>MONTH(SalesDataTable[[#This Row],[Order Date]])</f>
        <v>9</v>
      </c>
      <c r="F1842" s="16"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6" t="str">
        <f>"Q"&amp;ROUNDUP(MONTH(SalesDataTable[[#This Row],[Order Date]])/3,0)</f>
        <v>Q3</v>
      </c>
      <c r="E1843" s="4">
        <f>MONTH(SalesDataTable[[#This Row],[Order Date]])</f>
        <v>9</v>
      </c>
      <c r="F1843" s="16"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6" t="str">
        <f>"Q"&amp;ROUNDUP(MONTH(SalesDataTable[[#This Row],[Order Date]])/3,0)</f>
        <v>Q3</v>
      </c>
      <c r="E1844" s="4">
        <f>MONTH(SalesDataTable[[#This Row],[Order Date]])</f>
        <v>9</v>
      </c>
      <c r="F1844" s="16"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6" t="str">
        <f>"Q"&amp;ROUNDUP(MONTH(SalesDataTable[[#This Row],[Order Date]])/3,0)</f>
        <v>Q3</v>
      </c>
      <c r="E1845" s="4">
        <f>MONTH(SalesDataTable[[#This Row],[Order Date]])</f>
        <v>9</v>
      </c>
      <c r="F1845" s="16"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6" t="str">
        <f>"Q"&amp;ROUNDUP(MONTH(SalesDataTable[[#This Row],[Order Date]])/3,0)</f>
        <v>Q3</v>
      </c>
      <c r="E1846" s="4">
        <f>MONTH(SalesDataTable[[#This Row],[Order Date]])</f>
        <v>9</v>
      </c>
      <c r="F1846" s="16"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6" t="str">
        <f>"Q"&amp;ROUNDUP(MONTH(SalesDataTable[[#This Row],[Order Date]])/3,0)</f>
        <v>Q3</v>
      </c>
      <c r="E1847" s="4">
        <f>MONTH(SalesDataTable[[#This Row],[Order Date]])</f>
        <v>9</v>
      </c>
      <c r="F1847" s="16"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6" t="str">
        <f>"Q"&amp;ROUNDUP(MONTH(SalesDataTable[[#This Row],[Order Date]])/3,0)</f>
        <v>Q3</v>
      </c>
      <c r="E1848" s="4">
        <f>MONTH(SalesDataTable[[#This Row],[Order Date]])</f>
        <v>9</v>
      </c>
      <c r="F1848" s="16"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6" t="str">
        <f>"Q"&amp;ROUNDUP(MONTH(SalesDataTable[[#This Row],[Order Date]])/3,0)</f>
        <v>Q3</v>
      </c>
      <c r="E1849" s="4">
        <f>MONTH(SalesDataTable[[#This Row],[Order Date]])</f>
        <v>9</v>
      </c>
      <c r="F1849" s="16"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6" t="str">
        <f>"Q"&amp;ROUNDUP(MONTH(SalesDataTable[[#This Row],[Order Date]])/3,0)</f>
        <v>Q3</v>
      </c>
      <c r="E1850" s="4">
        <f>MONTH(SalesDataTable[[#This Row],[Order Date]])</f>
        <v>9</v>
      </c>
      <c r="F1850" s="16"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6" t="str">
        <f>"Q"&amp;ROUNDUP(MONTH(SalesDataTable[[#This Row],[Order Date]])/3,0)</f>
        <v>Q3</v>
      </c>
      <c r="E1851" s="4">
        <f>MONTH(SalesDataTable[[#This Row],[Order Date]])</f>
        <v>9</v>
      </c>
      <c r="F1851" s="16"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6" t="str">
        <f>"Q"&amp;ROUNDUP(MONTH(SalesDataTable[[#This Row],[Order Date]])/3,0)</f>
        <v>Q3</v>
      </c>
      <c r="E1852" s="4">
        <f>MONTH(SalesDataTable[[#This Row],[Order Date]])</f>
        <v>9</v>
      </c>
      <c r="F1852" s="16"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6" t="str">
        <f>"Q"&amp;ROUNDUP(MONTH(SalesDataTable[[#This Row],[Order Date]])/3,0)</f>
        <v>Q3</v>
      </c>
      <c r="E1853" s="4">
        <f>MONTH(SalesDataTable[[#This Row],[Order Date]])</f>
        <v>9</v>
      </c>
      <c r="F1853" s="16"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6" t="str">
        <f>"Q"&amp;ROUNDUP(MONTH(SalesDataTable[[#This Row],[Order Date]])/3,0)</f>
        <v>Q3</v>
      </c>
      <c r="E1854" s="4">
        <f>MONTH(SalesDataTable[[#This Row],[Order Date]])</f>
        <v>9</v>
      </c>
      <c r="F1854" s="16"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6" t="str">
        <f>"Q"&amp;ROUNDUP(MONTH(SalesDataTable[[#This Row],[Order Date]])/3,0)</f>
        <v>Q3</v>
      </c>
      <c r="E1855" s="4">
        <f>MONTH(SalesDataTable[[#This Row],[Order Date]])</f>
        <v>9</v>
      </c>
      <c r="F1855" s="16"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6" t="str">
        <f>"Q"&amp;ROUNDUP(MONTH(SalesDataTable[[#This Row],[Order Date]])/3,0)</f>
        <v>Q3</v>
      </c>
      <c r="E1856" s="4">
        <f>MONTH(SalesDataTable[[#This Row],[Order Date]])</f>
        <v>9</v>
      </c>
      <c r="F1856" s="16"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6" t="str">
        <f>"Q"&amp;ROUNDUP(MONTH(SalesDataTable[[#This Row],[Order Date]])/3,0)</f>
        <v>Q3</v>
      </c>
      <c r="E1857" s="4">
        <f>MONTH(SalesDataTable[[#This Row],[Order Date]])</f>
        <v>9</v>
      </c>
      <c r="F1857" s="16"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6" t="str">
        <f>"Q"&amp;ROUNDUP(MONTH(SalesDataTable[[#This Row],[Order Date]])/3,0)</f>
        <v>Q3</v>
      </c>
      <c r="E1858" s="4">
        <f>MONTH(SalesDataTable[[#This Row],[Order Date]])</f>
        <v>9</v>
      </c>
      <c r="F1858" s="16"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6" t="str">
        <f>"Q"&amp;ROUNDUP(MONTH(SalesDataTable[[#This Row],[Order Date]])/3,0)</f>
        <v>Q3</v>
      </c>
      <c r="E1859" s="4">
        <f>MONTH(SalesDataTable[[#This Row],[Order Date]])</f>
        <v>9</v>
      </c>
      <c r="F1859" s="16"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6" t="str">
        <f>"Q"&amp;ROUNDUP(MONTH(SalesDataTable[[#This Row],[Order Date]])/3,0)</f>
        <v>Q3</v>
      </c>
      <c r="E1860" s="4">
        <f>MONTH(SalesDataTable[[#This Row],[Order Date]])</f>
        <v>9</v>
      </c>
      <c r="F1860" s="16"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6" t="str">
        <f>"Q"&amp;ROUNDUP(MONTH(SalesDataTable[[#This Row],[Order Date]])/3,0)</f>
        <v>Q3</v>
      </c>
      <c r="E1861" s="4">
        <f>MONTH(SalesDataTable[[#This Row],[Order Date]])</f>
        <v>9</v>
      </c>
      <c r="F1861" s="16"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6" t="str">
        <f>"Q"&amp;ROUNDUP(MONTH(SalesDataTable[[#This Row],[Order Date]])/3,0)</f>
        <v>Q3</v>
      </c>
      <c r="E1862" s="4">
        <f>MONTH(SalesDataTable[[#This Row],[Order Date]])</f>
        <v>9</v>
      </c>
      <c r="F1862" s="16"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6" t="str">
        <f>"Q"&amp;ROUNDUP(MONTH(SalesDataTable[[#This Row],[Order Date]])/3,0)</f>
        <v>Q3</v>
      </c>
      <c r="E1863" s="4">
        <f>MONTH(SalesDataTable[[#This Row],[Order Date]])</f>
        <v>9</v>
      </c>
      <c r="F1863" s="16"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6" t="str">
        <f>"Q"&amp;ROUNDUP(MONTH(SalesDataTable[[#This Row],[Order Date]])/3,0)</f>
        <v>Q3</v>
      </c>
      <c r="E1864" s="4">
        <f>MONTH(SalesDataTable[[#This Row],[Order Date]])</f>
        <v>9</v>
      </c>
      <c r="F1864" s="16"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6" t="str">
        <f>"Q"&amp;ROUNDUP(MONTH(SalesDataTable[[#This Row],[Order Date]])/3,0)</f>
        <v>Q3</v>
      </c>
      <c r="E1865" s="4">
        <f>MONTH(SalesDataTable[[#This Row],[Order Date]])</f>
        <v>9</v>
      </c>
      <c r="F1865" s="16"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6" t="str">
        <f>"Q"&amp;ROUNDUP(MONTH(SalesDataTable[[#This Row],[Order Date]])/3,0)</f>
        <v>Q3</v>
      </c>
      <c r="E1866" s="4">
        <f>MONTH(SalesDataTable[[#This Row],[Order Date]])</f>
        <v>9</v>
      </c>
      <c r="F1866" s="16"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6" t="str">
        <f>"Q"&amp;ROUNDUP(MONTH(SalesDataTable[[#This Row],[Order Date]])/3,0)</f>
        <v>Q3</v>
      </c>
      <c r="E1867" s="4">
        <f>MONTH(SalesDataTable[[#This Row],[Order Date]])</f>
        <v>9</v>
      </c>
      <c r="F1867" s="16"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6" t="str">
        <f>"Q"&amp;ROUNDUP(MONTH(SalesDataTable[[#This Row],[Order Date]])/3,0)</f>
        <v>Q3</v>
      </c>
      <c r="E1868" s="4">
        <f>MONTH(SalesDataTable[[#This Row],[Order Date]])</f>
        <v>9</v>
      </c>
      <c r="F1868" s="16"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6" t="str">
        <f>"Q"&amp;ROUNDUP(MONTH(SalesDataTable[[#This Row],[Order Date]])/3,0)</f>
        <v>Q3</v>
      </c>
      <c r="E1869" s="4">
        <f>MONTH(SalesDataTable[[#This Row],[Order Date]])</f>
        <v>9</v>
      </c>
      <c r="F1869" s="16"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6" t="str">
        <f>"Q"&amp;ROUNDUP(MONTH(SalesDataTable[[#This Row],[Order Date]])/3,0)</f>
        <v>Q3</v>
      </c>
      <c r="E1870" s="4">
        <f>MONTH(SalesDataTable[[#This Row],[Order Date]])</f>
        <v>9</v>
      </c>
      <c r="F1870" s="16"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6" t="str">
        <f>"Q"&amp;ROUNDUP(MONTH(SalesDataTable[[#This Row],[Order Date]])/3,0)</f>
        <v>Q3</v>
      </c>
      <c r="E1871" s="4">
        <f>MONTH(SalesDataTable[[#This Row],[Order Date]])</f>
        <v>9</v>
      </c>
      <c r="F1871" s="16"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6" t="str">
        <f>"Q"&amp;ROUNDUP(MONTH(SalesDataTable[[#This Row],[Order Date]])/3,0)</f>
        <v>Q3</v>
      </c>
      <c r="E1872" s="4">
        <f>MONTH(SalesDataTable[[#This Row],[Order Date]])</f>
        <v>9</v>
      </c>
      <c r="F1872" s="16"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6" t="str">
        <f>"Q"&amp;ROUNDUP(MONTH(SalesDataTable[[#This Row],[Order Date]])/3,0)</f>
        <v>Q3</v>
      </c>
      <c r="E1873" s="4">
        <f>MONTH(SalesDataTable[[#This Row],[Order Date]])</f>
        <v>9</v>
      </c>
      <c r="F1873" s="16"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6" t="str">
        <f>"Q"&amp;ROUNDUP(MONTH(SalesDataTable[[#This Row],[Order Date]])/3,0)</f>
        <v>Q3</v>
      </c>
      <c r="E1874" s="4">
        <f>MONTH(SalesDataTable[[#This Row],[Order Date]])</f>
        <v>9</v>
      </c>
      <c r="F1874" s="16"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6" t="str">
        <f>"Q"&amp;ROUNDUP(MONTH(SalesDataTable[[#This Row],[Order Date]])/3,0)</f>
        <v>Q3</v>
      </c>
      <c r="E1875" s="4">
        <f>MONTH(SalesDataTable[[#This Row],[Order Date]])</f>
        <v>9</v>
      </c>
      <c r="F1875" s="16"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6" t="str">
        <f>"Q"&amp;ROUNDUP(MONTH(SalesDataTable[[#This Row],[Order Date]])/3,0)</f>
        <v>Q3</v>
      </c>
      <c r="E1876" s="4">
        <f>MONTH(SalesDataTable[[#This Row],[Order Date]])</f>
        <v>9</v>
      </c>
      <c r="F1876" s="16"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6" t="str">
        <f>"Q"&amp;ROUNDUP(MONTH(SalesDataTable[[#This Row],[Order Date]])/3,0)</f>
        <v>Q3</v>
      </c>
      <c r="E1877" s="4">
        <f>MONTH(SalesDataTable[[#This Row],[Order Date]])</f>
        <v>9</v>
      </c>
      <c r="F1877" s="16"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6" t="str">
        <f>"Q"&amp;ROUNDUP(MONTH(SalesDataTable[[#This Row],[Order Date]])/3,0)</f>
        <v>Q3</v>
      </c>
      <c r="E1878" s="4">
        <f>MONTH(SalesDataTable[[#This Row],[Order Date]])</f>
        <v>9</v>
      </c>
      <c r="F1878" s="16"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6" t="str">
        <f>"Q"&amp;ROUNDUP(MONTH(SalesDataTable[[#This Row],[Order Date]])/3,0)</f>
        <v>Q3</v>
      </c>
      <c r="E1879" s="4">
        <f>MONTH(SalesDataTable[[#This Row],[Order Date]])</f>
        <v>9</v>
      </c>
      <c r="F1879" s="16"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6" t="str">
        <f>"Q"&amp;ROUNDUP(MONTH(SalesDataTable[[#This Row],[Order Date]])/3,0)</f>
        <v>Q3</v>
      </c>
      <c r="E1880" s="4">
        <f>MONTH(SalesDataTable[[#This Row],[Order Date]])</f>
        <v>9</v>
      </c>
      <c r="F1880" s="16"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6" t="str">
        <f>"Q"&amp;ROUNDUP(MONTH(SalesDataTable[[#This Row],[Order Date]])/3,0)</f>
        <v>Q3</v>
      </c>
      <c r="E1881" s="4">
        <f>MONTH(SalesDataTable[[#This Row],[Order Date]])</f>
        <v>9</v>
      </c>
      <c r="F1881" s="16"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6" t="str">
        <f>"Q"&amp;ROUNDUP(MONTH(SalesDataTable[[#This Row],[Order Date]])/3,0)</f>
        <v>Q3</v>
      </c>
      <c r="E1882" s="4">
        <f>MONTH(SalesDataTable[[#This Row],[Order Date]])</f>
        <v>9</v>
      </c>
      <c r="F1882" s="16"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6" t="str">
        <f>"Q"&amp;ROUNDUP(MONTH(SalesDataTable[[#This Row],[Order Date]])/3,0)</f>
        <v>Q3</v>
      </c>
      <c r="E1883" s="4">
        <f>MONTH(SalesDataTable[[#This Row],[Order Date]])</f>
        <v>9</v>
      </c>
      <c r="F1883" s="16"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6" t="str">
        <f>"Q"&amp;ROUNDUP(MONTH(SalesDataTable[[#This Row],[Order Date]])/3,0)</f>
        <v>Q3</v>
      </c>
      <c r="E1884" s="4">
        <f>MONTH(SalesDataTable[[#This Row],[Order Date]])</f>
        <v>9</v>
      </c>
      <c r="F1884" s="16"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6" t="str">
        <f>"Q"&amp;ROUNDUP(MONTH(SalesDataTable[[#This Row],[Order Date]])/3,0)</f>
        <v>Q3</v>
      </c>
      <c r="E1885" s="4">
        <f>MONTH(SalesDataTable[[#This Row],[Order Date]])</f>
        <v>9</v>
      </c>
      <c r="F1885" s="16"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6" t="str">
        <f>"Q"&amp;ROUNDUP(MONTH(SalesDataTable[[#This Row],[Order Date]])/3,0)</f>
        <v>Q3</v>
      </c>
      <c r="E1886" s="4">
        <f>MONTH(SalesDataTable[[#This Row],[Order Date]])</f>
        <v>9</v>
      </c>
      <c r="F1886" s="16"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6" t="str">
        <f>"Q"&amp;ROUNDUP(MONTH(SalesDataTable[[#This Row],[Order Date]])/3,0)</f>
        <v>Q3</v>
      </c>
      <c r="E1887" s="4">
        <f>MONTH(SalesDataTable[[#This Row],[Order Date]])</f>
        <v>9</v>
      </c>
      <c r="F1887" s="16"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6" t="str">
        <f>"Q"&amp;ROUNDUP(MONTH(SalesDataTable[[#This Row],[Order Date]])/3,0)</f>
        <v>Q3</v>
      </c>
      <c r="E1888" s="4">
        <f>MONTH(SalesDataTable[[#This Row],[Order Date]])</f>
        <v>9</v>
      </c>
      <c r="F1888" s="16"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6" t="str">
        <f>"Q"&amp;ROUNDUP(MONTH(SalesDataTable[[#This Row],[Order Date]])/3,0)</f>
        <v>Q3</v>
      </c>
      <c r="E1889" s="4">
        <f>MONTH(SalesDataTable[[#This Row],[Order Date]])</f>
        <v>9</v>
      </c>
      <c r="F1889" s="16"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6" t="str">
        <f>"Q"&amp;ROUNDUP(MONTH(SalesDataTable[[#This Row],[Order Date]])/3,0)</f>
        <v>Q3</v>
      </c>
      <c r="E1890" s="4">
        <f>MONTH(SalesDataTable[[#This Row],[Order Date]])</f>
        <v>9</v>
      </c>
      <c r="F1890" s="16"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6" t="str">
        <f>"Q"&amp;ROUNDUP(MONTH(SalesDataTable[[#This Row],[Order Date]])/3,0)</f>
        <v>Q3</v>
      </c>
      <c r="E1891" s="4">
        <f>MONTH(SalesDataTable[[#This Row],[Order Date]])</f>
        <v>9</v>
      </c>
      <c r="F1891" s="16"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6" t="str">
        <f>"Q"&amp;ROUNDUP(MONTH(SalesDataTable[[#This Row],[Order Date]])/3,0)</f>
        <v>Q3</v>
      </c>
      <c r="E1892" s="4">
        <f>MONTH(SalesDataTable[[#This Row],[Order Date]])</f>
        <v>9</v>
      </c>
      <c r="F1892" s="16"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6" t="str">
        <f>"Q"&amp;ROUNDUP(MONTH(SalesDataTable[[#This Row],[Order Date]])/3,0)</f>
        <v>Q3</v>
      </c>
      <c r="E1893" s="4">
        <f>MONTH(SalesDataTable[[#This Row],[Order Date]])</f>
        <v>9</v>
      </c>
      <c r="F1893" s="16"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6" t="str">
        <f>"Q"&amp;ROUNDUP(MONTH(SalesDataTable[[#This Row],[Order Date]])/3,0)</f>
        <v>Q3</v>
      </c>
      <c r="E1894" s="4">
        <f>MONTH(SalesDataTable[[#This Row],[Order Date]])</f>
        <v>9</v>
      </c>
      <c r="F1894" s="16"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6" t="str">
        <f>"Q"&amp;ROUNDUP(MONTH(SalesDataTable[[#This Row],[Order Date]])/3,0)</f>
        <v>Q3</v>
      </c>
      <c r="E1895" s="4">
        <f>MONTH(SalesDataTable[[#This Row],[Order Date]])</f>
        <v>9</v>
      </c>
      <c r="F1895" s="16"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6" t="str">
        <f>"Q"&amp;ROUNDUP(MONTH(SalesDataTable[[#This Row],[Order Date]])/3,0)</f>
        <v>Q3</v>
      </c>
      <c r="E1896" s="4">
        <f>MONTH(SalesDataTable[[#This Row],[Order Date]])</f>
        <v>9</v>
      </c>
      <c r="F1896" s="16"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6" t="str">
        <f>"Q"&amp;ROUNDUP(MONTH(SalesDataTable[[#This Row],[Order Date]])/3,0)</f>
        <v>Q3</v>
      </c>
      <c r="E1897" s="4">
        <f>MONTH(SalesDataTable[[#This Row],[Order Date]])</f>
        <v>9</v>
      </c>
      <c r="F1897" s="16"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6" t="str">
        <f>"Q"&amp;ROUNDUP(MONTH(SalesDataTable[[#This Row],[Order Date]])/3,0)</f>
        <v>Q3</v>
      </c>
      <c r="E1898" s="4">
        <f>MONTH(SalesDataTable[[#This Row],[Order Date]])</f>
        <v>9</v>
      </c>
      <c r="F1898" s="16"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6" t="str">
        <f>"Q"&amp;ROUNDUP(MONTH(SalesDataTable[[#This Row],[Order Date]])/3,0)</f>
        <v>Q3</v>
      </c>
      <c r="E1899" s="4">
        <f>MONTH(SalesDataTable[[#This Row],[Order Date]])</f>
        <v>9</v>
      </c>
      <c r="F1899" s="16"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6" t="str">
        <f>"Q"&amp;ROUNDUP(MONTH(SalesDataTable[[#This Row],[Order Date]])/3,0)</f>
        <v>Q3</v>
      </c>
      <c r="E1900" s="4">
        <f>MONTH(SalesDataTable[[#This Row],[Order Date]])</f>
        <v>9</v>
      </c>
      <c r="F1900" s="16"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6" t="str">
        <f>"Q"&amp;ROUNDUP(MONTH(SalesDataTable[[#This Row],[Order Date]])/3,0)</f>
        <v>Q3</v>
      </c>
      <c r="E1901" s="4">
        <f>MONTH(SalesDataTable[[#This Row],[Order Date]])</f>
        <v>9</v>
      </c>
      <c r="F1901" s="16"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6" t="str">
        <f>"Q"&amp;ROUNDUP(MONTH(SalesDataTable[[#This Row],[Order Date]])/3,0)</f>
        <v>Q3</v>
      </c>
      <c r="E1902" s="4">
        <f>MONTH(SalesDataTable[[#This Row],[Order Date]])</f>
        <v>9</v>
      </c>
      <c r="F1902" s="16"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6" t="str">
        <f>"Q"&amp;ROUNDUP(MONTH(SalesDataTable[[#This Row],[Order Date]])/3,0)</f>
        <v>Q3</v>
      </c>
      <c r="E1903" s="4">
        <f>MONTH(SalesDataTable[[#This Row],[Order Date]])</f>
        <v>9</v>
      </c>
      <c r="F1903" s="16"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6" t="str">
        <f>"Q"&amp;ROUNDUP(MONTH(SalesDataTable[[#This Row],[Order Date]])/3,0)</f>
        <v>Q3</v>
      </c>
      <c r="E1904" s="4">
        <f>MONTH(SalesDataTable[[#This Row],[Order Date]])</f>
        <v>9</v>
      </c>
      <c r="F1904" s="16"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6" t="str">
        <f>"Q"&amp;ROUNDUP(MONTH(SalesDataTable[[#This Row],[Order Date]])/3,0)</f>
        <v>Q3</v>
      </c>
      <c r="E1905" s="4">
        <f>MONTH(SalesDataTable[[#This Row],[Order Date]])</f>
        <v>9</v>
      </c>
      <c r="F1905" s="16"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6" t="str">
        <f>"Q"&amp;ROUNDUP(MONTH(SalesDataTable[[#This Row],[Order Date]])/3,0)</f>
        <v>Q3</v>
      </c>
      <c r="E1906" s="4">
        <f>MONTH(SalesDataTable[[#This Row],[Order Date]])</f>
        <v>9</v>
      </c>
      <c r="F1906" s="16"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6" t="str">
        <f>"Q"&amp;ROUNDUP(MONTH(SalesDataTable[[#This Row],[Order Date]])/3,0)</f>
        <v>Q3</v>
      </c>
      <c r="E1907" s="4">
        <f>MONTH(SalesDataTable[[#This Row],[Order Date]])</f>
        <v>9</v>
      </c>
      <c r="F1907" s="16"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6" t="str">
        <f>"Q"&amp;ROUNDUP(MONTH(SalesDataTable[[#This Row],[Order Date]])/3,0)</f>
        <v>Q3</v>
      </c>
      <c r="E1908" s="4">
        <f>MONTH(SalesDataTable[[#This Row],[Order Date]])</f>
        <v>9</v>
      </c>
      <c r="F1908" s="16"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6" t="str">
        <f>"Q"&amp;ROUNDUP(MONTH(SalesDataTable[[#This Row],[Order Date]])/3,0)</f>
        <v>Q3</v>
      </c>
      <c r="E1909" s="4">
        <f>MONTH(SalesDataTable[[#This Row],[Order Date]])</f>
        <v>9</v>
      </c>
      <c r="F1909" s="16"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6" t="str">
        <f>"Q"&amp;ROUNDUP(MONTH(SalesDataTable[[#This Row],[Order Date]])/3,0)</f>
        <v>Q3</v>
      </c>
      <c r="E1910" s="4">
        <f>MONTH(SalesDataTable[[#This Row],[Order Date]])</f>
        <v>9</v>
      </c>
      <c r="F1910" s="16"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6" t="str">
        <f>"Q"&amp;ROUNDUP(MONTH(SalesDataTable[[#This Row],[Order Date]])/3,0)</f>
        <v>Q3</v>
      </c>
      <c r="E1911" s="4">
        <f>MONTH(SalesDataTable[[#This Row],[Order Date]])</f>
        <v>9</v>
      </c>
      <c r="F1911" s="16"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6" t="str">
        <f>"Q"&amp;ROUNDUP(MONTH(SalesDataTable[[#This Row],[Order Date]])/3,0)</f>
        <v>Q3</v>
      </c>
      <c r="E1912" s="4">
        <f>MONTH(SalesDataTable[[#This Row],[Order Date]])</f>
        <v>9</v>
      </c>
      <c r="F1912" s="16"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6" t="str">
        <f>"Q"&amp;ROUNDUP(MONTH(SalesDataTable[[#This Row],[Order Date]])/3,0)</f>
        <v>Q3</v>
      </c>
      <c r="E1913" s="4">
        <f>MONTH(SalesDataTable[[#This Row],[Order Date]])</f>
        <v>9</v>
      </c>
      <c r="F1913" s="16"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6" t="str">
        <f>"Q"&amp;ROUNDUP(MONTH(SalesDataTable[[#This Row],[Order Date]])/3,0)</f>
        <v>Q3</v>
      </c>
      <c r="E1914" s="4">
        <f>MONTH(SalesDataTable[[#This Row],[Order Date]])</f>
        <v>9</v>
      </c>
      <c r="F1914" s="16"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6" t="str">
        <f>"Q"&amp;ROUNDUP(MONTH(SalesDataTable[[#This Row],[Order Date]])/3,0)</f>
        <v>Q3</v>
      </c>
      <c r="E1915" s="4">
        <f>MONTH(SalesDataTable[[#This Row],[Order Date]])</f>
        <v>9</v>
      </c>
      <c r="F1915" s="16"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6" t="str">
        <f>"Q"&amp;ROUNDUP(MONTH(SalesDataTable[[#This Row],[Order Date]])/3,0)</f>
        <v>Q3</v>
      </c>
      <c r="E1916" s="4">
        <f>MONTH(SalesDataTable[[#This Row],[Order Date]])</f>
        <v>9</v>
      </c>
      <c r="F1916" s="16"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6" t="str">
        <f>"Q"&amp;ROUNDUP(MONTH(SalesDataTable[[#This Row],[Order Date]])/3,0)</f>
        <v>Q3</v>
      </c>
      <c r="E1917" s="4">
        <f>MONTH(SalesDataTable[[#This Row],[Order Date]])</f>
        <v>9</v>
      </c>
      <c r="F1917" s="16"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6" t="str">
        <f>"Q"&amp;ROUNDUP(MONTH(SalesDataTable[[#This Row],[Order Date]])/3,0)</f>
        <v>Q3</v>
      </c>
      <c r="E1918" s="4">
        <f>MONTH(SalesDataTable[[#This Row],[Order Date]])</f>
        <v>9</v>
      </c>
      <c r="F1918" s="16"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6" t="str">
        <f>"Q"&amp;ROUNDUP(MONTH(SalesDataTable[[#This Row],[Order Date]])/3,0)</f>
        <v>Q3</v>
      </c>
      <c r="E1919" s="4">
        <f>MONTH(SalesDataTable[[#This Row],[Order Date]])</f>
        <v>9</v>
      </c>
      <c r="F1919" s="16"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6" t="str">
        <f>"Q"&amp;ROUNDUP(MONTH(SalesDataTable[[#This Row],[Order Date]])/3,0)</f>
        <v>Q3</v>
      </c>
      <c r="E1920" s="4">
        <f>MONTH(SalesDataTable[[#This Row],[Order Date]])</f>
        <v>9</v>
      </c>
      <c r="F1920" s="16"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6" t="str">
        <f>"Q"&amp;ROUNDUP(MONTH(SalesDataTable[[#This Row],[Order Date]])/3,0)</f>
        <v>Q3</v>
      </c>
      <c r="E1921" s="4">
        <f>MONTH(SalesDataTable[[#This Row],[Order Date]])</f>
        <v>9</v>
      </c>
      <c r="F1921" s="16"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6" t="str">
        <f>"Q"&amp;ROUNDUP(MONTH(SalesDataTable[[#This Row],[Order Date]])/3,0)</f>
        <v>Q3</v>
      </c>
      <c r="E1922" s="4">
        <f>MONTH(SalesDataTable[[#This Row],[Order Date]])</f>
        <v>9</v>
      </c>
      <c r="F1922" s="16"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6" t="str">
        <f>"Q"&amp;ROUNDUP(MONTH(SalesDataTable[[#This Row],[Order Date]])/3,0)</f>
        <v>Q3</v>
      </c>
      <c r="E1923" s="4">
        <f>MONTH(SalesDataTable[[#This Row],[Order Date]])</f>
        <v>9</v>
      </c>
      <c r="F1923" s="16"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6" t="str">
        <f>"Q"&amp;ROUNDUP(MONTH(SalesDataTable[[#This Row],[Order Date]])/3,0)</f>
        <v>Q3</v>
      </c>
      <c r="E1924" s="4">
        <f>MONTH(SalesDataTable[[#This Row],[Order Date]])</f>
        <v>9</v>
      </c>
      <c r="F1924" s="16"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6" t="str">
        <f>"Q"&amp;ROUNDUP(MONTH(SalesDataTable[[#This Row],[Order Date]])/3,0)</f>
        <v>Q3</v>
      </c>
      <c r="E1925" s="4">
        <f>MONTH(SalesDataTable[[#This Row],[Order Date]])</f>
        <v>9</v>
      </c>
      <c r="F1925" s="16"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6" t="str">
        <f>"Q"&amp;ROUNDUP(MONTH(SalesDataTable[[#This Row],[Order Date]])/3,0)</f>
        <v>Q3</v>
      </c>
      <c r="E1926" s="4">
        <f>MONTH(SalesDataTable[[#This Row],[Order Date]])</f>
        <v>9</v>
      </c>
      <c r="F1926" s="16"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6" t="str">
        <f>"Q"&amp;ROUNDUP(MONTH(SalesDataTable[[#This Row],[Order Date]])/3,0)</f>
        <v>Q3</v>
      </c>
      <c r="E1927" s="4">
        <f>MONTH(SalesDataTable[[#This Row],[Order Date]])</f>
        <v>9</v>
      </c>
      <c r="F1927" s="16"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6" t="str">
        <f>"Q"&amp;ROUNDUP(MONTH(SalesDataTable[[#This Row],[Order Date]])/3,0)</f>
        <v>Q3</v>
      </c>
      <c r="E1928" s="4">
        <f>MONTH(SalesDataTable[[#This Row],[Order Date]])</f>
        <v>9</v>
      </c>
      <c r="F1928" s="16"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6" t="str">
        <f>"Q"&amp;ROUNDUP(MONTH(SalesDataTable[[#This Row],[Order Date]])/3,0)</f>
        <v>Q3</v>
      </c>
      <c r="E1929" s="4">
        <f>MONTH(SalesDataTable[[#This Row],[Order Date]])</f>
        <v>9</v>
      </c>
      <c r="F1929" s="16"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6" t="str">
        <f>"Q"&amp;ROUNDUP(MONTH(SalesDataTable[[#This Row],[Order Date]])/3,0)</f>
        <v>Q3</v>
      </c>
      <c r="E1930" s="4">
        <f>MONTH(SalesDataTable[[#This Row],[Order Date]])</f>
        <v>9</v>
      </c>
      <c r="F1930" s="16"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6" t="str">
        <f>"Q"&amp;ROUNDUP(MONTH(SalesDataTable[[#This Row],[Order Date]])/3,0)</f>
        <v>Q3</v>
      </c>
      <c r="E1931" s="4">
        <f>MONTH(SalesDataTable[[#This Row],[Order Date]])</f>
        <v>9</v>
      </c>
      <c r="F1931" s="16"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6" t="str">
        <f>"Q"&amp;ROUNDUP(MONTH(SalesDataTable[[#This Row],[Order Date]])/3,0)</f>
        <v>Q3</v>
      </c>
      <c r="E1932" s="4">
        <f>MONTH(SalesDataTable[[#This Row],[Order Date]])</f>
        <v>9</v>
      </c>
      <c r="F1932" s="16"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6" t="str">
        <f>"Q"&amp;ROUNDUP(MONTH(SalesDataTable[[#This Row],[Order Date]])/3,0)</f>
        <v>Q3</v>
      </c>
      <c r="E1933" s="4">
        <f>MONTH(SalesDataTable[[#This Row],[Order Date]])</f>
        <v>9</v>
      </c>
      <c r="F1933" s="16"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6" t="str">
        <f>"Q"&amp;ROUNDUP(MONTH(SalesDataTable[[#This Row],[Order Date]])/3,0)</f>
        <v>Q3</v>
      </c>
      <c r="E1934" s="4">
        <f>MONTH(SalesDataTable[[#This Row],[Order Date]])</f>
        <v>9</v>
      </c>
      <c r="F1934" s="16"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6" t="str">
        <f>"Q"&amp;ROUNDUP(MONTH(SalesDataTable[[#This Row],[Order Date]])/3,0)</f>
        <v>Q3</v>
      </c>
      <c r="E1935" s="4">
        <f>MONTH(SalesDataTable[[#This Row],[Order Date]])</f>
        <v>9</v>
      </c>
      <c r="F1935" s="16"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6" t="str">
        <f>"Q"&amp;ROUNDUP(MONTH(SalesDataTable[[#This Row],[Order Date]])/3,0)</f>
        <v>Q3</v>
      </c>
      <c r="E1936" s="4">
        <f>MONTH(SalesDataTable[[#This Row],[Order Date]])</f>
        <v>9</v>
      </c>
      <c r="F1936" s="16"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6" t="str">
        <f>"Q"&amp;ROUNDUP(MONTH(SalesDataTable[[#This Row],[Order Date]])/3,0)</f>
        <v>Q3</v>
      </c>
      <c r="E1937" s="4">
        <f>MONTH(SalesDataTable[[#This Row],[Order Date]])</f>
        <v>9</v>
      </c>
      <c r="F1937" s="16"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6" t="str">
        <f>"Q"&amp;ROUNDUP(MONTH(SalesDataTable[[#This Row],[Order Date]])/3,0)</f>
        <v>Q3</v>
      </c>
      <c r="E1938" s="4">
        <f>MONTH(SalesDataTable[[#This Row],[Order Date]])</f>
        <v>9</v>
      </c>
      <c r="F1938" s="16"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6" t="str">
        <f>"Q"&amp;ROUNDUP(MONTH(SalesDataTable[[#This Row],[Order Date]])/3,0)</f>
        <v>Q3</v>
      </c>
      <c r="E1939" s="4">
        <f>MONTH(SalesDataTable[[#This Row],[Order Date]])</f>
        <v>9</v>
      </c>
      <c r="F1939" s="16"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6" t="str">
        <f>"Q"&amp;ROUNDUP(MONTH(SalesDataTable[[#This Row],[Order Date]])/3,0)</f>
        <v>Q3</v>
      </c>
      <c r="E1940" s="4">
        <f>MONTH(SalesDataTable[[#This Row],[Order Date]])</f>
        <v>9</v>
      </c>
      <c r="F1940" s="16"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6" t="str">
        <f>"Q"&amp;ROUNDUP(MONTH(SalesDataTable[[#This Row],[Order Date]])/3,0)</f>
        <v>Q3</v>
      </c>
      <c r="E1941" s="4">
        <f>MONTH(SalesDataTable[[#This Row],[Order Date]])</f>
        <v>9</v>
      </c>
      <c r="F1941" s="16"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6" t="str">
        <f>"Q"&amp;ROUNDUP(MONTH(SalesDataTable[[#This Row],[Order Date]])/3,0)</f>
        <v>Q3</v>
      </c>
      <c r="E1942" s="4">
        <f>MONTH(SalesDataTable[[#This Row],[Order Date]])</f>
        <v>9</v>
      </c>
      <c r="F1942" s="16"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6" t="str">
        <f>"Q"&amp;ROUNDUP(MONTH(SalesDataTable[[#This Row],[Order Date]])/3,0)</f>
        <v>Q3</v>
      </c>
      <c r="E1943" s="4">
        <f>MONTH(SalesDataTable[[#This Row],[Order Date]])</f>
        <v>9</v>
      </c>
      <c r="F1943" s="16"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6" t="str">
        <f>"Q"&amp;ROUNDUP(MONTH(SalesDataTable[[#This Row],[Order Date]])/3,0)</f>
        <v>Q3</v>
      </c>
      <c r="E1944" s="4">
        <f>MONTH(SalesDataTable[[#This Row],[Order Date]])</f>
        <v>9</v>
      </c>
      <c r="F1944" s="16"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6" t="str">
        <f>"Q"&amp;ROUNDUP(MONTH(SalesDataTable[[#This Row],[Order Date]])/3,0)</f>
        <v>Q3</v>
      </c>
      <c r="E1945" s="4">
        <f>MONTH(SalesDataTable[[#This Row],[Order Date]])</f>
        <v>9</v>
      </c>
      <c r="F1945" s="16"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6" t="str">
        <f>"Q"&amp;ROUNDUP(MONTH(SalesDataTable[[#This Row],[Order Date]])/3,0)</f>
        <v>Q3</v>
      </c>
      <c r="E1946" s="4">
        <f>MONTH(SalesDataTable[[#This Row],[Order Date]])</f>
        <v>9</v>
      </c>
      <c r="F1946" s="16"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6" t="str">
        <f>"Q"&amp;ROUNDUP(MONTH(SalesDataTable[[#This Row],[Order Date]])/3,0)</f>
        <v>Q3</v>
      </c>
      <c r="E1947" s="4">
        <f>MONTH(SalesDataTable[[#This Row],[Order Date]])</f>
        <v>9</v>
      </c>
      <c r="F1947" s="16"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6" t="str">
        <f>"Q"&amp;ROUNDUP(MONTH(SalesDataTable[[#This Row],[Order Date]])/3,0)</f>
        <v>Q3</v>
      </c>
      <c r="E1948" s="4">
        <f>MONTH(SalesDataTable[[#This Row],[Order Date]])</f>
        <v>9</v>
      </c>
      <c r="F1948" s="16"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6" t="str">
        <f>"Q"&amp;ROUNDUP(MONTH(SalesDataTable[[#This Row],[Order Date]])/3,0)</f>
        <v>Q3</v>
      </c>
      <c r="E1949" s="4">
        <f>MONTH(SalesDataTable[[#This Row],[Order Date]])</f>
        <v>9</v>
      </c>
      <c r="F1949" s="16"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6" t="str">
        <f>"Q"&amp;ROUNDUP(MONTH(SalesDataTable[[#This Row],[Order Date]])/3,0)</f>
        <v>Q3</v>
      </c>
      <c r="E1950" s="4">
        <f>MONTH(SalesDataTable[[#This Row],[Order Date]])</f>
        <v>9</v>
      </c>
      <c r="F1950" s="16"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6" t="str">
        <f>"Q"&amp;ROUNDUP(MONTH(SalesDataTable[[#This Row],[Order Date]])/3,0)</f>
        <v>Q3</v>
      </c>
      <c r="E1951" s="4">
        <f>MONTH(SalesDataTable[[#This Row],[Order Date]])</f>
        <v>9</v>
      </c>
      <c r="F1951" s="16"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6" t="str">
        <f>"Q"&amp;ROUNDUP(MONTH(SalesDataTable[[#This Row],[Order Date]])/3,0)</f>
        <v>Q3</v>
      </c>
      <c r="E1952" s="4">
        <f>MONTH(SalesDataTable[[#This Row],[Order Date]])</f>
        <v>9</v>
      </c>
      <c r="F1952" s="16"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6" t="str">
        <f>"Q"&amp;ROUNDUP(MONTH(SalesDataTable[[#This Row],[Order Date]])/3,0)</f>
        <v>Q3</v>
      </c>
      <c r="E1953" s="4">
        <f>MONTH(SalesDataTable[[#This Row],[Order Date]])</f>
        <v>9</v>
      </c>
      <c r="F1953" s="16"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6" t="str">
        <f>"Q"&amp;ROUNDUP(MONTH(SalesDataTable[[#This Row],[Order Date]])/3,0)</f>
        <v>Q3</v>
      </c>
      <c r="E1954" s="4">
        <f>MONTH(SalesDataTable[[#This Row],[Order Date]])</f>
        <v>9</v>
      </c>
      <c r="F1954" s="16"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6" t="str">
        <f>"Q"&amp;ROUNDUP(MONTH(SalesDataTable[[#This Row],[Order Date]])/3,0)</f>
        <v>Q3</v>
      </c>
      <c r="E1955" s="4">
        <f>MONTH(SalesDataTable[[#This Row],[Order Date]])</f>
        <v>9</v>
      </c>
      <c r="F1955" s="16"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6" t="str">
        <f>"Q"&amp;ROUNDUP(MONTH(SalesDataTable[[#This Row],[Order Date]])/3,0)</f>
        <v>Q3</v>
      </c>
      <c r="E1956" s="4">
        <f>MONTH(SalesDataTable[[#This Row],[Order Date]])</f>
        <v>9</v>
      </c>
      <c r="F1956" s="16"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6" t="str">
        <f>"Q"&amp;ROUNDUP(MONTH(SalesDataTable[[#This Row],[Order Date]])/3,0)</f>
        <v>Q3</v>
      </c>
      <c r="E1957" s="4">
        <f>MONTH(SalesDataTable[[#This Row],[Order Date]])</f>
        <v>9</v>
      </c>
      <c r="F1957" s="16"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6" t="str">
        <f>"Q"&amp;ROUNDUP(MONTH(SalesDataTable[[#This Row],[Order Date]])/3,0)</f>
        <v>Q3</v>
      </c>
      <c r="E1958" s="4">
        <f>MONTH(SalesDataTable[[#This Row],[Order Date]])</f>
        <v>9</v>
      </c>
      <c r="F1958" s="16"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6" t="str">
        <f>"Q"&amp;ROUNDUP(MONTH(SalesDataTable[[#This Row],[Order Date]])/3,0)</f>
        <v>Q3</v>
      </c>
      <c r="E1959" s="4">
        <f>MONTH(SalesDataTable[[#This Row],[Order Date]])</f>
        <v>9</v>
      </c>
      <c r="F1959" s="16"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6" t="str">
        <f>"Q"&amp;ROUNDUP(MONTH(SalesDataTable[[#This Row],[Order Date]])/3,0)</f>
        <v>Q3</v>
      </c>
      <c r="E1960" s="4">
        <f>MONTH(SalesDataTable[[#This Row],[Order Date]])</f>
        <v>9</v>
      </c>
      <c r="F1960" s="16"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6" t="str">
        <f>"Q"&amp;ROUNDUP(MONTH(SalesDataTable[[#This Row],[Order Date]])/3,0)</f>
        <v>Q3</v>
      </c>
      <c r="E1961" s="4">
        <f>MONTH(SalesDataTable[[#This Row],[Order Date]])</f>
        <v>9</v>
      </c>
      <c r="F1961" s="16"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6" t="str">
        <f>"Q"&amp;ROUNDUP(MONTH(SalesDataTable[[#This Row],[Order Date]])/3,0)</f>
        <v>Q3</v>
      </c>
      <c r="E1962" s="4">
        <f>MONTH(SalesDataTable[[#This Row],[Order Date]])</f>
        <v>9</v>
      </c>
      <c r="F1962" s="16"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6" t="str">
        <f>"Q"&amp;ROUNDUP(MONTH(SalesDataTable[[#This Row],[Order Date]])/3,0)</f>
        <v>Q3</v>
      </c>
      <c r="E1963" s="4">
        <f>MONTH(SalesDataTable[[#This Row],[Order Date]])</f>
        <v>9</v>
      </c>
      <c r="F1963" s="16"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6" t="str">
        <f>"Q"&amp;ROUNDUP(MONTH(SalesDataTable[[#This Row],[Order Date]])/3,0)</f>
        <v>Q3</v>
      </c>
      <c r="E1964" s="4">
        <f>MONTH(SalesDataTable[[#This Row],[Order Date]])</f>
        <v>9</v>
      </c>
      <c r="F1964" s="16"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6" t="str">
        <f>"Q"&amp;ROUNDUP(MONTH(SalesDataTable[[#This Row],[Order Date]])/3,0)</f>
        <v>Q3</v>
      </c>
      <c r="E1965" s="4">
        <f>MONTH(SalesDataTable[[#This Row],[Order Date]])</f>
        <v>9</v>
      </c>
      <c r="F1965" s="16"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6" t="str">
        <f>"Q"&amp;ROUNDUP(MONTH(SalesDataTable[[#This Row],[Order Date]])/3,0)</f>
        <v>Q3</v>
      </c>
      <c r="E1966" s="4">
        <f>MONTH(SalesDataTable[[#This Row],[Order Date]])</f>
        <v>9</v>
      </c>
      <c r="F1966" s="16"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6" t="str">
        <f>"Q"&amp;ROUNDUP(MONTH(SalesDataTable[[#This Row],[Order Date]])/3,0)</f>
        <v>Q3</v>
      </c>
      <c r="E1967" s="4">
        <f>MONTH(SalesDataTable[[#This Row],[Order Date]])</f>
        <v>9</v>
      </c>
      <c r="F1967" s="16"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6" t="str">
        <f>"Q"&amp;ROUNDUP(MONTH(SalesDataTable[[#This Row],[Order Date]])/3,0)</f>
        <v>Q3</v>
      </c>
      <c r="E1968" s="4">
        <f>MONTH(SalesDataTable[[#This Row],[Order Date]])</f>
        <v>9</v>
      </c>
      <c r="F1968" s="16"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6" t="str">
        <f>"Q"&amp;ROUNDUP(MONTH(SalesDataTable[[#This Row],[Order Date]])/3,0)</f>
        <v>Q3</v>
      </c>
      <c r="E1969" s="4">
        <f>MONTH(SalesDataTable[[#This Row],[Order Date]])</f>
        <v>9</v>
      </c>
      <c r="F1969" s="16"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6" t="str">
        <f>"Q"&amp;ROUNDUP(MONTH(SalesDataTable[[#This Row],[Order Date]])/3,0)</f>
        <v>Q3</v>
      </c>
      <c r="E1970" s="4">
        <f>MONTH(SalesDataTable[[#This Row],[Order Date]])</f>
        <v>9</v>
      </c>
      <c r="F1970" s="16"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6" t="str">
        <f>"Q"&amp;ROUNDUP(MONTH(SalesDataTable[[#This Row],[Order Date]])/3,0)</f>
        <v>Q3</v>
      </c>
      <c r="E1971" s="4">
        <f>MONTH(SalesDataTable[[#This Row],[Order Date]])</f>
        <v>9</v>
      </c>
      <c r="F1971" s="16"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6" t="str">
        <f>"Q"&amp;ROUNDUP(MONTH(SalesDataTable[[#This Row],[Order Date]])/3,0)</f>
        <v>Q3</v>
      </c>
      <c r="E1972" s="4">
        <f>MONTH(SalesDataTable[[#This Row],[Order Date]])</f>
        <v>9</v>
      </c>
      <c r="F1972" s="16"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6" t="str">
        <f>"Q"&amp;ROUNDUP(MONTH(SalesDataTable[[#This Row],[Order Date]])/3,0)</f>
        <v>Q3</v>
      </c>
      <c r="E1973" s="4">
        <f>MONTH(SalesDataTable[[#This Row],[Order Date]])</f>
        <v>9</v>
      </c>
      <c r="F1973" s="16"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6" t="str">
        <f>"Q"&amp;ROUNDUP(MONTH(SalesDataTable[[#This Row],[Order Date]])/3,0)</f>
        <v>Q3</v>
      </c>
      <c r="E1974" s="4">
        <f>MONTH(SalesDataTable[[#This Row],[Order Date]])</f>
        <v>9</v>
      </c>
      <c r="F1974" s="16"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6" t="str">
        <f>"Q"&amp;ROUNDUP(MONTH(SalesDataTable[[#This Row],[Order Date]])/3,0)</f>
        <v>Q3</v>
      </c>
      <c r="E1975" s="4">
        <f>MONTH(SalesDataTable[[#This Row],[Order Date]])</f>
        <v>9</v>
      </c>
      <c r="F1975" s="16"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6" t="str">
        <f>"Q"&amp;ROUNDUP(MONTH(SalesDataTable[[#This Row],[Order Date]])/3,0)</f>
        <v>Q3</v>
      </c>
      <c r="E1976" s="4">
        <f>MONTH(SalesDataTable[[#This Row],[Order Date]])</f>
        <v>9</v>
      </c>
      <c r="F1976" s="16"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6" t="str">
        <f>"Q"&amp;ROUNDUP(MONTH(SalesDataTable[[#This Row],[Order Date]])/3,0)</f>
        <v>Q3</v>
      </c>
      <c r="E1977" s="4">
        <f>MONTH(SalesDataTable[[#This Row],[Order Date]])</f>
        <v>9</v>
      </c>
      <c r="F1977" s="16"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6" t="str">
        <f>"Q"&amp;ROUNDUP(MONTH(SalesDataTable[[#This Row],[Order Date]])/3,0)</f>
        <v>Q3</v>
      </c>
      <c r="E1978" s="4">
        <f>MONTH(SalesDataTable[[#This Row],[Order Date]])</f>
        <v>9</v>
      </c>
      <c r="F1978" s="16"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6" t="str">
        <f>"Q"&amp;ROUNDUP(MONTH(SalesDataTable[[#This Row],[Order Date]])/3,0)</f>
        <v>Q3</v>
      </c>
      <c r="E1979" s="4">
        <f>MONTH(SalesDataTable[[#This Row],[Order Date]])</f>
        <v>9</v>
      </c>
      <c r="F1979" s="16"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6" t="str">
        <f>"Q"&amp;ROUNDUP(MONTH(SalesDataTable[[#This Row],[Order Date]])/3,0)</f>
        <v>Q3</v>
      </c>
      <c r="E1980" s="4">
        <f>MONTH(SalesDataTable[[#This Row],[Order Date]])</f>
        <v>9</v>
      </c>
      <c r="F1980" s="16"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6" t="str">
        <f>"Q"&amp;ROUNDUP(MONTH(SalesDataTable[[#This Row],[Order Date]])/3,0)</f>
        <v>Q3</v>
      </c>
      <c r="E1981" s="4">
        <f>MONTH(SalesDataTable[[#This Row],[Order Date]])</f>
        <v>9</v>
      </c>
      <c r="F1981" s="16"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6" t="str">
        <f>"Q"&amp;ROUNDUP(MONTH(SalesDataTable[[#This Row],[Order Date]])/3,0)</f>
        <v>Q3</v>
      </c>
      <c r="E1982" s="4">
        <f>MONTH(SalesDataTable[[#This Row],[Order Date]])</f>
        <v>9</v>
      </c>
      <c r="F1982" s="16"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6" t="str">
        <f>"Q"&amp;ROUNDUP(MONTH(SalesDataTable[[#This Row],[Order Date]])/3,0)</f>
        <v>Q3</v>
      </c>
      <c r="E1983" s="4">
        <f>MONTH(SalesDataTable[[#This Row],[Order Date]])</f>
        <v>9</v>
      </c>
      <c r="F1983" s="16"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6" t="str">
        <f>"Q"&amp;ROUNDUP(MONTH(SalesDataTable[[#This Row],[Order Date]])/3,0)</f>
        <v>Q3</v>
      </c>
      <c r="E1984" s="4">
        <f>MONTH(SalesDataTable[[#This Row],[Order Date]])</f>
        <v>9</v>
      </c>
      <c r="F1984" s="16"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6" t="str">
        <f>"Q"&amp;ROUNDUP(MONTH(SalesDataTable[[#This Row],[Order Date]])/3,0)</f>
        <v>Q3</v>
      </c>
      <c r="E1985" s="4">
        <f>MONTH(SalesDataTable[[#This Row],[Order Date]])</f>
        <v>9</v>
      </c>
      <c r="F1985" s="16"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6" t="str">
        <f>"Q"&amp;ROUNDUP(MONTH(SalesDataTable[[#This Row],[Order Date]])/3,0)</f>
        <v>Q3</v>
      </c>
      <c r="E1986" s="4">
        <f>MONTH(SalesDataTable[[#This Row],[Order Date]])</f>
        <v>9</v>
      </c>
      <c r="F1986" s="16"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6" t="str">
        <f>"Q"&amp;ROUNDUP(MONTH(SalesDataTable[[#This Row],[Order Date]])/3,0)</f>
        <v>Q3</v>
      </c>
      <c r="E1987" s="4">
        <f>MONTH(SalesDataTable[[#This Row],[Order Date]])</f>
        <v>9</v>
      </c>
      <c r="F1987" s="16"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6" t="str">
        <f>"Q"&amp;ROUNDUP(MONTH(SalesDataTable[[#This Row],[Order Date]])/3,0)</f>
        <v>Q3</v>
      </c>
      <c r="E1988" s="4">
        <f>MONTH(SalesDataTable[[#This Row],[Order Date]])</f>
        <v>9</v>
      </c>
      <c r="F1988" s="16"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6" t="str">
        <f>"Q"&amp;ROUNDUP(MONTH(SalesDataTable[[#This Row],[Order Date]])/3,0)</f>
        <v>Q3</v>
      </c>
      <c r="E1989" s="4">
        <f>MONTH(SalesDataTable[[#This Row],[Order Date]])</f>
        <v>9</v>
      </c>
      <c r="F1989" s="16"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6" t="str">
        <f>"Q"&amp;ROUNDUP(MONTH(SalesDataTable[[#This Row],[Order Date]])/3,0)</f>
        <v>Q3</v>
      </c>
      <c r="E1990" s="4">
        <f>MONTH(SalesDataTable[[#This Row],[Order Date]])</f>
        <v>9</v>
      </c>
      <c r="F1990" s="16"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6" t="str">
        <f>"Q"&amp;ROUNDUP(MONTH(SalesDataTable[[#This Row],[Order Date]])/3,0)</f>
        <v>Q3</v>
      </c>
      <c r="E1991" s="4">
        <f>MONTH(SalesDataTable[[#This Row],[Order Date]])</f>
        <v>9</v>
      </c>
      <c r="F1991" s="16"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6" t="str">
        <f>"Q"&amp;ROUNDUP(MONTH(SalesDataTable[[#This Row],[Order Date]])/3,0)</f>
        <v>Q3</v>
      </c>
      <c r="E1992" s="4">
        <f>MONTH(SalesDataTable[[#This Row],[Order Date]])</f>
        <v>9</v>
      </c>
      <c r="F1992" s="16"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6" t="str">
        <f>"Q"&amp;ROUNDUP(MONTH(SalesDataTable[[#This Row],[Order Date]])/3,0)</f>
        <v>Q3</v>
      </c>
      <c r="E1993" s="4">
        <f>MONTH(SalesDataTable[[#This Row],[Order Date]])</f>
        <v>9</v>
      </c>
      <c r="F1993" s="16"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6" t="str">
        <f>"Q"&amp;ROUNDUP(MONTH(SalesDataTable[[#This Row],[Order Date]])/3,0)</f>
        <v>Q3</v>
      </c>
      <c r="E1994" s="4">
        <f>MONTH(SalesDataTable[[#This Row],[Order Date]])</f>
        <v>9</v>
      </c>
      <c r="F1994" s="16"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6" t="str">
        <f>"Q"&amp;ROUNDUP(MONTH(SalesDataTable[[#This Row],[Order Date]])/3,0)</f>
        <v>Q3</v>
      </c>
      <c r="E1995" s="4">
        <f>MONTH(SalesDataTable[[#This Row],[Order Date]])</f>
        <v>9</v>
      </c>
      <c r="F1995" s="16"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6" t="str">
        <f>"Q"&amp;ROUNDUP(MONTH(SalesDataTable[[#This Row],[Order Date]])/3,0)</f>
        <v>Q3</v>
      </c>
      <c r="E1996" s="4">
        <f>MONTH(SalesDataTable[[#This Row],[Order Date]])</f>
        <v>9</v>
      </c>
      <c r="F1996" s="16"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6" t="str">
        <f>"Q"&amp;ROUNDUP(MONTH(SalesDataTable[[#This Row],[Order Date]])/3,0)</f>
        <v>Q3</v>
      </c>
      <c r="E1997" s="4">
        <f>MONTH(SalesDataTable[[#This Row],[Order Date]])</f>
        <v>9</v>
      </c>
      <c r="F1997" s="16"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6" t="str">
        <f>"Q"&amp;ROUNDUP(MONTH(SalesDataTable[[#This Row],[Order Date]])/3,0)</f>
        <v>Q3</v>
      </c>
      <c r="E1998" s="4">
        <f>MONTH(SalesDataTable[[#This Row],[Order Date]])</f>
        <v>9</v>
      </c>
      <c r="F1998" s="16"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6" t="str">
        <f>"Q"&amp;ROUNDUP(MONTH(SalesDataTable[[#This Row],[Order Date]])/3,0)</f>
        <v>Q3</v>
      </c>
      <c r="E1999" s="4">
        <f>MONTH(SalesDataTable[[#This Row],[Order Date]])</f>
        <v>9</v>
      </c>
      <c r="F1999" s="16"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6" t="str">
        <f>"Q"&amp;ROUNDUP(MONTH(SalesDataTable[[#This Row],[Order Date]])/3,0)</f>
        <v>Q3</v>
      </c>
      <c r="E2000" s="4">
        <f>MONTH(SalesDataTable[[#This Row],[Order Date]])</f>
        <v>9</v>
      </c>
      <c r="F2000" s="16"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6" t="str">
        <f>"Q"&amp;ROUNDUP(MONTH(SalesDataTable[[#This Row],[Order Date]])/3,0)</f>
        <v>Q3</v>
      </c>
      <c r="E2001" s="4">
        <f>MONTH(SalesDataTable[[#This Row],[Order Date]])</f>
        <v>9</v>
      </c>
      <c r="F2001" s="16"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6" t="str">
        <f>"Q"&amp;ROUNDUP(MONTH(SalesDataTable[[#This Row],[Order Date]])/3,0)</f>
        <v>Q3</v>
      </c>
      <c r="E2002" s="4">
        <f>MONTH(SalesDataTable[[#This Row],[Order Date]])</f>
        <v>9</v>
      </c>
      <c r="F2002" s="16"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6" t="str">
        <f>"Q"&amp;ROUNDUP(MONTH(SalesDataTable[[#This Row],[Order Date]])/3,0)</f>
        <v>Q3</v>
      </c>
      <c r="E2003" s="4">
        <f>MONTH(SalesDataTable[[#This Row],[Order Date]])</f>
        <v>9</v>
      </c>
      <c r="F2003" s="16"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6" t="str">
        <f>"Q"&amp;ROUNDUP(MONTH(SalesDataTable[[#This Row],[Order Date]])/3,0)</f>
        <v>Q3</v>
      </c>
      <c r="E2004" s="4">
        <f>MONTH(SalesDataTable[[#This Row],[Order Date]])</f>
        <v>9</v>
      </c>
      <c r="F2004" s="16"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6" t="str">
        <f>"Q"&amp;ROUNDUP(MONTH(SalesDataTable[[#This Row],[Order Date]])/3,0)</f>
        <v>Q3</v>
      </c>
      <c r="E2005" s="4">
        <f>MONTH(SalesDataTable[[#This Row],[Order Date]])</f>
        <v>9</v>
      </c>
      <c r="F2005" s="16"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6" t="str">
        <f>"Q"&amp;ROUNDUP(MONTH(SalesDataTable[[#This Row],[Order Date]])/3,0)</f>
        <v>Q3</v>
      </c>
      <c r="E2006" s="4">
        <f>MONTH(SalesDataTable[[#This Row],[Order Date]])</f>
        <v>9</v>
      </c>
      <c r="F2006" s="16"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6" t="str">
        <f>"Q"&amp;ROUNDUP(MONTH(SalesDataTable[[#This Row],[Order Date]])/3,0)</f>
        <v>Q3</v>
      </c>
      <c r="E2007" s="4">
        <f>MONTH(SalesDataTable[[#This Row],[Order Date]])</f>
        <v>9</v>
      </c>
      <c r="F2007" s="16"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6" t="str">
        <f>"Q"&amp;ROUNDUP(MONTH(SalesDataTable[[#This Row],[Order Date]])/3,0)</f>
        <v>Q3</v>
      </c>
      <c r="E2008" s="4">
        <f>MONTH(SalesDataTable[[#This Row],[Order Date]])</f>
        <v>9</v>
      </c>
      <c r="F2008" s="16"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6" t="str">
        <f>"Q"&amp;ROUNDUP(MONTH(SalesDataTable[[#This Row],[Order Date]])/3,0)</f>
        <v>Q3</v>
      </c>
      <c r="E2009" s="4">
        <f>MONTH(SalesDataTable[[#This Row],[Order Date]])</f>
        <v>9</v>
      </c>
      <c r="F2009" s="16"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6" t="str">
        <f>"Q"&amp;ROUNDUP(MONTH(SalesDataTable[[#This Row],[Order Date]])/3,0)</f>
        <v>Q3</v>
      </c>
      <c r="E2010" s="4">
        <f>MONTH(SalesDataTable[[#This Row],[Order Date]])</f>
        <v>9</v>
      </c>
      <c r="F2010" s="16"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6" t="str">
        <f>"Q"&amp;ROUNDUP(MONTH(SalesDataTable[[#This Row],[Order Date]])/3,0)</f>
        <v>Q3</v>
      </c>
      <c r="E2011" s="4">
        <f>MONTH(SalesDataTable[[#This Row],[Order Date]])</f>
        <v>9</v>
      </c>
      <c r="F2011" s="16"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6" t="str">
        <f>"Q"&amp;ROUNDUP(MONTH(SalesDataTable[[#This Row],[Order Date]])/3,0)</f>
        <v>Q3</v>
      </c>
      <c r="E2012" s="4">
        <f>MONTH(SalesDataTable[[#This Row],[Order Date]])</f>
        <v>9</v>
      </c>
      <c r="F2012" s="16"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6" t="str">
        <f>"Q"&amp;ROUNDUP(MONTH(SalesDataTable[[#This Row],[Order Date]])/3,0)</f>
        <v>Q3</v>
      </c>
      <c r="E2013" s="4">
        <f>MONTH(SalesDataTable[[#This Row],[Order Date]])</f>
        <v>9</v>
      </c>
      <c r="F2013" s="16"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6" t="str">
        <f>"Q"&amp;ROUNDUP(MONTH(SalesDataTable[[#This Row],[Order Date]])/3,0)</f>
        <v>Q3</v>
      </c>
      <c r="E2014" s="4">
        <f>MONTH(SalesDataTable[[#This Row],[Order Date]])</f>
        <v>9</v>
      </c>
      <c r="F2014" s="16"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6" t="str">
        <f>"Q"&amp;ROUNDUP(MONTH(SalesDataTable[[#This Row],[Order Date]])/3,0)</f>
        <v>Q3</v>
      </c>
      <c r="E2015" s="4">
        <f>MONTH(SalesDataTable[[#This Row],[Order Date]])</f>
        <v>9</v>
      </c>
      <c r="F2015" s="16"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6" t="str">
        <f>"Q"&amp;ROUNDUP(MONTH(SalesDataTable[[#This Row],[Order Date]])/3,0)</f>
        <v>Q3</v>
      </c>
      <c r="E2016" s="4">
        <f>MONTH(SalesDataTable[[#This Row],[Order Date]])</f>
        <v>9</v>
      </c>
      <c r="F2016" s="16"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6" t="str">
        <f>"Q"&amp;ROUNDUP(MONTH(SalesDataTable[[#This Row],[Order Date]])/3,0)</f>
        <v>Q3</v>
      </c>
      <c r="E2017" s="4">
        <f>MONTH(SalesDataTable[[#This Row],[Order Date]])</f>
        <v>9</v>
      </c>
      <c r="F2017" s="16"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6" t="str">
        <f>"Q"&amp;ROUNDUP(MONTH(SalesDataTable[[#This Row],[Order Date]])/3,0)</f>
        <v>Q3</v>
      </c>
      <c r="E2018" s="4">
        <f>MONTH(SalesDataTable[[#This Row],[Order Date]])</f>
        <v>9</v>
      </c>
      <c r="F2018" s="16"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6" t="str">
        <f>"Q"&amp;ROUNDUP(MONTH(SalesDataTable[[#This Row],[Order Date]])/3,0)</f>
        <v>Q3</v>
      </c>
      <c r="E2019" s="4">
        <f>MONTH(SalesDataTable[[#This Row],[Order Date]])</f>
        <v>9</v>
      </c>
      <c r="F2019" s="16"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6" t="str">
        <f>"Q"&amp;ROUNDUP(MONTH(SalesDataTable[[#This Row],[Order Date]])/3,0)</f>
        <v>Q3</v>
      </c>
      <c r="E2020" s="4">
        <f>MONTH(SalesDataTable[[#This Row],[Order Date]])</f>
        <v>9</v>
      </c>
      <c r="F2020" s="16"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6" t="str">
        <f>"Q"&amp;ROUNDUP(MONTH(SalesDataTable[[#This Row],[Order Date]])/3,0)</f>
        <v>Q3</v>
      </c>
      <c r="E2021" s="4">
        <f>MONTH(SalesDataTable[[#This Row],[Order Date]])</f>
        <v>9</v>
      </c>
      <c r="F2021" s="16"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6" t="str">
        <f>"Q"&amp;ROUNDUP(MONTH(SalesDataTable[[#This Row],[Order Date]])/3,0)</f>
        <v>Q3</v>
      </c>
      <c r="E2022" s="4">
        <f>MONTH(SalesDataTable[[#This Row],[Order Date]])</f>
        <v>9</v>
      </c>
      <c r="F2022" s="16"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6" t="str">
        <f>"Q"&amp;ROUNDUP(MONTH(SalesDataTable[[#This Row],[Order Date]])/3,0)</f>
        <v>Q3</v>
      </c>
      <c r="E2023" s="4">
        <f>MONTH(SalesDataTable[[#This Row],[Order Date]])</f>
        <v>9</v>
      </c>
      <c r="F2023" s="16"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6" t="str">
        <f>"Q"&amp;ROUNDUP(MONTH(SalesDataTable[[#This Row],[Order Date]])/3,0)</f>
        <v>Q3</v>
      </c>
      <c r="E2024" s="4">
        <f>MONTH(SalesDataTable[[#This Row],[Order Date]])</f>
        <v>9</v>
      </c>
      <c r="F2024" s="16"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6" t="str">
        <f>"Q"&amp;ROUNDUP(MONTH(SalesDataTable[[#This Row],[Order Date]])/3,0)</f>
        <v>Q3</v>
      </c>
      <c r="E2025" s="4">
        <f>MONTH(SalesDataTable[[#This Row],[Order Date]])</f>
        <v>9</v>
      </c>
      <c r="F2025" s="16"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6" t="str">
        <f>"Q"&amp;ROUNDUP(MONTH(SalesDataTable[[#This Row],[Order Date]])/3,0)</f>
        <v>Q3</v>
      </c>
      <c r="E2026" s="4">
        <f>MONTH(SalesDataTable[[#This Row],[Order Date]])</f>
        <v>9</v>
      </c>
      <c r="F2026" s="16"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6" t="str">
        <f>"Q"&amp;ROUNDUP(MONTH(SalesDataTable[[#This Row],[Order Date]])/3,0)</f>
        <v>Q3</v>
      </c>
      <c r="E2027" s="4">
        <f>MONTH(SalesDataTable[[#This Row],[Order Date]])</f>
        <v>9</v>
      </c>
      <c r="F2027" s="16"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6" t="str">
        <f>"Q"&amp;ROUNDUP(MONTH(SalesDataTable[[#This Row],[Order Date]])/3,0)</f>
        <v>Q3</v>
      </c>
      <c r="E2028" s="4">
        <f>MONTH(SalesDataTable[[#This Row],[Order Date]])</f>
        <v>9</v>
      </c>
      <c r="F2028" s="16"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6" t="str">
        <f>"Q"&amp;ROUNDUP(MONTH(SalesDataTable[[#This Row],[Order Date]])/3,0)</f>
        <v>Q3</v>
      </c>
      <c r="E2029" s="4">
        <f>MONTH(SalesDataTable[[#This Row],[Order Date]])</f>
        <v>9</v>
      </c>
      <c r="F2029" s="16"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6" t="str">
        <f>"Q"&amp;ROUNDUP(MONTH(SalesDataTable[[#This Row],[Order Date]])/3,0)</f>
        <v>Q4</v>
      </c>
      <c r="E2030" s="4">
        <f>MONTH(SalesDataTable[[#This Row],[Order Date]])</f>
        <v>10</v>
      </c>
      <c r="F2030" s="16"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6" t="str">
        <f>"Q"&amp;ROUNDUP(MONTH(SalesDataTable[[#This Row],[Order Date]])/3,0)</f>
        <v>Q4</v>
      </c>
      <c r="E2031" s="4">
        <f>MONTH(SalesDataTable[[#This Row],[Order Date]])</f>
        <v>10</v>
      </c>
      <c r="F2031" s="16"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6" t="str">
        <f>"Q"&amp;ROUNDUP(MONTH(SalesDataTable[[#This Row],[Order Date]])/3,0)</f>
        <v>Q4</v>
      </c>
      <c r="E2032" s="4">
        <f>MONTH(SalesDataTable[[#This Row],[Order Date]])</f>
        <v>10</v>
      </c>
      <c r="F2032" s="16"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6" t="str">
        <f>"Q"&amp;ROUNDUP(MONTH(SalesDataTable[[#This Row],[Order Date]])/3,0)</f>
        <v>Q4</v>
      </c>
      <c r="E2033" s="4">
        <f>MONTH(SalesDataTable[[#This Row],[Order Date]])</f>
        <v>10</v>
      </c>
      <c r="F2033" s="16"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6" t="str">
        <f>"Q"&amp;ROUNDUP(MONTH(SalesDataTable[[#This Row],[Order Date]])/3,0)</f>
        <v>Q4</v>
      </c>
      <c r="E2034" s="4">
        <f>MONTH(SalesDataTable[[#This Row],[Order Date]])</f>
        <v>10</v>
      </c>
      <c r="F2034" s="16"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6" t="str">
        <f>"Q"&amp;ROUNDUP(MONTH(SalesDataTable[[#This Row],[Order Date]])/3,0)</f>
        <v>Q4</v>
      </c>
      <c r="E2035" s="4">
        <f>MONTH(SalesDataTable[[#This Row],[Order Date]])</f>
        <v>10</v>
      </c>
      <c r="F2035" s="16"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6" t="str">
        <f>"Q"&amp;ROUNDUP(MONTH(SalesDataTable[[#This Row],[Order Date]])/3,0)</f>
        <v>Q4</v>
      </c>
      <c r="E2036" s="4">
        <f>MONTH(SalesDataTable[[#This Row],[Order Date]])</f>
        <v>10</v>
      </c>
      <c r="F2036" s="16"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6" t="str">
        <f>"Q"&amp;ROUNDUP(MONTH(SalesDataTable[[#This Row],[Order Date]])/3,0)</f>
        <v>Q4</v>
      </c>
      <c r="E2037" s="4">
        <f>MONTH(SalesDataTable[[#This Row],[Order Date]])</f>
        <v>10</v>
      </c>
      <c r="F2037" s="16"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6" t="str">
        <f>"Q"&amp;ROUNDUP(MONTH(SalesDataTable[[#This Row],[Order Date]])/3,0)</f>
        <v>Q4</v>
      </c>
      <c r="E2038" s="4">
        <f>MONTH(SalesDataTable[[#This Row],[Order Date]])</f>
        <v>10</v>
      </c>
      <c r="F2038" s="16"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6" t="str">
        <f>"Q"&amp;ROUNDUP(MONTH(SalesDataTable[[#This Row],[Order Date]])/3,0)</f>
        <v>Q4</v>
      </c>
      <c r="E2039" s="4">
        <f>MONTH(SalesDataTable[[#This Row],[Order Date]])</f>
        <v>10</v>
      </c>
      <c r="F2039" s="16"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6" t="str">
        <f>"Q"&amp;ROUNDUP(MONTH(SalesDataTable[[#This Row],[Order Date]])/3,0)</f>
        <v>Q4</v>
      </c>
      <c r="E2040" s="4">
        <f>MONTH(SalesDataTable[[#This Row],[Order Date]])</f>
        <v>10</v>
      </c>
      <c r="F2040" s="16"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6" t="str">
        <f>"Q"&amp;ROUNDUP(MONTH(SalesDataTable[[#This Row],[Order Date]])/3,0)</f>
        <v>Q4</v>
      </c>
      <c r="E2041" s="4">
        <f>MONTH(SalesDataTable[[#This Row],[Order Date]])</f>
        <v>10</v>
      </c>
      <c r="F2041" s="16"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6" t="str">
        <f>"Q"&amp;ROUNDUP(MONTH(SalesDataTable[[#This Row],[Order Date]])/3,0)</f>
        <v>Q4</v>
      </c>
      <c r="E2042" s="4">
        <f>MONTH(SalesDataTable[[#This Row],[Order Date]])</f>
        <v>10</v>
      </c>
      <c r="F2042" s="16"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6" t="str">
        <f>"Q"&amp;ROUNDUP(MONTH(SalesDataTable[[#This Row],[Order Date]])/3,0)</f>
        <v>Q4</v>
      </c>
      <c r="E2043" s="4">
        <f>MONTH(SalesDataTable[[#This Row],[Order Date]])</f>
        <v>10</v>
      </c>
      <c r="F2043" s="16"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6" t="str">
        <f>"Q"&amp;ROUNDUP(MONTH(SalesDataTable[[#This Row],[Order Date]])/3,0)</f>
        <v>Q4</v>
      </c>
      <c r="E2044" s="4">
        <f>MONTH(SalesDataTable[[#This Row],[Order Date]])</f>
        <v>10</v>
      </c>
      <c r="F2044" s="16"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6" t="str">
        <f>"Q"&amp;ROUNDUP(MONTH(SalesDataTable[[#This Row],[Order Date]])/3,0)</f>
        <v>Q4</v>
      </c>
      <c r="E2045" s="4">
        <f>MONTH(SalesDataTable[[#This Row],[Order Date]])</f>
        <v>10</v>
      </c>
      <c r="F2045" s="16"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6" t="str">
        <f>"Q"&amp;ROUNDUP(MONTH(SalesDataTable[[#This Row],[Order Date]])/3,0)</f>
        <v>Q4</v>
      </c>
      <c r="E2046" s="4">
        <f>MONTH(SalesDataTable[[#This Row],[Order Date]])</f>
        <v>10</v>
      </c>
      <c r="F2046" s="16"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6" t="str">
        <f>"Q"&amp;ROUNDUP(MONTH(SalesDataTable[[#This Row],[Order Date]])/3,0)</f>
        <v>Q4</v>
      </c>
      <c r="E2047" s="4">
        <f>MONTH(SalesDataTable[[#This Row],[Order Date]])</f>
        <v>10</v>
      </c>
      <c r="F2047" s="16"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6" t="str">
        <f>"Q"&amp;ROUNDUP(MONTH(SalesDataTable[[#This Row],[Order Date]])/3,0)</f>
        <v>Q4</v>
      </c>
      <c r="E2048" s="4">
        <f>MONTH(SalesDataTable[[#This Row],[Order Date]])</f>
        <v>10</v>
      </c>
      <c r="F2048" s="16"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6" t="str">
        <f>"Q"&amp;ROUNDUP(MONTH(SalesDataTable[[#This Row],[Order Date]])/3,0)</f>
        <v>Q4</v>
      </c>
      <c r="E2049" s="4">
        <f>MONTH(SalesDataTable[[#This Row],[Order Date]])</f>
        <v>10</v>
      </c>
      <c r="F2049" s="16"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6" t="str">
        <f>"Q"&amp;ROUNDUP(MONTH(SalesDataTable[[#This Row],[Order Date]])/3,0)</f>
        <v>Q4</v>
      </c>
      <c r="E2050" s="4">
        <f>MONTH(SalesDataTable[[#This Row],[Order Date]])</f>
        <v>10</v>
      </c>
      <c r="F2050" s="16"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6" t="str">
        <f>"Q"&amp;ROUNDUP(MONTH(SalesDataTable[[#This Row],[Order Date]])/3,0)</f>
        <v>Q4</v>
      </c>
      <c r="E2051" s="4">
        <f>MONTH(SalesDataTable[[#This Row],[Order Date]])</f>
        <v>10</v>
      </c>
      <c r="F2051" s="16"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6" t="str">
        <f>"Q"&amp;ROUNDUP(MONTH(SalesDataTable[[#This Row],[Order Date]])/3,0)</f>
        <v>Q4</v>
      </c>
      <c r="E2052" s="4">
        <f>MONTH(SalesDataTable[[#This Row],[Order Date]])</f>
        <v>10</v>
      </c>
      <c r="F2052" s="16"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6" t="str">
        <f>"Q"&amp;ROUNDUP(MONTH(SalesDataTable[[#This Row],[Order Date]])/3,0)</f>
        <v>Q4</v>
      </c>
      <c r="E2053" s="4">
        <f>MONTH(SalesDataTable[[#This Row],[Order Date]])</f>
        <v>10</v>
      </c>
      <c r="F2053" s="16"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6" t="str">
        <f>"Q"&amp;ROUNDUP(MONTH(SalesDataTable[[#This Row],[Order Date]])/3,0)</f>
        <v>Q4</v>
      </c>
      <c r="E2054" s="4">
        <f>MONTH(SalesDataTable[[#This Row],[Order Date]])</f>
        <v>10</v>
      </c>
      <c r="F2054" s="16"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6" t="str">
        <f>"Q"&amp;ROUNDUP(MONTH(SalesDataTable[[#This Row],[Order Date]])/3,0)</f>
        <v>Q4</v>
      </c>
      <c r="E2055" s="4">
        <f>MONTH(SalesDataTable[[#This Row],[Order Date]])</f>
        <v>10</v>
      </c>
      <c r="F2055" s="16"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6" t="str">
        <f>"Q"&amp;ROUNDUP(MONTH(SalesDataTable[[#This Row],[Order Date]])/3,0)</f>
        <v>Q4</v>
      </c>
      <c r="E2056" s="4">
        <f>MONTH(SalesDataTable[[#This Row],[Order Date]])</f>
        <v>10</v>
      </c>
      <c r="F2056" s="16"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6" t="str">
        <f>"Q"&amp;ROUNDUP(MONTH(SalesDataTable[[#This Row],[Order Date]])/3,0)</f>
        <v>Q4</v>
      </c>
      <c r="E2057" s="4">
        <f>MONTH(SalesDataTable[[#This Row],[Order Date]])</f>
        <v>10</v>
      </c>
      <c r="F2057" s="16"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6" t="str">
        <f>"Q"&amp;ROUNDUP(MONTH(SalesDataTable[[#This Row],[Order Date]])/3,0)</f>
        <v>Q4</v>
      </c>
      <c r="E2058" s="4">
        <f>MONTH(SalesDataTable[[#This Row],[Order Date]])</f>
        <v>10</v>
      </c>
      <c r="F2058" s="16"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6" t="str">
        <f>"Q"&amp;ROUNDUP(MONTH(SalesDataTable[[#This Row],[Order Date]])/3,0)</f>
        <v>Q4</v>
      </c>
      <c r="E2059" s="4">
        <f>MONTH(SalesDataTable[[#This Row],[Order Date]])</f>
        <v>10</v>
      </c>
      <c r="F2059" s="16"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6" t="str">
        <f>"Q"&amp;ROUNDUP(MONTH(SalesDataTable[[#This Row],[Order Date]])/3,0)</f>
        <v>Q4</v>
      </c>
      <c r="E2060" s="4">
        <f>MONTH(SalesDataTable[[#This Row],[Order Date]])</f>
        <v>10</v>
      </c>
      <c r="F2060" s="16"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6" t="str">
        <f>"Q"&amp;ROUNDUP(MONTH(SalesDataTable[[#This Row],[Order Date]])/3,0)</f>
        <v>Q4</v>
      </c>
      <c r="E2061" s="4">
        <f>MONTH(SalesDataTable[[#This Row],[Order Date]])</f>
        <v>10</v>
      </c>
      <c r="F2061" s="16"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6" t="str">
        <f>"Q"&amp;ROUNDUP(MONTH(SalesDataTable[[#This Row],[Order Date]])/3,0)</f>
        <v>Q4</v>
      </c>
      <c r="E2062" s="4">
        <f>MONTH(SalesDataTable[[#This Row],[Order Date]])</f>
        <v>10</v>
      </c>
      <c r="F2062" s="16"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6" t="str">
        <f>"Q"&amp;ROUNDUP(MONTH(SalesDataTable[[#This Row],[Order Date]])/3,0)</f>
        <v>Q4</v>
      </c>
      <c r="E2063" s="4">
        <f>MONTH(SalesDataTable[[#This Row],[Order Date]])</f>
        <v>10</v>
      </c>
      <c r="F2063" s="16"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6" t="str">
        <f>"Q"&amp;ROUNDUP(MONTH(SalesDataTable[[#This Row],[Order Date]])/3,0)</f>
        <v>Q4</v>
      </c>
      <c r="E2064" s="4">
        <f>MONTH(SalesDataTable[[#This Row],[Order Date]])</f>
        <v>10</v>
      </c>
      <c r="F2064" s="16"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6" t="str">
        <f>"Q"&amp;ROUNDUP(MONTH(SalesDataTable[[#This Row],[Order Date]])/3,0)</f>
        <v>Q4</v>
      </c>
      <c r="E2065" s="4">
        <f>MONTH(SalesDataTable[[#This Row],[Order Date]])</f>
        <v>10</v>
      </c>
      <c r="F2065" s="16"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6" t="str">
        <f>"Q"&amp;ROUNDUP(MONTH(SalesDataTable[[#This Row],[Order Date]])/3,0)</f>
        <v>Q4</v>
      </c>
      <c r="E2066" s="4">
        <f>MONTH(SalesDataTable[[#This Row],[Order Date]])</f>
        <v>10</v>
      </c>
      <c r="F2066" s="16"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6" t="str">
        <f>"Q"&amp;ROUNDUP(MONTH(SalesDataTable[[#This Row],[Order Date]])/3,0)</f>
        <v>Q4</v>
      </c>
      <c r="E2067" s="4">
        <f>MONTH(SalesDataTable[[#This Row],[Order Date]])</f>
        <v>10</v>
      </c>
      <c r="F2067" s="16"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6" t="str">
        <f>"Q"&amp;ROUNDUP(MONTH(SalesDataTable[[#This Row],[Order Date]])/3,0)</f>
        <v>Q4</v>
      </c>
      <c r="E2068" s="4">
        <f>MONTH(SalesDataTable[[#This Row],[Order Date]])</f>
        <v>10</v>
      </c>
      <c r="F2068" s="16"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6" t="str">
        <f>"Q"&amp;ROUNDUP(MONTH(SalesDataTable[[#This Row],[Order Date]])/3,0)</f>
        <v>Q4</v>
      </c>
      <c r="E2069" s="4">
        <f>MONTH(SalesDataTable[[#This Row],[Order Date]])</f>
        <v>10</v>
      </c>
      <c r="F2069" s="16"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6" t="str">
        <f>"Q"&amp;ROUNDUP(MONTH(SalesDataTable[[#This Row],[Order Date]])/3,0)</f>
        <v>Q4</v>
      </c>
      <c r="E2070" s="4">
        <f>MONTH(SalesDataTable[[#This Row],[Order Date]])</f>
        <v>10</v>
      </c>
      <c r="F2070" s="16"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6" t="str">
        <f>"Q"&amp;ROUNDUP(MONTH(SalesDataTable[[#This Row],[Order Date]])/3,0)</f>
        <v>Q4</v>
      </c>
      <c r="E2071" s="4">
        <f>MONTH(SalesDataTable[[#This Row],[Order Date]])</f>
        <v>10</v>
      </c>
      <c r="F2071" s="16"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6" t="str">
        <f>"Q"&amp;ROUNDUP(MONTH(SalesDataTable[[#This Row],[Order Date]])/3,0)</f>
        <v>Q4</v>
      </c>
      <c r="E2072" s="4">
        <f>MONTH(SalesDataTable[[#This Row],[Order Date]])</f>
        <v>10</v>
      </c>
      <c r="F2072" s="16"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6" t="str">
        <f>"Q"&amp;ROUNDUP(MONTH(SalesDataTable[[#This Row],[Order Date]])/3,0)</f>
        <v>Q4</v>
      </c>
      <c r="E2073" s="4">
        <f>MONTH(SalesDataTable[[#This Row],[Order Date]])</f>
        <v>10</v>
      </c>
      <c r="F2073" s="16"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6" t="str">
        <f>"Q"&amp;ROUNDUP(MONTH(SalesDataTable[[#This Row],[Order Date]])/3,0)</f>
        <v>Q4</v>
      </c>
      <c r="E2074" s="4">
        <f>MONTH(SalesDataTable[[#This Row],[Order Date]])</f>
        <v>10</v>
      </c>
      <c r="F2074" s="16"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6" t="str">
        <f>"Q"&amp;ROUNDUP(MONTH(SalesDataTable[[#This Row],[Order Date]])/3,0)</f>
        <v>Q4</v>
      </c>
      <c r="E2075" s="4">
        <f>MONTH(SalesDataTable[[#This Row],[Order Date]])</f>
        <v>10</v>
      </c>
      <c r="F2075" s="16"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6" t="str">
        <f>"Q"&amp;ROUNDUP(MONTH(SalesDataTable[[#This Row],[Order Date]])/3,0)</f>
        <v>Q4</v>
      </c>
      <c r="E2076" s="4">
        <f>MONTH(SalesDataTable[[#This Row],[Order Date]])</f>
        <v>10</v>
      </c>
      <c r="F2076" s="16"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6" t="str">
        <f>"Q"&amp;ROUNDUP(MONTH(SalesDataTable[[#This Row],[Order Date]])/3,0)</f>
        <v>Q4</v>
      </c>
      <c r="E2077" s="4">
        <f>MONTH(SalesDataTable[[#This Row],[Order Date]])</f>
        <v>10</v>
      </c>
      <c r="F2077" s="16"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6" t="str">
        <f>"Q"&amp;ROUNDUP(MONTH(SalesDataTable[[#This Row],[Order Date]])/3,0)</f>
        <v>Q4</v>
      </c>
      <c r="E2078" s="4">
        <f>MONTH(SalesDataTable[[#This Row],[Order Date]])</f>
        <v>10</v>
      </c>
      <c r="F2078" s="16"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6" t="str">
        <f>"Q"&amp;ROUNDUP(MONTH(SalesDataTable[[#This Row],[Order Date]])/3,0)</f>
        <v>Q4</v>
      </c>
      <c r="E2079" s="4">
        <f>MONTH(SalesDataTable[[#This Row],[Order Date]])</f>
        <v>10</v>
      </c>
      <c r="F2079" s="16"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6" t="str">
        <f>"Q"&amp;ROUNDUP(MONTH(SalesDataTable[[#This Row],[Order Date]])/3,0)</f>
        <v>Q4</v>
      </c>
      <c r="E2080" s="4">
        <f>MONTH(SalesDataTable[[#This Row],[Order Date]])</f>
        <v>10</v>
      </c>
      <c r="F2080" s="16"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6" t="str">
        <f>"Q"&amp;ROUNDUP(MONTH(SalesDataTable[[#This Row],[Order Date]])/3,0)</f>
        <v>Q4</v>
      </c>
      <c r="E2081" s="4">
        <f>MONTH(SalesDataTable[[#This Row],[Order Date]])</f>
        <v>10</v>
      </c>
      <c r="F2081" s="16"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6" t="str">
        <f>"Q"&amp;ROUNDUP(MONTH(SalesDataTable[[#This Row],[Order Date]])/3,0)</f>
        <v>Q4</v>
      </c>
      <c r="E2082" s="4">
        <f>MONTH(SalesDataTable[[#This Row],[Order Date]])</f>
        <v>10</v>
      </c>
      <c r="F2082" s="16"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6" t="str">
        <f>"Q"&amp;ROUNDUP(MONTH(SalesDataTable[[#This Row],[Order Date]])/3,0)</f>
        <v>Q4</v>
      </c>
      <c r="E2083" s="4">
        <f>MONTH(SalesDataTable[[#This Row],[Order Date]])</f>
        <v>10</v>
      </c>
      <c r="F2083" s="16"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6" t="str">
        <f>"Q"&amp;ROUNDUP(MONTH(SalesDataTable[[#This Row],[Order Date]])/3,0)</f>
        <v>Q4</v>
      </c>
      <c r="E2084" s="4">
        <f>MONTH(SalesDataTable[[#This Row],[Order Date]])</f>
        <v>10</v>
      </c>
      <c r="F2084" s="16"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6" t="str">
        <f>"Q"&amp;ROUNDUP(MONTH(SalesDataTable[[#This Row],[Order Date]])/3,0)</f>
        <v>Q4</v>
      </c>
      <c r="E2085" s="4">
        <f>MONTH(SalesDataTable[[#This Row],[Order Date]])</f>
        <v>10</v>
      </c>
      <c r="F2085" s="16"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6" t="str">
        <f>"Q"&amp;ROUNDUP(MONTH(SalesDataTable[[#This Row],[Order Date]])/3,0)</f>
        <v>Q4</v>
      </c>
      <c r="E2086" s="4">
        <f>MONTH(SalesDataTable[[#This Row],[Order Date]])</f>
        <v>10</v>
      </c>
      <c r="F2086" s="16"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6" t="str">
        <f>"Q"&amp;ROUNDUP(MONTH(SalesDataTable[[#This Row],[Order Date]])/3,0)</f>
        <v>Q4</v>
      </c>
      <c r="E2087" s="4">
        <f>MONTH(SalesDataTable[[#This Row],[Order Date]])</f>
        <v>10</v>
      </c>
      <c r="F2087" s="16"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6" t="str">
        <f>"Q"&amp;ROUNDUP(MONTH(SalesDataTable[[#This Row],[Order Date]])/3,0)</f>
        <v>Q4</v>
      </c>
      <c r="E2088" s="4">
        <f>MONTH(SalesDataTable[[#This Row],[Order Date]])</f>
        <v>10</v>
      </c>
      <c r="F2088" s="16"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6" t="str">
        <f>"Q"&amp;ROUNDUP(MONTH(SalesDataTable[[#This Row],[Order Date]])/3,0)</f>
        <v>Q4</v>
      </c>
      <c r="E2089" s="4">
        <f>MONTH(SalesDataTable[[#This Row],[Order Date]])</f>
        <v>10</v>
      </c>
      <c r="F2089" s="16"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6" t="str">
        <f>"Q"&amp;ROUNDUP(MONTH(SalesDataTable[[#This Row],[Order Date]])/3,0)</f>
        <v>Q4</v>
      </c>
      <c r="E2090" s="4">
        <f>MONTH(SalesDataTable[[#This Row],[Order Date]])</f>
        <v>10</v>
      </c>
      <c r="F2090" s="16"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6" t="str">
        <f>"Q"&amp;ROUNDUP(MONTH(SalesDataTable[[#This Row],[Order Date]])/3,0)</f>
        <v>Q4</v>
      </c>
      <c r="E2091" s="4">
        <f>MONTH(SalesDataTable[[#This Row],[Order Date]])</f>
        <v>10</v>
      </c>
      <c r="F2091" s="16"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6" t="str">
        <f>"Q"&amp;ROUNDUP(MONTH(SalesDataTable[[#This Row],[Order Date]])/3,0)</f>
        <v>Q4</v>
      </c>
      <c r="E2092" s="4">
        <f>MONTH(SalesDataTable[[#This Row],[Order Date]])</f>
        <v>10</v>
      </c>
      <c r="F2092" s="16"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6" t="str">
        <f>"Q"&amp;ROUNDUP(MONTH(SalesDataTable[[#This Row],[Order Date]])/3,0)</f>
        <v>Q4</v>
      </c>
      <c r="E2093" s="4">
        <f>MONTH(SalesDataTable[[#This Row],[Order Date]])</f>
        <v>10</v>
      </c>
      <c r="F2093" s="16"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6" t="str">
        <f>"Q"&amp;ROUNDUP(MONTH(SalesDataTable[[#This Row],[Order Date]])/3,0)</f>
        <v>Q4</v>
      </c>
      <c r="E2094" s="4">
        <f>MONTH(SalesDataTable[[#This Row],[Order Date]])</f>
        <v>10</v>
      </c>
      <c r="F2094" s="16"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6" t="str">
        <f>"Q"&amp;ROUNDUP(MONTH(SalesDataTable[[#This Row],[Order Date]])/3,0)</f>
        <v>Q4</v>
      </c>
      <c r="E2095" s="4">
        <f>MONTH(SalesDataTable[[#This Row],[Order Date]])</f>
        <v>10</v>
      </c>
      <c r="F2095" s="16"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6" t="str">
        <f>"Q"&amp;ROUNDUP(MONTH(SalesDataTable[[#This Row],[Order Date]])/3,0)</f>
        <v>Q4</v>
      </c>
      <c r="E2096" s="4">
        <f>MONTH(SalesDataTable[[#This Row],[Order Date]])</f>
        <v>10</v>
      </c>
      <c r="F2096" s="16"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6" t="str">
        <f>"Q"&amp;ROUNDUP(MONTH(SalesDataTable[[#This Row],[Order Date]])/3,0)</f>
        <v>Q4</v>
      </c>
      <c r="E2097" s="4">
        <f>MONTH(SalesDataTable[[#This Row],[Order Date]])</f>
        <v>10</v>
      </c>
      <c r="F2097" s="16"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6" t="str">
        <f>"Q"&amp;ROUNDUP(MONTH(SalesDataTable[[#This Row],[Order Date]])/3,0)</f>
        <v>Q4</v>
      </c>
      <c r="E2098" s="4">
        <f>MONTH(SalesDataTable[[#This Row],[Order Date]])</f>
        <v>10</v>
      </c>
      <c r="F2098" s="16"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6" t="str">
        <f>"Q"&amp;ROUNDUP(MONTH(SalesDataTable[[#This Row],[Order Date]])/3,0)</f>
        <v>Q4</v>
      </c>
      <c r="E2099" s="4">
        <f>MONTH(SalesDataTable[[#This Row],[Order Date]])</f>
        <v>10</v>
      </c>
      <c r="F2099" s="16"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6" t="str">
        <f>"Q"&amp;ROUNDUP(MONTH(SalesDataTable[[#This Row],[Order Date]])/3,0)</f>
        <v>Q4</v>
      </c>
      <c r="E2100" s="4">
        <f>MONTH(SalesDataTable[[#This Row],[Order Date]])</f>
        <v>10</v>
      </c>
      <c r="F2100" s="16"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6" t="str">
        <f>"Q"&amp;ROUNDUP(MONTH(SalesDataTable[[#This Row],[Order Date]])/3,0)</f>
        <v>Q4</v>
      </c>
      <c r="E2101" s="4">
        <f>MONTH(SalesDataTable[[#This Row],[Order Date]])</f>
        <v>10</v>
      </c>
      <c r="F2101" s="16"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6" t="str">
        <f>"Q"&amp;ROUNDUP(MONTH(SalesDataTable[[#This Row],[Order Date]])/3,0)</f>
        <v>Q4</v>
      </c>
      <c r="E2102" s="4">
        <f>MONTH(SalesDataTable[[#This Row],[Order Date]])</f>
        <v>10</v>
      </c>
      <c r="F2102" s="16"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6" t="str">
        <f>"Q"&amp;ROUNDUP(MONTH(SalesDataTable[[#This Row],[Order Date]])/3,0)</f>
        <v>Q4</v>
      </c>
      <c r="E2103" s="4">
        <f>MONTH(SalesDataTable[[#This Row],[Order Date]])</f>
        <v>10</v>
      </c>
      <c r="F2103" s="16"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6" t="str">
        <f>"Q"&amp;ROUNDUP(MONTH(SalesDataTable[[#This Row],[Order Date]])/3,0)</f>
        <v>Q4</v>
      </c>
      <c r="E2104" s="4">
        <f>MONTH(SalesDataTable[[#This Row],[Order Date]])</f>
        <v>10</v>
      </c>
      <c r="F2104" s="16"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6" t="str">
        <f>"Q"&amp;ROUNDUP(MONTH(SalesDataTable[[#This Row],[Order Date]])/3,0)</f>
        <v>Q4</v>
      </c>
      <c r="E2105" s="4">
        <f>MONTH(SalesDataTable[[#This Row],[Order Date]])</f>
        <v>10</v>
      </c>
      <c r="F2105" s="16"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6" t="str">
        <f>"Q"&amp;ROUNDUP(MONTH(SalesDataTable[[#This Row],[Order Date]])/3,0)</f>
        <v>Q4</v>
      </c>
      <c r="E2106" s="4">
        <f>MONTH(SalesDataTable[[#This Row],[Order Date]])</f>
        <v>10</v>
      </c>
      <c r="F2106" s="16"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6" t="str">
        <f>"Q"&amp;ROUNDUP(MONTH(SalesDataTable[[#This Row],[Order Date]])/3,0)</f>
        <v>Q4</v>
      </c>
      <c r="E2107" s="4">
        <f>MONTH(SalesDataTable[[#This Row],[Order Date]])</f>
        <v>10</v>
      </c>
      <c r="F2107" s="16"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6" t="str">
        <f>"Q"&amp;ROUNDUP(MONTH(SalesDataTable[[#This Row],[Order Date]])/3,0)</f>
        <v>Q4</v>
      </c>
      <c r="E2108" s="4">
        <f>MONTH(SalesDataTable[[#This Row],[Order Date]])</f>
        <v>10</v>
      </c>
      <c r="F2108" s="16"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6" t="str">
        <f>"Q"&amp;ROUNDUP(MONTH(SalesDataTable[[#This Row],[Order Date]])/3,0)</f>
        <v>Q4</v>
      </c>
      <c r="E2109" s="4">
        <f>MONTH(SalesDataTable[[#This Row],[Order Date]])</f>
        <v>10</v>
      </c>
      <c r="F2109" s="16"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6" t="str">
        <f>"Q"&amp;ROUNDUP(MONTH(SalesDataTable[[#This Row],[Order Date]])/3,0)</f>
        <v>Q4</v>
      </c>
      <c r="E2110" s="4">
        <f>MONTH(SalesDataTable[[#This Row],[Order Date]])</f>
        <v>10</v>
      </c>
      <c r="F2110" s="16"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6" t="str">
        <f>"Q"&amp;ROUNDUP(MONTH(SalesDataTable[[#This Row],[Order Date]])/3,0)</f>
        <v>Q4</v>
      </c>
      <c r="E2111" s="4">
        <f>MONTH(SalesDataTable[[#This Row],[Order Date]])</f>
        <v>10</v>
      </c>
      <c r="F2111" s="16"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6" t="str">
        <f>"Q"&amp;ROUNDUP(MONTH(SalesDataTable[[#This Row],[Order Date]])/3,0)</f>
        <v>Q4</v>
      </c>
      <c r="E2112" s="4">
        <f>MONTH(SalesDataTable[[#This Row],[Order Date]])</f>
        <v>10</v>
      </c>
      <c r="F2112" s="16"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6" t="str">
        <f>"Q"&amp;ROUNDUP(MONTH(SalesDataTable[[#This Row],[Order Date]])/3,0)</f>
        <v>Q4</v>
      </c>
      <c r="E2113" s="4">
        <f>MONTH(SalesDataTable[[#This Row],[Order Date]])</f>
        <v>10</v>
      </c>
      <c r="F2113" s="16"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6" t="str">
        <f>"Q"&amp;ROUNDUP(MONTH(SalesDataTable[[#This Row],[Order Date]])/3,0)</f>
        <v>Q4</v>
      </c>
      <c r="E2114" s="4">
        <f>MONTH(SalesDataTable[[#This Row],[Order Date]])</f>
        <v>10</v>
      </c>
      <c r="F2114" s="16"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6" t="str">
        <f>"Q"&amp;ROUNDUP(MONTH(SalesDataTable[[#This Row],[Order Date]])/3,0)</f>
        <v>Q4</v>
      </c>
      <c r="E2115" s="4">
        <f>MONTH(SalesDataTable[[#This Row],[Order Date]])</f>
        <v>10</v>
      </c>
      <c r="F2115" s="16"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6" t="str">
        <f>"Q"&amp;ROUNDUP(MONTH(SalesDataTable[[#This Row],[Order Date]])/3,0)</f>
        <v>Q4</v>
      </c>
      <c r="E2116" s="4">
        <f>MONTH(SalesDataTable[[#This Row],[Order Date]])</f>
        <v>10</v>
      </c>
      <c r="F2116" s="16"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6" t="str">
        <f>"Q"&amp;ROUNDUP(MONTH(SalesDataTable[[#This Row],[Order Date]])/3,0)</f>
        <v>Q4</v>
      </c>
      <c r="E2117" s="4">
        <f>MONTH(SalesDataTable[[#This Row],[Order Date]])</f>
        <v>10</v>
      </c>
      <c r="F2117" s="16"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6" t="str">
        <f>"Q"&amp;ROUNDUP(MONTH(SalesDataTable[[#This Row],[Order Date]])/3,0)</f>
        <v>Q4</v>
      </c>
      <c r="E2118" s="4">
        <f>MONTH(SalesDataTable[[#This Row],[Order Date]])</f>
        <v>10</v>
      </c>
      <c r="F2118" s="16"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6" t="str">
        <f>"Q"&amp;ROUNDUP(MONTH(SalesDataTable[[#This Row],[Order Date]])/3,0)</f>
        <v>Q4</v>
      </c>
      <c r="E2119" s="4">
        <f>MONTH(SalesDataTable[[#This Row],[Order Date]])</f>
        <v>10</v>
      </c>
      <c r="F2119" s="16"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6" t="str">
        <f>"Q"&amp;ROUNDUP(MONTH(SalesDataTable[[#This Row],[Order Date]])/3,0)</f>
        <v>Q4</v>
      </c>
      <c r="E2120" s="4">
        <f>MONTH(SalesDataTable[[#This Row],[Order Date]])</f>
        <v>10</v>
      </c>
      <c r="F2120" s="16"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6" t="str">
        <f>"Q"&amp;ROUNDUP(MONTH(SalesDataTable[[#This Row],[Order Date]])/3,0)</f>
        <v>Q4</v>
      </c>
      <c r="E2121" s="4">
        <f>MONTH(SalesDataTable[[#This Row],[Order Date]])</f>
        <v>10</v>
      </c>
      <c r="F2121" s="16"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6" t="str">
        <f>"Q"&amp;ROUNDUP(MONTH(SalesDataTable[[#This Row],[Order Date]])/3,0)</f>
        <v>Q4</v>
      </c>
      <c r="E2122" s="4">
        <f>MONTH(SalesDataTable[[#This Row],[Order Date]])</f>
        <v>10</v>
      </c>
      <c r="F2122" s="16"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6" t="str">
        <f>"Q"&amp;ROUNDUP(MONTH(SalesDataTable[[#This Row],[Order Date]])/3,0)</f>
        <v>Q4</v>
      </c>
      <c r="E2123" s="4">
        <f>MONTH(SalesDataTable[[#This Row],[Order Date]])</f>
        <v>10</v>
      </c>
      <c r="F2123" s="16"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6" t="str">
        <f>"Q"&amp;ROUNDUP(MONTH(SalesDataTable[[#This Row],[Order Date]])/3,0)</f>
        <v>Q4</v>
      </c>
      <c r="E2124" s="4">
        <f>MONTH(SalesDataTable[[#This Row],[Order Date]])</f>
        <v>10</v>
      </c>
      <c r="F2124" s="16"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6" t="str">
        <f>"Q"&amp;ROUNDUP(MONTH(SalesDataTable[[#This Row],[Order Date]])/3,0)</f>
        <v>Q4</v>
      </c>
      <c r="E2125" s="4">
        <f>MONTH(SalesDataTable[[#This Row],[Order Date]])</f>
        <v>10</v>
      </c>
      <c r="F2125" s="16"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6" t="str">
        <f>"Q"&amp;ROUNDUP(MONTH(SalesDataTable[[#This Row],[Order Date]])/3,0)</f>
        <v>Q4</v>
      </c>
      <c r="E2126" s="4">
        <f>MONTH(SalesDataTable[[#This Row],[Order Date]])</f>
        <v>10</v>
      </c>
      <c r="F2126" s="16"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6" t="str">
        <f>"Q"&amp;ROUNDUP(MONTH(SalesDataTable[[#This Row],[Order Date]])/3,0)</f>
        <v>Q4</v>
      </c>
      <c r="E2127" s="4">
        <f>MONTH(SalesDataTable[[#This Row],[Order Date]])</f>
        <v>10</v>
      </c>
      <c r="F2127" s="16"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6" t="str">
        <f>"Q"&amp;ROUNDUP(MONTH(SalesDataTable[[#This Row],[Order Date]])/3,0)</f>
        <v>Q4</v>
      </c>
      <c r="E2128" s="4">
        <f>MONTH(SalesDataTable[[#This Row],[Order Date]])</f>
        <v>10</v>
      </c>
      <c r="F2128" s="16"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6" t="str">
        <f>"Q"&amp;ROUNDUP(MONTH(SalesDataTable[[#This Row],[Order Date]])/3,0)</f>
        <v>Q4</v>
      </c>
      <c r="E2129" s="4">
        <f>MONTH(SalesDataTable[[#This Row],[Order Date]])</f>
        <v>10</v>
      </c>
      <c r="F2129" s="16"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6" t="str">
        <f>"Q"&amp;ROUNDUP(MONTH(SalesDataTable[[#This Row],[Order Date]])/3,0)</f>
        <v>Q4</v>
      </c>
      <c r="E2130" s="4">
        <f>MONTH(SalesDataTable[[#This Row],[Order Date]])</f>
        <v>10</v>
      </c>
      <c r="F2130" s="16"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6" t="str">
        <f>"Q"&amp;ROUNDUP(MONTH(SalesDataTable[[#This Row],[Order Date]])/3,0)</f>
        <v>Q4</v>
      </c>
      <c r="E2131" s="4">
        <f>MONTH(SalesDataTable[[#This Row],[Order Date]])</f>
        <v>10</v>
      </c>
      <c r="F2131" s="16"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6" t="str">
        <f>"Q"&amp;ROUNDUP(MONTH(SalesDataTable[[#This Row],[Order Date]])/3,0)</f>
        <v>Q4</v>
      </c>
      <c r="E2132" s="4">
        <f>MONTH(SalesDataTable[[#This Row],[Order Date]])</f>
        <v>10</v>
      </c>
      <c r="F2132" s="16"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6" t="str">
        <f>"Q"&amp;ROUNDUP(MONTH(SalesDataTable[[#This Row],[Order Date]])/3,0)</f>
        <v>Q4</v>
      </c>
      <c r="E2133" s="4">
        <f>MONTH(SalesDataTable[[#This Row],[Order Date]])</f>
        <v>10</v>
      </c>
      <c r="F2133" s="16"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6" t="str">
        <f>"Q"&amp;ROUNDUP(MONTH(SalesDataTable[[#This Row],[Order Date]])/3,0)</f>
        <v>Q4</v>
      </c>
      <c r="E2134" s="4">
        <f>MONTH(SalesDataTable[[#This Row],[Order Date]])</f>
        <v>10</v>
      </c>
      <c r="F2134" s="16"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6" t="str">
        <f>"Q"&amp;ROUNDUP(MONTH(SalesDataTable[[#This Row],[Order Date]])/3,0)</f>
        <v>Q4</v>
      </c>
      <c r="E2135" s="4">
        <f>MONTH(SalesDataTable[[#This Row],[Order Date]])</f>
        <v>10</v>
      </c>
      <c r="F2135" s="16"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6" t="str">
        <f>"Q"&amp;ROUNDUP(MONTH(SalesDataTable[[#This Row],[Order Date]])/3,0)</f>
        <v>Q4</v>
      </c>
      <c r="E2136" s="4">
        <f>MONTH(SalesDataTable[[#This Row],[Order Date]])</f>
        <v>10</v>
      </c>
      <c r="F2136" s="16"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6" t="str">
        <f>"Q"&amp;ROUNDUP(MONTH(SalesDataTable[[#This Row],[Order Date]])/3,0)</f>
        <v>Q4</v>
      </c>
      <c r="E2137" s="4">
        <f>MONTH(SalesDataTable[[#This Row],[Order Date]])</f>
        <v>10</v>
      </c>
      <c r="F2137" s="16"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6" t="str">
        <f>"Q"&amp;ROUNDUP(MONTH(SalesDataTable[[#This Row],[Order Date]])/3,0)</f>
        <v>Q4</v>
      </c>
      <c r="E2138" s="4">
        <f>MONTH(SalesDataTable[[#This Row],[Order Date]])</f>
        <v>10</v>
      </c>
      <c r="F2138" s="16"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6" t="str">
        <f>"Q"&amp;ROUNDUP(MONTH(SalesDataTable[[#This Row],[Order Date]])/3,0)</f>
        <v>Q4</v>
      </c>
      <c r="E2139" s="4">
        <f>MONTH(SalesDataTable[[#This Row],[Order Date]])</f>
        <v>10</v>
      </c>
      <c r="F2139" s="16"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6" t="str">
        <f>"Q"&amp;ROUNDUP(MONTH(SalesDataTable[[#This Row],[Order Date]])/3,0)</f>
        <v>Q4</v>
      </c>
      <c r="E2140" s="4">
        <f>MONTH(SalesDataTable[[#This Row],[Order Date]])</f>
        <v>10</v>
      </c>
      <c r="F2140" s="16"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6" t="str">
        <f>"Q"&amp;ROUNDUP(MONTH(SalesDataTable[[#This Row],[Order Date]])/3,0)</f>
        <v>Q4</v>
      </c>
      <c r="E2141" s="4">
        <f>MONTH(SalesDataTable[[#This Row],[Order Date]])</f>
        <v>10</v>
      </c>
      <c r="F2141" s="16"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6" t="str">
        <f>"Q"&amp;ROUNDUP(MONTH(SalesDataTable[[#This Row],[Order Date]])/3,0)</f>
        <v>Q4</v>
      </c>
      <c r="E2142" s="4">
        <f>MONTH(SalesDataTable[[#This Row],[Order Date]])</f>
        <v>10</v>
      </c>
      <c r="F2142" s="16"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6" t="str">
        <f>"Q"&amp;ROUNDUP(MONTH(SalesDataTable[[#This Row],[Order Date]])/3,0)</f>
        <v>Q4</v>
      </c>
      <c r="E2143" s="4">
        <f>MONTH(SalesDataTable[[#This Row],[Order Date]])</f>
        <v>10</v>
      </c>
      <c r="F2143" s="16"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6" t="str">
        <f>"Q"&amp;ROUNDUP(MONTH(SalesDataTable[[#This Row],[Order Date]])/3,0)</f>
        <v>Q4</v>
      </c>
      <c r="E2144" s="4">
        <f>MONTH(SalesDataTable[[#This Row],[Order Date]])</f>
        <v>10</v>
      </c>
      <c r="F2144" s="16"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6" t="str">
        <f>"Q"&amp;ROUNDUP(MONTH(SalesDataTable[[#This Row],[Order Date]])/3,0)</f>
        <v>Q4</v>
      </c>
      <c r="E2145" s="4">
        <f>MONTH(SalesDataTable[[#This Row],[Order Date]])</f>
        <v>10</v>
      </c>
      <c r="F2145" s="16"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6" t="str">
        <f>"Q"&amp;ROUNDUP(MONTH(SalesDataTable[[#This Row],[Order Date]])/3,0)</f>
        <v>Q4</v>
      </c>
      <c r="E2146" s="4">
        <f>MONTH(SalesDataTable[[#This Row],[Order Date]])</f>
        <v>10</v>
      </c>
      <c r="F2146" s="16"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6" t="str">
        <f>"Q"&amp;ROUNDUP(MONTH(SalesDataTable[[#This Row],[Order Date]])/3,0)</f>
        <v>Q4</v>
      </c>
      <c r="E2147" s="4">
        <f>MONTH(SalesDataTable[[#This Row],[Order Date]])</f>
        <v>10</v>
      </c>
      <c r="F2147" s="16"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6" t="str">
        <f>"Q"&amp;ROUNDUP(MONTH(SalesDataTable[[#This Row],[Order Date]])/3,0)</f>
        <v>Q4</v>
      </c>
      <c r="E2148" s="4">
        <f>MONTH(SalesDataTable[[#This Row],[Order Date]])</f>
        <v>10</v>
      </c>
      <c r="F2148" s="16"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6" t="str">
        <f>"Q"&amp;ROUNDUP(MONTH(SalesDataTable[[#This Row],[Order Date]])/3,0)</f>
        <v>Q4</v>
      </c>
      <c r="E2149" s="4">
        <f>MONTH(SalesDataTable[[#This Row],[Order Date]])</f>
        <v>10</v>
      </c>
      <c r="F2149" s="16"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6" t="str">
        <f>"Q"&amp;ROUNDUP(MONTH(SalesDataTable[[#This Row],[Order Date]])/3,0)</f>
        <v>Q4</v>
      </c>
      <c r="E2150" s="4">
        <f>MONTH(SalesDataTable[[#This Row],[Order Date]])</f>
        <v>10</v>
      </c>
      <c r="F2150" s="16"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6" t="str">
        <f>"Q"&amp;ROUNDUP(MONTH(SalesDataTable[[#This Row],[Order Date]])/3,0)</f>
        <v>Q4</v>
      </c>
      <c r="E2151" s="4">
        <f>MONTH(SalesDataTable[[#This Row],[Order Date]])</f>
        <v>10</v>
      </c>
      <c r="F2151" s="16"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6" t="str">
        <f>"Q"&amp;ROUNDUP(MONTH(SalesDataTable[[#This Row],[Order Date]])/3,0)</f>
        <v>Q4</v>
      </c>
      <c r="E2152" s="4">
        <f>MONTH(SalesDataTable[[#This Row],[Order Date]])</f>
        <v>10</v>
      </c>
      <c r="F2152" s="16"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6" t="str">
        <f>"Q"&amp;ROUNDUP(MONTH(SalesDataTable[[#This Row],[Order Date]])/3,0)</f>
        <v>Q4</v>
      </c>
      <c r="E2153" s="4">
        <f>MONTH(SalesDataTable[[#This Row],[Order Date]])</f>
        <v>10</v>
      </c>
      <c r="F2153" s="16"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6" t="str">
        <f>"Q"&amp;ROUNDUP(MONTH(SalesDataTable[[#This Row],[Order Date]])/3,0)</f>
        <v>Q4</v>
      </c>
      <c r="E2154" s="4">
        <f>MONTH(SalesDataTable[[#This Row],[Order Date]])</f>
        <v>10</v>
      </c>
      <c r="F2154" s="16"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6" t="str">
        <f>"Q"&amp;ROUNDUP(MONTH(SalesDataTable[[#This Row],[Order Date]])/3,0)</f>
        <v>Q4</v>
      </c>
      <c r="E2155" s="4">
        <f>MONTH(SalesDataTable[[#This Row],[Order Date]])</f>
        <v>10</v>
      </c>
      <c r="F2155" s="16"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6" t="str">
        <f>"Q"&amp;ROUNDUP(MONTH(SalesDataTable[[#This Row],[Order Date]])/3,0)</f>
        <v>Q4</v>
      </c>
      <c r="E2156" s="4">
        <f>MONTH(SalesDataTable[[#This Row],[Order Date]])</f>
        <v>10</v>
      </c>
      <c r="F2156" s="16"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6" t="str">
        <f>"Q"&amp;ROUNDUP(MONTH(SalesDataTable[[#This Row],[Order Date]])/3,0)</f>
        <v>Q4</v>
      </c>
      <c r="E2157" s="4">
        <f>MONTH(SalesDataTable[[#This Row],[Order Date]])</f>
        <v>10</v>
      </c>
      <c r="F2157" s="16"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6" t="str">
        <f>"Q"&amp;ROUNDUP(MONTH(SalesDataTable[[#This Row],[Order Date]])/3,0)</f>
        <v>Q4</v>
      </c>
      <c r="E2158" s="4">
        <f>MONTH(SalesDataTable[[#This Row],[Order Date]])</f>
        <v>10</v>
      </c>
      <c r="F2158" s="16"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6" t="str">
        <f>"Q"&amp;ROUNDUP(MONTH(SalesDataTable[[#This Row],[Order Date]])/3,0)</f>
        <v>Q4</v>
      </c>
      <c r="E2159" s="4">
        <f>MONTH(SalesDataTable[[#This Row],[Order Date]])</f>
        <v>10</v>
      </c>
      <c r="F2159" s="16"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6" t="str">
        <f>"Q"&amp;ROUNDUP(MONTH(SalesDataTable[[#This Row],[Order Date]])/3,0)</f>
        <v>Q4</v>
      </c>
      <c r="E2160" s="4">
        <f>MONTH(SalesDataTable[[#This Row],[Order Date]])</f>
        <v>10</v>
      </c>
      <c r="F2160" s="16"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6" t="str">
        <f>"Q"&amp;ROUNDUP(MONTH(SalesDataTable[[#This Row],[Order Date]])/3,0)</f>
        <v>Q4</v>
      </c>
      <c r="E2161" s="4">
        <f>MONTH(SalesDataTable[[#This Row],[Order Date]])</f>
        <v>10</v>
      </c>
      <c r="F2161" s="16"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6" t="str">
        <f>"Q"&amp;ROUNDUP(MONTH(SalesDataTable[[#This Row],[Order Date]])/3,0)</f>
        <v>Q4</v>
      </c>
      <c r="E2162" s="4">
        <f>MONTH(SalesDataTable[[#This Row],[Order Date]])</f>
        <v>10</v>
      </c>
      <c r="F2162" s="16"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6" t="str">
        <f>"Q"&amp;ROUNDUP(MONTH(SalesDataTable[[#This Row],[Order Date]])/3,0)</f>
        <v>Q4</v>
      </c>
      <c r="E2163" s="4">
        <f>MONTH(SalesDataTable[[#This Row],[Order Date]])</f>
        <v>10</v>
      </c>
      <c r="F2163" s="16"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6" t="str">
        <f>"Q"&amp;ROUNDUP(MONTH(SalesDataTable[[#This Row],[Order Date]])/3,0)</f>
        <v>Q4</v>
      </c>
      <c r="E2164" s="4">
        <f>MONTH(SalesDataTable[[#This Row],[Order Date]])</f>
        <v>10</v>
      </c>
      <c r="F2164" s="16"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6" t="str">
        <f>"Q"&amp;ROUNDUP(MONTH(SalesDataTable[[#This Row],[Order Date]])/3,0)</f>
        <v>Q4</v>
      </c>
      <c r="E2165" s="4">
        <f>MONTH(SalesDataTable[[#This Row],[Order Date]])</f>
        <v>10</v>
      </c>
      <c r="F2165" s="16"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6" t="str">
        <f>"Q"&amp;ROUNDUP(MONTH(SalesDataTable[[#This Row],[Order Date]])/3,0)</f>
        <v>Q4</v>
      </c>
      <c r="E2166" s="4">
        <f>MONTH(SalesDataTable[[#This Row],[Order Date]])</f>
        <v>10</v>
      </c>
      <c r="F2166" s="16"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6" t="str">
        <f>"Q"&amp;ROUNDUP(MONTH(SalesDataTable[[#This Row],[Order Date]])/3,0)</f>
        <v>Q4</v>
      </c>
      <c r="E2167" s="4">
        <f>MONTH(SalesDataTable[[#This Row],[Order Date]])</f>
        <v>10</v>
      </c>
      <c r="F2167" s="16"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6" t="str">
        <f>"Q"&amp;ROUNDUP(MONTH(SalesDataTable[[#This Row],[Order Date]])/3,0)</f>
        <v>Q4</v>
      </c>
      <c r="E2168" s="4">
        <f>MONTH(SalesDataTable[[#This Row],[Order Date]])</f>
        <v>10</v>
      </c>
      <c r="F2168" s="16"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6" t="str">
        <f>"Q"&amp;ROUNDUP(MONTH(SalesDataTable[[#This Row],[Order Date]])/3,0)</f>
        <v>Q4</v>
      </c>
      <c r="E2169" s="4">
        <f>MONTH(SalesDataTable[[#This Row],[Order Date]])</f>
        <v>10</v>
      </c>
      <c r="F2169" s="16"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6" t="str">
        <f>"Q"&amp;ROUNDUP(MONTH(SalesDataTable[[#This Row],[Order Date]])/3,0)</f>
        <v>Q4</v>
      </c>
      <c r="E2170" s="4">
        <f>MONTH(SalesDataTable[[#This Row],[Order Date]])</f>
        <v>10</v>
      </c>
      <c r="F2170" s="16"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6" t="str">
        <f>"Q"&amp;ROUNDUP(MONTH(SalesDataTable[[#This Row],[Order Date]])/3,0)</f>
        <v>Q4</v>
      </c>
      <c r="E2171" s="4">
        <f>MONTH(SalesDataTable[[#This Row],[Order Date]])</f>
        <v>10</v>
      </c>
      <c r="F2171" s="16"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6" t="str">
        <f>"Q"&amp;ROUNDUP(MONTH(SalesDataTable[[#This Row],[Order Date]])/3,0)</f>
        <v>Q4</v>
      </c>
      <c r="E2172" s="4">
        <f>MONTH(SalesDataTable[[#This Row],[Order Date]])</f>
        <v>10</v>
      </c>
      <c r="F2172" s="16"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6" t="str">
        <f>"Q"&amp;ROUNDUP(MONTH(SalesDataTable[[#This Row],[Order Date]])/3,0)</f>
        <v>Q4</v>
      </c>
      <c r="E2173" s="4">
        <f>MONTH(SalesDataTable[[#This Row],[Order Date]])</f>
        <v>10</v>
      </c>
      <c r="F2173" s="16"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6" t="str">
        <f>"Q"&amp;ROUNDUP(MONTH(SalesDataTable[[#This Row],[Order Date]])/3,0)</f>
        <v>Q4</v>
      </c>
      <c r="E2174" s="4">
        <f>MONTH(SalesDataTable[[#This Row],[Order Date]])</f>
        <v>10</v>
      </c>
      <c r="F2174" s="16"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6" t="str">
        <f>"Q"&amp;ROUNDUP(MONTH(SalesDataTable[[#This Row],[Order Date]])/3,0)</f>
        <v>Q4</v>
      </c>
      <c r="E2175" s="4">
        <f>MONTH(SalesDataTable[[#This Row],[Order Date]])</f>
        <v>10</v>
      </c>
      <c r="F2175" s="16"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6" t="str">
        <f>"Q"&amp;ROUNDUP(MONTH(SalesDataTable[[#This Row],[Order Date]])/3,0)</f>
        <v>Q4</v>
      </c>
      <c r="E2176" s="4">
        <f>MONTH(SalesDataTable[[#This Row],[Order Date]])</f>
        <v>10</v>
      </c>
      <c r="F2176" s="16"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6" t="str">
        <f>"Q"&amp;ROUNDUP(MONTH(SalesDataTable[[#This Row],[Order Date]])/3,0)</f>
        <v>Q4</v>
      </c>
      <c r="E2177" s="4">
        <f>MONTH(SalesDataTable[[#This Row],[Order Date]])</f>
        <v>10</v>
      </c>
      <c r="F2177" s="16"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6" t="str">
        <f>"Q"&amp;ROUNDUP(MONTH(SalesDataTable[[#This Row],[Order Date]])/3,0)</f>
        <v>Q4</v>
      </c>
      <c r="E2178" s="4">
        <f>MONTH(SalesDataTable[[#This Row],[Order Date]])</f>
        <v>10</v>
      </c>
      <c r="F2178" s="16"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6" t="str">
        <f>"Q"&amp;ROUNDUP(MONTH(SalesDataTable[[#This Row],[Order Date]])/3,0)</f>
        <v>Q4</v>
      </c>
      <c r="E2179" s="4">
        <f>MONTH(SalesDataTable[[#This Row],[Order Date]])</f>
        <v>10</v>
      </c>
      <c r="F2179" s="16"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6" t="str">
        <f>"Q"&amp;ROUNDUP(MONTH(SalesDataTable[[#This Row],[Order Date]])/3,0)</f>
        <v>Q4</v>
      </c>
      <c r="E2180" s="4">
        <f>MONTH(SalesDataTable[[#This Row],[Order Date]])</f>
        <v>10</v>
      </c>
      <c r="F2180" s="16"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6" t="str">
        <f>"Q"&amp;ROUNDUP(MONTH(SalesDataTable[[#This Row],[Order Date]])/3,0)</f>
        <v>Q4</v>
      </c>
      <c r="E2181" s="4">
        <f>MONTH(SalesDataTable[[#This Row],[Order Date]])</f>
        <v>10</v>
      </c>
      <c r="F2181" s="16"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6" t="str">
        <f>"Q"&amp;ROUNDUP(MONTH(SalesDataTable[[#This Row],[Order Date]])/3,0)</f>
        <v>Q4</v>
      </c>
      <c r="E2182" s="4">
        <f>MONTH(SalesDataTable[[#This Row],[Order Date]])</f>
        <v>10</v>
      </c>
      <c r="F2182" s="16"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6" t="str">
        <f>"Q"&amp;ROUNDUP(MONTH(SalesDataTable[[#This Row],[Order Date]])/3,0)</f>
        <v>Q4</v>
      </c>
      <c r="E2183" s="4">
        <f>MONTH(SalesDataTable[[#This Row],[Order Date]])</f>
        <v>10</v>
      </c>
      <c r="F2183" s="16"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6" t="str">
        <f>"Q"&amp;ROUNDUP(MONTH(SalesDataTable[[#This Row],[Order Date]])/3,0)</f>
        <v>Q4</v>
      </c>
      <c r="E2184" s="4">
        <f>MONTH(SalesDataTable[[#This Row],[Order Date]])</f>
        <v>10</v>
      </c>
      <c r="F2184" s="16"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6" t="str">
        <f>"Q"&amp;ROUNDUP(MONTH(SalesDataTable[[#This Row],[Order Date]])/3,0)</f>
        <v>Q4</v>
      </c>
      <c r="E2185" s="4">
        <f>MONTH(SalesDataTable[[#This Row],[Order Date]])</f>
        <v>10</v>
      </c>
      <c r="F2185" s="16"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6" t="str">
        <f>"Q"&amp;ROUNDUP(MONTH(SalesDataTable[[#This Row],[Order Date]])/3,0)</f>
        <v>Q4</v>
      </c>
      <c r="E2186" s="4">
        <f>MONTH(SalesDataTable[[#This Row],[Order Date]])</f>
        <v>10</v>
      </c>
      <c r="F2186" s="16"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6" t="str">
        <f>"Q"&amp;ROUNDUP(MONTH(SalesDataTable[[#This Row],[Order Date]])/3,0)</f>
        <v>Q4</v>
      </c>
      <c r="E2187" s="4">
        <f>MONTH(SalesDataTable[[#This Row],[Order Date]])</f>
        <v>10</v>
      </c>
      <c r="F2187" s="16"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6" t="str">
        <f>"Q"&amp;ROUNDUP(MONTH(SalesDataTable[[#This Row],[Order Date]])/3,0)</f>
        <v>Q4</v>
      </c>
      <c r="E2188" s="4">
        <f>MONTH(SalesDataTable[[#This Row],[Order Date]])</f>
        <v>10</v>
      </c>
      <c r="F2188" s="16"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6" t="str">
        <f>"Q"&amp;ROUNDUP(MONTH(SalesDataTable[[#This Row],[Order Date]])/3,0)</f>
        <v>Q4</v>
      </c>
      <c r="E2189" s="4">
        <f>MONTH(SalesDataTable[[#This Row],[Order Date]])</f>
        <v>10</v>
      </c>
      <c r="F2189" s="16"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6" t="str">
        <f>"Q"&amp;ROUNDUP(MONTH(SalesDataTable[[#This Row],[Order Date]])/3,0)</f>
        <v>Q4</v>
      </c>
      <c r="E2190" s="4">
        <f>MONTH(SalesDataTable[[#This Row],[Order Date]])</f>
        <v>10</v>
      </c>
      <c r="F2190" s="16"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6" t="str">
        <f>"Q"&amp;ROUNDUP(MONTH(SalesDataTable[[#This Row],[Order Date]])/3,0)</f>
        <v>Q4</v>
      </c>
      <c r="E2191" s="4">
        <f>MONTH(SalesDataTable[[#This Row],[Order Date]])</f>
        <v>10</v>
      </c>
      <c r="F2191" s="16"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6" t="str">
        <f>"Q"&amp;ROUNDUP(MONTH(SalesDataTable[[#This Row],[Order Date]])/3,0)</f>
        <v>Q4</v>
      </c>
      <c r="E2192" s="4">
        <f>MONTH(SalesDataTable[[#This Row],[Order Date]])</f>
        <v>10</v>
      </c>
      <c r="F2192" s="16"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6" t="str">
        <f>"Q"&amp;ROUNDUP(MONTH(SalesDataTable[[#This Row],[Order Date]])/3,0)</f>
        <v>Q4</v>
      </c>
      <c r="E2193" s="4">
        <f>MONTH(SalesDataTable[[#This Row],[Order Date]])</f>
        <v>10</v>
      </c>
      <c r="F2193" s="16"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6" t="str">
        <f>"Q"&amp;ROUNDUP(MONTH(SalesDataTable[[#This Row],[Order Date]])/3,0)</f>
        <v>Q4</v>
      </c>
      <c r="E2194" s="4">
        <f>MONTH(SalesDataTable[[#This Row],[Order Date]])</f>
        <v>10</v>
      </c>
      <c r="F2194" s="16"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6" t="str">
        <f>"Q"&amp;ROUNDUP(MONTH(SalesDataTable[[#This Row],[Order Date]])/3,0)</f>
        <v>Q4</v>
      </c>
      <c r="E2195" s="4">
        <f>MONTH(SalesDataTable[[#This Row],[Order Date]])</f>
        <v>10</v>
      </c>
      <c r="F2195" s="16"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6" t="str">
        <f>"Q"&amp;ROUNDUP(MONTH(SalesDataTable[[#This Row],[Order Date]])/3,0)</f>
        <v>Q4</v>
      </c>
      <c r="E2196" s="4">
        <f>MONTH(SalesDataTable[[#This Row],[Order Date]])</f>
        <v>10</v>
      </c>
      <c r="F2196" s="16"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6" t="str">
        <f>"Q"&amp;ROUNDUP(MONTH(SalesDataTable[[#This Row],[Order Date]])/3,0)</f>
        <v>Q4</v>
      </c>
      <c r="E2197" s="4">
        <f>MONTH(SalesDataTable[[#This Row],[Order Date]])</f>
        <v>10</v>
      </c>
      <c r="F2197" s="16"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6" t="str">
        <f>"Q"&amp;ROUNDUP(MONTH(SalesDataTable[[#This Row],[Order Date]])/3,0)</f>
        <v>Q4</v>
      </c>
      <c r="E2198" s="4">
        <f>MONTH(SalesDataTable[[#This Row],[Order Date]])</f>
        <v>10</v>
      </c>
      <c r="F2198" s="16"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6" t="str">
        <f>"Q"&amp;ROUNDUP(MONTH(SalesDataTable[[#This Row],[Order Date]])/3,0)</f>
        <v>Q4</v>
      </c>
      <c r="E2199" s="4">
        <f>MONTH(SalesDataTable[[#This Row],[Order Date]])</f>
        <v>10</v>
      </c>
      <c r="F2199" s="16"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6" t="str">
        <f>"Q"&amp;ROUNDUP(MONTH(SalesDataTable[[#This Row],[Order Date]])/3,0)</f>
        <v>Q4</v>
      </c>
      <c r="E2200" s="4">
        <f>MONTH(SalesDataTable[[#This Row],[Order Date]])</f>
        <v>10</v>
      </c>
      <c r="F2200" s="16"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6" t="str">
        <f>"Q"&amp;ROUNDUP(MONTH(SalesDataTable[[#This Row],[Order Date]])/3,0)</f>
        <v>Q4</v>
      </c>
      <c r="E2201" s="4">
        <f>MONTH(SalesDataTable[[#This Row],[Order Date]])</f>
        <v>10</v>
      </c>
      <c r="F2201" s="16"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6" t="str">
        <f>"Q"&amp;ROUNDUP(MONTH(SalesDataTable[[#This Row],[Order Date]])/3,0)</f>
        <v>Q4</v>
      </c>
      <c r="E2202" s="4">
        <f>MONTH(SalesDataTable[[#This Row],[Order Date]])</f>
        <v>10</v>
      </c>
      <c r="F2202" s="16"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6" t="str">
        <f>"Q"&amp;ROUNDUP(MONTH(SalesDataTable[[#This Row],[Order Date]])/3,0)</f>
        <v>Q4</v>
      </c>
      <c r="E2203" s="4">
        <f>MONTH(SalesDataTable[[#This Row],[Order Date]])</f>
        <v>10</v>
      </c>
      <c r="F2203" s="16"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6" t="str">
        <f>"Q"&amp;ROUNDUP(MONTH(SalesDataTable[[#This Row],[Order Date]])/3,0)</f>
        <v>Q4</v>
      </c>
      <c r="E2204" s="4">
        <f>MONTH(SalesDataTable[[#This Row],[Order Date]])</f>
        <v>10</v>
      </c>
      <c r="F2204" s="16"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6" t="str">
        <f>"Q"&amp;ROUNDUP(MONTH(SalesDataTable[[#This Row],[Order Date]])/3,0)</f>
        <v>Q4</v>
      </c>
      <c r="E2205" s="4">
        <f>MONTH(SalesDataTable[[#This Row],[Order Date]])</f>
        <v>10</v>
      </c>
      <c r="F2205" s="16"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6" t="str">
        <f>"Q"&amp;ROUNDUP(MONTH(SalesDataTable[[#This Row],[Order Date]])/3,0)</f>
        <v>Q4</v>
      </c>
      <c r="E2206" s="4">
        <f>MONTH(SalesDataTable[[#This Row],[Order Date]])</f>
        <v>10</v>
      </c>
      <c r="F2206" s="16"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6" t="str">
        <f>"Q"&amp;ROUNDUP(MONTH(SalesDataTable[[#This Row],[Order Date]])/3,0)</f>
        <v>Q4</v>
      </c>
      <c r="E2207" s="4">
        <f>MONTH(SalesDataTable[[#This Row],[Order Date]])</f>
        <v>10</v>
      </c>
      <c r="F2207" s="16"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6" t="str">
        <f>"Q"&amp;ROUNDUP(MONTH(SalesDataTable[[#This Row],[Order Date]])/3,0)</f>
        <v>Q4</v>
      </c>
      <c r="E2208" s="4">
        <f>MONTH(SalesDataTable[[#This Row],[Order Date]])</f>
        <v>10</v>
      </c>
      <c r="F2208" s="16"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6" t="str">
        <f>"Q"&amp;ROUNDUP(MONTH(SalesDataTable[[#This Row],[Order Date]])/3,0)</f>
        <v>Q4</v>
      </c>
      <c r="E2209" s="4">
        <f>MONTH(SalesDataTable[[#This Row],[Order Date]])</f>
        <v>10</v>
      </c>
      <c r="F2209" s="16"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6" t="str">
        <f>"Q"&amp;ROUNDUP(MONTH(SalesDataTable[[#This Row],[Order Date]])/3,0)</f>
        <v>Q4</v>
      </c>
      <c r="E2210" s="4">
        <f>MONTH(SalesDataTable[[#This Row],[Order Date]])</f>
        <v>10</v>
      </c>
      <c r="F2210" s="16"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6" t="str">
        <f>"Q"&amp;ROUNDUP(MONTH(SalesDataTable[[#This Row],[Order Date]])/3,0)</f>
        <v>Q4</v>
      </c>
      <c r="E2211" s="4">
        <f>MONTH(SalesDataTable[[#This Row],[Order Date]])</f>
        <v>10</v>
      </c>
      <c r="F2211" s="16"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6" t="str">
        <f>"Q"&amp;ROUNDUP(MONTH(SalesDataTable[[#This Row],[Order Date]])/3,0)</f>
        <v>Q4</v>
      </c>
      <c r="E2212" s="4">
        <f>MONTH(SalesDataTable[[#This Row],[Order Date]])</f>
        <v>10</v>
      </c>
      <c r="F2212" s="16"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6" t="str">
        <f>"Q"&amp;ROUNDUP(MONTH(SalesDataTable[[#This Row],[Order Date]])/3,0)</f>
        <v>Q4</v>
      </c>
      <c r="E2213" s="4">
        <f>MONTH(SalesDataTable[[#This Row],[Order Date]])</f>
        <v>10</v>
      </c>
      <c r="F2213" s="16"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6" t="str">
        <f>"Q"&amp;ROUNDUP(MONTH(SalesDataTable[[#This Row],[Order Date]])/3,0)</f>
        <v>Q4</v>
      </c>
      <c r="E2214" s="4">
        <f>MONTH(SalesDataTable[[#This Row],[Order Date]])</f>
        <v>10</v>
      </c>
      <c r="F2214" s="16"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6" t="str">
        <f>"Q"&amp;ROUNDUP(MONTH(SalesDataTable[[#This Row],[Order Date]])/3,0)</f>
        <v>Q4</v>
      </c>
      <c r="E2215" s="4">
        <f>MONTH(SalesDataTable[[#This Row],[Order Date]])</f>
        <v>10</v>
      </c>
      <c r="F2215" s="16"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6" t="str">
        <f>"Q"&amp;ROUNDUP(MONTH(SalesDataTable[[#This Row],[Order Date]])/3,0)</f>
        <v>Q4</v>
      </c>
      <c r="E2216" s="4">
        <f>MONTH(SalesDataTable[[#This Row],[Order Date]])</f>
        <v>10</v>
      </c>
      <c r="F2216" s="16"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6" t="str">
        <f>"Q"&amp;ROUNDUP(MONTH(SalesDataTable[[#This Row],[Order Date]])/3,0)</f>
        <v>Q4</v>
      </c>
      <c r="E2217" s="4">
        <f>MONTH(SalesDataTable[[#This Row],[Order Date]])</f>
        <v>10</v>
      </c>
      <c r="F2217" s="16"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6" t="str">
        <f>"Q"&amp;ROUNDUP(MONTH(SalesDataTable[[#This Row],[Order Date]])/3,0)</f>
        <v>Q4</v>
      </c>
      <c r="E2218" s="4">
        <f>MONTH(SalesDataTable[[#This Row],[Order Date]])</f>
        <v>10</v>
      </c>
      <c r="F2218" s="16"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6" t="str">
        <f>"Q"&amp;ROUNDUP(MONTH(SalesDataTable[[#This Row],[Order Date]])/3,0)</f>
        <v>Q4</v>
      </c>
      <c r="E2219" s="4">
        <f>MONTH(SalesDataTable[[#This Row],[Order Date]])</f>
        <v>10</v>
      </c>
      <c r="F2219" s="16"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6" t="str">
        <f>"Q"&amp;ROUNDUP(MONTH(SalesDataTable[[#This Row],[Order Date]])/3,0)</f>
        <v>Q4</v>
      </c>
      <c r="E2220" s="4">
        <f>MONTH(SalesDataTable[[#This Row],[Order Date]])</f>
        <v>10</v>
      </c>
      <c r="F2220" s="16"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6" t="str">
        <f>"Q"&amp;ROUNDUP(MONTH(SalesDataTable[[#This Row],[Order Date]])/3,0)</f>
        <v>Q4</v>
      </c>
      <c r="E2221" s="4">
        <f>MONTH(SalesDataTable[[#This Row],[Order Date]])</f>
        <v>10</v>
      </c>
      <c r="F2221" s="16"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6" t="str">
        <f>"Q"&amp;ROUNDUP(MONTH(SalesDataTable[[#This Row],[Order Date]])/3,0)</f>
        <v>Q4</v>
      </c>
      <c r="E2222" s="4">
        <f>MONTH(SalesDataTable[[#This Row],[Order Date]])</f>
        <v>10</v>
      </c>
      <c r="F2222" s="16"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6" t="str">
        <f>"Q"&amp;ROUNDUP(MONTH(SalesDataTable[[#This Row],[Order Date]])/3,0)</f>
        <v>Q4</v>
      </c>
      <c r="E2223" s="4">
        <f>MONTH(SalesDataTable[[#This Row],[Order Date]])</f>
        <v>10</v>
      </c>
      <c r="F2223" s="16"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6" t="str">
        <f>"Q"&amp;ROUNDUP(MONTH(SalesDataTable[[#This Row],[Order Date]])/3,0)</f>
        <v>Q4</v>
      </c>
      <c r="E2224" s="4">
        <f>MONTH(SalesDataTable[[#This Row],[Order Date]])</f>
        <v>10</v>
      </c>
      <c r="F2224" s="16"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6" t="str">
        <f>"Q"&amp;ROUNDUP(MONTH(SalesDataTable[[#This Row],[Order Date]])/3,0)</f>
        <v>Q4</v>
      </c>
      <c r="E2225" s="4">
        <f>MONTH(SalesDataTable[[#This Row],[Order Date]])</f>
        <v>10</v>
      </c>
      <c r="F2225" s="16"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6" t="str">
        <f>"Q"&amp;ROUNDUP(MONTH(SalesDataTable[[#This Row],[Order Date]])/3,0)</f>
        <v>Q4</v>
      </c>
      <c r="E2226" s="4">
        <f>MONTH(SalesDataTable[[#This Row],[Order Date]])</f>
        <v>10</v>
      </c>
      <c r="F2226" s="16"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6" t="str">
        <f>"Q"&amp;ROUNDUP(MONTH(SalesDataTable[[#This Row],[Order Date]])/3,0)</f>
        <v>Q4</v>
      </c>
      <c r="E2227" s="4">
        <f>MONTH(SalesDataTable[[#This Row],[Order Date]])</f>
        <v>10</v>
      </c>
      <c r="F2227" s="16"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6" t="str">
        <f>"Q"&amp;ROUNDUP(MONTH(SalesDataTable[[#This Row],[Order Date]])/3,0)</f>
        <v>Q4</v>
      </c>
      <c r="E2228" s="4">
        <f>MONTH(SalesDataTable[[#This Row],[Order Date]])</f>
        <v>10</v>
      </c>
      <c r="F2228" s="16"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6" t="str">
        <f>"Q"&amp;ROUNDUP(MONTH(SalesDataTable[[#This Row],[Order Date]])/3,0)</f>
        <v>Q4</v>
      </c>
      <c r="E2229" s="4">
        <f>MONTH(SalesDataTable[[#This Row],[Order Date]])</f>
        <v>10</v>
      </c>
      <c r="F2229" s="16"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6" t="str">
        <f>"Q"&amp;ROUNDUP(MONTH(SalesDataTable[[#This Row],[Order Date]])/3,0)</f>
        <v>Q4</v>
      </c>
      <c r="E2230" s="4">
        <f>MONTH(SalesDataTable[[#This Row],[Order Date]])</f>
        <v>10</v>
      </c>
      <c r="F2230" s="16"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6" t="str">
        <f>"Q"&amp;ROUNDUP(MONTH(SalesDataTable[[#This Row],[Order Date]])/3,0)</f>
        <v>Q4</v>
      </c>
      <c r="E2231" s="4">
        <f>MONTH(SalesDataTable[[#This Row],[Order Date]])</f>
        <v>10</v>
      </c>
      <c r="F2231" s="16"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6" t="str">
        <f>"Q"&amp;ROUNDUP(MONTH(SalesDataTable[[#This Row],[Order Date]])/3,0)</f>
        <v>Q4</v>
      </c>
      <c r="E2232" s="4">
        <f>MONTH(SalesDataTable[[#This Row],[Order Date]])</f>
        <v>10</v>
      </c>
      <c r="F2232" s="16"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6" t="str">
        <f>"Q"&amp;ROUNDUP(MONTH(SalesDataTable[[#This Row],[Order Date]])/3,0)</f>
        <v>Q4</v>
      </c>
      <c r="E2233" s="4">
        <f>MONTH(SalesDataTable[[#This Row],[Order Date]])</f>
        <v>10</v>
      </c>
      <c r="F2233" s="16"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6" t="str">
        <f>"Q"&amp;ROUNDUP(MONTH(SalesDataTable[[#This Row],[Order Date]])/3,0)</f>
        <v>Q4</v>
      </c>
      <c r="E2234" s="4">
        <f>MONTH(SalesDataTable[[#This Row],[Order Date]])</f>
        <v>10</v>
      </c>
      <c r="F2234" s="16"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6" t="str">
        <f>"Q"&amp;ROUNDUP(MONTH(SalesDataTable[[#This Row],[Order Date]])/3,0)</f>
        <v>Q4</v>
      </c>
      <c r="E2235" s="4">
        <f>MONTH(SalesDataTable[[#This Row],[Order Date]])</f>
        <v>11</v>
      </c>
      <c r="F2235" s="16"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6" t="str">
        <f>"Q"&amp;ROUNDUP(MONTH(SalesDataTable[[#This Row],[Order Date]])/3,0)</f>
        <v>Q4</v>
      </c>
      <c r="E2236" s="4">
        <f>MONTH(SalesDataTable[[#This Row],[Order Date]])</f>
        <v>11</v>
      </c>
      <c r="F2236" s="16"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6" t="str">
        <f>"Q"&amp;ROUNDUP(MONTH(SalesDataTable[[#This Row],[Order Date]])/3,0)</f>
        <v>Q4</v>
      </c>
      <c r="E2237" s="4">
        <f>MONTH(SalesDataTable[[#This Row],[Order Date]])</f>
        <v>11</v>
      </c>
      <c r="F2237" s="16"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6" t="str">
        <f>"Q"&amp;ROUNDUP(MONTH(SalesDataTable[[#This Row],[Order Date]])/3,0)</f>
        <v>Q4</v>
      </c>
      <c r="E2238" s="4">
        <f>MONTH(SalesDataTable[[#This Row],[Order Date]])</f>
        <v>11</v>
      </c>
      <c r="F2238" s="16"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6" t="str">
        <f>"Q"&amp;ROUNDUP(MONTH(SalesDataTable[[#This Row],[Order Date]])/3,0)</f>
        <v>Q4</v>
      </c>
      <c r="E2239" s="4">
        <f>MONTH(SalesDataTable[[#This Row],[Order Date]])</f>
        <v>11</v>
      </c>
      <c r="F2239" s="16"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6" t="str">
        <f>"Q"&amp;ROUNDUP(MONTH(SalesDataTable[[#This Row],[Order Date]])/3,0)</f>
        <v>Q4</v>
      </c>
      <c r="E2240" s="4">
        <f>MONTH(SalesDataTable[[#This Row],[Order Date]])</f>
        <v>11</v>
      </c>
      <c r="F2240" s="16"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6" t="str">
        <f>"Q"&amp;ROUNDUP(MONTH(SalesDataTable[[#This Row],[Order Date]])/3,0)</f>
        <v>Q4</v>
      </c>
      <c r="E2241" s="4">
        <f>MONTH(SalesDataTable[[#This Row],[Order Date]])</f>
        <v>11</v>
      </c>
      <c r="F2241" s="16"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6" t="str">
        <f>"Q"&amp;ROUNDUP(MONTH(SalesDataTable[[#This Row],[Order Date]])/3,0)</f>
        <v>Q4</v>
      </c>
      <c r="E2242" s="4">
        <f>MONTH(SalesDataTable[[#This Row],[Order Date]])</f>
        <v>11</v>
      </c>
      <c r="F2242" s="16"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6" t="str">
        <f>"Q"&amp;ROUNDUP(MONTH(SalesDataTable[[#This Row],[Order Date]])/3,0)</f>
        <v>Q4</v>
      </c>
      <c r="E2243" s="4">
        <f>MONTH(SalesDataTable[[#This Row],[Order Date]])</f>
        <v>11</v>
      </c>
      <c r="F2243" s="16"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6" t="str">
        <f>"Q"&amp;ROUNDUP(MONTH(SalesDataTable[[#This Row],[Order Date]])/3,0)</f>
        <v>Q4</v>
      </c>
      <c r="E2244" s="4">
        <f>MONTH(SalesDataTable[[#This Row],[Order Date]])</f>
        <v>11</v>
      </c>
      <c r="F2244" s="16"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6" t="str">
        <f>"Q"&amp;ROUNDUP(MONTH(SalesDataTable[[#This Row],[Order Date]])/3,0)</f>
        <v>Q4</v>
      </c>
      <c r="E2245" s="4">
        <f>MONTH(SalesDataTable[[#This Row],[Order Date]])</f>
        <v>11</v>
      </c>
      <c r="F2245" s="16"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6" t="str">
        <f>"Q"&amp;ROUNDUP(MONTH(SalesDataTable[[#This Row],[Order Date]])/3,0)</f>
        <v>Q4</v>
      </c>
      <c r="E2246" s="4">
        <f>MONTH(SalesDataTable[[#This Row],[Order Date]])</f>
        <v>11</v>
      </c>
      <c r="F2246" s="16"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6" t="str">
        <f>"Q"&amp;ROUNDUP(MONTH(SalesDataTable[[#This Row],[Order Date]])/3,0)</f>
        <v>Q4</v>
      </c>
      <c r="E2247" s="4">
        <f>MONTH(SalesDataTable[[#This Row],[Order Date]])</f>
        <v>11</v>
      </c>
      <c r="F2247" s="16"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6" t="str">
        <f>"Q"&amp;ROUNDUP(MONTH(SalesDataTable[[#This Row],[Order Date]])/3,0)</f>
        <v>Q4</v>
      </c>
      <c r="E2248" s="4">
        <f>MONTH(SalesDataTable[[#This Row],[Order Date]])</f>
        <v>11</v>
      </c>
      <c r="F2248" s="16"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6" t="str">
        <f>"Q"&amp;ROUNDUP(MONTH(SalesDataTable[[#This Row],[Order Date]])/3,0)</f>
        <v>Q4</v>
      </c>
      <c r="E2249" s="4">
        <f>MONTH(SalesDataTable[[#This Row],[Order Date]])</f>
        <v>11</v>
      </c>
      <c r="F2249" s="16"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6" t="str">
        <f>"Q"&amp;ROUNDUP(MONTH(SalesDataTable[[#This Row],[Order Date]])/3,0)</f>
        <v>Q4</v>
      </c>
      <c r="E2250" s="4">
        <f>MONTH(SalesDataTable[[#This Row],[Order Date]])</f>
        <v>11</v>
      </c>
      <c r="F2250" s="16"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6" t="str">
        <f>"Q"&amp;ROUNDUP(MONTH(SalesDataTable[[#This Row],[Order Date]])/3,0)</f>
        <v>Q4</v>
      </c>
      <c r="E2251" s="4">
        <f>MONTH(SalesDataTable[[#This Row],[Order Date]])</f>
        <v>11</v>
      </c>
      <c r="F2251" s="16"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6" t="str">
        <f>"Q"&amp;ROUNDUP(MONTH(SalesDataTable[[#This Row],[Order Date]])/3,0)</f>
        <v>Q4</v>
      </c>
      <c r="E2252" s="4">
        <f>MONTH(SalesDataTable[[#This Row],[Order Date]])</f>
        <v>11</v>
      </c>
      <c r="F2252" s="16"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6" t="str">
        <f>"Q"&amp;ROUNDUP(MONTH(SalesDataTable[[#This Row],[Order Date]])/3,0)</f>
        <v>Q4</v>
      </c>
      <c r="E2253" s="4">
        <f>MONTH(SalesDataTable[[#This Row],[Order Date]])</f>
        <v>11</v>
      </c>
      <c r="F2253" s="16"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6" t="str">
        <f>"Q"&amp;ROUNDUP(MONTH(SalesDataTable[[#This Row],[Order Date]])/3,0)</f>
        <v>Q4</v>
      </c>
      <c r="E2254" s="4">
        <f>MONTH(SalesDataTable[[#This Row],[Order Date]])</f>
        <v>11</v>
      </c>
      <c r="F2254" s="16"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6" t="str">
        <f>"Q"&amp;ROUNDUP(MONTH(SalesDataTable[[#This Row],[Order Date]])/3,0)</f>
        <v>Q4</v>
      </c>
      <c r="E2255" s="4">
        <f>MONTH(SalesDataTable[[#This Row],[Order Date]])</f>
        <v>11</v>
      </c>
      <c r="F2255" s="16"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6" t="str">
        <f>"Q"&amp;ROUNDUP(MONTH(SalesDataTable[[#This Row],[Order Date]])/3,0)</f>
        <v>Q4</v>
      </c>
      <c r="E2256" s="4">
        <f>MONTH(SalesDataTable[[#This Row],[Order Date]])</f>
        <v>11</v>
      </c>
      <c r="F2256" s="16"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6" t="str">
        <f>"Q"&amp;ROUNDUP(MONTH(SalesDataTable[[#This Row],[Order Date]])/3,0)</f>
        <v>Q4</v>
      </c>
      <c r="E2257" s="4">
        <f>MONTH(SalesDataTable[[#This Row],[Order Date]])</f>
        <v>11</v>
      </c>
      <c r="F2257" s="16"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6" t="str">
        <f>"Q"&amp;ROUNDUP(MONTH(SalesDataTable[[#This Row],[Order Date]])/3,0)</f>
        <v>Q4</v>
      </c>
      <c r="E2258" s="4">
        <f>MONTH(SalesDataTable[[#This Row],[Order Date]])</f>
        <v>11</v>
      </c>
      <c r="F2258" s="16"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6" t="str">
        <f>"Q"&amp;ROUNDUP(MONTH(SalesDataTable[[#This Row],[Order Date]])/3,0)</f>
        <v>Q4</v>
      </c>
      <c r="E2259" s="4">
        <f>MONTH(SalesDataTable[[#This Row],[Order Date]])</f>
        <v>11</v>
      </c>
      <c r="F2259" s="16"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6" t="str">
        <f>"Q"&amp;ROUNDUP(MONTH(SalesDataTable[[#This Row],[Order Date]])/3,0)</f>
        <v>Q4</v>
      </c>
      <c r="E2260" s="4">
        <f>MONTH(SalesDataTable[[#This Row],[Order Date]])</f>
        <v>11</v>
      </c>
      <c r="F2260" s="16"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6" t="str">
        <f>"Q"&amp;ROUNDUP(MONTH(SalesDataTable[[#This Row],[Order Date]])/3,0)</f>
        <v>Q4</v>
      </c>
      <c r="E2261" s="4">
        <f>MONTH(SalesDataTable[[#This Row],[Order Date]])</f>
        <v>11</v>
      </c>
      <c r="F2261" s="16"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6" t="str">
        <f>"Q"&amp;ROUNDUP(MONTH(SalesDataTable[[#This Row],[Order Date]])/3,0)</f>
        <v>Q4</v>
      </c>
      <c r="E2262" s="4">
        <f>MONTH(SalesDataTable[[#This Row],[Order Date]])</f>
        <v>11</v>
      </c>
      <c r="F2262" s="16"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6" t="str">
        <f>"Q"&amp;ROUNDUP(MONTH(SalesDataTable[[#This Row],[Order Date]])/3,0)</f>
        <v>Q4</v>
      </c>
      <c r="E2263" s="4">
        <f>MONTH(SalesDataTable[[#This Row],[Order Date]])</f>
        <v>11</v>
      </c>
      <c r="F2263" s="16"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6" t="str">
        <f>"Q"&amp;ROUNDUP(MONTH(SalesDataTable[[#This Row],[Order Date]])/3,0)</f>
        <v>Q4</v>
      </c>
      <c r="E2264" s="4">
        <f>MONTH(SalesDataTable[[#This Row],[Order Date]])</f>
        <v>11</v>
      </c>
      <c r="F2264" s="16"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6" t="str">
        <f>"Q"&amp;ROUNDUP(MONTH(SalesDataTable[[#This Row],[Order Date]])/3,0)</f>
        <v>Q4</v>
      </c>
      <c r="E2265" s="4">
        <f>MONTH(SalesDataTable[[#This Row],[Order Date]])</f>
        <v>11</v>
      </c>
      <c r="F2265" s="16"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6" t="str">
        <f>"Q"&amp;ROUNDUP(MONTH(SalesDataTable[[#This Row],[Order Date]])/3,0)</f>
        <v>Q4</v>
      </c>
      <c r="E2266" s="4">
        <f>MONTH(SalesDataTable[[#This Row],[Order Date]])</f>
        <v>11</v>
      </c>
      <c r="F2266" s="16"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6" t="str">
        <f>"Q"&amp;ROUNDUP(MONTH(SalesDataTable[[#This Row],[Order Date]])/3,0)</f>
        <v>Q4</v>
      </c>
      <c r="E2267" s="4">
        <f>MONTH(SalesDataTable[[#This Row],[Order Date]])</f>
        <v>11</v>
      </c>
      <c r="F2267" s="16"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6" t="str">
        <f>"Q"&amp;ROUNDUP(MONTH(SalesDataTable[[#This Row],[Order Date]])/3,0)</f>
        <v>Q4</v>
      </c>
      <c r="E2268" s="4">
        <f>MONTH(SalesDataTable[[#This Row],[Order Date]])</f>
        <v>11</v>
      </c>
      <c r="F2268" s="16"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6" t="str">
        <f>"Q"&amp;ROUNDUP(MONTH(SalesDataTable[[#This Row],[Order Date]])/3,0)</f>
        <v>Q4</v>
      </c>
      <c r="E2269" s="4">
        <f>MONTH(SalesDataTable[[#This Row],[Order Date]])</f>
        <v>11</v>
      </c>
      <c r="F2269" s="16"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6" t="str">
        <f>"Q"&amp;ROUNDUP(MONTH(SalesDataTable[[#This Row],[Order Date]])/3,0)</f>
        <v>Q4</v>
      </c>
      <c r="E2270" s="4">
        <f>MONTH(SalesDataTable[[#This Row],[Order Date]])</f>
        <v>11</v>
      </c>
      <c r="F2270" s="16"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6" t="str">
        <f>"Q"&amp;ROUNDUP(MONTH(SalesDataTable[[#This Row],[Order Date]])/3,0)</f>
        <v>Q4</v>
      </c>
      <c r="E2271" s="4">
        <f>MONTH(SalesDataTable[[#This Row],[Order Date]])</f>
        <v>11</v>
      </c>
      <c r="F2271" s="16"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6" t="str">
        <f>"Q"&amp;ROUNDUP(MONTH(SalesDataTable[[#This Row],[Order Date]])/3,0)</f>
        <v>Q4</v>
      </c>
      <c r="E2272" s="4">
        <f>MONTH(SalesDataTable[[#This Row],[Order Date]])</f>
        <v>11</v>
      </c>
      <c r="F2272" s="16"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6" t="str">
        <f>"Q"&amp;ROUNDUP(MONTH(SalesDataTable[[#This Row],[Order Date]])/3,0)</f>
        <v>Q4</v>
      </c>
      <c r="E2273" s="4">
        <f>MONTH(SalesDataTable[[#This Row],[Order Date]])</f>
        <v>11</v>
      </c>
      <c r="F2273" s="16"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6" t="str">
        <f>"Q"&amp;ROUNDUP(MONTH(SalesDataTable[[#This Row],[Order Date]])/3,0)</f>
        <v>Q4</v>
      </c>
      <c r="E2274" s="4">
        <f>MONTH(SalesDataTable[[#This Row],[Order Date]])</f>
        <v>11</v>
      </c>
      <c r="F2274" s="16"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6" t="str">
        <f>"Q"&amp;ROUNDUP(MONTH(SalesDataTable[[#This Row],[Order Date]])/3,0)</f>
        <v>Q4</v>
      </c>
      <c r="E2275" s="4">
        <f>MONTH(SalesDataTable[[#This Row],[Order Date]])</f>
        <v>11</v>
      </c>
      <c r="F2275" s="16"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6" t="str">
        <f>"Q"&amp;ROUNDUP(MONTH(SalesDataTable[[#This Row],[Order Date]])/3,0)</f>
        <v>Q4</v>
      </c>
      <c r="E2276" s="4">
        <f>MONTH(SalesDataTable[[#This Row],[Order Date]])</f>
        <v>11</v>
      </c>
      <c r="F2276" s="16"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6" t="str">
        <f>"Q"&amp;ROUNDUP(MONTH(SalesDataTable[[#This Row],[Order Date]])/3,0)</f>
        <v>Q4</v>
      </c>
      <c r="E2277" s="4">
        <f>MONTH(SalesDataTable[[#This Row],[Order Date]])</f>
        <v>11</v>
      </c>
      <c r="F2277" s="16"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6" t="str">
        <f>"Q"&amp;ROUNDUP(MONTH(SalesDataTable[[#This Row],[Order Date]])/3,0)</f>
        <v>Q4</v>
      </c>
      <c r="E2278" s="4">
        <f>MONTH(SalesDataTable[[#This Row],[Order Date]])</f>
        <v>11</v>
      </c>
      <c r="F2278" s="16"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6" t="str">
        <f>"Q"&amp;ROUNDUP(MONTH(SalesDataTable[[#This Row],[Order Date]])/3,0)</f>
        <v>Q4</v>
      </c>
      <c r="E2279" s="4">
        <f>MONTH(SalesDataTable[[#This Row],[Order Date]])</f>
        <v>11</v>
      </c>
      <c r="F2279" s="16"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6" t="str">
        <f>"Q"&amp;ROUNDUP(MONTH(SalesDataTable[[#This Row],[Order Date]])/3,0)</f>
        <v>Q4</v>
      </c>
      <c r="E2280" s="4">
        <f>MONTH(SalesDataTable[[#This Row],[Order Date]])</f>
        <v>11</v>
      </c>
      <c r="F2280" s="16"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6" t="str">
        <f>"Q"&amp;ROUNDUP(MONTH(SalesDataTable[[#This Row],[Order Date]])/3,0)</f>
        <v>Q4</v>
      </c>
      <c r="E2281" s="4">
        <f>MONTH(SalesDataTable[[#This Row],[Order Date]])</f>
        <v>11</v>
      </c>
      <c r="F2281" s="16"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6" t="str">
        <f>"Q"&amp;ROUNDUP(MONTH(SalesDataTable[[#This Row],[Order Date]])/3,0)</f>
        <v>Q4</v>
      </c>
      <c r="E2282" s="4">
        <f>MONTH(SalesDataTable[[#This Row],[Order Date]])</f>
        <v>11</v>
      </c>
      <c r="F2282" s="16"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6" t="str">
        <f>"Q"&amp;ROUNDUP(MONTH(SalesDataTable[[#This Row],[Order Date]])/3,0)</f>
        <v>Q4</v>
      </c>
      <c r="E2283" s="4">
        <f>MONTH(SalesDataTable[[#This Row],[Order Date]])</f>
        <v>11</v>
      </c>
      <c r="F2283" s="16"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6" t="str">
        <f>"Q"&amp;ROUNDUP(MONTH(SalesDataTable[[#This Row],[Order Date]])/3,0)</f>
        <v>Q4</v>
      </c>
      <c r="E2284" s="4">
        <f>MONTH(SalesDataTable[[#This Row],[Order Date]])</f>
        <v>11</v>
      </c>
      <c r="F2284" s="16"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6" t="str">
        <f>"Q"&amp;ROUNDUP(MONTH(SalesDataTable[[#This Row],[Order Date]])/3,0)</f>
        <v>Q4</v>
      </c>
      <c r="E2285" s="4">
        <f>MONTH(SalesDataTable[[#This Row],[Order Date]])</f>
        <v>11</v>
      </c>
      <c r="F2285" s="16"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6" t="str">
        <f>"Q"&amp;ROUNDUP(MONTH(SalesDataTable[[#This Row],[Order Date]])/3,0)</f>
        <v>Q4</v>
      </c>
      <c r="E2286" s="4">
        <f>MONTH(SalesDataTable[[#This Row],[Order Date]])</f>
        <v>11</v>
      </c>
      <c r="F2286" s="16"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6" t="str">
        <f>"Q"&amp;ROUNDUP(MONTH(SalesDataTable[[#This Row],[Order Date]])/3,0)</f>
        <v>Q4</v>
      </c>
      <c r="E2287" s="4">
        <f>MONTH(SalesDataTable[[#This Row],[Order Date]])</f>
        <v>11</v>
      </c>
      <c r="F2287" s="16"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6" t="str">
        <f>"Q"&amp;ROUNDUP(MONTH(SalesDataTable[[#This Row],[Order Date]])/3,0)</f>
        <v>Q4</v>
      </c>
      <c r="E2288" s="4">
        <f>MONTH(SalesDataTable[[#This Row],[Order Date]])</f>
        <v>11</v>
      </c>
      <c r="F2288" s="16"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6" t="str">
        <f>"Q"&amp;ROUNDUP(MONTH(SalesDataTable[[#This Row],[Order Date]])/3,0)</f>
        <v>Q4</v>
      </c>
      <c r="E2289" s="4">
        <f>MONTH(SalesDataTable[[#This Row],[Order Date]])</f>
        <v>11</v>
      </c>
      <c r="F2289" s="16"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6" t="str">
        <f>"Q"&amp;ROUNDUP(MONTH(SalesDataTable[[#This Row],[Order Date]])/3,0)</f>
        <v>Q4</v>
      </c>
      <c r="E2290" s="4">
        <f>MONTH(SalesDataTable[[#This Row],[Order Date]])</f>
        <v>11</v>
      </c>
      <c r="F2290" s="16"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6" t="str">
        <f>"Q"&amp;ROUNDUP(MONTH(SalesDataTable[[#This Row],[Order Date]])/3,0)</f>
        <v>Q4</v>
      </c>
      <c r="E2291" s="4">
        <f>MONTH(SalesDataTable[[#This Row],[Order Date]])</f>
        <v>11</v>
      </c>
      <c r="F2291" s="16"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6" t="str">
        <f>"Q"&amp;ROUNDUP(MONTH(SalesDataTable[[#This Row],[Order Date]])/3,0)</f>
        <v>Q4</v>
      </c>
      <c r="E2292" s="4">
        <f>MONTH(SalesDataTable[[#This Row],[Order Date]])</f>
        <v>11</v>
      </c>
      <c r="F2292" s="16"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6" t="str">
        <f>"Q"&amp;ROUNDUP(MONTH(SalesDataTable[[#This Row],[Order Date]])/3,0)</f>
        <v>Q4</v>
      </c>
      <c r="E2293" s="4">
        <f>MONTH(SalesDataTable[[#This Row],[Order Date]])</f>
        <v>11</v>
      </c>
      <c r="F2293" s="16"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6" t="str">
        <f>"Q"&amp;ROUNDUP(MONTH(SalesDataTable[[#This Row],[Order Date]])/3,0)</f>
        <v>Q4</v>
      </c>
      <c r="E2294" s="4">
        <f>MONTH(SalesDataTable[[#This Row],[Order Date]])</f>
        <v>11</v>
      </c>
      <c r="F2294" s="16"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6" t="str">
        <f>"Q"&amp;ROUNDUP(MONTH(SalesDataTable[[#This Row],[Order Date]])/3,0)</f>
        <v>Q4</v>
      </c>
      <c r="E2295" s="4">
        <f>MONTH(SalesDataTable[[#This Row],[Order Date]])</f>
        <v>11</v>
      </c>
      <c r="F2295" s="16"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6" t="str">
        <f>"Q"&amp;ROUNDUP(MONTH(SalesDataTable[[#This Row],[Order Date]])/3,0)</f>
        <v>Q4</v>
      </c>
      <c r="E2296" s="4">
        <f>MONTH(SalesDataTable[[#This Row],[Order Date]])</f>
        <v>11</v>
      </c>
      <c r="F2296" s="16"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6" t="str">
        <f>"Q"&amp;ROUNDUP(MONTH(SalesDataTable[[#This Row],[Order Date]])/3,0)</f>
        <v>Q4</v>
      </c>
      <c r="E2297" s="4">
        <f>MONTH(SalesDataTable[[#This Row],[Order Date]])</f>
        <v>11</v>
      </c>
      <c r="F2297" s="16"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6" t="str">
        <f>"Q"&amp;ROUNDUP(MONTH(SalesDataTable[[#This Row],[Order Date]])/3,0)</f>
        <v>Q4</v>
      </c>
      <c r="E2298" s="4">
        <f>MONTH(SalesDataTable[[#This Row],[Order Date]])</f>
        <v>11</v>
      </c>
      <c r="F2298" s="16"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6" t="str">
        <f>"Q"&amp;ROUNDUP(MONTH(SalesDataTable[[#This Row],[Order Date]])/3,0)</f>
        <v>Q4</v>
      </c>
      <c r="E2299" s="4">
        <f>MONTH(SalesDataTable[[#This Row],[Order Date]])</f>
        <v>11</v>
      </c>
      <c r="F2299" s="16"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6" t="str">
        <f>"Q"&amp;ROUNDUP(MONTH(SalesDataTable[[#This Row],[Order Date]])/3,0)</f>
        <v>Q4</v>
      </c>
      <c r="E2300" s="4">
        <f>MONTH(SalesDataTable[[#This Row],[Order Date]])</f>
        <v>11</v>
      </c>
      <c r="F2300" s="16"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6" t="str">
        <f>"Q"&amp;ROUNDUP(MONTH(SalesDataTable[[#This Row],[Order Date]])/3,0)</f>
        <v>Q4</v>
      </c>
      <c r="E2301" s="4">
        <f>MONTH(SalesDataTable[[#This Row],[Order Date]])</f>
        <v>11</v>
      </c>
      <c r="F2301" s="16"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6" t="str">
        <f>"Q"&amp;ROUNDUP(MONTH(SalesDataTable[[#This Row],[Order Date]])/3,0)</f>
        <v>Q4</v>
      </c>
      <c r="E2302" s="4">
        <f>MONTH(SalesDataTable[[#This Row],[Order Date]])</f>
        <v>11</v>
      </c>
      <c r="F2302" s="16"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6" t="str">
        <f>"Q"&amp;ROUNDUP(MONTH(SalesDataTable[[#This Row],[Order Date]])/3,0)</f>
        <v>Q4</v>
      </c>
      <c r="E2303" s="4">
        <f>MONTH(SalesDataTable[[#This Row],[Order Date]])</f>
        <v>11</v>
      </c>
      <c r="F2303" s="16"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6" t="str">
        <f>"Q"&amp;ROUNDUP(MONTH(SalesDataTable[[#This Row],[Order Date]])/3,0)</f>
        <v>Q4</v>
      </c>
      <c r="E2304" s="4">
        <f>MONTH(SalesDataTable[[#This Row],[Order Date]])</f>
        <v>11</v>
      </c>
      <c r="F2304" s="16"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6" t="str">
        <f>"Q"&amp;ROUNDUP(MONTH(SalesDataTable[[#This Row],[Order Date]])/3,0)</f>
        <v>Q4</v>
      </c>
      <c r="E2305" s="4">
        <f>MONTH(SalesDataTable[[#This Row],[Order Date]])</f>
        <v>11</v>
      </c>
      <c r="F2305" s="16"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6" t="str">
        <f>"Q"&amp;ROUNDUP(MONTH(SalesDataTable[[#This Row],[Order Date]])/3,0)</f>
        <v>Q4</v>
      </c>
      <c r="E2306" s="4">
        <f>MONTH(SalesDataTable[[#This Row],[Order Date]])</f>
        <v>11</v>
      </c>
      <c r="F2306" s="16"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6" t="str">
        <f>"Q"&amp;ROUNDUP(MONTH(SalesDataTable[[#This Row],[Order Date]])/3,0)</f>
        <v>Q4</v>
      </c>
      <c r="E2307" s="4">
        <f>MONTH(SalesDataTable[[#This Row],[Order Date]])</f>
        <v>11</v>
      </c>
      <c r="F2307" s="16"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6" t="str">
        <f>"Q"&amp;ROUNDUP(MONTH(SalesDataTable[[#This Row],[Order Date]])/3,0)</f>
        <v>Q4</v>
      </c>
      <c r="E2308" s="4">
        <f>MONTH(SalesDataTable[[#This Row],[Order Date]])</f>
        <v>11</v>
      </c>
      <c r="F2308" s="16"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6" t="str">
        <f>"Q"&amp;ROUNDUP(MONTH(SalesDataTable[[#This Row],[Order Date]])/3,0)</f>
        <v>Q4</v>
      </c>
      <c r="E2309" s="4">
        <f>MONTH(SalesDataTable[[#This Row],[Order Date]])</f>
        <v>11</v>
      </c>
      <c r="F2309" s="16"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6" t="str">
        <f>"Q"&amp;ROUNDUP(MONTH(SalesDataTable[[#This Row],[Order Date]])/3,0)</f>
        <v>Q4</v>
      </c>
      <c r="E2310" s="4">
        <f>MONTH(SalesDataTable[[#This Row],[Order Date]])</f>
        <v>11</v>
      </c>
      <c r="F2310" s="16"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6" t="str">
        <f>"Q"&amp;ROUNDUP(MONTH(SalesDataTable[[#This Row],[Order Date]])/3,0)</f>
        <v>Q4</v>
      </c>
      <c r="E2311" s="4">
        <f>MONTH(SalesDataTable[[#This Row],[Order Date]])</f>
        <v>11</v>
      </c>
      <c r="F2311" s="16"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6" t="str">
        <f>"Q"&amp;ROUNDUP(MONTH(SalesDataTable[[#This Row],[Order Date]])/3,0)</f>
        <v>Q4</v>
      </c>
      <c r="E2312" s="4">
        <f>MONTH(SalesDataTable[[#This Row],[Order Date]])</f>
        <v>11</v>
      </c>
      <c r="F2312" s="16"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6" t="str">
        <f>"Q"&amp;ROUNDUP(MONTH(SalesDataTable[[#This Row],[Order Date]])/3,0)</f>
        <v>Q4</v>
      </c>
      <c r="E2313" s="4">
        <f>MONTH(SalesDataTable[[#This Row],[Order Date]])</f>
        <v>11</v>
      </c>
      <c r="F2313" s="16"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6" t="str">
        <f>"Q"&amp;ROUNDUP(MONTH(SalesDataTable[[#This Row],[Order Date]])/3,0)</f>
        <v>Q4</v>
      </c>
      <c r="E2314" s="4">
        <f>MONTH(SalesDataTable[[#This Row],[Order Date]])</f>
        <v>11</v>
      </c>
      <c r="F2314" s="16"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6" t="str">
        <f>"Q"&amp;ROUNDUP(MONTH(SalesDataTable[[#This Row],[Order Date]])/3,0)</f>
        <v>Q4</v>
      </c>
      <c r="E2315" s="4">
        <f>MONTH(SalesDataTable[[#This Row],[Order Date]])</f>
        <v>11</v>
      </c>
      <c r="F2315" s="16"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6" t="str">
        <f>"Q"&amp;ROUNDUP(MONTH(SalesDataTable[[#This Row],[Order Date]])/3,0)</f>
        <v>Q4</v>
      </c>
      <c r="E2316" s="4">
        <f>MONTH(SalesDataTable[[#This Row],[Order Date]])</f>
        <v>11</v>
      </c>
      <c r="F2316" s="16"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6" t="str">
        <f>"Q"&amp;ROUNDUP(MONTH(SalesDataTable[[#This Row],[Order Date]])/3,0)</f>
        <v>Q4</v>
      </c>
      <c r="E2317" s="4">
        <f>MONTH(SalesDataTable[[#This Row],[Order Date]])</f>
        <v>11</v>
      </c>
      <c r="F2317" s="16"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6" t="str">
        <f>"Q"&amp;ROUNDUP(MONTH(SalesDataTable[[#This Row],[Order Date]])/3,0)</f>
        <v>Q4</v>
      </c>
      <c r="E2318" s="4">
        <f>MONTH(SalesDataTable[[#This Row],[Order Date]])</f>
        <v>11</v>
      </c>
      <c r="F2318" s="16"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6" t="str">
        <f>"Q"&amp;ROUNDUP(MONTH(SalesDataTable[[#This Row],[Order Date]])/3,0)</f>
        <v>Q4</v>
      </c>
      <c r="E2319" s="4">
        <f>MONTH(SalesDataTable[[#This Row],[Order Date]])</f>
        <v>11</v>
      </c>
      <c r="F2319" s="16"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6" t="str">
        <f>"Q"&amp;ROUNDUP(MONTH(SalesDataTable[[#This Row],[Order Date]])/3,0)</f>
        <v>Q4</v>
      </c>
      <c r="E2320" s="4">
        <f>MONTH(SalesDataTable[[#This Row],[Order Date]])</f>
        <v>11</v>
      </c>
      <c r="F2320" s="16"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6" t="str">
        <f>"Q"&amp;ROUNDUP(MONTH(SalesDataTable[[#This Row],[Order Date]])/3,0)</f>
        <v>Q4</v>
      </c>
      <c r="E2321" s="4">
        <f>MONTH(SalesDataTable[[#This Row],[Order Date]])</f>
        <v>11</v>
      </c>
      <c r="F2321" s="16"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6" t="str">
        <f>"Q"&amp;ROUNDUP(MONTH(SalesDataTable[[#This Row],[Order Date]])/3,0)</f>
        <v>Q4</v>
      </c>
      <c r="E2322" s="4">
        <f>MONTH(SalesDataTable[[#This Row],[Order Date]])</f>
        <v>11</v>
      </c>
      <c r="F2322" s="16"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6" t="str">
        <f>"Q"&amp;ROUNDUP(MONTH(SalesDataTable[[#This Row],[Order Date]])/3,0)</f>
        <v>Q4</v>
      </c>
      <c r="E2323" s="4">
        <f>MONTH(SalesDataTable[[#This Row],[Order Date]])</f>
        <v>11</v>
      </c>
      <c r="F2323" s="16"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6" t="str">
        <f>"Q"&amp;ROUNDUP(MONTH(SalesDataTable[[#This Row],[Order Date]])/3,0)</f>
        <v>Q4</v>
      </c>
      <c r="E2324" s="4">
        <f>MONTH(SalesDataTable[[#This Row],[Order Date]])</f>
        <v>11</v>
      </c>
      <c r="F2324" s="16"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6" t="str">
        <f>"Q"&amp;ROUNDUP(MONTH(SalesDataTable[[#This Row],[Order Date]])/3,0)</f>
        <v>Q4</v>
      </c>
      <c r="E2325" s="4">
        <f>MONTH(SalesDataTable[[#This Row],[Order Date]])</f>
        <v>11</v>
      </c>
      <c r="F2325" s="16"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6" t="str">
        <f>"Q"&amp;ROUNDUP(MONTH(SalesDataTable[[#This Row],[Order Date]])/3,0)</f>
        <v>Q4</v>
      </c>
      <c r="E2326" s="4">
        <f>MONTH(SalesDataTable[[#This Row],[Order Date]])</f>
        <v>11</v>
      </c>
      <c r="F2326" s="16"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6" t="str">
        <f>"Q"&amp;ROUNDUP(MONTH(SalesDataTable[[#This Row],[Order Date]])/3,0)</f>
        <v>Q4</v>
      </c>
      <c r="E2327" s="4">
        <f>MONTH(SalesDataTable[[#This Row],[Order Date]])</f>
        <v>11</v>
      </c>
      <c r="F2327" s="16"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6" t="str">
        <f>"Q"&amp;ROUNDUP(MONTH(SalesDataTable[[#This Row],[Order Date]])/3,0)</f>
        <v>Q4</v>
      </c>
      <c r="E2328" s="4">
        <f>MONTH(SalesDataTable[[#This Row],[Order Date]])</f>
        <v>11</v>
      </c>
      <c r="F2328" s="16"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6" t="str">
        <f>"Q"&amp;ROUNDUP(MONTH(SalesDataTable[[#This Row],[Order Date]])/3,0)</f>
        <v>Q4</v>
      </c>
      <c r="E2329" s="4">
        <f>MONTH(SalesDataTable[[#This Row],[Order Date]])</f>
        <v>11</v>
      </c>
      <c r="F2329" s="16"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6" t="str">
        <f>"Q"&amp;ROUNDUP(MONTH(SalesDataTable[[#This Row],[Order Date]])/3,0)</f>
        <v>Q4</v>
      </c>
      <c r="E2330" s="4">
        <f>MONTH(SalesDataTable[[#This Row],[Order Date]])</f>
        <v>11</v>
      </c>
      <c r="F2330" s="16"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6" t="str">
        <f>"Q"&amp;ROUNDUP(MONTH(SalesDataTable[[#This Row],[Order Date]])/3,0)</f>
        <v>Q4</v>
      </c>
      <c r="E2331" s="4">
        <f>MONTH(SalesDataTable[[#This Row],[Order Date]])</f>
        <v>11</v>
      </c>
      <c r="F2331" s="16"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6" t="str">
        <f>"Q"&amp;ROUNDUP(MONTH(SalesDataTable[[#This Row],[Order Date]])/3,0)</f>
        <v>Q4</v>
      </c>
      <c r="E2332" s="4">
        <f>MONTH(SalesDataTable[[#This Row],[Order Date]])</f>
        <v>11</v>
      </c>
      <c r="F2332" s="16"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6" t="str">
        <f>"Q"&amp;ROUNDUP(MONTH(SalesDataTable[[#This Row],[Order Date]])/3,0)</f>
        <v>Q4</v>
      </c>
      <c r="E2333" s="4">
        <f>MONTH(SalesDataTable[[#This Row],[Order Date]])</f>
        <v>11</v>
      </c>
      <c r="F2333" s="16"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6" t="str">
        <f>"Q"&amp;ROUNDUP(MONTH(SalesDataTable[[#This Row],[Order Date]])/3,0)</f>
        <v>Q4</v>
      </c>
      <c r="E2334" s="4">
        <f>MONTH(SalesDataTable[[#This Row],[Order Date]])</f>
        <v>11</v>
      </c>
      <c r="F2334" s="16"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6" t="str">
        <f>"Q"&amp;ROUNDUP(MONTH(SalesDataTable[[#This Row],[Order Date]])/3,0)</f>
        <v>Q4</v>
      </c>
      <c r="E2335" s="4">
        <f>MONTH(SalesDataTable[[#This Row],[Order Date]])</f>
        <v>11</v>
      </c>
      <c r="F2335" s="16"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6" t="str">
        <f>"Q"&amp;ROUNDUP(MONTH(SalesDataTable[[#This Row],[Order Date]])/3,0)</f>
        <v>Q4</v>
      </c>
      <c r="E2336" s="4">
        <f>MONTH(SalesDataTable[[#This Row],[Order Date]])</f>
        <v>11</v>
      </c>
      <c r="F2336" s="16"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6" t="str">
        <f>"Q"&amp;ROUNDUP(MONTH(SalesDataTable[[#This Row],[Order Date]])/3,0)</f>
        <v>Q4</v>
      </c>
      <c r="E2337" s="4">
        <f>MONTH(SalesDataTable[[#This Row],[Order Date]])</f>
        <v>11</v>
      </c>
      <c r="F2337" s="16"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6" t="str">
        <f>"Q"&amp;ROUNDUP(MONTH(SalesDataTable[[#This Row],[Order Date]])/3,0)</f>
        <v>Q4</v>
      </c>
      <c r="E2338" s="4">
        <f>MONTH(SalesDataTable[[#This Row],[Order Date]])</f>
        <v>11</v>
      </c>
      <c r="F2338" s="16"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6" t="str">
        <f>"Q"&amp;ROUNDUP(MONTH(SalesDataTable[[#This Row],[Order Date]])/3,0)</f>
        <v>Q4</v>
      </c>
      <c r="E2339" s="4">
        <f>MONTH(SalesDataTable[[#This Row],[Order Date]])</f>
        <v>11</v>
      </c>
      <c r="F2339" s="16"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6" t="str">
        <f>"Q"&amp;ROUNDUP(MONTH(SalesDataTable[[#This Row],[Order Date]])/3,0)</f>
        <v>Q4</v>
      </c>
      <c r="E2340" s="4">
        <f>MONTH(SalesDataTable[[#This Row],[Order Date]])</f>
        <v>11</v>
      </c>
      <c r="F2340" s="16"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6" t="str">
        <f>"Q"&amp;ROUNDUP(MONTH(SalesDataTable[[#This Row],[Order Date]])/3,0)</f>
        <v>Q4</v>
      </c>
      <c r="E2341" s="4">
        <f>MONTH(SalesDataTable[[#This Row],[Order Date]])</f>
        <v>11</v>
      </c>
      <c r="F2341" s="16"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6" t="str">
        <f>"Q"&amp;ROUNDUP(MONTH(SalesDataTable[[#This Row],[Order Date]])/3,0)</f>
        <v>Q4</v>
      </c>
      <c r="E2342" s="4">
        <f>MONTH(SalesDataTable[[#This Row],[Order Date]])</f>
        <v>11</v>
      </c>
      <c r="F2342" s="16"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6" t="str">
        <f>"Q"&amp;ROUNDUP(MONTH(SalesDataTable[[#This Row],[Order Date]])/3,0)</f>
        <v>Q4</v>
      </c>
      <c r="E2343" s="4">
        <f>MONTH(SalesDataTable[[#This Row],[Order Date]])</f>
        <v>11</v>
      </c>
      <c r="F2343" s="16"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6" t="str">
        <f>"Q"&amp;ROUNDUP(MONTH(SalesDataTable[[#This Row],[Order Date]])/3,0)</f>
        <v>Q4</v>
      </c>
      <c r="E2344" s="4">
        <f>MONTH(SalesDataTable[[#This Row],[Order Date]])</f>
        <v>11</v>
      </c>
      <c r="F2344" s="16"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6" t="str">
        <f>"Q"&amp;ROUNDUP(MONTH(SalesDataTable[[#This Row],[Order Date]])/3,0)</f>
        <v>Q4</v>
      </c>
      <c r="E2345" s="4">
        <f>MONTH(SalesDataTable[[#This Row],[Order Date]])</f>
        <v>11</v>
      </c>
      <c r="F2345" s="16"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6" t="str">
        <f>"Q"&amp;ROUNDUP(MONTH(SalesDataTable[[#This Row],[Order Date]])/3,0)</f>
        <v>Q4</v>
      </c>
      <c r="E2346" s="4">
        <f>MONTH(SalesDataTable[[#This Row],[Order Date]])</f>
        <v>11</v>
      </c>
      <c r="F2346" s="16"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6" t="str">
        <f>"Q"&amp;ROUNDUP(MONTH(SalesDataTable[[#This Row],[Order Date]])/3,0)</f>
        <v>Q4</v>
      </c>
      <c r="E2347" s="4">
        <f>MONTH(SalesDataTable[[#This Row],[Order Date]])</f>
        <v>11</v>
      </c>
      <c r="F2347" s="16"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6" t="str">
        <f>"Q"&amp;ROUNDUP(MONTH(SalesDataTable[[#This Row],[Order Date]])/3,0)</f>
        <v>Q4</v>
      </c>
      <c r="E2348" s="4">
        <f>MONTH(SalesDataTable[[#This Row],[Order Date]])</f>
        <v>11</v>
      </c>
      <c r="F2348" s="16"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6" t="str">
        <f>"Q"&amp;ROUNDUP(MONTH(SalesDataTable[[#This Row],[Order Date]])/3,0)</f>
        <v>Q4</v>
      </c>
      <c r="E2349" s="4">
        <f>MONTH(SalesDataTable[[#This Row],[Order Date]])</f>
        <v>11</v>
      </c>
      <c r="F2349" s="16"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6" t="str">
        <f>"Q"&amp;ROUNDUP(MONTH(SalesDataTable[[#This Row],[Order Date]])/3,0)</f>
        <v>Q4</v>
      </c>
      <c r="E2350" s="4">
        <f>MONTH(SalesDataTable[[#This Row],[Order Date]])</f>
        <v>11</v>
      </c>
      <c r="F2350" s="16"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6" t="str">
        <f>"Q"&amp;ROUNDUP(MONTH(SalesDataTable[[#This Row],[Order Date]])/3,0)</f>
        <v>Q4</v>
      </c>
      <c r="E2351" s="4">
        <f>MONTH(SalesDataTable[[#This Row],[Order Date]])</f>
        <v>11</v>
      </c>
      <c r="F2351" s="16"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6" t="str">
        <f>"Q"&amp;ROUNDUP(MONTH(SalesDataTable[[#This Row],[Order Date]])/3,0)</f>
        <v>Q4</v>
      </c>
      <c r="E2352" s="4">
        <f>MONTH(SalesDataTable[[#This Row],[Order Date]])</f>
        <v>11</v>
      </c>
      <c r="F2352" s="16"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6" t="str">
        <f>"Q"&amp;ROUNDUP(MONTH(SalesDataTable[[#This Row],[Order Date]])/3,0)</f>
        <v>Q4</v>
      </c>
      <c r="E2353" s="4">
        <f>MONTH(SalesDataTable[[#This Row],[Order Date]])</f>
        <v>11</v>
      </c>
      <c r="F2353" s="16"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6" t="str">
        <f>"Q"&amp;ROUNDUP(MONTH(SalesDataTable[[#This Row],[Order Date]])/3,0)</f>
        <v>Q4</v>
      </c>
      <c r="E2354" s="4">
        <f>MONTH(SalesDataTable[[#This Row],[Order Date]])</f>
        <v>11</v>
      </c>
      <c r="F2354" s="16"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6" t="str">
        <f>"Q"&amp;ROUNDUP(MONTH(SalesDataTable[[#This Row],[Order Date]])/3,0)</f>
        <v>Q4</v>
      </c>
      <c r="E2355" s="4">
        <f>MONTH(SalesDataTable[[#This Row],[Order Date]])</f>
        <v>11</v>
      </c>
      <c r="F2355" s="16"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6" t="str">
        <f>"Q"&amp;ROUNDUP(MONTH(SalesDataTable[[#This Row],[Order Date]])/3,0)</f>
        <v>Q4</v>
      </c>
      <c r="E2356" s="4">
        <f>MONTH(SalesDataTable[[#This Row],[Order Date]])</f>
        <v>11</v>
      </c>
      <c r="F2356" s="16"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6" t="str">
        <f>"Q"&amp;ROUNDUP(MONTH(SalesDataTable[[#This Row],[Order Date]])/3,0)</f>
        <v>Q4</v>
      </c>
      <c r="E2357" s="4">
        <f>MONTH(SalesDataTable[[#This Row],[Order Date]])</f>
        <v>11</v>
      </c>
      <c r="F2357" s="16"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6" t="str">
        <f>"Q"&amp;ROUNDUP(MONTH(SalesDataTable[[#This Row],[Order Date]])/3,0)</f>
        <v>Q4</v>
      </c>
      <c r="E2358" s="4">
        <f>MONTH(SalesDataTable[[#This Row],[Order Date]])</f>
        <v>11</v>
      </c>
      <c r="F2358" s="16"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6" t="str">
        <f>"Q"&amp;ROUNDUP(MONTH(SalesDataTable[[#This Row],[Order Date]])/3,0)</f>
        <v>Q4</v>
      </c>
      <c r="E2359" s="4">
        <f>MONTH(SalesDataTable[[#This Row],[Order Date]])</f>
        <v>11</v>
      </c>
      <c r="F2359" s="16"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6" t="str">
        <f>"Q"&amp;ROUNDUP(MONTH(SalesDataTable[[#This Row],[Order Date]])/3,0)</f>
        <v>Q4</v>
      </c>
      <c r="E2360" s="4">
        <f>MONTH(SalesDataTable[[#This Row],[Order Date]])</f>
        <v>11</v>
      </c>
      <c r="F2360" s="16"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6" t="str">
        <f>"Q"&amp;ROUNDUP(MONTH(SalesDataTable[[#This Row],[Order Date]])/3,0)</f>
        <v>Q4</v>
      </c>
      <c r="E2361" s="4">
        <f>MONTH(SalesDataTable[[#This Row],[Order Date]])</f>
        <v>11</v>
      </c>
      <c r="F2361" s="16"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6" t="str">
        <f>"Q"&amp;ROUNDUP(MONTH(SalesDataTable[[#This Row],[Order Date]])/3,0)</f>
        <v>Q4</v>
      </c>
      <c r="E2362" s="4">
        <f>MONTH(SalesDataTable[[#This Row],[Order Date]])</f>
        <v>11</v>
      </c>
      <c r="F2362" s="16"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6" t="str">
        <f>"Q"&amp;ROUNDUP(MONTH(SalesDataTable[[#This Row],[Order Date]])/3,0)</f>
        <v>Q4</v>
      </c>
      <c r="E2363" s="4">
        <f>MONTH(SalesDataTable[[#This Row],[Order Date]])</f>
        <v>11</v>
      </c>
      <c r="F2363" s="16"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6" t="str">
        <f>"Q"&amp;ROUNDUP(MONTH(SalesDataTable[[#This Row],[Order Date]])/3,0)</f>
        <v>Q4</v>
      </c>
      <c r="E2364" s="4">
        <f>MONTH(SalesDataTable[[#This Row],[Order Date]])</f>
        <v>11</v>
      </c>
      <c r="F2364" s="16"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6" t="str">
        <f>"Q"&amp;ROUNDUP(MONTH(SalesDataTable[[#This Row],[Order Date]])/3,0)</f>
        <v>Q4</v>
      </c>
      <c r="E2365" s="4">
        <f>MONTH(SalesDataTable[[#This Row],[Order Date]])</f>
        <v>11</v>
      </c>
      <c r="F2365" s="16"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6" t="str">
        <f>"Q"&amp;ROUNDUP(MONTH(SalesDataTable[[#This Row],[Order Date]])/3,0)</f>
        <v>Q4</v>
      </c>
      <c r="E2366" s="4">
        <f>MONTH(SalesDataTable[[#This Row],[Order Date]])</f>
        <v>11</v>
      </c>
      <c r="F2366" s="16"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6" t="str">
        <f>"Q"&amp;ROUNDUP(MONTH(SalesDataTable[[#This Row],[Order Date]])/3,0)</f>
        <v>Q4</v>
      </c>
      <c r="E2367" s="4">
        <f>MONTH(SalesDataTable[[#This Row],[Order Date]])</f>
        <v>11</v>
      </c>
      <c r="F2367" s="16"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6" t="str">
        <f>"Q"&amp;ROUNDUP(MONTH(SalesDataTable[[#This Row],[Order Date]])/3,0)</f>
        <v>Q4</v>
      </c>
      <c r="E2368" s="4">
        <f>MONTH(SalesDataTable[[#This Row],[Order Date]])</f>
        <v>11</v>
      </c>
      <c r="F2368" s="16"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6" t="str">
        <f>"Q"&amp;ROUNDUP(MONTH(SalesDataTable[[#This Row],[Order Date]])/3,0)</f>
        <v>Q4</v>
      </c>
      <c r="E2369" s="4">
        <f>MONTH(SalesDataTable[[#This Row],[Order Date]])</f>
        <v>11</v>
      </c>
      <c r="F2369" s="16"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6" t="str">
        <f>"Q"&amp;ROUNDUP(MONTH(SalesDataTable[[#This Row],[Order Date]])/3,0)</f>
        <v>Q4</v>
      </c>
      <c r="E2370" s="4">
        <f>MONTH(SalesDataTable[[#This Row],[Order Date]])</f>
        <v>11</v>
      </c>
      <c r="F2370" s="16"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6" t="str">
        <f>"Q"&amp;ROUNDUP(MONTH(SalesDataTable[[#This Row],[Order Date]])/3,0)</f>
        <v>Q4</v>
      </c>
      <c r="E2371" s="4">
        <f>MONTH(SalesDataTable[[#This Row],[Order Date]])</f>
        <v>11</v>
      </c>
      <c r="F2371" s="16"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6" t="str">
        <f>"Q"&amp;ROUNDUP(MONTH(SalesDataTable[[#This Row],[Order Date]])/3,0)</f>
        <v>Q4</v>
      </c>
      <c r="E2372" s="4">
        <f>MONTH(SalesDataTable[[#This Row],[Order Date]])</f>
        <v>11</v>
      </c>
      <c r="F2372" s="16"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6" t="str">
        <f>"Q"&amp;ROUNDUP(MONTH(SalesDataTable[[#This Row],[Order Date]])/3,0)</f>
        <v>Q4</v>
      </c>
      <c r="E2373" s="4">
        <f>MONTH(SalesDataTable[[#This Row],[Order Date]])</f>
        <v>11</v>
      </c>
      <c r="F2373" s="16"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6" t="str">
        <f>"Q"&amp;ROUNDUP(MONTH(SalesDataTable[[#This Row],[Order Date]])/3,0)</f>
        <v>Q4</v>
      </c>
      <c r="E2374" s="4">
        <f>MONTH(SalesDataTable[[#This Row],[Order Date]])</f>
        <v>11</v>
      </c>
      <c r="F2374" s="16"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6" t="str">
        <f>"Q"&amp;ROUNDUP(MONTH(SalesDataTable[[#This Row],[Order Date]])/3,0)</f>
        <v>Q4</v>
      </c>
      <c r="E2375" s="4">
        <f>MONTH(SalesDataTable[[#This Row],[Order Date]])</f>
        <v>11</v>
      </c>
      <c r="F2375" s="16"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6" t="str">
        <f>"Q"&amp;ROUNDUP(MONTH(SalesDataTable[[#This Row],[Order Date]])/3,0)</f>
        <v>Q4</v>
      </c>
      <c r="E2376" s="4">
        <f>MONTH(SalesDataTable[[#This Row],[Order Date]])</f>
        <v>11</v>
      </c>
      <c r="F2376" s="16"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6" t="str">
        <f>"Q"&amp;ROUNDUP(MONTH(SalesDataTable[[#This Row],[Order Date]])/3,0)</f>
        <v>Q4</v>
      </c>
      <c r="E2377" s="4">
        <f>MONTH(SalesDataTable[[#This Row],[Order Date]])</f>
        <v>11</v>
      </c>
      <c r="F2377" s="16"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6" t="str">
        <f>"Q"&amp;ROUNDUP(MONTH(SalesDataTable[[#This Row],[Order Date]])/3,0)</f>
        <v>Q4</v>
      </c>
      <c r="E2378" s="4">
        <f>MONTH(SalesDataTable[[#This Row],[Order Date]])</f>
        <v>11</v>
      </c>
      <c r="F2378" s="16"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6" t="str">
        <f>"Q"&amp;ROUNDUP(MONTH(SalesDataTable[[#This Row],[Order Date]])/3,0)</f>
        <v>Q4</v>
      </c>
      <c r="E2379" s="4">
        <f>MONTH(SalesDataTable[[#This Row],[Order Date]])</f>
        <v>11</v>
      </c>
      <c r="F2379" s="16"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6" t="str">
        <f>"Q"&amp;ROUNDUP(MONTH(SalesDataTable[[#This Row],[Order Date]])/3,0)</f>
        <v>Q4</v>
      </c>
      <c r="E2380" s="4">
        <f>MONTH(SalesDataTable[[#This Row],[Order Date]])</f>
        <v>11</v>
      </c>
      <c r="F2380" s="16"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6" t="str">
        <f>"Q"&amp;ROUNDUP(MONTH(SalesDataTable[[#This Row],[Order Date]])/3,0)</f>
        <v>Q4</v>
      </c>
      <c r="E2381" s="4">
        <f>MONTH(SalesDataTable[[#This Row],[Order Date]])</f>
        <v>11</v>
      </c>
      <c r="F2381" s="16"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6" t="str">
        <f>"Q"&amp;ROUNDUP(MONTH(SalesDataTable[[#This Row],[Order Date]])/3,0)</f>
        <v>Q4</v>
      </c>
      <c r="E2382" s="4">
        <f>MONTH(SalesDataTable[[#This Row],[Order Date]])</f>
        <v>11</v>
      </c>
      <c r="F2382" s="16"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6" t="str">
        <f>"Q"&amp;ROUNDUP(MONTH(SalesDataTable[[#This Row],[Order Date]])/3,0)</f>
        <v>Q4</v>
      </c>
      <c r="E2383" s="4">
        <f>MONTH(SalesDataTable[[#This Row],[Order Date]])</f>
        <v>11</v>
      </c>
      <c r="F2383" s="16"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6" t="str">
        <f>"Q"&amp;ROUNDUP(MONTH(SalesDataTable[[#This Row],[Order Date]])/3,0)</f>
        <v>Q4</v>
      </c>
      <c r="E2384" s="4">
        <f>MONTH(SalesDataTable[[#This Row],[Order Date]])</f>
        <v>11</v>
      </c>
      <c r="F2384" s="16"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6" t="str">
        <f>"Q"&amp;ROUNDUP(MONTH(SalesDataTable[[#This Row],[Order Date]])/3,0)</f>
        <v>Q4</v>
      </c>
      <c r="E2385" s="4">
        <f>MONTH(SalesDataTable[[#This Row],[Order Date]])</f>
        <v>11</v>
      </c>
      <c r="F2385" s="16"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6" t="str">
        <f>"Q"&amp;ROUNDUP(MONTH(SalesDataTable[[#This Row],[Order Date]])/3,0)</f>
        <v>Q4</v>
      </c>
      <c r="E2386" s="4">
        <f>MONTH(SalesDataTable[[#This Row],[Order Date]])</f>
        <v>11</v>
      </c>
      <c r="F2386" s="16"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6" t="str">
        <f>"Q"&amp;ROUNDUP(MONTH(SalesDataTable[[#This Row],[Order Date]])/3,0)</f>
        <v>Q4</v>
      </c>
      <c r="E2387" s="4">
        <f>MONTH(SalesDataTable[[#This Row],[Order Date]])</f>
        <v>11</v>
      </c>
      <c r="F2387" s="16"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6" t="str">
        <f>"Q"&amp;ROUNDUP(MONTH(SalesDataTable[[#This Row],[Order Date]])/3,0)</f>
        <v>Q4</v>
      </c>
      <c r="E2388" s="4">
        <f>MONTH(SalesDataTable[[#This Row],[Order Date]])</f>
        <v>11</v>
      </c>
      <c r="F2388" s="16"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6" t="str">
        <f>"Q"&amp;ROUNDUP(MONTH(SalesDataTable[[#This Row],[Order Date]])/3,0)</f>
        <v>Q4</v>
      </c>
      <c r="E2389" s="4">
        <f>MONTH(SalesDataTable[[#This Row],[Order Date]])</f>
        <v>11</v>
      </c>
      <c r="F2389" s="16"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6" t="str">
        <f>"Q"&amp;ROUNDUP(MONTH(SalesDataTable[[#This Row],[Order Date]])/3,0)</f>
        <v>Q4</v>
      </c>
      <c r="E2390" s="4">
        <f>MONTH(SalesDataTable[[#This Row],[Order Date]])</f>
        <v>11</v>
      </c>
      <c r="F2390" s="16"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6" t="str">
        <f>"Q"&amp;ROUNDUP(MONTH(SalesDataTable[[#This Row],[Order Date]])/3,0)</f>
        <v>Q4</v>
      </c>
      <c r="E2391" s="4">
        <f>MONTH(SalesDataTable[[#This Row],[Order Date]])</f>
        <v>11</v>
      </c>
      <c r="F2391" s="16"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6" t="str">
        <f>"Q"&amp;ROUNDUP(MONTH(SalesDataTable[[#This Row],[Order Date]])/3,0)</f>
        <v>Q4</v>
      </c>
      <c r="E2392" s="4">
        <f>MONTH(SalesDataTable[[#This Row],[Order Date]])</f>
        <v>11</v>
      </c>
      <c r="F2392" s="16"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6" t="str">
        <f>"Q"&amp;ROUNDUP(MONTH(SalesDataTable[[#This Row],[Order Date]])/3,0)</f>
        <v>Q4</v>
      </c>
      <c r="E2393" s="4">
        <f>MONTH(SalesDataTable[[#This Row],[Order Date]])</f>
        <v>11</v>
      </c>
      <c r="F2393" s="16"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6" t="str">
        <f>"Q"&amp;ROUNDUP(MONTH(SalesDataTable[[#This Row],[Order Date]])/3,0)</f>
        <v>Q4</v>
      </c>
      <c r="E2394" s="4">
        <f>MONTH(SalesDataTable[[#This Row],[Order Date]])</f>
        <v>11</v>
      </c>
      <c r="F2394" s="16"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6" t="str">
        <f>"Q"&amp;ROUNDUP(MONTH(SalesDataTable[[#This Row],[Order Date]])/3,0)</f>
        <v>Q4</v>
      </c>
      <c r="E2395" s="4">
        <f>MONTH(SalesDataTable[[#This Row],[Order Date]])</f>
        <v>11</v>
      </c>
      <c r="F2395" s="16"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6" t="str">
        <f>"Q"&amp;ROUNDUP(MONTH(SalesDataTable[[#This Row],[Order Date]])/3,0)</f>
        <v>Q4</v>
      </c>
      <c r="E2396" s="4">
        <f>MONTH(SalesDataTable[[#This Row],[Order Date]])</f>
        <v>11</v>
      </c>
      <c r="F2396" s="16"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6" t="str">
        <f>"Q"&amp;ROUNDUP(MONTH(SalesDataTable[[#This Row],[Order Date]])/3,0)</f>
        <v>Q4</v>
      </c>
      <c r="E2397" s="4">
        <f>MONTH(SalesDataTable[[#This Row],[Order Date]])</f>
        <v>11</v>
      </c>
      <c r="F2397" s="16"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6" t="str">
        <f>"Q"&amp;ROUNDUP(MONTH(SalesDataTable[[#This Row],[Order Date]])/3,0)</f>
        <v>Q4</v>
      </c>
      <c r="E2398" s="4">
        <f>MONTH(SalesDataTable[[#This Row],[Order Date]])</f>
        <v>11</v>
      </c>
      <c r="F2398" s="16"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6" t="str">
        <f>"Q"&amp;ROUNDUP(MONTH(SalesDataTable[[#This Row],[Order Date]])/3,0)</f>
        <v>Q4</v>
      </c>
      <c r="E2399" s="4">
        <f>MONTH(SalesDataTable[[#This Row],[Order Date]])</f>
        <v>11</v>
      </c>
      <c r="F2399" s="16"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6" t="str">
        <f>"Q"&amp;ROUNDUP(MONTH(SalesDataTable[[#This Row],[Order Date]])/3,0)</f>
        <v>Q4</v>
      </c>
      <c r="E2400" s="4">
        <f>MONTH(SalesDataTable[[#This Row],[Order Date]])</f>
        <v>11</v>
      </c>
      <c r="F2400" s="16"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6" t="str">
        <f>"Q"&amp;ROUNDUP(MONTH(SalesDataTable[[#This Row],[Order Date]])/3,0)</f>
        <v>Q4</v>
      </c>
      <c r="E2401" s="4">
        <f>MONTH(SalesDataTable[[#This Row],[Order Date]])</f>
        <v>11</v>
      </c>
      <c r="F2401" s="16"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6" t="str">
        <f>"Q"&amp;ROUNDUP(MONTH(SalesDataTable[[#This Row],[Order Date]])/3,0)</f>
        <v>Q4</v>
      </c>
      <c r="E2402" s="4">
        <f>MONTH(SalesDataTable[[#This Row],[Order Date]])</f>
        <v>11</v>
      </c>
      <c r="F2402" s="16"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6" t="str">
        <f>"Q"&amp;ROUNDUP(MONTH(SalesDataTable[[#This Row],[Order Date]])/3,0)</f>
        <v>Q4</v>
      </c>
      <c r="E2403" s="4">
        <f>MONTH(SalesDataTable[[#This Row],[Order Date]])</f>
        <v>11</v>
      </c>
      <c r="F2403" s="16"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6" t="str">
        <f>"Q"&amp;ROUNDUP(MONTH(SalesDataTable[[#This Row],[Order Date]])/3,0)</f>
        <v>Q4</v>
      </c>
      <c r="E2404" s="4">
        <f>MONTH(SalesDataTable[[#This Row],[Order Date]])</f>
        <v>11</v>
      </c>
      <c r="F2404" s="16"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6" t="str">
        <f>"Q"&amp;ROUNDUP(MONTH(SalesDataTable[[#This Row],[Order Date]])/3,0)</f>
        <v>Q4</v>
      </c>
      <c r="E2405" s="4">
        <f>MONTH(SalesDataTable[[#This Row],[Order Date]])</f>
        <v>11</v>
      </c>
      <c r="F2405" s="16"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6" t="str">
        <f>"Q"&amp;ROUNDUP(MONTH(SalesDataTable[[#This Row],[Order Date]])/3,0)</f>
        <v>Q4</v>
      </c>
      <c r="E2406" s="4">
        <f>MONTH(SalesDataTable[[#This Row],[Order Date]])</f>
        <v>11</v>
      </c>
      <c r="F2406" s="16"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6" t="str">
        <f>"Q"&amp;ROUNDUP(MONTH(SalesDataTable[[#This Row],[Order Date]])/3,0)</f>
        <v>Q4</v>
      </c>
      <c r="E2407" s="4">
        <f>MONTH(SalesDataTable[[#This Row],[Order Date]])</f>
        <v>11</v>
      </c>
      <c r="F2407" s="16"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6" t="str">
        <f>"Q"&amp;ROUNDUP(MONTH(SalesDataTable[[#This Row],[Order Date]])/3,0)</f>
        <v>Q4</v>
      </c>
      <c r="E2408" s="4">
        <f>MONTH(SalesDataTable[[#This Row],[Order Date]])</f>
        <v>11</v>
      </c>
      <c r="F2408" s="16"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6" t="str">
        <f>"Q"&amp;ROUNDUP(MONTH(SalesDataTable[[#This Row],[Order Date]])/3,0)</f>
        <v>Q4</v>
      </c>
      <c r="E2409" s="4">
        <f>MONTH(SalesDataTable[[#This Row],[Order Date]])</f>
        <v>11</v>
      </c>
      <c r="F2409" s="16"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6" t="str">
        <f>"Q"&amp;ROUNDUP(MONTH(SalesDataTable[[#This Row],[Order Date]])/3,0)</f>
        <v>Q4</v>
      </c>
      <c r="E2410" s="4">
        <f>MONTH(SalesDataTable[[#This Row],[Order Date]])</f>
        <v>11</v>
      </c>
      <c r="F2410" s="16"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6" t="str">
        <f>"Q"&amp;ROUNDUP(MONTH(SalesDataTable[[#This Row],[Order Date]])/3,0)</f>
        <v>Q4</v>
      </c>
      <c r="E2411" s="4">
        <f>MONTH(SalesDataTable[[#This Row],[Order Date]])</f>
        <v>11</v>
      </c>
      <c r="F2411" s="16"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6" t="str">
        <f>"Q"&amp;ROUNDUP(MONTH(SalesDataTable[[#This Row],[Order Date]])/3,0)</f>
        <v>Q4</v>
      </c>
      <c r="E2412" s="4">
        <f>MONTH(SalesDataTable[[#This Row],[Order Date]])</f>
        <v>11</v>
      </c>
      <c r="F2412" s="16"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6" t="str">
        <f>"Q"&amp;ROUNDUP(MONTH(SalesDataTable[[#This Row],[Order Date]])/3,0)</f>
        <v>Q4</v>
      </c>
      <c r="E2413" s="4">
        <f>MONTH(SalesDataTable[[#This Row],[Order Date]])</f>
        <v>11</v>
      </c>
      <c r="F2413" s="16"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6" t="str">
        <f>"Q"&amp;ROUNDUP(MONTH(SalesDataTable[[#This Row],[Order Date]])/3,0)</f>
        <v>Q4</v>
      </c>
      <c r="E2414" s="4">
        <f>MONTH(SalesDataTable[[#This Row],[Order Date]])</f>
        <v>11</v>
      </c>
      <c r="F2414" s="16"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6" t="str">
        <f>"Q"&amp;ROUNDUP(MONTH(SalesDataTable[[#This Row],[Order Date]])/3,0)</f>
        <v>Q4</v>
      </c>
      <c r="E2415" s="4">
        <f>MONTH(SalesDataTable[[#This Row],[Order Date]])</f>
        <v>11</v>
      </c>
      <c r="F2415" s="16"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6" t="str">
        <f>"Q"&amp;ROUNDUP(MONTH(SalesDataTable[[#This Row],[Order Date]])/3,0)</f>
        <v>Q4</v>
      </c>
      <c r="E2416" s="4">
        <f>MONTH(SalesDataTable[[#This Row],[Order Date]])</f>
        <v>11</v>
      </c>
      <c r="F2416" s="16"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6" t="str">
        <f>"Q"&amp;ROUNDUP(MONTH(SalesDataTable[[#This Row],[Order Date]])/3,0)</f>
        <v>Q4</v>
      </c>
      <c r="E2417" s="4">
        <f>MONTH(SalesDataTable[[#This Row],[Order Date]])</f>
        <v>11</v>
      </c>
      <c r="F2417" s="16"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6" t="str">
        <f>"Q"&amp;ROUNDUP(MONTH(SalesDataTable[[#This Row],[Order Date]])/3,0)</f>
        <v>Q4</v>
      </c>
      <c r="E2418" s="4">
        <f>MONTH(SalesDataTable[[#This Row],[Order Date]])</f>
        <v>11</v>
      </c>
      <c r="F2418" s="16"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6" t="str">
        <f>"Q"&amp;ROUNDUP(MONTH(SalesDataTable[[#This Row],[Order Date]])/3,0)</f>
        <v>Q4</v>
      </c>
      <c r="E2419" s="4">
        <f>MONTH(SalesDataTable[[#This Row],[Order Date]])</f>
        <v>11</v>
      </c>
      <c r="F2419" s="16"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6" t="str">
        <f>"Q"&amp;ROUNDUP(MONTH(SalesDataTable[[#This Row],[Order Date]])/3,0)</f>
        <v>Q4</v>
      </c>
      <c r="E2420" s="4">
        <f>MONTH(SalesDataTable[[#This Row],[Order Date]])</f>
        <v>11</v>
      </c>
      <c r="F2420" s="16"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6" t="str">
        <f>"Q"&amp;ROUNDUP(MONTH(SalesDataTable[[#This Row],[Order Date]])/3,0)</f>
        <v>Q4</v>
      </c>
      <c r="E2421" s="4">
        <f>MONTH(SalesDataTable[[#This Row],[Order Date]])</f>
        <v>11</v>
      </c>
      <c r="F2421" s="16"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6" t="str">
        <f>"Q"&amp;ROUNDUP(MONTH(SalesDataTable[[#This Row],[Order Date]])/3,0)</f>
        <v>Q4</v>
      </c>
      <c r="E2422" s="4">
        <f>MONTH(SalesDataTable[[#This Row],[Order Date]])</f>
        <v>11</v>
      </c>
      <c r="F2422" s="16"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6" t="str">
        <f>"Q"&amp;ROUNDUP(MONTH(SalesDataTable[[#This Row],[Order Date]])/3,0)</f>
        <v>Q4</v>
      </c>
      <c r="E2423" s="4">
        <f>MONTH(SalesDataTable[[#This Row],[Order Date]])</f>
        <v>11</v>
      </c>
      <c r="F2423" s="16"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6" t="str">
        <f>"Q"&amp;ROUNDUP(MONTH(SalesDataTable[[#This Row],[Order Date]])/3,0)</f>
        <v>Q4</v>
      </c>
      <c r="E2424" s="4">
        <f>MONTH(SalesDataTable[[#This Row],[Order Date]])</f>
        <v>11</v>
      </c>
      <c r="F2424" s="16"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6" t="str">
        <f>"Q"&amp;ROUNDUP(MONTH(SalesDataTable[[#This Row],[Order Date]])/3,0)</f>
        <v>Q4</v>
      </c>
      <c r="E2425" s="4">
        <f>MONTH(SalesDataTable[[#This Row],[Order Date]])</f>
        <v>11</v>
      </c>
      <c r="F2425" s="16"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6" t="str">
        <f>"Q"&amp;ROUNDUP(MONTH(SalesDataTable[[#This Row],[Order Date]])/3,0)</f>
        <v>Q4</v>
      </c>
      <c r="E2426" s="4">
        <f>MONTH(SalesDataTable[[#This Row],[Order Date]])</f>
        <v>11</v>
      </c>
      <c r="F2426" s="16"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6" t="str">
        <f>"Q"&amp;ROUNDUP(MONTH(SalesDataTable[[#This Row],[Order Date]])/3,0)</f>
        <v>Q4</v>
      </c>
      <c r="E2427" s="4">
        <f>MONTH(SalesDataTable[[#This Row],[Order Date]])</f>
        <v>11</v>
      </c>
      <c r="F2427" s="16"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6" t="str">
        <f>"Q"&amp;ROUNDUP(MONTH(SalesDataTable[[#This Row],[Order Date]])/3,0)</f>
        <v>Q4</v>
      </c>
      <c r="E2428" s="4">
        <f>MONTH(SalesDataTable[[#This Row],[Order Date]])</f>
        <v>11</v>
      </c>
      <c r="F2428" s="16"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6" t="str">
        <f>"Q"&amp;ROUNDUP(MONTH(SalesDataTable[[#This Row],[Order Date]])/3,0)</f>
        <v>Q4</v>
      </c>
      <c r="E2429" s="4">
        <f>MONTH(SalesDataTable[[#This Row],[Order Date]])</f>
        <v>11</v>
      </c>
      <c r="F2429" s="16"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6" t="str">
        <f>"Q"&amp;ROUNDUP(MONTH(SalesDataTable[[#This Row],[Order Date]])/3,0)</f>
        <v>Q4</v>
      </c>
      <c r="E2430" s="4">
        <f>MONTH(SalesDataTable[[#This Row],[Order Date]])</f>
        <v>11</v>
      </c>
      <c r="F2430" s="16"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6" t="str">
        <f>"Q"&amp;ROUNDUP(MONTH(SalesDataTable[[#This Row],[Order Date]])/3,0)</f>
        <v>Q4</v>
      </c>
      <c r="E2431" s="4">
        <f>MONTH(SalesDataTable[[#This Row],[Order Date]])</f>
        <v>11</v>
      </c>
      <c r="F2431" s="16"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6" t="str">
        <f>"Q"&amp;ROUNDUP(MONTH(SalesDataTable[[#This Row],[Order Date]])/3,0)</f>
        <v>Q4</v>
      </c>
      <c r="E2432" s="4">
        <f>MONTH(SalesDataTable[[#This Row],[Order Date]])</f>
        <v>11</v>
      </c>
      <c r="F2432" s="16"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6" t="str">
        <f>"Q"&amp;ROUNDUP(MONTH(SalesDataTable[[#This Row],[Order Date]])/3,0)</f>
        <v>Q4</v>
      </c>
      <c r="E2433" s="4">
        <f>MONTH(SalesDataTable[[#This Row],[Order Date]])</f>
        <v>11</v>
      </c>
      <c r="F2433" s="16"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6" t="str">
        <f>"Q"&amp;ROUNDUP(MONTH(SalesDataTable[[#This Row],[Order Date]])/3,0)</f>
        <v>Q4</v>
      </c>
      <c r="E2434" s="4">
        <f>MONTH(SalesDataTable[[#This Row],[Order Date]])</f>
        <v>11</v>
      </c>
      <c r="F2434" s="16"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6" t="str">
        <f>"Q"&amp;ROUNDUP(MONTH(SalesDataTable[[#This Row],[Order Date]])/3,0)</f>
        <v>Q4</v>
      </c>
      <c r="E2435" s="4">
        <f>MONTH(SalesDataTable[[#This Row],[Order Date]])</f>
        <v>11</v>
      </c>
      <c r="F2435" s="16"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6" t="str">
        <f>"Q"&amp;ROUNDUP(MONTH(SalesDataTable[[#This Row],[Order Date]])/3,0)</f>
        <v>Q4</v>
      </c>
      <c r="E2436" s="4">
        <f>MONTH(SalesDataTable[[#This Row],[Order Date]])</f>
        <v>11</v>
      </c>
      <c r="F2436" s="16"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6" t="str">
        <f>"Q"&amp;ROUNDUP(MONTH(SalesDataTable[[#This Row],[Order Date]])/3,0)</f>
        <v>Q4</v>
      </c>
      <c r="E2437" s="4">
        <f>MONTH(SalesDataTable[[#This Row],[Order Date]])</f>
        <v>11</v>
      </c>
      <c r="F2437" s="16"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6" t="str">
        <f>"Q"&amp;ROUNDUP(MONTH(SalesDataTable[[#This Row],[Order Date]])/3,0)</f>
        <v>Q4</v>
      </c>
      <c r="E2438" s="4">
        <f>MONTH(SalesDataTable[[#This Row],[Order Date]])</f>
        <v>11</v>
      </c>
      <c r="F2438" s="16"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6" t="str">
        <f>"Q"&amp;ROUNDUP(MONTH(SalesDataTable[[#This Row],[Order Date]])/3,0)</f>
        <v>Q4</v>
      </c>
      <c r="E2439" s="4">
        <f>MONTH(SalesDataTable[[#This Row],[Order Date]])</f>
        <v>11</v>
      </c>
      <c r="F2439" s="16"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6" t="str">
        <f>"Q"&amp;ROUNDUP(MONTH(SalesDataTable[[#This Row],[Order Date]])/3,0)</f>
        <v>Q4</v>
      </c>
      <c r="E2440" s="4">
        <f>MONTH(SalesDataTable[[#This Row],[Order Date]])</f>
        <v>11</v>
      </c>
      <c r="F2440" s="16"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6" t="str">
        <f>"Q"&amp;ROUNDUP(MONTH(SalesDataTable[[#This Row],[Order Date]])/3,0)</f>
        <v>Q4</v>
      </c>
      <c r="E2441" s="4">
        <f>MONTH(SalesDataTable[[#This Row],[Order Date]])</f>
        <v>11</v>
      </c>
      <c r="F2441" s="16"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6" t="str">
        <f>"Q"&amp;ROUNDUP(MONTH(SalesDataTable[[#This Row],[Order Date]])/3,0)</f>
        <v>Q4</v>
      </c>
      <c r="E2442" s="4">
        <f>MONTH(SalesDataTable[[#This Row],[Order Date]])</f>
        <v>11</v>
      </c>
      <c r="F2442" s="16"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6" t="str">
        <f>"Q"&amp;ROUNDUP(MONTH(SalesDataTable[[#This Row],[Order Date]])/3,0)</f>
        <v>Q4</v>
      </c>
      <c r="E2443" s="4">
        <f>MONTH(SalesDataTable[[#This Row],[Order Date]])</f>
        <v>11</v>
      </c>
      <c r="F2443" s="16"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6" t="str">
        <f>"Q"&amp;ROUNDUP(MONTH(SalesDataTable[[#This Row],[Order Date]])/3,0)</f>
        <v>Q4</v>
      </c>
      <c r="E2444" s="4">
        <f>MONTH(SalesDataTable[[#This Row],[Order Date]])</f>
        <v>11</v>
      </c>
      <c r="F2444" s="16"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6" t="str">
        <f>"Q"&amp;ROUNDUP(MONTH(SalesDataTable[[#This Row],[Order Date]])/3,0)</f>
        <v>Q4</v>
      </c>
      <c r="E2445" s="4">
        <f>MONTH(SalesDataTable[[#This Row],[Order Date]])</f>
        <v>11</v>
      </c>
      <c r="F2445" s="16"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6" t="str">
        <f>"Q"&amp;ROUNDUP(MONTH(SalesDataTable[[#This Row],[Order Date]])/3,0)</f>
        <v>Q4</v>
      </c>
      <c r="E2446" s="4">
        <f>MONTH(SalesDataTable[[#This Row],[Order Date]])</f>
        <v>11</v>
      </c>
      <c r="F2446" s="16"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6" t="str">
        <f>"Q"&amp;ROUNDUP(MONTH(SalesDataTable[[#This Row],[Order Date]])/3,0)</f>
        <v>Q4</v>
      </c>
      <c r="E2447" s="4">
        <f>MONTH(SalesDataTable[[#This Row],[Order Date]])</f>
        <v>11</v>
      </c>
      <c r="F2447" s="16"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6" t="str">
        <f>"Q"&amp;ROUNDUP(MONTH(SalesDataTable[[#This Row],[Order Date]])/3,0)</f>
        <v>Q4</v>
      </c>
      <c r="E2448" s="4">
        <f>MONTH(SalesDataTable[[#This Row],[Order Date]])</f>
        <v>11</v>
      </c>
      <c r="F2448" s="16"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6" t="str">
        <f>"Q"&amp;ROUNDUP(MONTH(SalesDataTable[[#This Row],[Order Date]])/3,0)</f>
        <v>Q4</v>
      </c>
      <c r="E2449" s="4">
        <f>MONTH(SalesDataTable[[#This Row],[Order Date]])</f>
        <v>11</v>
      </c>
      <c r="F2449" s="16"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6" t="str">
        <f>"Q"&amp;ROUNDUP(MONTH(SalesDataTable[[#This Row],[Order Date]])/3,0)</f>
        <v>Q4</v>
      </c>
      <c r="E2450" s="4">
        <f>MONTH(SalesDataTable[[#This Row],[Order Date]])</f>
        <v>11</v>
      </c>
      <c r="F2450" s="16"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6" t="str">
        <f>"Q"&amp;ROUNDUP(MONTH(SalesDataTable[[#This Row],[Order Date]])/3,0)</f>
        <v>Q4</v>
      </c>
      <c r="E2451" s="4">
        <f>MONTH(SalesDataTable[[#This Row],[Order Date]])</f>
        <v>11</v>
      </c>
      <c r="F2451" s="16"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6" t="str">
        <f>"Q"&amp;ROUNDUP(MONTH(SalesDataTable[[#This Row],[Order Date]])/3,0)</f>
        <v>Q4</v>
      </c>
      <c r="E2452" s="4">
        <f>MONTH(SalesDataTable[[#This Row],[Order Date]])</f>
        <v>11</v>
      </c>
      <c r="F2452" s="16"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6" t="str">
        <f>"Q"&amp;ROUNDUP(MONTH(SalesDataTable[[#This Row],[Order Date]])/3,0)</f>
        <v>Q4</v>
      </c>
      <c r="E2453" s="4">
        <f>MONTH(SalesDataTable[[#This Row],[Order Date]])</f>
        <v>11</v>
      </c>
      <c r="F2453" s="16"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6" t="str">
        <f>"Q"&amp;ROUNDUP(MONTH(SalesDataTable[[#This Row],[Order Date]])/3,0)</f>
        <v>Q4</v>
      </c>
      <c r="E2454" s="4">
        <f>MONTH(SalesDataTable[[#This Row],[Order Date]])</f>
        <v>11</v>
      </c>
      <c r="F2454" s="16"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6" t="str">
        <f>"Q"&amp;ROUNDUP(MONTH(SalesDataTable[[#This Row],[Order Date]])/3,0)</f>
        <v>Q4</v>
      </c>
      <c r="E2455" s="4">
        <f>MONTH(SalesDataTable[[#This Row],[Order Date]])</f>
        <v>11</v>
      </c>
      <c r="F2455" s="16"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6" t="str">
        <f>"Q"&amp;ROUNDUP(MONTH(SalesDataTable[[#This Row],[Order Date]])/3,0)</f>
        <v>Q4</v>
      </c>
      <c r="E2456" s="4">
        <f>MONTH(SalesDataTable[[#This Row],[Order Date]])</f>
        <v>11</v>
      </c>
      <c r="F2456" s="16"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6" t="str">
        <f>"Q"&amp;ROUNDUP(MONTH(SalesDataTable[[#This Row],[Order Date]])/3,0)</f>
        <v>Q4</v>
      </c>
      <c r="E2457" s="4">
        <f>MONTH(SalesDataTable[[#This Row],[Order Date]])</f>
        <v>11</v>
      </c>
      <c r="F2457" s="16"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6" t="str">
        <f>"Q"&amp;ROUNDUP(MONTH(SalesDataTable[[#This Row],[Order Date]])/3,0)</f>
        <v>Q4</v>
      </c>
      <c r="E2458" s="4">
        <f>MONTH(SalesDataTable[[#This Row],[Order Date]])</f>
        <v>11</v>
      </c>
      <c r="F2458" s="16"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6" t="str">
        <f>"Q"&amp;ROUNDUP(MONTH(SalesDataTable[[#This Row],[Order Date]])/3,0)</f>
        <v>Q4</v>
      </c>
      <c r="E2459" s="4">
        <f>MONTH(SalesDataTable[[#This Row],[Order Date]])</f>
        <v>11</v>
      </c>
      <c r="F2459" s="16"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6" t="str">
        <f>"Q"&amp;ROUNDUP(MONTH(SalesDataTable[[#This Row],[Order Date]])/3,0)</f>
        <v>Q4</v>
      </c>
      <c r="E2460" s="4">
        <f>MONTH(SalesDataTable[[#This Row],[Order Date]])</f>
        <v>11</v>
      </c>
      <c r="F2460" s="16"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6" t="str">
        <f>"Q"&amp;ROUNDUP(MONTH(SalesDataTable[[#This Row],[Order Date]])/3,0)</f>
        <v>Q4</v>
      </c>
      <c r="E2461" s="4">
        <f>MONTH(SalesDataTable[[#This Row],[Order Date]])</f>
        <v>11</v>
      </c>
      <c r="F2461" s="16"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6" t="str">
        <f>"Q"&amp;ROUNDUP(MONTH(SalesDataTable[[#This Row],[Order Date]])/3,0)</f>
        <v>Q4</v>
      </c>
      <c r="E2462" s="4">
        <f>MONTH(SalesDataTable[[#This Row],[Order Date]])</f>
        <v>11</v>
      </c>
      <c r="F2462" s="16"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6" t="str">
        <f>"Q"&amp;ROUNDUP(MONTH(SalesDataTable[[#This Row],[Order Date]])/3,0)</f>
        <v>Q4</v>
      </c>
      <c r="E2463" s="4">
        <f>MONTH(SalesDataTable[[#This Row],[Order Date]])</f>
        <v>11</v>
      </c>
      <c r="F2463" s="16"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6" t="str">
        <f>"Q"&amp;ROUNDUP(MONTH(SalesDataTable[[#This Row],[Order Date]])/3,0)</f>
        <v>Q4</v>
      </c>
      <c r="E2464" s="4">
        <f>MONTH(SalesDataTable[[#This Row],[Order Date]])</f>
        <v>11</v>
      </c>
      <c r="F2464" s="16"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6" t="str">
        <f>"Q"&amp;ROUNDUP(MONTH(SalesDataTable[[#This Row],[Order Date]])/3,0)</f>
        <v>Q4</v>
      </c>
      <c r="E2465" s="4">
        <f>MONTH(SalesDataTable[[#This Row],[Order Date]])</f>
        <v>11</v>
      </c>
      <c r="F2465" s="16"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6" t="str">
        <f>"Q"&amp;ROUNDUP(MONTH(SalesDataTable[[#This Row],[Order Date]])/3,0)</f>
        <v>Q4</v>
      </c>
      <c r="E2466" s="4">
        <f>MONTH(SalesDataTable[[#This Row],[Order Date]])</f>
        <v>11</v>
      </c>
      <c r="F2466" s="16"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6" t="str">
        <f>"Q"&amp;ROUNDUP(MONTH(SalesDataTable[[#This Row],[Order Date]])/3,0)</f>
        <v>Q4</v>
      </c>
      <c r="E2467" s="4">
        <f>MONTH(SalesDataTable[[#This Row],[Order Date]])</f>
        <v>11</v>
      </c>
      <c r="F2467" s="16"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6" t="str">
        <f>"Q"&amp;ROUNDUP(MONTH(SalesDataTable[[#This Row],[Order Date]])/3,0)</f>
        <v>Q4</v>
      </c>
      <c r="E2468" s="4">
        <f>MONTH(SalesDataTable[[#This Row],[Order Date]])</f>
        <v>11</v>
      </c>
      <c r="F2468" s="16"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6" t="str">
        <f>"Q"&amp;ROUNDUP(MONTH(SalesDataTable[[#This Row],[Order Date]])/3,0)</f>
        <v>Q4</v>
      </c>
      <c r="E2469" s="4">
        <f>MONTH(SalesDataTable[[#This Row],[Order Date]])</f>
        <v>11</v>
      </c>
      <c r="F2469" s="16"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6" t="str">
        <f>"Q"&amp;ROUNDUP(MONTH(SalesDataTable[[#This Row],[Order Date]])/3,0)</f>
        <v>Q4</v>
      </c>
      <c r="E2470" s="4">
        <f>MONTH(SalesDataTable[[#This Row],[Order Date]])</f>
        <v>11</v>
      </c>
      <c r="F2470" s="16"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6" t="str">
        <f>"Q"&amp;ROUNDUP(MONTH(SalesDataTable[[#This Row],[Order Date]])/3,0)</f>
        <v>Q4</v>
      </c>
      <c r="E2471" s="4">
        <f>MONTH(SalesDataTable[[#This Row],[Order Date]])</f>
        <v>11</v>
      </c>
      <c r="F2471" s="16"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6" t="str">
        <f>"Q"&amp;ROUNDUP(MONTH(SalesDataTable[[#This Row],[Order Date]])/3,0)</f>
        <v>Q4</v>
      </c>
      <c r="E2472" s="4">
        <f>MONTH(SalesDataTable[[#This Row],[Order Date]])</f>
        <v>11</v>
      </c>
      <c r="F2472" s="16"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6" t="str">
        <f>"Q"&amp;ROUNDUP(MONTH(SalesDataTable[[#This Row],[Order Date]])/3,0)</f>
        <v>Q4</v>
      </c>
      <c r="E2473" s="4">
        <f>MONTH(SalesDataTable[[#This Row],[Order Date]])</f>
        <v>11</v>
      </c>
      <c r="F2473" s="16"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6" t="str">
        <f>"Q"&amp;ROUNDUP(MONTH(SalesDataTable[[#This Row],[Order Date]])/3,0)</f>
        <v>Q4</v>
      </c>
      <c r="E2474" s="4">
        <f>MONTH(SalesDataTable[[#This Row],[Order Date]])</f>
        <v>11</v>
      </c>
      <c r="F2474" s="16"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6" t="str">
        <f>"Q"&amp;ROUNDUP(MONTH(SalesDataTable[[#This Row],[Order Date]])/3,0)</f>
        <v>Q4</v>
      </c>
      <c r="E2475" s="4">
        <f>MONTH(SalesDataTable[[#This Row],[Order Date]])</f>
        <v>11</v>
      </c>
      <c r="F2475" s="16"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6" t="str">
        <f>"Q"&amp;ROUNDUP(MONTH(SalesDataTable[[#This Row],[Order Date]])/3,0)</f>
        <v>Q4</v>
      </c>
      <c r="E2476" s="4">
        <f>MONTH(SalesDataTable[[#This Row],[Order Date]])</f>
        <v>11</v>
      </c>
      <c r="F2476" s="16"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6" t="str">
        <f>"Q"&amp;ROUNDUP(MONTH(SalesDataTable[[#This Row],[Order Date]])/3,0)</f>
        <v>Q4</v>
      </c>
      <c r="E2477" s="4">
        <f>MONTH(SalesDataTable[[#This Row],[Order Date]])</f>
        <v>11</v>
      </c>
      <c r="F2477" s="16"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6" t="str">
        <f>"Q"&amp;ROUNDUP(MONTH(SalesDataTable[[#This Row],[Order Date]])/3,0)</f>
        <v>Q4</v>
      </c>
      <c r="E2478" s="4">
        <f>MONTH(SalesDataTable[[#This Row],[Order Date]])</f>
        <v>11</v>
      </c>
      <c r="F2478" s="16"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6" t="str">
        <f>"Q"&amp;ROUNDUP(MONTH(SalesDataTable[[#This Row],[Order Date]])/3,0)</f>
        <v>Q4</v>
      </c>
      <c r="E2479" s="4">
        <f>MONTH(SalesDataTable[[#This Row],[Order Date]])</f>
        <v>11</v>
      </c>
      <c r="F2479" s="16"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6" t="str">
        <f>"Q"&amp;ROUNDUP(MONTH(SalesDataTable[[#This Row],[Order Date]])/3,0)</f>
        <v>Q4</v>
      </c>
      <c r="E2480" s="4">
        <f>MONTH(SalesDataTable[[#This Row],[Order Date]])</f>
        <v>11</v>
      </c>
      <c r="F2480" s="16"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6" t="str">
        <f>"Q"&amp;ROUNDUP(MONTH(SalesDataTable[[#This Row],[Order Date]])/3,0)</f>
        <v>Q4</v>
      </c>
      <c r="E2481" s="4">
        <f>MONTH(SalesDataTable[[#This Row],[Order Date]])</f>
        <v>11</v>
      </c>
      <c r="F2481" s="16"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6" t="str">
        <f>"Q"&amp;ROUNDUP(MONTH(SalesDataTable[[#This Row],[Order Date]])/3,0)</f>
        <v>Q4</v>
      </c>
      <c r="E2482" s="4">
        <f>MONTH(SalesDataTable[[#This Row],[Order Date]])</f>
        <v>11</v>
      </c>
      <c r="F2482" s="16"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6" t="str">
        <f>"Q"&amp;ROUNDUP(MONTH(SalesDataTable[[#This Row],[Order Date]])/3,0)</f>
        <v>Q4</v>
      </c>
      <c r="E2483" s="4">
        <f>MONTH(SalesDataTable[[#This Row],[Order Date]])</f>
        <v>11</v>
      </c>
      <c r="F2483" s="16"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6" t="str">
        <f>"Q"&amp;ROUNDUP(MONTH(SalesDataTable[[#This Row],[Order Date]])/3,0)</f>
        <v>Q4</v>
      </c>
      <c r="E2484" s="4">
        <f>MONTH(SalesDataTable[[#This Row],[Order Date]])</f>
        <v>11</v>
      </c>
      <c r="F2484" s="16"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6" t="str">
        <f>"Q"&amp;ROUNDUP(MONTH(SalesDataTable[[#This Row],[Order Date]])/3,0)</f>
        <v>Q4</v>
      </c>
      <c r="E2485" s="4">
        <f>MONTH(SalesDataTable[[#This Row],[Order Date]])</f>
        <v>11</v>
      </c>
      <c r="F2485" s="16"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6" t="str">
        <f>"Q"&amp;ROUNDUP(MONTH(SalesDataTable[[#This Row],[Order Date]])/3,0)</f>
        <v>Q4</v>
      </c>
      <c r="E2486" s="4">
        <f>MONTH(SalesDataTable[[#This Row],[Order Date]])</f>
        <v>11</v>
      </c>
      <c r="F2486" s="16"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6" t="str">
        <f>"Q"&amp;ROUNDUP(MONTH(SalesDataTable[[#This Row],[Order Date]])/3,0)</f>
        <v>Q4</v>
      </c>
      <c r="E2487" s="4">
        <f>MONTH(SalesDataTable[[#This Row],[Order Date]])</f>
        <v>11</v>
      </c>
      <c r="F2487" s="16"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6" t="str">
        <f>"Q"&amp;ROUNDUP(MONTH(SalesDataTable[[#This Row],[Order Date]])/3,0)</f>
        <v>Q4</v>
      </c>
      <c r="E2488" s="4">
        <f>MONTH(SalesDataTable[[#This Row],[Order Date]])</f>
        <v>11</v>
      </c>
      <c r="F2488" s="16"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6" t="str">
        <f>"Q"&amp;ROUNDUP(MONTH(SalesDataTable[[#This Row],[Order Date]])/3,0)</f>
        <v>Q4</v>
      </c>
      <c r="E2489" s="4">
        <f>MONTH(SalesDataTable[[#This Row],[Order Date]])</f>
        <v>11</v>
      </c>
      <c r="F2489" s="16"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6" t="str">
        <f>"Q"&amp;ROUNDUP(MONTH(SalesDataTable[[#This Row],[Order Date]])/3,0)</f>
        <v>Q4</v>
      </c>
      <c r="E2490" s="4">
        <f>MONTH(SalesDataTable[[#This Row],[Order Date]])</f>
        <v>11</v>
      </c>
      <c r="F2490" s="16"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6" t="str">
        <f>"Q"&amp;ROUNDUP(MONTH(SalesDataTable[[#This Row],[Order Date]])/3,0)</f>
        <v>Q4</v>
      </c>
      <c r="E2491" s="4">
        <f>MONTH(SalesDataTable[[#This Row],[Order Date]])</f>
        <v>11</v>
      </c>
      <c r="F2491" s="16"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6" t="str">
        <f>"Q"&amp;ROUNDUP(MONTH(SalesDataTable[[#This Row],[Order Date]])/3,0)</f>
        <v>Q4</v>
      </c>
      <c r="E2492" s="4">
        <f>MONTH(SalesDataTable[[#This Row],[Order Date]])</f>
        <v>11</v>
      </c>
      <c r="F2492" s="16"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6" t="str">
        <f>"Q"&amp;ROUNDUP(MONTH(SalesDataTable[[#This Row],[Order Date]])/3,0)</f>
        <v>Q4</v>
      </c>
      <c r="E2493" s="4">
        <f>MONTH(SalesDataTable[[#This Row],[Order Date]])</f>
        <v>11</v>
      </c>
      <c r="F2493" s="16"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6" t="str">
        <f>"Q"&amp;ROUNDUP(MONTH(SalesDataTable[[#This Row],[Order Date]])/3,0)</f>
        <v>Q4</v>
      </c>
      <c r="E2494" s="4">
        <f>MONTH(SalesDataTable[[#This Row],[Order Date]])</f>
        <v>11</v>
      </c>
      <c r="F2494" s="16"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6" t="str">
        <f>"Q"&amp;ROUNDUP(MONTH(SalesDataTable[[#This Row],[Order Date]])/3,0)</f>
        <v>Q4</v>
      </c>
      <c r="E2495" s="4">
        <f>MONTH(SalesDataTable[[#This Row],[Order Date]])</f>
        <v>11</v>
      </c>
      <c r="F2495" s="16"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6" t="str">
        <f>"Q"&amp;ROUNDUP(MONTH(SalesDataTable[[#This Row],[Order Date]])/3,0)</f>
        <v>Q4</v>
      </c>
      <c r="E2496" s="4">
        <f>MONTH(SalesDataTable[[#This Row],[Order Date]])</f>
        <v>11</v>
      </c>
      <c r="F2496" s="16"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6" t="str">
        <f>"Q"&amp;ROUNDUP(MONTH(SalesDataTable[[#This Row],[Order Date]])/3,0)</f>
        <v>Q4</v>
      </c>
      <c r="E2497" s="4">
        <f>MONTH(SalesDataTable[[#This Row],[Order Date]])</f>
        <v>11</v>
      </c>
      <c r="F2497" s="16"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6" t="str">
        <f>"Q"&amp;ROUNDUP(MONTH(SalesDataTable[[#This Row],[Order Date]])/3,0)</f>
        <v>Q4</v>
      </c>
      <c r="E2498" s="4">
        <f>MONTH(SalesDataTable[[#This Row],[Order Date]])</f>
        <v>11</v>
      </c>
      <c r="F2498" s="16"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6" t="str">
        <f>"Q"&amp;ROUNDUP(MONTH(SalesDataTable[[#This Row],[Order Date]])/3,0)</f>
        <v>Q4</v>
      </c>
      <c r="E2499" s="4">
        <f>MONTH(SalesDataTable[[#This Row],[Order Date]])</f>
        <v>12</v>
      </c>
      <c r="F2499" s="16"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6" t="str">
        <f>"Q"&amp;ROUNDUP(MONTH(SalesDataTable[[#This Row],[Order Date]])/3,0)</f>
        <v>Q4</v>
      </c>
      <c r="E2500" s="4">
        <f>MONTH(SalesDataTable[[#This Row],[Order Date]])</f>
        <v>12</v>
      </c>
      <c r="F2500" s="16"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6" t="str">
        <f>"Q"&amp;ROUNDUP(MONTH(SalesDataTable[[#This Row],[Order Date]])/3,0)</f>
        <v>Q4</v>
      </c>
      <c r="E2501" s="4">
        <f>MONTH(SalesDataTable[[#This Row],[Order Date]])</f>
        <v>12</v>
      </c>
      <c r="F2501" s="16"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6" t="str">
        <f>"Q"&amp;ROUNDUP(MONTH(SalesDataTable[[#This Row],[Order Date]])/3,0)</f>
        <v>Q4</v>
      </c>
      <c r="E2502" s="4">
        <f>MONTH(SalesDataTable[[#This Row],[Order Date]])</f>
        <v>12</v>
      </c>
      <c r="F2502" s="16"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6" t="str">
        <f>"Q"&amp;ROUNDUP(MONTH(SalesDataTable[[#This Row],[Order Date]])/3,0)</f>
        <v>Q4</v>
      </c>
      <c r="E2503" s="4">
        <f>MONTH(SalesDataTable[[#This Row],[Order Date]])</f>
        <v>12</v>
      </c>
      <c r="F2503" s="16"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6" t="str">
        <f>"Q"&amp;ROUNDUP(MONTH(SalesDataTable[[#This Row],[Order Date]])/3,0)</f>
        <v>Q4</v>
      </c>
      <c r="E2504" s="4">
        <f>MONTH(SalesDataTable[[#This Row],[Order Date]])</f>
        <v>12</v>
      </c>
      <c r="F2504" s="16"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6" t="str">
        <f>"Q"&amp;ROUNDUP(MONTH(SalesDataTable[[#This Row],[Order Date]])/3,0)</f>
        <v>Q4</v>
      </c>
      <c r="E2505" s="4">
        <f>MONTH(SalesDataTable[[#This Row],[Order Date]])</f>
        <v>12</v>
      </c>
      <c r="F2505" s="16"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6" t="str">
        <f>"Q"&amp;ROUNDUP(MONTH(SalesDataTable[[#This Row],[Order Date]])/3,0)</f>
        <v>Q4</v>
      </c>
      <c r="E2506" s="4">
        <f>MONTH(SalesDataTable[[#This Row],[Order Date]])</f>
        <v>12</v>
      </c>
      <c r="F2506" s="16"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6" t="str">
        <f>"Q"&amp;ROUNDUP(MONTH(SalesDataTable[[#This Row],[Order Date]])/3,0)</f>
        <v>Q4</v>
      </c>
      <c r="E2507" s="4">
        <f>MONTH(SalesDataTable[[#This Row],[Order Date]])</f>
        <v>12</v>
      </c>
      <c r="F2507" s="16"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6" t="str">
        <f>"Q"&amp;ROUNDUP(MONTH(SalesDataTable[[#This Row],[Order Date]])/3,0)</f>
        <v>Q4</v>
      </c>
      <c r="E2508" s="4">
        <f>MONTH(SalesDataTable[[#This Row],[Order Date]])</f>
        <v>12</v>
      </c>
      <c r="F2508" s="16"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6" t="str">
        <f>"Q"&amp;ROUNDUP(MONTH(SalesDataTable[[#This Row],[Order Date]])/3,0)</f>
        <v>Q4</v>
      </c>
      <c r="E2509" s="4">
        <f>MONTH(SalesDataTable[[#This Row],[Order Date]])</f>
        <v>12</v>
      </c>
      <c r="F2509" s="16"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6" t="str">
        <f>"Q"&amp;ROUNDUP(MONTH(SalesDataTable[[#This Row],[Order Date]])/3,0)</f>
        <v>Q4</v>
      </c>
      <c r="E2510" s="4">
        <f>MONTH(SalesDataTable[[#This Row],[Order Date]])</f>
        <v>12</v>
      </c>
      <c r="F2510" s="16"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6" t="str">
        <f>"Q"&amp;ROUNDUP(MONTH(SalesDataTable[[#This Row],[Order Date]])/3,0)</f>
        <v>Q4</v>
      </c>
      <c r="E2511" s="4">
        <f>MONTH(SalesDataTable[[#This Row],[Order Date]])</f>
        <v>12</v>
      </c>
      <c r="F2511" s="16"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6" t="str">
        <f>"Q"&amp;ROUNDUP(MONTH(SalesDataTable[[#This Row],[Order Date]])/3,0)</f>
        <v>Q4</v>
      </c>
      <c r="E2512" s="4">
        <f>MONTH(SalesDataTable[[#This Row],[Order Date]])</f>
        <v>12</v>
      </c>
      <c r="F2512" s="16"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6" t="str">
        <f>"Q"&amp;ROUNDUP(MONTH(SalesDataTable[[#This Row],[Order Date]])/3,0)</f>
        <v>Q4</v>
      </c>
      <c r="E2513" s="4">
        <f>MONTH(SalesDataTable[[#This Row],[Order Date]])</f>
        <v>12</v>
      </c>
      <c r="F2513" s="16"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6" t="str">
        <f>"Q"&amp;ROUNDUP(MONTH(SalesDataTable[[#This Row],[Order Date]])/3,0)</f>
        <v>Q4</v>
      </c>
      <c r="E2514" s="4">
        <f>MONTH(SalesDataTable[[#This Row],[Order Date]])</f>
        <v>12</v>
      </c>
      <c r="F2514" s="16"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6" t="str">
        <f>"Q"&amp;ROUNDUP(MONTH(SalesDataTable[[#This Row],[Order Date]])/3,0)</f>
        <v>Q4</v>
      </c>
      <c r="E2515" s="4">
        <f>MONTH(SalesDataTable[[#This Row],[Order Date]])</f>
        <v>12</v>
      </c>
      <c r="F2515" s="16"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6" t="str">
        <f>"Q"&amp;ROUNDUP(MONTH(SalesDataTable[[#This Row],[Order Date]])/3,0)</f>
        <v>Q4</v>
      </c>
      <c r="E2516" s="4">
        <f>MONTH(SalesDataTable[[#This Row],[Order Date]])</f>
        <v>12</v>
      </c>
      <c r="F2516" s="16"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6" t="str">
        <f>"Q"&amp;ROUNDUP(MONTH(SalesDataTable[[#This Row],[Order Date]])/3,0)</f>
        <v>Q4</v>
      </c>
      <c r="E2517" s="4">
        <f>MONTH(SalesDataTable[[#This Row],[Order Date]])</f>
        <v>12</v>
      </c>
      <c r="F2517" s="16"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6" t="str">
        <f>"Q"&amp;ROUNDUP(MONTH(SalesDataTable[[#This Row],[Order Date]])/3,0)</f>
        <v>Q4</v>
      </c>
      <c r="E2518" s="4">
        <f>MONTH(SalesDataTable[[#This Row],[Order Date]])</f>
        <v>12</v>
      </c>
      <c r="F2518" s="16"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6" t="str">
        <f>"Q"&amp;ROUNDUP(MONTH(SalesDataTable[[#This Row],[Order Date]])/3,0)</f>
        <v>Q4</v>
      </c>
      <c r="E2519" s="4">
        <f>MONTH(SalesDataTable[[#This Row],[Order Date]])</f>
        <v>12</v>
      </c>
      <c r="F2519" s="16"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6" t="str">
        <f>"Q"&amp;ROUNDUP(MONTH(SalesDataTable[[#This Row],[Order Date]])/3,0)</f>
        <v>Q4</v>
      </c>
      <c r="E2520" s="4">
        <f>MONTH(SalesDataTable[[#This Row],[Order Date]])</f>
        <v>12</v>
      </c>
      <c r="F2520" s="16"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6" t="str">
        <f>"Q"&amp;ROUNDUP(MONTH(SalesDataTable[[#This Row],[Order Date]])/3,0)</f>
        <v>Q4</v>
      </c>
      <c r="E2521" s="4">
        <f>MONTH(SalesDataTable[[#This Row],[Order Date]])</f>
        <v>12</v>
      </c>
      <c r="F2521" s="16"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6" t="str">
        <f>"Q"&amp;ROUNDUP(MONTH(SalesDataTable[[#This Row],[Order Date]])/3,0)</f>
        <v>Q4</v>
      </c>
      <c r="E2522" s="4">
        <f>MONTH(SalesDataTable[[#This Row],[Order Date]])</f>
        <v>12</v>
      </c>
      <c r="F2522" s="16"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6" t="str">
        <f>"Q"&amp;ROUNDUP(MONTH(SalesDataTable[[#This Row],[Order Date]])/3,0)</f>
        <v>Q4</v>
      </c>
      <c r="E2523" s="4">
        <f>MONTH(SalesDataTable[[#This Row],[Order Date]])</f>
        <v>12</v>
      </c>
      <c r="F2523" s="16"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6" t="str">
        <f>"Q"&amp;ROUNDUP(MONTH(SalesDataTable[[#This Row],[Order Date]])/3,0)</f>
        <v>Q4</v>
      </c>
      <c r="E2524" s="4">
        <f>MONTH(SalesDataTable[[#This Row],[Order Date]])</f>
        <v>12</v>
      </c>
      <c r="F2524" s="16"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6" t="str">
        <f>"Q"&amp;ROUNDUP(MONTH(SalesDataTable[[#This Row],[Order Date]])/3,0)</f>
        <v>Q4</v>
      </c>
      <c r="E2525" s="4">
        <f>MONTH(SalesDataTable[[#This Row],[Order Date]])</f>
        <v>12</v>
      </c>
      <c r="F2525" s="16"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6" t="str">
        <f>"Q"&amp;ROUNDUP(MONTH(SalesDataTable[[#This Row],[Order Date]])/3,0)</f>
        <v>Q4</v>
      </c>
      <c r="E2526" s="4">
        <f>MONTH(SalesDataTable[[#This Row],[Order Date]])</f>
        <v>12</v>
      </c>
      <c r="F2526" s="16"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6" t="str">
        <f>"Q"&amp;ROUNDUP(MONTH(SalesDataTable[[#This Row],[Order Date]])/3,0)</f>
        <v>Q4</v>
      </c>
      <c r="E2527" s="4">
        <f>MONTH(SalesDataTable[[#This Row],[Order Date]])</f>
        <v>12</v>
      </c>
      <c r="F2527" s="16"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6" t="str">
        <f>"Q"&amp;ROUNDUP(MONTH(SalesDataTable[[#This Row],[Order Date]])/3,0)</f>
        <v>Q4</v>
      </c>
      <c r="E2528" s="4">
        <f>MONTH(SalesDataTable[[#This Row],[Order Date]])</f>
        <v>12</v>
      </c>
      <c r="F2528" s="16"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6" t="str">
        <f>"Q"&amp;ROUNDUP(MONTH(SalesDataTable[[#This Row],[Order Date]])/3,0)</f>
        <v>Q4</v>
      </c>
      <c r="E2529" s="4">
        <f>MONTH(SalesDataTable[[#This Row],[Order Date]])</f>
        <v>12</v>
      </c>
      <c r="F2529" s="16"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6" t="str">
        <f>"Q"&amp;ROUNDUP(MONTH(SalesDataTable[[#This Row],[Order Date]])/3,0)</f>
        <v>Q4</v>
      </c>
      <c r="E2530" s="4">
        <f>MONTH(SalesDataTable[[#This Row],[Order Date]])</f>
        <v>12</v>
      </c>
      <c r="F2530" s="16"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6" t="str">
        <f>"Q"&amp;ROUNDUP(MONTH(SalesDataTable[[#This Row],[Order Date]])/3,0)</f>
        <v>Q4</v>
      </c>
      <c r="E2531" s="4">
        <f>MONTH(SalesDataTable[[#This Row],[Order Date]])</f>
        <v>12</v>
      </c>
      <c r="F2531" s="16"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6" t="str">
        <f>"Q"&amp;ROUNDUP(MONTH(SalesDataTable[[#This Row],[Order Date]])/3,0)</f>
        <v>Q4</v>
      </c>
      <c r="E2532" s="4">
        <f>MONTH(SalesDataTable[[#This Row],[Order Date]])</f>
        <v>12</v>
      </c>
      <c r="F2532" s="16"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6" t="str">
        <f>"Q"&amp;ROUNDUP(MONTH(SalesDataTable[[#This Row],[Order Date]])/3,0)</f>
        <v>Q4</v>
      </c>
      <c r="E2533" s="4">
        <f>MONTH(SalesDataTable[[#This Row],[Order Date]])</f>
        <v>12</v>
      </c>
      <c r="F2533" s="16"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6" t="str">
        <f>"Q"&amp;ROUNDUP(MONTH(SalesDataTable[[#This Row],[Order Date]])/3,0)</f>
        <v>Q4</v>
      </c>
      <c r="E2534" s="4">
        <f>MONTH(SalesDataTable[[#This Row],[Order Date]])</f>
        <v>12</v>
      </c>
      <c r="F2534" s="16"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6" t="str">
        <f>"Q"&amp;ROUNDUP(MONTH(SalesDataTable[[#This Row],[Order Date]])/3,0)</f>
        <v>Q4</v>
      </c>
      <c r="E2535" s="4">
        <f>MONTH(SalesDataTable[[#This Row],[Order Date]])</f>
        <v>12</v>
      </c>
      <c r="F2535" s="16"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6" t="str">
        <f>"Q"&amp;ROUNDUP(MONTH(SalesDataTable[[#This Row],[Order Date]])/3,0)</f>
        <v>Q4</v>
      </c>
      <c r="E2536" s="4">
        <f>MONTH(SalesDataTable[[#This Row],[Order Date]])</f>
        <v>12</v>
      </c>
      <c r="F2536" s="16"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6" t="str">
        <f>"Q"&amp;ROUNDUP(MONTH(SalesDataTable[[#This Row],[Order Date]])/3,0)</f>
        <v>Q4</v>
      </c>
      <c r="E2537" s="4">
        <f>MONTH(SalesDataTable[[#This Row],[Order Date]])</f>
        <v>12</v>
      </c>
      <c r="F2537" s="16"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6" t="str">
        <f>"Q"&amp;ROUNDUP(MONTH(SalesDataTable[[#This Row],[Order Date]])/3,0)</f>
        <v>Q4</v>
      </c>
      <c r="E2538" s="4">
        <f>MONTH(SalesDataTable[[#This Row],[Order Date]])</f>
        <v>12</v>
      </c>
      <c r="F2538" s="16"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6" t="str">
        <f>"Q"&amp;ROUNDUP(MONTH(SalesDataTable[[#This Row],[Order Date]])/3,0)</f>
        <v>Q4</v>
      </c>
      <c r="E2539" s="4">
        <f>MONTH(SalesDataTable[[#This Row],[Order Date]])</f>
        <v>12</v>
      </c>
      <c r="F2539" s="16"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6" t="str">
        <f>"Q"&amp;ROUNDUP(MONTH(SalesDataTable[[#This Row],[Order Date]])/3,0)</f>
        <v>Q4</v>
      </c>
      <c r="E2540" s="4">
        <f>MONTH(SalesDataTable[[#This Row],[Order Date]])</f>
        <v>12</v>
      </c>
      <c r="F2540" s="16"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6" t="str">
        <f>"Q"&amp;ROUNDUP(MONTH(SalesDataTable[[#This Row],[Order Date]])/3,0)</f>
        <v>Q4</v>
      </c>
      <c r="E2541" s="4">
        <f>MONTH(SalesDataTable[[#This Row],[Order Date]])</f>
        <v>12</v>
      </c>
      <c r="F2541" s="16"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6" t="str">
        <f>"Q"&amp;ROUNDUP(MONTH(SalesDataTable[[#This Row],[Order Date]])/3,0)</f>
        <v>Q4</v>
      </c>
      <c r="E2542" s="4">
        <f>MONTH(SalesDataTable[[#This Row],[Order Date]])</f>
        <v>12</v>
      </c>
      <c r="F2542" s="16"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6" t="str">
        <f>"Q"&amp;ROUNDUP(MONTH(SalesDataTable[[#This Row],[Order Date]])/3,0)</f>
        <v>Q4</v>
      </c>
      <c r="E2543" s="4">
        <f>MONTH(SalesDataTable[[#This Row],[Order Date]])</f>
        <v>12</v>
      </c>
      <c r="F2543" s="16"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6" t="str">
        <f>"Q"&amp;ROUNDUP(MONTH(SalesDataTable[[#This Row],[Order Date]])/3,0)</f>
        <v>Q4</v>
      </c>
      <c r="E2544" s="4">
        <f>MONTH(SalesDataTable[[#This Row],[Order Date]])</f>
        <v>12</v>
      </c>
      <c r="F2544" s="16"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6" t="str">
        <f>"Q"&amp;ROUNDUP(MONTH(SalesDataTable[[#This Row],[Order Date]])/3,0)</f>
        <v>Q4</v>
      </c>
      <c r="E2545" s="4">
        <f>MONTH(SalesDataTable[[#This Row],[Order Date]])</f>
        <v>12</v>
      </c>
      <c r="F2545" s="16"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6" t="str">
        <f>"Q"&amp;ROUNDUP(MONTH(SalesDataTable[[#This Row],[Order Date]])/3,0)</f>
        <v>Q4</v>
      </c>
      <c r="E2546" s="4">
        <f>MONTH(SalesDataTable[[#This Row],[Order Date]])</f>
        <v>12</v>
      </c>
      <c r="F2546" s="16"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6" t="str">
        <f>"Q"&amp;ROUNDUP(MONTH(SalesDataTable[[#This Row],[Order Date]])/3,0)</f>
        <v>Q4</v>
      </c>
      <c r="E2547" s="4">
        <f>MONTH(SalesDataTable[[#This Row],[Order Date]])</f>
        <v>12</v>
      </c>
      <c r="F2547" s="16"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6" t="str">
        <f>"Q"&amp;ROUNDUP(MONTH(SalesDataTable[[#This Row],[Order Date]])/3,0)</f>
        <v>Q4</v>
      </c>
      <c r="E2548" s="4">
        <f>MONTH(SalesDataTable[[#This Row],[Order Date]])</f>
        <v>12</v>
      </c>
      <c r="F2548" s="16"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6" t="str">
        <f>"Q"&amp;ROUNDUP(MONTH(SalesDataTable[[#This Row],[Order Date]])/3,0)</f>
        <v>Q4</v>
      </c>
      <c r="E2549" s="4">
        <f>MONTH(SalesDataTable[[#This Row],[Order Date]])</f>
        <v>12</v>
      </c>
      <c r="F2549" s="16"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6" t="str">
        <f>"Q"&amp;ROUNDUP(MONTH(SalesDataTable[[#This Row],[Order Date]])/3,0)</f>
        <v>Q4</v>
      </c>
      <c r="E2550" s="4">
        <f>MONTH(SalesDataTable[[#This Row],[Order Date]])</f>
        <v>12</v>
      </c>
      <c r="F2550" s="16"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6" t="str">
        <f>"Q"&amp;ROUNDUP(MONTH(SalesDataTable[[#This Row],[Order Date]])/3,0)</f>
        <v>Q4</v>
      </c>
      <c r="E2551" s="4">
        <f>MONTH(SalesDataTable[[#This Row],[Order Date]])</f>
        <v>12</v>
      </c>
      <c r="F2551" s="16"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6" t="str">
        <f>"Q"&amp;ROUNDUP(MONTH(SalesDataTable[[#This Row],[Order Date]])/3,0)</f>
        <v>Q4</v>
      </c>
      <c r="E2552" s="4">
        <f>MONTH(SalesDataTable[[#This Row],[Order Date]])</f>
        <v>12</v>
      </c>
      <c r="F2552" s="16"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6" t="str">
        <f>"Q"&amp;ROUNDUP(MONTH(SalesDataTable[[#This Row],[Order Date]])/3,0)</f>
        <v>Q4</v>
      </c>
      <c r="E2553" s="4">
        <f>MONTH(SalesDataTable[[#This Row],[Order Date]])</f>
        <v>12</v>
      </c>
      <c r="F2553" s="16"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6" t="str">
        <f>"Q"&amp;ROUNDUP(MONTH(SalesDataTable[[#This Row],[Order Date]])/3,0)</f>
        <v>Q4</v>
      </c>
      <c r="E2554" s="4">
        <f>MONTH(SalesDataTable[[#This Row],[Order Date]])</f>
        <v>12</v>
      </c>
      <c r="F2554" s="16"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6" t="str">
        <f>"Q"&amp;ROUNDUP(MONTH(SalesDataTable[[#This Row],[Order Date]])/3,0)</f>
        <v>Q4</v>
      </c>
      <c r="E2555" s="4">
        <f>MONTH(SalesDataTable[[#This Row],[Order Date]])</f>
        <v>12</v>
      </c>
      <c r="F2555" s="16"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6" t="str">
        <f>"Q"&amp;ROUNDUP(MONTH(SalesDataTable[[#This Row],[Order Date]])/3,0)</f>
        <v>Q4</v>
      </c>
      <c r="E2556" s="4">
        <f>MONTH(SalesDataTable[[#This Row],[Order Date]])</f>
        <v>12</v>
      </c>
      <c r="F2556" s="16"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6" t="str">
        <f>"Q"&amp;ROUNDUP(MONTH(SalesDataTable[[#This Row],[Order Date]])/3,0)</f>
        <v>Q4</v>
      </c>
      <c r="E2557" s="4">
        <f>MONTH(SalesDataTable[[#This Row],[Order Date]])</f>
        <v>12</v>
      </c>
      <c r="F2557" s="16"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6" t="str">
        <f>"Q"&amp;ROUNDUP(MONTH(SalesDataTable[[#This Row],[Order Date]])/3,0)</f>
        <v>Q4</v>
      </c>
      <c r="E2558" s="4">
        <f>MONTH(SalesDataTable[[#This Row],[Order Date]])</f>
        <v>12</v>
      </c>
      <c r="F2558" s="16"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6" t="str">
        <f>"Q"&amp;ROUNDUP(MONTH(SalesDataTable[[#This Row],[Order Date]])/3,0)</f>
        <v>Q4</v>
      </c>
      <c r="E2559" s="4">
        <f>MONTH(SalesDataTable[[#This Row],[Order Date]])</f>
        <v>12</v>
      </c>
      <c r="F2559" s="16"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6" t="str">
        <f>"Q"&amp;ROUNDUP(MONTH(SalesDataTable[[#This Row],[Order Date]])/3,0)</f>
        <v>Q4</v>
      </c>
      <c r="E2560" s="4">
        <f>MONTH(SalesDataTable[[#This Row],[Order Date]])</f>
        <v>12</v>
      </c>
      <c r="F2560" s="16"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6" t="str">
        <f>"Q"&amp;ROUNDUP(MONTH(SalesDataTable[[#This Row],[Order Date]])/3,0)</f>
        <v>Q4</v>
      </c>
      <c r="E2561" s="4">
        <f>MONTH(SalesDataTable[[#This Row],[Order Date]])</f>
        <v>12</v>
      </c>
      <c r="F2561" s="16"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6" t="str">
        <f>"Q"&amp;ROUNDUP(MONTH(SalesDataTable[[#This Row],[Order Date]])/3,0)</f>
        <v>Q4</v>
      </c>
      <c r="E2562" s="4">
        <f>MONTH(SalesDataTable[[#This Row],[Order Date]])</f>
        <v>12</v>
      </c>
      <c r="F2562" s="16"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6" t="str">
        <f>"Q"&amp;ROUNDUP(MONTH(SalesDataTable[[#This Row],[Order Date]])/3,0)</f>
        <v>Q4</v>
      </c>
      <c r="E2563" s="4">
        <f>MONTH(SalesDataTable[[#This Row],[Order Date]])</f>
        <v>12</v>
      </c>
      <c r="F2563" s="16"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6" t="str">
        <f>"Q"&amp;ROUNDUP(MONTH(SalesDataTable[[#This Row],[Order Date]])/3,0)</f>
        <v>Q4</v>
      </c>
      <c r="E2564" s="4">
        <f>MONTH(SalesDataTable[[#This Row],[Order Date]])</f>
        <v>12</v>
      </c>
      <c r="F2564" s="16"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6" t="str">
        <f>"Q"&amp;ROUNDUP(MONTH(SalesDataTable[[#This Row],[Order Date]])/3,0)</f>
        <v>Q4</v>
      </c>
      <c r="E2565" s="4">
        <f>MONTH(SalesDataTable[[#This Row],[Order Date]])</f>
        <v>12</v>
      </c>
      <c r="F2565" s="16"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6" t="str">
        <f>"Q"&amp;ROUNDUP(MONTH(SalesDataTable[[#This Row],[Order Date]])/3,0)</f>
        <v>Q4</v>
      </c>
      <c r="E2566" s="4">
        <f>MONTH(SalesDataTable[[#This Row],[Order Date]])</f>
        <v>12</v>
      </c>
      <c r="F2566" s="16"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6" t="str">
        <f>"Q"&amp;ROUNDUP(MONTH(SalesDataTable[[#This Row],[Order Date]])/3,0)</f>
        <v>Q4</v>
      </c>
      <c r="E2567" s="4">
        <f>MONTH(SalesDataTable[[#This Row],[Order Date]])</f>
        <v>12</v>
      </c>
      <c r="F2567" s="16"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6" t="str">
        <f>"Q"&amp;ROUNDUP(MONTH(SalesDataTable[[#This Row],[Order Date]])/3,0)</f>
        <v>Q4</v>
      </c>
      <c r="E2568" s="4">
        <f>MONTH(SalesDataTable[[#This Row],[Order Date]])</f>
        <v>12</v>
      </c>
      <c r="F2568" s="16"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6" t="str">
        <f>"Q"&amp;ROUNDUP(MONTH(SalesDataTable[[#This Row],[Order Date]])/3,0)</f>
        <v>Q4</v>
      </c>
      <c r="E2569" s="4">
        <f>MONTH(SalesDataTable[[#This Row],[Order Date]])</f>
        <v>12</v>
      </c>
      <c r="F2569" s="16"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6" t="str">
        <f>"Q"&amp;ROUNDUP(MONTH(SalesDataTable[[#This Row],[Order Date]])/3,0)</f>
        <v>Q4</v>
      </c>
      <c r="E2570" s="4">
        <f>MONTH(SalesDataTable[[#This Row],[Order Date]])</f>
        <v>12</v>
      </c>
      <c r="F2570" s="16"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6" t="str">
        <f>"Q"&amp;ROUNDUP(MONTH(SalesDataTable[[#This Row],[Order Date]])/3,0)</f>
        <v>Q4</v>
      </c>
      <c r="E2571" s="4">
        <f>MONTH(SalesDataTable[[#This Row],[Order Date]])</f>
        <v>12</v>
      </c>
      <c r="F2571" s="16"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6" t="str">
        <f>"Q"&amp;ROUNDUP(MONTH(SalesDataTable[[#This Row],[Order Date]])/3,0)</f>
        <v>Q4</v>
      </c>
      <c r="E2572" s="4">
        <f>MONTH(SalesDataTable[[#This Row],[Order Date]])</f>
        <v>12</v>
      </c>
      <c r="F2572" s="16"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6" t="str">
        <f>"Q"&amp;ROUNDUP(MONTH(SalesDataTable[[#This Row],[Order Date]])/3,0)</f>
        <v>Q4</v>
      </c>
      <c r="E2573" s="4">
        <f>MONTH(SalesDataTable[[#This Row],[Order Date]])</f>
        <v>12</v>
      </c>
      <c r="F2573" s="16"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6" t="str">
        <f>"Q"&amp;ROUNDUP(MONTH(SalesDataTable[[#This Row],[Order Date]])/3,0)</f>
        <v>Q4</v>
      </c>
      <c r="E2574" s="4">
        <f>MONTH(SalesDataTable[[#This Row],[Order Date]])</f>
        <v>12</v>
      </c>
      <c r="F2574" s="16"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6" t="str">
        <f>"Q"&amp;ROUNDUP(MONTH(SalesDataTable[[#This Row],[Order Date]])/3,0)</f>
        <v>Q4</v>
      </c>
      <c r="E2575" s="4">
        <f>MONTH(SalesDataTable[[#This Row],[Order Date]])</f>
        <v>12</v>
      </c>
      <c r="F2575" s="16"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6" t="str">
        <f>"Q"&amp;ROUNDUP(MONTH(SalesDataTable[[#This Row],[Order Date]])/3,0)</f>
        <v>Q4</v>
      </c>
      <c r="E2576" s="4">
        <f>MONTH(SalesDataTable[[#This Row],[Order Date]])</f>
        <v>12</v>
      </c>
      <c r="F2576" s="16"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6" t="str">
        <f>"Q"&amp;ROUNDUP(MONTH(SalesDataTable[[#This Row],[Order Date]])/3,0)</f>
        <v>Q4</v>
      </c>
      <c r="E2577" s="4">
        <f>MONTH(SalesDataTable[[#This Row],[Order Date]])</f>
        <v>12</v>
      </c>
      <c r="F2577" s="16"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6" t="str">
        <f>"Q"&amp;ROUNDUP(MONTH(SalesDataTable[[#This Row],[Order Date]])/3,0)</f>
        <v>Q4</v>
      </c>
      <c r="E2578" s="4">
        <f>MONTH(SalesDataTable[[#This Row],[Order Date]])</f>
        <v>12</v>
      </c>
      <c r="F2578" s="16"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6" t="str">
        <f>"Q"&amp;ROUNDUP(MONTH(SalesDataTable[[#This Row],[Order Date]])/3,0)</f>
        <v>Q4</v>
      </c>
      <c r="E2579" s="4">
        <f>MONTH(SalesDataTable[[#This Row],[Order Date]])</f>
        <v>12</v>
      </c>
      <c r="F2579" s="16"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6" t="str">
        <f>"Q"&amp;ROUNDUP(MONTH(SalesDataTable[[#This Row],[Order Date]])/3,0)</f>
        <v>Q4</v>
      </c>
      <c r="E2580" s="4">
        <f>MONTH(SalesDataTable[[#This Row],[Order Date]])</f>
        <v>12</v>
      </c>
      <c r="F2580" s="16"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6" t="str">
        <f>"Q"&amp;ROUNDUP(MONTH(SalesDataTable[[#This Row],[Order Date]])/3,0)</f>
        <v>Q4</v>
      </c>
      <c r="E2581" s="4">
        <f>MONTH(SalesDataTable[[#This Row],[Order Date]])</f>
        <v>12</v>
      </c>
      <c r="F2581" s="16"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6" t="str">
        <f>"Q"&amp;ROUNDUP(MONTH(SalesDataTable[[#This Row],[Order Date]])/3,0)</f>
        <v>Q4</v>
      </c>
      <c r="E2582" s="4">
        <f>MONTH(SalesDataTable[[#This Row],[Order Date]])</f>
        <v>12</v>
      </c>
      <c r="F2582" s="16"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6" t="str">
        <f>"Q"&amp;ROUNDUP(MONTH(SalesDataTable[[#This Row],[Order Date]])/3,0)</f>
        <v>Q4</v>
      </c>
      <c r="E2583" s="4">
        <f>MONTH(SalesDataTable[[#This Row],[Order Date]])</f>
        <v>12</v>
      </c>
      <c r="F2583" s="16"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6" t="str">
        <f>"Q"&amp;ROUNDUP(MONTH(SalesDataTable[[#This Row],[Order Date]])/3,0)</f>
        <v>Q4</v>
      </c>
      <c r="E2584" s="4">
        <f>MONTH(SalesDataTable[[#This Row],[Order Date]])</f>
        <v>12</v>
      </c>
      <c r="F2584" s="16"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6" t="str">
        <f>"Q"&amp;ROUNDUP(MONTH(SalesDataTable[[#This Row],[Order Date]])/3,0)</f>
        <v>Q4</v>
      </c>
      <c r="E2585" s="4">
        <f>MONTH(SalesDataTable[[#This Row],[Order Date]])</f>
        <v>12</v>
      </c>
      <c r="F2585" s="16"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6" t="str">
        <f>"Q"&amp;ROUNDUP(MONTH(SalesDataTable[[#This Row],[Order Date]])/3,0)</f>
        <v>Q4</v>
      </c>
      <c r="E2586" s="4">
        <f>MONTH(SalesDataTable[[#This Row],[Order Date]])</f>
        <v>12</v>
      </c>
      <c r="F2586" s="16"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6" t="str">
        <f>"Q"&amp;ROUNDUP(MONTH(SalesDataTable[[#This Row],[Order Date]])/3,0)</f>
        <v>Q4</v>
      </c>
      <c r="E2587" s="4">
        <f>MONTH(SalesDataTable[[#This Row],[Order Date]])</f>
        <v>12</v>
      </c>
      <c r="F2587" s="16"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6" t="str">
        <f>"Q"&amp;ROUNDUP(MONTH(SalesDataTable[[#This Row],[Order Date]])/3,0)</f>
        <v>Q4</v>
      </c>
      <c r="E2588" s="4">
        <f>MONTH(SalesDataTable[[#This Row],[Order Date]])</f>
        <v>12</v>
      </c>
      <c r="F2588" s="16"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6" t="str">
        <f>"Q"&amp;ROUNDUP(MONTH(SalesDataTable[[#This Row],[Order Date]])/3,0)</f>
        <v>Q4</v>
      </c>
      <c r="E2589" s="4">
        <f>MONTH(SalesDataTable[[#This Row],[Order Date]])</f>
        <v>12</v>
      </c>
      <c r="F2589" s="16"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6" t="str">
        <f>"Q"&amp;ROUNDUP(MONTH(SalesDataTable[[#This Row],[Order Date]])/3,0)</f>
        <v>Q4</v>
      </c>
      <c r="E2590" s="4">
        <f>MONTH(SalesDataTable[[#This Row],[Order Date]])</f>
        <v>12</v>
      </c>
      <c r="F2590" s="16"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6" t="str">
        <f>"Q"&amp;ROUNDUP(MONTH(SalesDataTable[[#This Row],[Order Date]])/3,0)</f>
        <v>Q4</v>
      </c>
      <c r="E2591" s="4">
        <f>MONTH(SalesDataTable[[#This Row],[Order Date]])</f>
        <v>12</v>
      </c>
      <c r="F2591" s="16"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6" t="str">
        <f>"Q"&amp;ROUNDUP(MONTH(SalesDataTable[[#This Row],[Order Date]])/3,0)</f>
        <v>Q4</v>
      </c>
      <c r="E2592" s="4">
        <f>MONTH(SalesDataTable[[#This Row],[Order Date]])</f>
        <v>12</v>
      </c>
      <c r="F2592" s="16"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6" t="str">
        <f>"Q"&amp;ROUNDUP(MONTH(SalesDataTable[[#This Row],[Order Date]])/3,0)</f>
        <v>Q4</v>
      </c>
      <c r="E2593" s="4">
        <f>MONTH(SalesDataTable[[#This Row],[Order Date]])</f>
        <v>12</v>
      </c>
      <c r="F2593" s="16"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6" t="str">
        <f>"Q"&amp;ROUNDUP(MONTH(SalesDataTable[[#This Row],[Order Date]])/3,0)</f>
        <v>Q4</v>
      </c>
      <c r="E2594" s="4">
        <f>MONTH(SalesDataTable[[#This Row],[Order Date]])</f>
        <v>12</v>
      </c>
      <c r="F2594" s="16"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6" t="str">
        <f>"Q"&amp;ROUNDUP(MONTH(SalesDataTable[[#This Row],[Order Date]])/3,0)</f>
        <v>Q4</v>
      </c>
      <c r="E2595" s="4">
        <f>MONTH(SalesDataTable[[#This Row],[Order Date]])</f>
        <v>12</v>
      </c>
      <c r="F2595" s="16"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6" t="str">
        <f>"Q"&amp;ROUNDUP(MONTH(SalesDataTable[[#This Row],[Order Date]])/3,0)</f>
        <v>Q4</v>
      </c>
      <c r="E2596" s="4">
        <f>MONTH(SalesDataTable[[#This Row],[Order Date]])</f>
        <v>12</v>
      </c>
      <c r="F2596" s="16"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6" t="str">
        <f>"Q"&amp;ROUNDUP(MONTH(SalesDataTable[[#This Row],[Order Date]])/3,0)</f>
        <v>Q4</v>
      </c>
      <c r="E2597" s="4">
        <f>MONTH(SalesDataTable[[#This Row],[Order Date]])</f>
        <v>12</v>
      </c>
      <c r="F2597" s="16"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6" t="str">
        <f>"Q"&amp;ROUNDUP(MONTH(SalesDataTable[[#This Row],[Order Date]])/3,0)</f>
        <v>Q4</v>
      </c>
      <c r="E2598" s="4">
        <f>MONTH(SalesDataTable[[#This Row],[Order Date]])</f>
        <v>12</v>
      </c>
      <c r="F2598" s="16"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6" t="str">
        <f>"Q"&amp;ROUNDUP(MONTH(SalesDataTable[[#This Row],[Order Date]])/3,0)</f>
        <v>Q4</v>
      </c>
      <c r="E2599" s="4">
        <f>MONTH(SalesDataTable[[#This Row],[Order Date]])</f>
        <v>12</v>
      </c>
      <c r="F2599" s="16"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6" t="str">
        <f>"Q"&amp;ROUNDUP(MONTH(SalesDataTable[[#This Row],[Order Date]])/3,0)</f>
        <v>Q4</v>
      </c>
      <c r="E2600" s="4">
        <f>MONTH(SalesDataTable[[#This Row],[Order Date]])</f>
        <v>12</v>
      </c>
      <c r="F2600" s="16"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6" t="str">
        <f>"Q"&amp;ROUNDUP(MONTH(SalesDataTable[[#This Row],[Order Date]])/3,0)</f>
        <v>Q4</v>
      </c>
      <c r="E2601" s="4">
        <f>MONTH(SalesDataTable[[#This Row],[Order Date]])</f>
        <v>12</v>
      </c>
      <c r="F2601" s="16"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6" t="str">
        <f>"Q"&amp;ROUNDUP(MONTH(SalesDataTable[[#This Row],[Order Date]])/3,0)</f>
        <v>Q4</v>
      </c>
      <c r="E2602" s="4">
        <f>MONTH(SalesDataTable[[#This Row],[Order Date]])</f>
        <v>12</v>
      </c>
      <c r="F2602" s="16"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6" t="str">
        <f>"Q"&amp;ROUNDUP(MONTH(SalesDataTable[[#This Row],[Order Date]])/3,0)</f>
        <v>Q4</v>
      </c>
      <c r="E2603" s="4">
        <f>MONTH(SalesDataTable[[#This Row],[Order Date]])</f>
        <v>12</v>
      </c>
      <c r="F2603" s="16"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6" t="str">
        <f>"Q"&amp;ROUNDUP(MONTH(SalesDataTable[[#This Row],[Order Date]])/3,0)</f>
        <v>Q4</v>
      </c>
      <c r="E2604" s="4">
        <f>MONTH(SalesDataTable[[#This Row],[Order Date]])</f>
        <v>12</v>
      </c>
      <c r="F2604" s="16"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6" t="str">
        <f>"Q"&amp;ROUNDUP(MONTH(SalesDataTable[[#This Row],[Order Date]])/3,0)</f>
        <v>Q4</v>
      </c>
      <c r="E2605" s="4">
        <f>MONTH(SalesDataTable[[#This Row],[Order Date]])</f>
        <v>12</v>
      </c>
      <c r="F2605" s="16"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6" t="str">
        <f>"Q"&amp;ROUNDUP(MONTH(SalesDataTable[[#This Row],[Order Date]])/3,0)</f>
        <v>Q4</v>
      </c>
      <c r="E2606" s="4">
        <f>MONTH(SalesDataTable[[#This Row],[Order Date]])</f>
        <v>12</v>
      </c>
      <c r="F2606" s="16"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6" t="str">
        <f>"Q"&amp;ROUNDUP(MONTH(SalesDataTable[[#This Row],[Order Date]])/3,0)</f>
        <v>Q4</v>
      </c>
      <c r="E2607" s="4">
        <f>MONTH(SalesDataTable[[#This Row],[Order Date]])</f>
        <v>12</v>
      </c>
      <c r="F2607" s="16"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6" t="str">
        <f>"Q"&amp;ROUNDUP(MONTH(SalesDataTable[[#This Row],[Order Date]])/3,0)</f>
        <v>Q4</v>
      </c>
      <c r="E2608" s="4">
        <f>MONTH(SalesDataTable[[#This Row],[Order Date]])</f>
        <v>12</v>
      </c>
      <c r="F2608" s="16"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6" t="str">
        <f>"Q"&amp;ROUNDUP(MONTH(SalesDataTable[[#This Row],[Order Date]])/3,0)</f>
        <v>Q4</v>
      </c>
      <c r="E2609" s="4">
        <f>MONTH(SalesDataTable[[#This Row],[Order Date]])</f>
        <v>12</v>
      </c>
      <c r="F2609" s="16"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6" t="str">
        <f>"Q"&amp;ROUNDUP(MONTH(SalesDataTable[[#This Row],[Order Date]])/3,0)</f>
        <v>Q4</v>
      </c>
      <c r="E2610" s="4">
        <f>MONTH(SalesDataTable[[#This Row],[Order Date]])</f>
        <v>12</v>
      </c>
      <c r="F2610" s="16"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6" t="str">
        <f>"Q"&amp;ROUNDUP(MONTH(SalesDataTable[[#This Row],[Order Date]])/3,0)</f>
        <v>Q4</v>
      </c>
      <c r="E2611" s="4">
        <f>MONTH(SalesDataTable[[#This Row],[Order Date]])</f>
        <v>12</v>
      </c>
      <c r="F2611" s="16"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6" t="str">
        <f>"Q"&amp;ROUNDUP(MONTH(SalesDataTable[[#This Row],[Order Date]])/3,0)</f>
        <v>Q4</v>
      </c>
      <c r="E2612" s="4">
        <f>MONTH(SalesDataTable[[#This Row],[Order Date]])</f>
        <v>12</v>
      </c>
      <c r="F2612" s="16"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6" t="str">
        <f>"Q"&amp;ROUNDUP(MONTH(SalesDataTable[[#This Row],[Order Date]])/3,0)</f>
        <v>Q4</v>
      </c>
      <c r="E2613" s="4">
        <f>MONTH(SalesDataTable[[#This Row],[Order Date]])</f>
        <v>12</v>
      </c>
      <c r="F2613" s="16"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6" t="str">
        <f>"Q"&amp;ROUNDUP(MONTH(SalesDataTable[[#This Row],[Order Date]])/3,0)</f>
        <v>Q4</v>
      </c>
      <c r="E2614" s="4">
        <f>MONTH(SalesDataTable[[#This Row],[Order Date]])</f>
        <v>12</v>
      </c>
      <c r="F2614" s="16"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6" t="str">
        <f>"Q"&amp;ROUNDUP(MONTH(SalesDataTable[[#This Row],[Order Date]])/3,0)</f>
        <v>Q4</v>
      </c>
      <c r="E2615" s="4">
        <f>MONTH(SalesDataTable[[#This Row],[Order Date]])</f>
        <v>12</v>
      </c>
      <c r="F2615" s="16"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6" t="str">
        <f>"Q"&amp;ROUNDUP(MONTH(SalesDataTable[[#This Row],[Order Date]])/3,0)</f>
        <v>Q4</v>
      </c>
      <c r="E2616" s="4">
        <f>MONTH(SalesDataTable[[#This Row],[Order Date]])</f>
        <v>12</v>
      </c>
      <c r="F2616" s="16"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6" t="str">
        <f>"Q"&amp;ROUNDUP(MONTH(SalesDataTable[[#This Row],[Order Date]])/3,0)</f>
        <v>Q4</v>
      </c>
      <c r="E2617" s="4">
        <f>MONTH(SalesDataTable[[#This Row],[Order Date]])</f>
        <v>12</v>
      </c>
      <c r="F2617" s="16"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6" t="str">
        <f>"Q"&amp;ROUNDUP(MONTH(SalesDataTable[[#This Row],[Order Date]])/3,0)</f>
        <v>Q4</v>
      </c>
      <c r="E2618" s="4">
        <f>MONTH(SalesDataTable[[#This Row],[Order Date]])</f>
        <v>12</v>
      </c>
      <c r="F2618" s="16"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6" t="str">
        <f>"Q"&amp;ROUNDUP(MONTH(SalesDataTable[[#This Row],[Order Date]])/3,0)</f>
        <v>Q4</v>
      </c>
      <c r="E2619" s="4">
        <f>MONTH(SalesDataTable[[#This Row],[Order Date]])</f>
        <v>12</v>
      </c>
      <c r="F2619" s="16"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6" t="str">
        <f>"Q"&amp;ROUNDUP(MONTH(SalesDataTable[[#This Row],[Order Date]])/3,0)</f>
        <v>Q4</v>
      </c>
      <c r="E2620" s="4">
        <f>MONTH(SalesDataTable[[#This Row],[Order Date]])</f>
        <v>12</v>
      </c>
      <c r="F2620" s="16"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6" t="str">
        <f>"Q"&amp;ROUNDUP(MONTH(SalesDataTable[[#This Row],[Order Date]])/3,0)</f>
        <v>Q4</v>
      </c>
      <c r="E2621" s="4">
        <f>MONTH(SalesDataTable[[#This Row],[Order Date]])</f>
        <v>12</v>
      </c>
      <c r="F2621" s="16"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6" t="str">
        <f>"Q"&amp;ROUNDUP(MONTH(SalesDataTable[[#This Row],[Order Date]])/3,0)</f>
        <v>Q4</v>
      </c>
      <c r="E2622" s="4">
        <f>MONTH(SalesDataTable[[#This Row],[Order Date]])</f>
        <v>12</v>
      </c>
      <c r="F2622" s="16"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6" t="str">
        <f>"Q"&amp;ROUNDUP(MONTH(SalesDataTable[[#This Row],[Order Date]])/3,0)</f>
        <v>Q4</v>
      </c>
      <c r="E2623" s="4">
        <f>MONTH(SalesDataTable[[#This Row],[Order Date]])</f>
        <v>12</v>
      </c>
      <c r="F2623" s="16"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6" t="str">
        <f>"Q"&amp;ROUNDUP(MONTH(SalesDataTable[[#This Row],[Order Date]])/3,0)</f>
        <v>Q4</v>
      </c>
      <c r="E2624" s="4">
        <f>MONTH(SalesDataTable[[#This Row],[Order Date]])</f>
        <v>12</v>
      </c>
      <c r="F2624" s="16"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6" t="str">
        <f>"Q"&amp;ROUNDUP(MONTH(SalesDataTable[[#This Row],[Order Date]])/3,0)</f>
        <v>Q4</v>
      </c>
      <c r="E2625" s="4">
        <f>MONTH(SalesDataTable[[#This Row],[Order Date]])</f>
        <v>12</v>
      </c>
      <c r="F2625" s="16"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6" t="str">
        <f>"Q"&amp;ROUNDUP(MONTH(SalesDataTable[[#This Row],[Order Date]])/3,0)</f>
        <v>Q4</v>
      </c>
      <c r="E2626" s="4">
        <f>MONTH(SalesDataTable[[#This Row],[Order Date]])</f>
        <v>12</v>
      </c>
      <c r="F2626" s="16"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6" t="str">
        <f>"Q"&amp;ROUNDUP(MONTH(SalesDataTable[[#This Row],[Order Date]])/3,0)</f>
        <v>Q4</v>
      </c>
      <c r="E2627" s="4">
        <f>MONTH(SalesDataTable[[#This Row],[Order Date]])</f>
        <v>12</v>
      </c>
      <c r="F2627" s="16"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6" t="str">
        <f>"Q"&amp;ROUNDUP(MONTH(SalesDataTable[[#This Row],[Order Date]])/3,0)</f>
        <v>Q4</v>
      </c>
      <c r="E2628" s="4">
        <f>MONTH(SalesDataTable[[#This Row],[Order Date]])</f>
        <v>12</v>
      </c>
      <c r="F2628" s="16"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6" t="str">
        <f>"Q"&amp;ROUNDUP(MONTH(SalesDataTable[[#This Row],[Order Date]])/3,0)</f>
        <v>Q4</v>
      </c>
      <c r="E2629" s="4">
        <f>MONTH(SalesDataTable[[#This Row],[Order Date]])</f>
        <v>12</v>
      </c>
      <c r="F2629" s="16"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6" t="str">
        <f>"Q"&amp;ROUNDUP(MONTH(SalesDataTable[[#This Row],[Order Date]])/3,0)</f>
        <v>Q4</v>
      </c>
      <c r="E2630" s="4">
        <f>MONTH(SalesDataTable[[#This Row],[Order Date]])</f>
        <v>12</v>
      </c>
      <c r="F2630" s="16"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6" t="str">
        <f>"Q"&amp;ROUNDUP(MONTH(SalesDataTable[[#This Row],[Order Date]])/3,0)</f>
        <v>Q4</v>
      </c>
      <c r="E2631" s="4">
        <f>MONTH(SalesDataTable[[#This Row],[Order Date]])</f>
        <v>12</v>
      </c>
      <c r="F2631" s="16"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6" t="str">
        <f>"Q"&amp;ROUNDUP(MONTH(SalesDataTable[[#This Row],[Order Date]])/3,0)</f>
        <v>Q4</v>
      </c>
      <c r="E2632" s="4">
        <f>MONTH(SalesDataTable[[#This Row],[Order Date]])</f>
        <v>12</v>
      </c>
      <c r="F2632" s="16"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6" t="str">
        <f>"Q"&amp;ROUNDUP(MONTH(SalesDataTable[[#This Row],[Order Date]])/3,0)</f>
        <v>Q4</v>
      </c>
      <c r="E2633" s="4">
        <f>MONTH(SalesDataTable[[#This Row],[Order Date]])</f>
        <v>12</v>
      </c>
      <c r="F2633" s="16"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6" t="str">
        <f>"Q"&amp;ROUNDUP(MONTH(SalesDataTable[[#This Row],[Order Date]])/3,0)</f>
        <v>Q4</v>
      </c>
      <c r="E2634" s="4">
        <f>MONTH(SalesDataTable[[#This Row],[Order Date]])</f>
        <v>12</v>
      </c>
      <c r="F2634" s="16"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6" t="str">
        <f>"Q"&amp;ROUNDUP(MONTH(SalesDataTable[[#This Row],[Order Date]])/3,0)</f>
        <v>Q4</v>
      </c>
      <c r="E2635" s="4">
        <f>MONTH(SalesDataTable[[#This Row],[Order Date]])</f>
        <v>12</v>
      </c>
      <c r="F2635" s="16"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6" t="str">
        <f>"Q"&amp;ROUNDUP(MONTH(SalesDataTable[[#This Row],[Order Date]])/3,0)</f>
        <v>Q4</v>
      </c>
      <c r="E2636" s="4">
        <f>MONTH(SalesDataTable[[#This Row],[Order Date]])</f>
        <v>12</v>
      </c>
      <c r="F2636" s="16"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6" t="str">
        <f>"Q"&amp;ROUNDUP(MONTH(SalesDataTable[[#This Row],[Order Date]])/3,0)</f>
        <v>Q4</v>
      </c>
      <c r="E2637" s="4">
        <f>MONTH(SalesDataTable[[#This Row],[Order Date]])</f>
        <v>12</v>
      </c>
      <c r="F2637" s="16"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6" t="str">
        <f>"Q"&amp;ROUNDUP(MONTH(SalesDataTable[[#This Row],[Order Date]])/3,0)</f>
        <v>Q4</v>
      </c>
      <c r="E2638" s="4">
        <f>MONTH(SalesDataTable[[#This Row],[Order Date]])</f>
        <v>12</v>
      </c>
      <c r="F2638" s="16"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6" t="str">
        <f>"Q"&amp;ROUNDUP(MONTH(SalesDataTable[[#This Row],[Order Date]])/3,0)</f>
        <v>Q4</v>
      </c>
      <c r="E2639" s="4">
        <f>MONTH(SalesDataTable[[#This Row],[Order Date]])</f>
        <v>12</v>
      </c>
      <c r="F2639" s="16"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6" t="str">
        <f>"Q"&amp;ROUNDUP(MONTH(SalesDataTable[[#This Row],[Order Date]])/3,0)</f>
        <v>Q4</v>
      </c>
      <c r="E2640" s="4">
        <f>MONTH(SalesDataTable[[#This Row],[Order Date]])</f>
        <v>12</v>
      </c>
      <c r="F2640" s="16"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6" t="str">
        <f>"Q"&amp;ROUNDUP(MONTH(SalesDataTable[[#This Row],[Order Date]])/3,0)</f>
        <v>Q4</v>
      </c>
      <c r="E2641" s="4">
        <f>MONTH(SalesDataTable[[#This Row],[Order Date]])</f>
        <v>12</v>
      </c>
      <c r="F2641" s="16"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6" t="str">
        <f>"Q"&amp;ROUNDUP(MONTH(SalesDataTable[[#This Row],[Order Date]])/3,0)</f>
        <v>Q4</v>
      </c>
      <c r="E2642" s="4">
        <f>MONTH(SalesDataTable[[#This Row],[Order Date]])</f>
        <v>12</v>
      </c>
      <c r="F2642" s="16"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6" t="str">
        <f>"Q"&amp;ROUNDUP(MONTH(SalesDataTable[[#This Row],[Order Date]])/3,0)</f>
        <v>Q4</v>
      </c>
      <c r="E2643" s="4">
        <f>MONTH(SalesDataTable[[#This Row],[Order Date]])</f>
        <v>12</v>
      </c>
      <c r="F2643" s="16"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6" t="str">
        <f>"Q"&amp;ROUNDUP(MONTH(SalesDataTable[[#This Row],[Order Date]])/3,0)</f>
        <v>Q4</v>
      </c>
      <c r="E2644" s="4">
        <f>MONTH(SalesDataTable[[#This Row],[Order Date]])</f>
        <v>12</v>
      </c>
      <c r="F2644" s="16"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6" t="str">
        <f>"Q"&amp;ROUNDUP(MONTH(SalesDataTable[[#This Row],[Order Date]])/3,0)</f>
        <v>Q4</v>
      </c>
      <c r="E2645" s="4">
        <f>MONTH(SalesDataTable[[#This Row],[Order Date]])</f>
        <v>12</v>
      </c>
      <c r="F2645" s="16"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6" t="str">
        <f>"Q"&amp;ROUNDUP(MONTH(SalesDataTable[[#This Row],[Order Date]])/3,0)</f>
        <v>Q4</v>
      </c>
      <c r="E2646" s="4">
        <f>MONTH(SalesDataTable[[#This Row],[Order Date]])</f>
        <v>12</v>
      </c>
      <c r="F2646" s="16"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6" t="str">
        <f>"Q"&amp;ROUNDUP(MONTH(SalesDataTable[[#This Row],[Order Date]])/3,0)</f>
        <v>Q4</v>
      </c>
      <c r="E2647" s="4">
        <f>MONTH(SalesDataTable[[#This Row],[Order Date]])</f>
        <v>12</v>
      </c>
      <c r="F2647" s="16"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6" t="str">
        <f>"Q"&amp;ROUNDUP(MONTH(SalesDataTable[[#This Row],[Order Date]])/3,0)</f>
        <v>Q4</v>
      </c>
      <c r="E2648" s="4">
        <f>MONTH(SalesDataTable[[#This Row],[Order Date]])</f>
        <v>12</v>
      </c>
      <c r="F2648" s="16"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6" t="str">
        <f>"Q"&amp;ROUNDUP(MONTH(SalesDataTable[[#This Row],[Order Date]])/3,0)</f>
        <v>Q4</v>
      </c>
      <c r="E2649" s="4">
        <f>MONTH(SalesDataTable[[#This Row],[Order Date]])</f>
        <v>12</v>
      </c>
      <c r="F2649" s="16"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6" t="str">
        <f>"Q"&amp;ROUNDUP(MONTH(SalesDataTable[[#This Row],[Order Date]])/3,0)</f>
        <v>Q4</v>
      </c>
      <c r="E2650" s="4">
        <f>MONTH(SalesDataTable[[#This Row],[Order Date]])</f>
        <v>12</v>
      </c>
      <c r="F2650" s="16"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6" t="str">
        <f>"Q"&amp;ROUNDUP(MONTH(SalesDataTable[[#This Row],[Order Date]])/3,0)</f>
        <v>Q4</v>
      </c>
      <c r="E2651" s="4">
        <f>MONTH(SalesDataTable[[#This Row],[Order Date]])</f>
        <v>12</v>
      </c>
      <c r="F2651" s="16"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6" t="str">
        <f>"Q"&amp;ROUNDUP(MONTH(SalesDataTable[[#This Row],[Order Date]])/3,0)</f>
        <v>Q4</v>
      </c>
      <c r="E2652" s="4">
        <f>MONTH(SalesDataTable[[#This Row],[Order Date]])</f>
        <v>12</v>
      </c>
      <c r="F2652" s="16"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6" t="str">
        <f>"Q"&amp;ROUNDUP(MONTH(SalesDataTable[[#This Row],[Order Date]])/3,0)</f>
        <v>Q4</v>
      </c>
      <c r="E2653" s="4">
        <f>MONTH(SalesDataTable[[#This Row],[Order Date]])</f>
        <v>12</v>
      </c>
      <c r="F2653" s="16"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6" t="str">
        <f>"Q"&amp;ROUNDUP(MONTH(SalesDataTable[[#This Row],[Order Date]])/3,0)</f>
        <v>Q4</v>
      </c>
      <c r="E2654" s="4">
        <f>MONTH(SalesDataTable[[#This Row],[Order Date]])</f>
        <v>12</v>
      </c>
      <c r="F2654" s="16"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6" t="str">
        <f>"Q"&amp;ROUNDUP(MONTH(SalesDataTable[[#This Row],[Order Date]])/3,0)</f>
        <v>Q4</v>
      </c>
      <c r="E2655" s="4">
        <f>MONTH(SalesDataTable[[#This Row],[Order Date]])</f>
        <v>12</v>
      </c>
      <c r="F2655" s="16"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6" t="str">
        <f>"Q"&amp;ROUNDUP(MONTH(SalesDataTable[[#This Row],[Order Date]])/3,0)</f>
        <v>Q4</v>
      </c>
      <c r="E2656" s="4">
        <f>MONTH(SalesDataTable[[#This Row],[Order Date]])</f>
        <v>12</v>
      </c>
      <c r="F2656" s="16"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6" t="str">
        <f>"Q"&amp;ROUNDUP(MONTH(SalesDataTable[[#This Row],[Order Date]])/3,0)</f>
        <v>Q4</v>
      </c>
      <c r="E2657" s="4">
        <f>MONTH(SalesDataTable[[#This Row],[Order Date]])</f>
        <v>12</v>
      </c>
      <c r="F2657" s="16"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6" t="str">
        <f>"Q"&amp;ROUNDUP(MONTH(SalesDataTable[[#This Row],[Order Date]])/3,0)</f>
        <v>Q4</v>
      </c>
      <c r="E2658" s="4">
        <f>MONTH(SalesDataTable[[#This Row],[Order Date]])</f>
        <v>12</v>
      </c>
      <c r="F2658" s="16"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6" t="str">
        <f>"Q"&amp;ROUNDUP(MONTH(SalesDataTable[[#This Row],[Order Date]])/3,0)</f>
        <v>Q4</v>
      </c>
      <c r="E2659" s="4">
        <f>MONTH(SalesDataTable[[#This Row],[Order Date]])</f>
        <v>12</v>
      </c>
      <c r="F2659" s="16"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6" t="str">
        <f>"Q"&amp;ROUNDUP(MONTH(SalesDataTable[[#This Row],[Order Date]])/3,0)</f>
        <v>Q4</v>
      </c>
      <c r="E2660" s="4">
        <f>MONTH(SalesDataTable[[#This Row],[Order Date]])</f>
        <v>12</v>
      </c>
      <c r="F2660" s="16"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6" t="str">
        <f>"Q"&amp;ROUNDUP(MONTH(SalesDataTable[[#This Row],[Order Date]])/3,0)</f>
        <v>Q4</v>
      </c>
      <c r="E2661" s="4">
        <f>MONTH(SalesDataTable[[#This Row],[Order Date]])</f>
        <v>12</v>
      </c>
      <c r="F2661" s="16"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6" t="str">
        <f>"Q"&amp;ROUNDUP(MONTH(SalesDataTable[[#This Row],[Order Date]])/3,0)</f>
        <v>Q4</v>
      </c>
      <c r="E2662" s="4">
        <f>MONTH(SalesDataTable[[#This Row],[Order Date]])</f>
        <v>12</v>
      </c>
      <c r="F2662" s="16"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6" t="str">
        <f>"Q"&amp;ROUNDUP(MONTH(SalesDataTable[[#This Row],[Order Date]])/3,0)</f>
        <v>Q4</v>
      </c>
      <c r="E2663" s="4">
        <f>MONTH(SalesDataTable[[#This Row],[Order Date]])</f>
        <v>12</v>
      </c>
      <c r="F2663" s="16"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6" t="str">
        <f>"Q"&amp;ROUNDUP(MONTH(SalesDataTable[[#This Row],[Order Date]])/3,0)</f>
        <v>Q4</v>
      </c>
      <c r="E2664" s="4">
        <f>MONTH(SalesDataTable[[#This Row],[Order Date]])</f>
        <v>12</v>
      </c>
      <c r="F2664" s="16"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6" t="str">
        <f>"Q"&amp;ROUNDUP(MONTH(SalesDataTable[[#This Row],[Order Date]])/3,0)</f>
        <v>Q4</v>
      </c>
      <c r="E2665" s="4">
        <f>MONTH(SalesDataTable[[#This Row],[Order Date]])</f>
        <v>12</v>
      </c>
      <c r="F2665" s="16"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6" t="str">
        <f>"Q"&amp;ROUNDUP(MONTH(SalesDataTable[[#This Row],[Order Date]])/3,0)</f>
        <v>Q4</v>
      </c>
      <c r="E2666" s="4">
        <f>MONTH(SalesDataTable[[#This Row],[Order Date]])</f>
        <v>12</v>
      </c>
      <c r="F2666" s="16"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6" t="str">
        <f>"Q"&amp;ROUNDUP(MONTH(SalesDataTable[[#This Row],[Order Date]])/3,0)</f>
        <v>Q4</v>
      </c>
      <c r="E2667" s="4">
        <f>MONTH(SalesDataTable[[#This Row],[Order Date]])</f>
        <v>12</v>
      </c>
      <c r="F2667" s="16"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6" t="str">
        <f>"Q"&amp;ROUNDUP(MONTH(SalesDataTable[[#This Row],[Order Date]])/3,0)</f>
        <v>Q4</v>
      </c>
      <c r="E2668" s="4">
        <f>MONTH(SalesDataTable[[#This Row],[Order Date]])</f>
        <v>12</v>
      </c>
      <c r="F2668" s="16"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6" t="str">
        <f>"Q"&amp;ROUNDUP(MONTH(SalesDataTable[[#This Row],[Order Date]])/3,0)</f>
        <v>Q4</v>
      </c>
      <c r="E2669" s="4">
        <f>MONTH(SalesDataTable[[#This Row],[Order Date]])</f>
        <v>12</v>
      </c>
      <c r="F2669" s="16"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6" t="str">
        <f>"Q"&amp;ROUNDUP(MONTH(SalesDataTable[[#This Row],[Order Date]])/3,0)</f>
        <v>Q4</v>
      </c>
      <c r="E2670" s="4">
        <f>MONTH(SalesDataTable[[#This Row],[Order Date]])</f>
        <v>12</v>
      </c>
      <c r="F2670" s="16"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6" t="str">
        <f>"Q"&amp;ROUNDUP(MONTH(SalesDataTable[[#This Row],[Order Date]])/3,0)</f>
        <v>Q4</v>
      </c>
      <c r="E2671" s="4">
        <f>MONTH(SalesDataTable[[#This Row],[Order Date]])</f>
        <v>12</v>
      </c>
      <c r="F2671" s="16"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6" t="str">
        <f>"Q"&amp;ROUNDUP(MONTH(SalesDataTable[[#This Row],[Order Date]])/3,0)</f>
        <v>Q4</v>
      </c>
      <c r="E2672" s="4">
        <f>MONTH(SalesDataTable[[#This Row],[Order Date]])</f>
        <v>12</v>
      </c>
      <c r="F2672" s="16"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6" t="str">
        <f>"Q"&amp;ROUNDUP(MONTH(SalesDataTable[[#This Row],[Order Date]])/3,0)</f>
        <v>Q4</v>
      </c>
      <c r="E2673" s="4">
        <f>MONTH(SalesDataTable[[#This Row],[Order Date]])</f>
        <v>12</v>
      </c>
      <c r="F2673" s="16"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6" t="str">
        <f>"Q"&amp;ROUNDUP(MONTH(SalesDataTable[[#This Row],[Order Date]])/3,0)</f>
        <v>Q4</v>
      </c>
      <c r="E2674" s="4">
        <f>MONTH(SalesDataTable[[#This Row],[Order Date]])</f>
        <v>12</v>
      </c>
      <c r="F2674" s="16"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6" t="str">
        <f>"Q"&amp;ROUNDUP(MONTH(SalesDataTable[[#This Row],[Order Date]])/3,0)</f>
        <v>Q4</v>
      </c>
      <c r="E2675" s="4">
        <f>MONTH(SalesDataTable[[#This Row],[Order Date]])</f>
        <v>12</v>
      </c>
      <c r="F2675" s="16"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6" t="str">
        <f>"Q"&amp;ROUNDUP(MONTH(SalesDataTable[[#This Row],[Order Date]])/3,0)</f>
        <v>Q4</v>
      </c>
      <c r="E2676" s="4">
        <f>MONTH(SalesDataTable[[#This Row],[Order Date]])</f>
        <v>12</v>
      </c>
      <c r="F2676" s="16"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6" t="str">
        <f>"Q"&amp;ROUNDUP(MONTH(SalesDataTable[[#This Row],[Order Date]])/3,0)</f>
        <v>Q4</v>
      </c>
      <c r="E2677" s="4">
        <f>MONTH(SalesDataTable[[#This Row],[Order Date]])</f>
        <v>12</v>
      </c>
      <c r="F2677" s="16"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6" t="str">
        <f>"Q"&amp;ROUNDUP(MONTH(SalesDataTable[[#This Row],[Order Date]])/3,0)</f>
        <v>Q4</v>
      </c>
      <c r="E2678" s="4">
        <f>MONTH(SalesDataTable[[#This Row],[Order Date]])</f>
        <v>12</v>
      </c>
      <c r="F2678" s="16"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6" t="str">
        <f>"Q"&amp;ROUNDUP(MONTH(SalesDataTable[[#This Row],[Order Date]])/3,0)</f>
        <v>Q4</v>
      </c>
      <c r="E2679" s="4">
        <f>MONTH(SalesDataTable[[#This Row],[Order Date]])</f>
        <v>12</v>
      </c>
      <c r="F2679" s="16"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6" t="str">
        <f>"Q"&amp;ROUNDUP(MONTH(SalesDataTable[[#This Row],[Order Date]])/3,0)</f>
        <v>Q4</v>
      </c>
      <c r="E2680" s="4">
        <f>MONTH(SalesDataTable[[#This Row],[Order Date]])</f>
        <v>12</v>
      </c>
      <c r="F2680" s="16"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6" t="str">
        <f>"Q"&amp;ROUNDUP(MONTH(SalesDataTable[[#This Row],[Order Date]])/3,0)</f>
        <v>Q4</v>
      </c>
      <c r="E2681" s="4">
        <f>MONTH(SalesDataTable[[#This Row],[Order Date]])</f>
        <v>12</v>
      </c>
      <c r="F2681" s="16"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6" t="str">
        <f>"Q"&amp;ROUNDUP(MONTH(SalesDataTable[[#This Row],[Order Date]])/3,0)</f>
        <v>Q4</v>
      </c>
      <c r="E2682" s="4">
        <f>MONTH(SalesDataTable[[#This Row],[Order Date]])</f>
        <v>12</v>
      </c>
      <c r="F2682" s="16"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6" t="str">
        <f>"Q"&amp;ROUNDUP(MONTH(SalesDataTable[[#This Row],[Order Date]])/3,0)</f>
        <v>Q4</v>
      </c>
      <c r="E2683" s="4">
        <f>MONTH(SalesDataTable[[#This Row],[Order Date]])</f>
        <v>12</v>
      </c>
      <c r="F2683" s="16"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6" t="str">
        <f>"Q"&amp;ROUNDUP(MONTH(SalesDataTable[[#This Row],[Order Date]])/3,0)</f>
        <v>Q4</v>
      </c>
      <c r="E2684" s="4">
        <f>MONTH(SalesDataTable[[#This Row],[Order Date]])</f>
        <v>12</v>
      </c>
      <c r="F2684" s="16"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6" t="str">
        <f>"Q"&amp;ROUNDUP(MONTH(SalesDataTable[[#This Row],[Order Date]])/3,0)</f>
        <v>Q4</v>
      </c>
      <c r="E2685" s="4">
        <f>MONTH(SalesDataTable[[#This Row],[Order Date]])</f>
        <v>12</v>
      </c>
      <c r="F2685" s="16"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6" t="str">
        <f>"Q"&amp;ROUNDUP(MONTH(SalesDataTable[[#This Row],[Order Date]])/3,0)</f>
        <v>Q4</v>
      </c>
      <c r="E2686" s="4">
        <f>MONTH(SalesDataTable[[#This Row],[Order Date]])</f>
        <v>12</v>
      </c>
      <c r="F2686" s="16"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6" t="str">
        <f>"Q"&amp;ROUNDUP(MONTH(SalesDataTable[[#This Row],[Order Date]])/3,0)</f>
        <v>Q4</v>
      </c>
      <c r="E2687" s="4">
        <f>MONTH(SalesDataTable[[#This Row],[Order Date]])</f>
        <v>12</v>
      </c>
      <c r="F2687" s="16"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6" t="str">
        <f>"Q"&amp;ROUNDUP(MONTH(SalesDataTable[[#This Row],[Order Date]])/3,0)</f>
        <v>Q4</v>
      </c>
      <c r="E2688" s="4">
        <f>MONTH(SalesDataTable[[#This Row],[Order Date]])</f>
        <v>12</v>
      </c>
      <c r="F2688" s="16"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6" t="str">
        <f>"Q"&amp;ROUNDUP(MONTH(SalesDataTable[[#This Row],[Order Date]])/3,0)</f>
        <v>Q4</v>
      </c>
      <c r="E2689" s="4">
        <f>MONTH(SalesDataTable[[#This Row],[Order Date]])</f>
        <v>12</v>
      </c>
      <c r="F2689" s="16"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6" t="str">
        <f>"Q"&amp;ROUNDUP(MONTH(SalesDataTable[[#This Row],[Order Date]])/3,0)</f>
        <v>Q4</v>
      </c>
      <c r="E2690" s="4">
        <f>MONTH(SalesDataTable[[#This Row],[Order Date]])</f>
        <v>12</v>
      </c>
      <c r="F2690" s="16"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6" t="str">
        <f>"Q"&amp;ROUNDUP(MONTH(SalesDataTable[[#This Row],[Order Date]])/3,0)</f>
        <v>Q4</v>
      </c>
      <c r="E2691" s="4">
        <f>MONTH(SalesDataTable[[#This Row],[Order Date]])</f>
        <v>12</v>
      </c>
      <c r="F2691" s="16"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6" t="str">
        <f>"Q"&amp;ROUNDUP(MONTH(SalesDataTable[[#This Row],[Order Date]])/3,0)</f>
        <v>Q4</v>
      </c>
      <c r="E2692" s="4">
        <f>MONTH(SalesDataTable[[#This Row],[Order Date]])</f>
        <v>12</v>
      </c>
      <c r="F2692" s="16"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6" t="str">
        <f>"Q"&amp;ROUNDUP(MONTH(SalesDataTable[[#This Row],[Order Date]])/3,0)</f>
        <v>Q4</v>
      </c>
      <c r="E2693" s="4">
        <f>MONTH(SalesDataTable[[#This Row],[Order Date]])</f>
        <v>12</v>
      </c>
      <c r="F2693" s="16"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6" t="str">
        <f>"Q"&amp;ROUNDUP(MONTH(SalesDataTable[[#This Row],[Order Date]])/3,0)</f>
        <v>Q4</v>
      </c>
      <c r="E2694" s="4">
        <f>MONTH(SalesDataTable[[#This Row],[Order Date]])</f>
        <v>12</v>
      </c>
      <c r="F2694" s="16"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6" t="str">
        <f>"Q"&amp;ROUNDUP(MONTH(SalesDataTable[[#This Row],[Order Date]])/3,0)</f>
        <v>Q4</v>
      </c>
      <c r="E2695" s="4">
        <f>MONTH(SalesDataTable[[#This Row],[Order Date]])</f>
        <v>12</v>
      </c>
      <c r="F2695" s="16"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6" t="str">
        <f>"Q"&amp;ROUNDUP(MONTH(SalesDataTable[[#This Row],[Order Date]])/3,0)</f>
        <v>Q4</v>
      </c>
      <c r="E2696" s="4">
        <f>MONTH(SalesDataTable[[#This Row],[Order Date]])</f>
        <v>12</v>
      </c>
      <c r="F2696" s="16"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6" t="str">
        <f>"Q"&amp;ROUNDUP(MONTH(SalesDataTable[[#This Row],[Order Date]])/3,0)</f>
        <v>Q4</v>
      </c>
      <c r="E2697" s="4">
        <f>MONTH(SalesDataTable[[#This Row],[Order Date]])</f>
        <v>12</v>
      </c>
      <c r="F2697" s="16"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6" t="str">
        <f>"Q"&amp;ROUNDUP(MONTH(SalesDataTable[[#This Row],[Order Date]])/3,0)</f>
        <v>Q4</v>
      </c>
      <c r="E2698" s="4">
        <f>MONTH(SalesDataTable[[#This Row],[Order Date]])</f>
        <v>12</v>
      </c>
      <c r="F2698" s="16"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6" t="str">
        <f>"Q"&amp;ROUNDUP(MONTH(SalesDataTable[[#This Row],[Order Date]])/3,0)</f>
        <v>Q4</v>
      </c>
      <c r="E2699" s="4">
        <f>MONTH(SalesDataTable[[#This Row],[Order Date]])</f>
        <v>12</v>
      </c>
      <c r="F2699" s="16"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6" t="str">
        <f>"Q"&amp;ROUNDUP(MONTH(SalesDataTable[[#This Row],[Order Date]])/3,0)</f>
        <v>Q4</v>
      </c>
      <c r="E2700" s="4">
        <f>MONTH(SalesDataTable[[#This Row],[Order Date]])</f>
        <v>12</v>
      </c>
      <c r="F2700" s="16"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6" t="str">
        <f>"Q"&amp;ROUNDUP(MONTH(SalesDataTable[[#This Row],[Order Date]])/3,0)</f>
        <v>Q4</v>
      </c>
      <c r="E2701" s="4">
        <f>MONTH(SalesDataTable[[#This Row],[Order Date]])</f>
        <v>12</v>
      </c>
      <c r="F2701" s="16"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6" t="str">
        <f>"Q"&amp;ROUNDUP(MONTH(SalesDataTable[[#This Row],[Order Date]])/3,0)</f>
        <v>Q4</v>
      </c>
      <c r="E2702" s="4">
        <f>MONTH(SalesDataTable[[#This Row],[Order Date]])</f>
        <v>12</v>
      </c>
      <c r="F2702" s="16"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6" t="str">
        <f>"Q"&amp;ROUNDUP(MONTH(SalesDataTable[[#This Row],[Order Date]])/3,0)</f>
        <v>Q4</v>
      </c>
      <c r="E2703" s="4">
        <f>MONTH(SalesDataTable[[#This Row],[Order Date]])</f>
        <v>12</v>
      </c>
      <c r="F2703" s="16"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6" t="str">
        <f>"Q"&amp;ROUNDUP(MONTH(SalesDataTable[[#This Row],[Order Date]])/3,0)</f>
        <v>Q4</v>
      </c>
      <c r="E2704" s="4">
        <f>MONTH(SalesDataTable[[#This Row],[Order Date]])</f>
        <v>12</v>
      </c>
      <c r="F2704" s="16"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6" t="str">
        <f>"Q"&amp;ROUNDUP(MONTH(SalesDataTable[[#This Row],[Order Date]])/3,0)</f>
        <v>Q4</v>
      </c>
      <c r="E2705" s="4">
        <f>MONTH(SalesDataTable[[#This Row],[Order Date]])</f>
        <v>12</v>
      </c>
      <c r="F2705" s="16"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6" t="str">
        <f>"Q"&amp;ROUNDUP(MONTH(SalesDataTable[[#This Row],[Order Date]])/3,0)</f>
        <v>Q4</v>
      </c>
      <c r="E2706" s="4">
        <f>MONTH(SalesDataTable[[#This Row],[Order Date]])</f>
        <v>12</v>
      </c>
      <c r="F2706" s="16"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6" t="str">
        <f>"Q"&amp;ROUNDUP(MONTH(SalesDataTable[[#This Row],[Order Date]])/3,0)</f>
        <v>Q4</v>
      </c>
      <c r="E2707" s="4">
        <f>MONTH(SalesDataTable[[#This Row],[Order Date]])</f>
        <v>12</v>
      </c>
      <c r="F2707" s="16"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6" t="str">
        <f>"Q"&amp;ROUNDUP(MONTH(SalesDataTable[[#This Row],[Order Date]])/3,0)</f>
        <v>Q4</v>
      </c>
      <c r="E2708" s="4">
        <f>MONTH(SalesDataTable[[#This Row],[Order Date]])</f>
        <v>12</v>
      </c>
      <c r="F2708" s="16"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Dev Saini</cp:lastModifiedBy>
  <dcterms:created xsi:type="dcterms:W3CDTF">2026-09-07T01:30:55Z</dcterms:created>
  <dcterms:modified xsi:type="dcterms:W3CDTF">2026-10-12T04:39:19Z</dcterms:modified>
</cp:coreProperties>
</file>