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  <sheet state="visible" name="피봇 테이블 1" sheetId="2" r:id="rId5"/>
    <sheet state="visible" name="농심 KPI" sheetId="3" r:id="rId6"/>
    <sheet state="visible" name="대시보드" sheetId="4" r:id="rId7"/>
    <sheet state="visible" name="시트5" sheetId="5" r:id="rId8"/>
    <sheet state="visible" name="대시보드 문의" sheetId="6" r:id="rId9"/>
  </sheets>
  <definedNames/>
  <calcPr/>
</workbook>
</file>

<file path=xl/sharedStrings.xml><?xml version="1.0" encoding="utf-8"?>
<sst xmlns="http://schemas.openxmlformats.org/spreadsheetml/2006/main" count="796" uniqueCount="287">
  <si>
    <t>신규 등록일</t>
  </si>
  <si>
    <t>신규 등록월</t>
  </si>
  <si>
    <t>유입 채널</t>
  </si>
  <si>
    <t>지역명</t>
  </si>
  <si>
    <t>고객명</t>
  </si>
  <si>
    <t>이메일 주소</t>
  </si>
  <si>
    <t>메모</t>
  </si>
  <si>
    <t>현재 유입 단계</t>
  </si>
  <si>
    <t>마케팅 현황</t>
  </si>
  <si>
    <t>마지막 마케팅 일</t>
  </si>
  <si>
    <t>블로그</t>
  </si>
  <si>
    <t>대전</t>
  </si>
  <si>
    <t>고객_23</t>
  </si>
  <si>
    <t>고객_23@gmail.com</t>
  </si>
  <si>
    <t>초기 유입</t>
  </si>
  <si>
    <t>1. 초기 유입</t>
  </si>
  <si>
    <t>3차</t>
  </si>
  <si>
    <t>카드뉴스</t>
  </si>
  <si>
    <t>제주</t>
  </si>
  <si>
    <t>고객_850</t>
  </si>
  <si>
    <t>고객_850@gmail.com</t>
  </si>
  <si>
    <t>휴면고객</t>
  </si>
  <si>
    <t>0. 마케팅 중단</t>
  </si>
  <si>
    <t>1차</t>
  </si>
  <si>
    <t>인스타그램</t>
  </si>
  <si>
    <t>고객_822</t>
  </si>
  <si>
    <t>고객_822@gmail.com</t>
  </si>
  <si>
    <t>2차</t>
  </si>
  <si>
    <t>부산</t>
  </si>
  <si>
    <t>고객_808</t>
  </si>
  <si>
    <t>고객_808@gmail.com</t>
  </si>
  <si>
    <t>대구</t>
  </si>
  <si>
    <t>고객_324</t>
  </si>
  <si>
    <t>고객_324@gmail.com</t>
  </si>
  <si>
    <t>가망고객</t>
  </si>
  <si>
    <t>4. 재구매</t>
  </si>
  <si>
    <t>고객_880</t>
  </si>
  <si>
    <t>고객_880@gmail.com</t>
  </si>
  <si>
    <t>준비중</t>
  </si>
  <si>
    <t>고객_679</t>
  </si>
  <si>
    <t>고객_679@gmail.com</t>
  </si>
  <si>
    <t>기존고객</t>
  </si>
  <si>
    <t>세종</t>
  </si>
  <si>
    <t>고객_627</t>
  </si>
  <si>
    <t>고객_627@gmail.com</t>
  </si>
  <si>
    <t>고객_612</t>
  </si>
  <si>
    <t>고객_612@gmail.com</t>
  </si>
  <si>
    <t>강원</t>
  </si>
  <si>
    <t>고객_561</t>
  </si>
  <si>
    <t>고객_561@gmail.com</t>
  </si>
  <si>
    <t>2. 구매전</t>
  </si>
  <si>
    <t>서울</t>
  </si>
  <si>
    <t>고객_888</t>
  </si>
  <si>
    <t>고객_888@gmail.com</t>
  </si>
  <si>
    <t>고객_758</t>
  </si>
  <si>
    <t>고객_758@gmail.com</t>
  </si>
  <si>
    <t>광주</t>
  </si>
  <si>
    <t>고객_821</t>
  </si>
  <si>
    <t>고객_821@gmail.com</t>
  </si>
  <si>
    <t>자연유입</t>
  </si>
  <si>
    <t>고객_210</t>
  </si>
  <si>
    <t>고객_210@gmail.com</t>
  </si>
  <si>
    <t>고객_911</t>
  </si>
  <si>
    <t>고객_911@gmail.com</t>
  </si>
  <si>
    <t>고객_957</t>
  </si>
  <si>
    <t>고객_957@gmail.com</t>
  </si>
  <si>
    <t>고객_600</t>
  </si>
  <si>
    <t>고객_600@gmail.com</t>
  </si>
  <si>
    <t>3. 구매완료</t>
  </si>
  <si>
    <t>고객_432</t>
  </si>
  <si>
    <t>고객_432@gmail.com</t>
  </si>
  <si>
    <t>고객_131</t>
  </si>
  <si>
    <t>고객_131@gmail.com</t>
  </si>
  <si>
    <t>경기</t>
  </si>
  <si>
    <t>고객_962</t>
  </si>
  <si>
    <t>고객_962@gmail.com</t>
  </si>
  <si>
    <t>고객_621</t>
  </si>
  <si>
    <t>고객_621@gmail.com</t>
  </si>
  <si>
    <t>고객_212</t>
  </si>
  <si>
    <t>고객_212@gmail.com</t>
  </si>
  <si>
    <t>고객_654</t>
  </si>
  <si>
    <t>고객_654@gmail.com</t>
  </si>
  <si>
    <t>고객_952</t>
  </si>
  <si>
    <t>고객_952@gmail.com</t>
  </si>
  <si>
    <t>고객_183</t>
  </si>
  <si>
    <t>고객_183@gmail.com</t>
  </si>
  <si>
    <t>고객_276</t>
  </si>
  <si>
    <t>고객_276@gmail.com</t>
  </si>
  <si>
    <t>고객_137</t>
  </si>
  <si>
    <t>고객_137@gmail.com</t>
  </si>
  <si>
    <t>고객_64</t>
  </si>
  <si>
    <t>고객_64@gmail.com</t>
  </si>
  <si>
    <t>고객_971</t>
  </si>
  <si>
    <t>고객_971@gmail.com</t>
  </si>
  <si>
    <t>고객_862</t>
  </si>
  <si>
    <t>고객_862@gmail.com</t>
  </si>
  <si>
    <t>고객_649</t>
  </si>
  <si>
    <t>고객_649@gmail.com</t>
  </si>
  <si>
    <t>고객_153</t>
  </si>
  <si>
    <t>고객_153@gmail.com</t>
  </si>
  <si>
    <t>고객_690</t>
  </si>
  <si>
    <t>고객_690@gmail.com</t>
  </si>
  <si>
    <t>고객_648</t>
  </si>
  <si>
    <t>고객_648@gmail.com</t>
  </si>
  <si>
    <t>고객_136</t>
  </si>
  <si>
    <t>고객_136@gmail.com</t>
  </si>
  <si>
    <t>고객_759</t>
  </si>
  <si>
    <t>고객_759@gmail.com</t>
  </si>
  <si>
    <t>고객_308</t>
  </si>
  <si>
    <t>고객_308@gmail.com</t>
  </si>
  <si>
    <t>고객_336</t>
  </si>
  <si>
    <t>고객_336@gmail.com</t>
  </si>
  <si>
    <t>고객_712</t>
  </si>
  <si>
    <t>고객_712@gmail.com</t>
  </si>
  <si>
    <t>고객_938</t>
  </si>
  <si>
    <t>고객_938@gmail.com</t>
  </si>
  <si>
    <t>고객_946</t>
  </si>
  <si>
    <t>고객_946@gmail.com</t>
  </si>
  <si>
    <t>고객_707</t>
  </si>
  <si>
    <t>고객_707@gmail.com</t>
  </si>
  <si>
    <t>고객_24</t>
  </si>
  <si>
    <t>고객_24@gmail.com</t>
  </si>
  <si>
    <t>고객_908</t>
  </si>
  <si>
    <t>고객_908@gmail.com</t>
  </si>
  <si>
    <t>고객_75</t>
  </si>
  <si>
    <t>고객_75@gmail.com</t>
  </si>
  <si>
    <t>고객_646</t>
  </si>
  <si>
    <t>고객_646@gmail.com</t>
  </si>
  <si>
    <t>고객_997</t>
  </si>
  <si>
    <t>고객_997@gmail.com</t>
  </si>
  <si>
    <t>고객_909</t>
  </si>
  <si>
    <t>고객_909@gmail.com</t>
  </si>
  <si>
    <t>고객_841</t>
  </si>
  <si>
    <t>고객_841@gmail.com</t>
  </si>
  <si>
    <t>고객_203</t>
  </si>
  <si>
    <t>고객_203@gmail.com</t>
  </si>
  <si>
    <t>고객_167</t>
  </si>
  <si>
    <t>고객_167@gmail.com</t>
  </si>
  <si>
    <t>고객_51</t>
  </si>
  <si>
    <t>고객_51@gmail.com</t>
  </si>
  <si>
    <t>고객_87</t>
  </si>
  <si>
    <t>고객_87@gmail.com</t>
  </si>
  <si>
    <t>고객_37</t>
  </si>
  <si>
    <t>고객_37@gmail.com</t>
  </si>
  <si>
    <t>고객_568</t>
  </si>
  <si>
    <t>고객_568@gmail.com</t>
  </si>
  <si>
    <t>고객_514</t>
  </si>
  <si>
    <t>고객_514@gmail.com</t>
  </si>
  <si>
    <t>고객_289</t>
  </si>
  <si>
    <t>고객_289@gmail.com</t>
  </si>
  <si>
    <t>고객_537</t>
  </si>
  <si>
    <t>고객_537@gmail.com</t>
  </si>
  <si>
    <t>고객_643</t>
  </si>
  <si>
    <t>고객_643@gmail.com</t>
  </si>
  <si>
    <t>고객_67</t>
  </si>
  <si>
    <t>고객_67@gmail.com</t>
  </si>
  <si>
    <t>고객_599</t>
  </si>
  <si>
    <t>고객_599@gmail.com</t>
  </si>
  <si>
    <t>고객_346</t>
  </si>
  <si>
    <t>고객_346@gmail.com</t>
  </si>
  <si>
    <t>고객_130</t>
  </si>
  <si>
    <t>고객_130@gmail.com</t>
  </si>
  <si>
    <t>고객_442</t>
  </si>
  <si>
    <t>고객_442@gmail.com</t>
  </si>
  <si>
    <t>고객_477</t>
  </si>
  <si>
    <t>고객_477@gmail.com</t>
  </si>
  <si>
    <t>고객_605</t>
  </si>
  <si>
    <t>고객_605@gmail.com</t>
  </si>
  <si>
    <t>고객_163</t>
  </si>
  <si>
    <t>고객_163@gmail.com</t>
  </si>
  <si>
    <t>고객_57</t>
  </si>
  <si>
    <t>고객_57@gmail.com</t>
  </si>
  <si>
    <t>고객_798</t>
  </si>
  <si>
    <t>고객_798@gmail.com</t>
  </si>
  <si>
    <t>고객_667</t>
  </si>
  <si>
    <t>고객_667@gmail.com</t>
  </si>
  <si>
    <t>고객_974</t>
  </si>
  <si>
    <t>고객_974@gmail.com</t>
  </si>
  <si>
    <t>고객_341</t>
  </si>
  <si>
    <t>고객_341@gmail.com</t>
  </si>
  <si>
    <t>고객_465</t>
  </si>
  <si>
    <t>고객_465@gmail.com</t>
  </si>
  <si>
    <t>고객_370</t>
  </si>
  <si>
    <t>고객_370@gmail.com</t>
  </si>
  <si>
    <t>고객_467</t>
  </si>
  <si>
    <t>고객_467@gmail.com</t>
  </si>
  <si>
    <t>고객_757</t>
  </si>
  <si>
    <t>고객_757@gmail.com</t>
  </si>
  <si>
    <t>고객_320</t>
  </si>
  <si>
    <t>고객_320@gmail.com</t>
  </si>
  <si>
    <t>고객_693</t>
  </si>
  <si>
    <t>고객_693@gmail.com</t>
  </si>
  <si>
    <t>고객_584</t>
  </si>
  <si>
    <t>고객_584@gmail.com</t>
  </si>
  <si>
    <t>고객_339</t>
  </si>
  <si>
    <t>고객_339@gmail.com</t>
  </si>
  <si>
    <t>고객_440</t>
  </si>
  <si>
    <t>고객_440@gmail.com</t>
  </si>
  <si>
    <t>고객_716</t>
  </si>
  <si>
    <t>고객_716@gmail.com</t>
  </si>
  <si>
    <t>고객_415</t>
  </si>
  <si>
    <t>고객_415@gmail.com</t>
  </si>
  <si>
    <t>고객_789</t>
  </si>
  <si>
    <t>고객_789@gmail.com</t>
  </si>
  <si>
    <t>고객_296</t>
  </si>
  <si>
    <t>고객_296@gmail.com</t>
  </si>
  <si>
    <t>고객_479</t>
  </si>
  <si>
    <t>고객_479@gmail.com</t>
  </si>
  <si>
    <t>고객_378</t>
  </si>
  <si>
    <t>고객_378@gmail.com</t>
  </si>
  <si>
    <t>고객_799</t>
  </si>
  <si>
    <t>고객_799@gmail.com</t>
  </si>
  <si>
    <t>고객_530</t>
  </si>
  <si>
    <t>고객_530@gmail.com</t>
  </si>
  <si>
    <t>고객_291</t>
  </si>
  <si>
    <t>고객_291@gmail.com</t>
  </si>
  <si>
    <t>고객_322</t>
  </si>
  <si>
    <t>고객_322@gmail.com</t>
  </si>
  <si>
    <t>고객_824</t>
  </si>
  <si>
    <t>고객_824@gmail.com</t>
  </si>
  <si>
    <t>고객_669</t>
  </si>
  <si>
    <t>고객_669@gmail.com</t>
  </si>
  <si>
    <t>고객_700</t>
  </si>
  <si>
    <t>고객_700@gmail.com</t>
  </si>
  <si>
    <t>고객_40</t>
  </si>
  <si>
    <t>고객_40@gmail.com</t>
  </si>
  <si>
    <t>고객_760</t>
  </si>
  <si>
    <t>고객_760@gmail.com</t>
  </si>
  <si>
    <t>구성해야할 것</t>
  </si>
  <si>
    <t>1. 전체 고객수</t>
  </si>
  <si>
    <t>2. 지역별 고객수</t>
  </si>
  <si>
    <t>기업 KPIs</t>
  </si>
  <si>
    <t>1) 우리가 어떤 정보를 보고자 하는가?</t>
  </si>
  <si>
    <t xml:space="preserve"> - 핵심지표</t>
  </si>
  <si>
    <t>구분</t>
  </si>
  <si>
    <t>_x0008_매출액</t>
  </si>
  <si>
    <t>순이익</t>
  </si>
  <si>
    <t>전체고객</t>
  </si>
  <si>
    <t>예상</t>
  </si>
  <si>
    <t>3조 2000억</t>
  </si>
  <si>
    <t>1200억</t>
  </si>
  <si>
    <t>3300만명</t>
  </si>
  <si>
    <t>실제</t>
  </si>
  <si>
    <t>3조 1291억</t>
  </si>
  <si>
    <t>1122억</t>
  </si>
  <si>
    <t>3200만명</t>
  </si>
  <si>
    <t>목표달성</t>
  </si>
  <si>
    <t>미달성</t>
  </si>
  <si>
    <t>2021년</t>
  </si>
  <si>
    <t>2022년</t>
  </si>
  <si>
    <t>지역별</t>
  </si>
  <si>
    <t>고객만족도</t>
  </si>
  <si>
    <t>1월</t>
  </si>
  <si>
    <t>중국</t>
  </si>
  <si>
    <t>가격</t>
  </si>
  <si>
    <t>2월</t>
  </si>
  <si>
    <t>한국</t>
  </si>
  <si>
    <t>맛</t>
  </si>
  <si>
    <t>3월</t>
  </si>
  <si>
    <t>일본</t>
  </si>
  <si>
    <t>신선도</t>
  </si>
  <si>
    <t>4월</t>
  </si>
  <si>
    <t>대만</t>
  </si>
  <si>
    <t>서비스</t>
  </si>
  <si>
    <t>5월</t>
  </si>
  <si>
    <t>인도</t>
  </si>
  <si>
    <t>마케팅</t>
  </si>
  <si>
    <t>6월</t>
  </si>
  <si>
    <t>러시아</t>
  </si>
  <si>
    <t>7월</t>
  </si>
  <si>
    <t>필리핀</t>
  </si>
  <si>
    <t>8월</t>
  </si>
  <si>
    <t>9월</t>
  </si>
  <si>
    <t>10월</t>
  </si>
  <si>
    <t>11월</t>
  </si>
  <si>
    <t>12월</t>
  </si>
  <si>
    <t>합계</t>
  </si>
  <si>
    <t>1) 작년에 비해 매출이 얼마나 증가했어?</t>
  </si>
  <si>
    <t>2) 전월/전년대비 매출이 얼마나 증가했어?</t>
  </si>
  <si>
    <t>3) 추세는 작년과 동일한지 아닌지?</t>
  </si>
  <si>
    <t>MAU</t>
  </si>
  <si>
    <t>일별</t>
  </si>
  <si>
    <t>주별</t>
  </si>
  <si>
    <t>월별</t>
  </si>
  <si>
    <t>신규고객</t>
  </si>
  <si>
    <t>순증고객</t>
  </si>
  <si>
    <t>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</si>
</sst>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"/>
  </numFmts>
  <fonts count="10">
    <font>
      <sz val="10.0"/>
      <color rgb="FF000000"/>
      <name val="Arial"/>
      <scheme val="minor"/>
    </font>
    <font>
      <b/>
      <sz val="8.0"/>
      <color rgb="FF000000"/>
      <name val="&quot;Apple SD Gothic Neo&quot;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sz val="8.0"/>
      <color rgb="FF000000"/>
      <name val="&quot;Apple SD Gothic Neo&quot;"/>
    </font>
    <font>
      <u/>
      <sz val="8.0"/>
      <color rgb="FF000000"/>
      <name val="&quot;Apple SD Gothic Neo&quot;"/>
    </font>
    <font>
      <color theme="1"/>
      <name val="Arial"/>
      <scheme val="minor"/>
    </font>
    <font>
      <sz val="12.0"/>
      <color rgb="FF222222"/>
      <name val="-apple-system"/>
    </font>
    <font>
      <sz val="12.0"/>
      <color rgb="FF222222"/>
      <name val="Arial"/>
    </font>
    <font>
      <sz val="18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2" numFmtId="164" xfId="0" applyAlignment="1" applyBorder="1" applyFill="1" applyFont="1" applyNumberFormat="1">
      <alignment readingOrder="0" vertical="top"/>
    </xf>
    <xf borderId="1" fillId="0" fontId="3" numFmtId="165" xfId="0" applyAlignment="1" applyBorder="1" applyFont="1" applyNumberFormat="1">
      <alignment readingOrder="0" vertical="top"/>
    </xf>
    <xf borderId="1" fillId="0" fontId="4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readingOrder="0" vertical="top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readingOrder="0"/>
    </xf>
    <xf borderId="0" fillId="4" fontId="7" numFmtId="10" xfId="0" applyFill="1" applyFont="1" applyNumberFormat="1"/>
    <xf borderId="0" fillId="4" fontId="8" numFmtId="10" xfId="0" applyAlignment="1" applyFont="1" applyNumberFormat="1">
      <alignment readingOrder="0"/>
    </xf>
    <xf borderId="0" fillId="0" fontId="6" numFmtId="9" xfId="0" applyAlignment="1" applyFont="1" applyNumberFormat="1">
      <alignment readingOrder="0"/>
    </xf>
    <xf borderId="0" fillId="0" fontId="6" numFmtId="0" xfId="0" applyFont="1"/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2022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'농심 KPI'!$J$12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'농심 KPI'!$I$13:$I$17</c:f>
            </c:strRef>
          </c:cat>
          <c:val>
            <c:numRef>
              <c:f>'농심 KPI'!$J$13:$J$17</c:f>
              <c:numCache/>
            </c:numRef>
          </c:val>
          <c:smooth val="1"/>
        </c:ser>
        <c:axId val="1237906633"/>
        <c:axId val="1312478839"/>
      </c:radarChart>
      <c:catAx>
        <c:axId val="123790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고객만족도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2478839"/>
      </c:catAx>
      <c:valAx>
        <c:axId val="1312478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2022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906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2021년, 2022년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'농심 KPI'!$C$12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'농심 KPI'!$B$13:$B$24</c:f>
            </c:strRef>
          </c:cat>
          <c:val>
            <c:numRef>
              <c:f>'농심 KPI'!$C$13:$C$24</c:f>
              <c:numCache/>
            </c:numRef>
          </c:val>
          <c:smooth val="1"/>
        </c:ser>
        <c:ser>
          <c:idx val="1"/>
          <c:order val="1"/>
          <c:tx>
            <c:strRef>
              <c:f>'농심 KPI'!$D$12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'농심 KPI'!$B$13:$B$24</c:f>
            </c:strRef>
          </c:cat>
          <c:val>
            <c:numRef>
              <c:f>'농심 KPI'!$D$13:$D$24</c:f>
              <c:numCache/>
            </c:numRef>
          </c:val>
          <c:smooth val="1"/>
        </c:ser>
        <c:axId val="523798410"/>
        <c:axId val="374528520"/>
      </c:lineChart>
      <c:catAx>
        <c:axId val="523798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구분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4528520"/>
      </c:catAx>
      <c:valAx>
        <c:axId val="374528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3798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228600</xdr:colOff>
      <xdr:row>14</xdr:row>
      <xdr:rowOff>133350</xdr:rowOff>
    </xdr:from>
    <xdr:ext cx="4162425" cy="2533650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552450</xdr:colOff>
      <xdr:row>28</xdr:row>
      <xdr:rowOff>85725</xdr:rowOff>
    </xdr:from>
    <xdr:ext cx="3924300" cy="2419350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</xdr:colOff>
      <xdr:row>1</xdr:row>
      <xdr:rowOff>85725</xdr:rowOff>
    </xdr:from>
    <xdr:ext cx="6543675" cy="876300"/>
    <xdr:sp>
      <xdr:nvSpPr>
        <xdr:cNvPr id="3" name="Shape 3"/>
        <xdr:cNvSpPr/>
      </xdr:nvSpPr>
      <xdr:spPr>
        <a:xfrm>
          <a:off x="924725" y="407075"/>
          <a:ext cx="6527100" cy="852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2400"/>
            <a:t>모두연 </a:t>
          </a:r>
          <a:r>
            <a:rPr b="1" lang="en-US" sz="2400"/>
            <a:t>KPI 대시보드</a:t>
          </a:r>
          <a:endParaRPr b="1" sz="2400"/>
        </a:p>
      </xdr:txBody>
    </xdr:sp>
    <xdr:clientData fLocksWithSheet="0"/>
  </xdr:oneCellAnchor>
  <xdr:oneCellAnchor>
    <xdr:from>
      <xdr:col>2</xdr:col>
      <xdr:colOff>85725</xdr:colOff>
      <xdr:row>6</xdr:row>
      <xdr:rowOff>95250</xdr:rowOff>
    </xdr:from>
    <xdr:ext cx="7210425" cy="2686050"/>
    <xdr:grpSp>
      <xdr:nvGrpSpPr>
        <xdr:cNvPr id="2" name="Shape 2" title="그림"/>
        <xdr:cNvGrpSpPr/>
      </xdr:nvGrpSpPr>
      <xdr:grpSpPr>
        <a:xfrm>
          <a:off x="417175" y="650700"/>
          <a:ext cx="7247950" cy="2669650"/>
          <a:chOff x="417175" y="650700"/>
          <a:chExt cx="7247950" cy="2669650"/>
        </a:xfrm>
      </xdr:grpSpPr>
      <xdr:sp>
        <xdr:nvSpPr>
          <xdr:cNvPr id="4" name="Shape 4"/>
          <xdr:cNvSpPr txBox="1"/>
        </xdr:nvSpPr>
        <xdr:spPr>
          <a:xfrm>
            <a:off x="417175" y="650700"/>
            <a:ext cx="2273700" cy="822300"/>
          </a:xfrm>
          <a:prstGeom prst="rect">
            <a:avLst/>
          </a:prstGeom>
          <a:solidFill>
            <a:srgbClr val="CCCCCC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매출 대시보드</a:t>
            </a:r>
            <a:endParaRPr b="1" sz="1700"/>
          </a:p>
        </xdr:txBody>
      </xdr:sp>
      <xdr:sp>
        <xdr:nvSpPr>
          <xdr:cNvPr id="5" name="Shape 5"/>
          <xdr:cNvSpPr txBox="1"/>
        </xdr:nvSpPr>
        <xdr:spPr>
          <a:xfrm>
            <a:off x="2904300" y="650700"/>
            <a:ext cx="2273700" cy="822300"/>
          </a:xfrm>
          <a:prstGeom prst="rect">
            <a:avLst/>
          </a:prstGeom>
          <a:solidFill>
            <a:srgbClr val="CCCCCC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순이익</a:t>
            </a:r>
            <a:r>
              <a:rPr b="1" lang="en-US" sz="1700"/>
              <a:t> 대시보드</a:t>
            </a:r>
            <a:endParaRPr b="1" sz="1700"/>
          </a:p>
        </xdr:txBody>
      </xdr:sp>
      <xdr:sp>
        <xdr:nvSpPr>
          <xdr:cNvPr id="6" name="Shape 6"/>
          <xdr:cNvSpPr txBox="1"/>
        </xdr:nvSpPr>
        <xdr:spPr>
          <a:xfrm>
            <a:off x="5391425" y="650700"/>
            <a:ext cx="2273700" cy="822300"/>
          </a:xfrm>
          <a:prstGeom prst="rect">
            <a:avLst/>
          </a:prstGeom>
          <a:solidFill>
            <a:srgbClr val="CCCCCC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고객</a:t>
            </a:r>
            <a:r>
              <a:rPr b="1" lang="en-US" sz="1700"/>
              <a:t> 대시보드</a:t>
            </a:r>
            <a:endParaRPr b="1" sz="1700"/>
          </a:p>
        </xdr:txBody>
      </xdr:sp>
      <xdr:sp>
        <xdr:nvSpPr>
          <xdr:cNvPr id="7" name="Shape 7"/>
          <xdr:cNvSpPr txBox="1"/>
        </xdr:nvSpPr>
        <xdr:spPr>
          <a:xfrm>
            <a:off x="417175" y="1747150"/>
            <a:ext cx="4760700" cy="1573200"/>
          </a:xfrm>
          <a:prstGeom prst="rect">
            <a:avLst/>
          </a:prstGeom>
          <a:solidFill>
            <a:srgbClr val="CCCCCC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매출 대시보드</a:t>
            </a:r>
            <a:endParaRPr b="1" sz="1700"/>
          </a:p>
        </xdr:txBody>
      </xdr:sp>
      <xdr:sp>
        <xdr:nvSpPr>
          <xdr:cNvPr id="8" name="Shape 8"/>
          <xdr:cNvSpPr txBox="1"/>
        </xdr:nvSpPr>
        <xdr:spPr>
          <a:xfrm>
            <a:off x="5391425" y="1747150"/>
            <a:ext cx="2273700" cy="1573200"/>
          </a:xfrm>
          <a:prstGeom prst="rect">
            <a:avLst/>
          </a:prstGeom>
          <a:solidFill>
            <a:srgbClr val="CCCCCC"/>
          </a:solidFill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700"/>
              <a:t>매출 대시보드</a:t>
            </a:r>
            <a:endParaRPr b="1" sz="1700"/>
          </a:p>
        </xdr:txBody>
      </xdr: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about:blank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about:blank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about:blank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about:blank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about:blank" TargetMode="External"/><Relationship Id="rId49" Type="http://schemas.openxmlformats.org/officeDocument/2006/relationships/hyperlink" Target="about:blank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about:blank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about:blank" TargetMode="External"/><Relationship Id="rId33" Type="http://schemas.openxmlformats.org/officeDocument/2006/relationships/hyperlink" Target="about:blank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about:blank" TargetMode="External"/><Relationship Id="rId37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26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8" Type="http://schemas.openxmlformats.org/officeDocument/2006/relationships/hyperlink" Target="about:blank" TargetMode="External"/><Relationship Id="rId27" Type="http://schemas.openxmlformats.org/officeDocument/2006/relationships/hyperlink" Target="about:blank" TargetMode="External"/><Relationship Id="rId29" Type="http://schemas.openxmlformats.org/officeDocument/2006/relationships/hyperlink" Target="about:blank" TargetMode="External"/><Relationship Id="rId95" Type="http://schemas.openxmlformats.org/officeDocument/2006/relationships/hyperlink" Target="about:blank" TargetMode="External"/><Relationship Id="rId94" Type="http://schemas.openxmlformats.org/officeDocument/2006/relationships/hyperlink" Target="about:blank" TargetMode="External"/><Relationship Id="rId97" Type="http://schemas.openxmlformats.org/officeDocument/2006/relationships/hyperlink" Target="about:blank" TargetMode="External"/><Relationship Id="rId9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99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9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91" Type="http://schemas.openxmlformats.org/officeDocument/2006/relationships/hyperlink" Target="about:blank" TargetMode="External"/><Relationship Id="rId90" Type="http://schemas.openxmlformats.org/officeDocument/2006/relationships/hyperlink" Target="about:blank" TargetMode="External"/><Relationship Id="rId93" Type="http://schemas.openxmlformats.org/officeDocument/2006/relationships/hyperlink" Target="about:blank" TargetMode="External"/><Relationship Id="rId92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about:blank" TargetMode="External"/><Relationship Id="rId86" Type="http://schemas.openxmlformats.org/officeDocument/2006/relationships/hyperlink" Target="about:blank" TargetMode="External"/><Relationship Id="rId85" Type="http://schemas.openxmlformats.org/officeDocument/2006/relationships/hyperlink" Target="about:blank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about:blank" TargetMode="External"/><Relationship Id="rId89" Type="http://schemas.openxmlformats.org/officeDocument/2006/relationships/hyperlink" Target="about:blank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73" Type="http://schemas.openxmlformats.org/officeDocument/2006/relationships/hyperlink" Target="about:blank" TargetMode="External"/><Relationship Id="rId72" Type="http://schemas.openxmlformats.org/officeDocument/2006/relationships/hyperlink" Target="about:blank" TargetMode="External"/><Relationship Id="rId75" Type="http://schemas.openxmlformats.org/officeDocument/2006/relationships/hyperlink" Target="about:blank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about:blank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about:blank" TargetMode="External"/><Relationship Id="rId78" Type="http://schemas.openxmlformats.org/officeDocument/2006/relationships/hyperlink" Target="about:blank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about:blank" TargetMode="External"/><Relationship Id="rId62" Type="http://schemas.openxmlformats.org/officeDocument/2006/relationships/hyperlink" Target="about:blank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about:blank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about:blank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about:blank" TargetMode="External"/><Relationship Id="rId67" Type="http://schemas.openxmlformats.org/officeDocument/2006/relationships/hyperlink" Target="about:blank" TargetMode="External"/><Relationship Id="rId60" Type="http://schemas.openxmlformats.org/officeDocument/2006/relationships/hyperlink" Target="about:blank" TargetMode="External"/><Relationship Id="rId69" Type="http://schemas.openxmlformats.org/officeDocument/2006/relationships/hyperlink" Target="about:blank" TargetMode="External"/><Relationship Id="rId51" Type="http://schemas.openxmlformats.org/officeDocument/2006/relationships/hyperlink" Target="about:blank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about:blank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about:blank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about:bla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44204.0</v>
      </c>
      <c r="B2" s="3">
        <v>44197.0</v>
      </c>
      <c r="C2" s="4" t="s">
        <v>10</v>
      </c>
      <c r="D2" s="4" t="s">
        <v>11</v>
      </c>
      <c r="E2" s="4" t="s">
        <v>12</v>
      </c>
      <c r="F2" s="5" t="s">
        <v>13</v>
      </c>
      <c r="G2" s="4" t="s">
        <v>14</v>
      </c>
      <c r="H2" s="6" t="s">
        <v>15</v>
      </c>
      <c r="I2" s="6" t="s">
        <v>16</v>
      </c>
      <c r="J2" s="7">
        <v>44208.0</v>
      </c>
    </row>
    <row r="3">
      <c r="A3" s="2">
        <v>44209.0</v>
      </c>
      <c r="B3" s="3">
        <v>44197.0</v>
      </c>
      <c r="C3" s="4" t="s">
        <v>17</v>
      </c>
      <c r="D3" s="4" t="s">
        <v>18</v>
      </c>
      <c r="E3" s="4" t="s">
        <v>19</v>
      </c>
      <c r="F3" s="5" t="s">
        <v>20</v>
      </c>
      <c r="G3" s="4" t="s">
        <v>21</v>
      </c>
      <c r="H3" s="6" t="s">
        <v>22</v>
      </c>
      <c r="I3" s="6" t="s">
        <v>23</v>
      </c>
      <c r="J3" s="7">
        <v>44220.0</v>
      </c>
    </row>
    <row r="4">
      <c r="A4" s="2">
        <v>44212.0</v>
      </c>
      <c r="B4" s="3">
        <v>44197.0</v>
      </c>
      <c r="C4" s="4" t="s">
        <v>24</v>
      </c>
      <c r="D4" s="4" t="s">
        <v>18</v>
      </c>
      <c r="E4" s="4" t="s">
        <v>25</v>
      </c>
      <c r="F4" s="5" t="s">
        <v>26</v>
      </c>
      <c r="G4" s="4" t="s">
        <v>14</v>
      </c>
      <c r="H4" s="6" t="s">
        <v>22</v>
      </c>
      <c r="I4" s="6" t="s">
        <v>27</v>
      </c>
      <c r="J4" s="7">
        <v>44236.0</v>
      </c>
    </row>
    <row r="5">
      <c r="A5" s="2">
        <v>44213.0</v>
      </c>
      <c r="B5" s="3">
        <v>44197.0</v>
      </c>
      <c r="C5" s="4" t="s">
        <v>24</v>
      </c>
      <c r="D5" s="4" t="s">
        <v>28</v>
      </c>
      <c r="E5" s="4" t="s">
        <v>29</v>
      </c>
      <c r="F5" s="5" t="s">
        <v>30</v>
      </c>
      <c r="G5" s="4" t="s">
        <v>21</v>
      </c>
      <c r="H5" s="6" t="s">
        <v>15</v>
      </c>
      <c r="I5" s="6" t="s">
        <v>23</v>
      </c>
      <c r="J5" s="7">
        <v>44225.0</v>
      </c>
    </row>
    <row r="6">
      <c r="A6" s="2">
        <v>44198.0</v>
      </c>
      <c r="B6" s="3">
        <v>44197.0</v>
      </c>
      <c r="C6" s="4" t="s">
        <v>24</v>
      </c>
      <c r="D6" s="4" t="s">
        <v>31</v>
      </c>
      <c r="E6" s="4" t="s">
        <v>32</v>
      </c>
      <c r="F6" s="5" t="s">
        <v>33</v>
      </c>
      <c r="G6" s="4" t="s">
        <v>34</v>
      </c>
      <c r="H6" s="6" t="s">
        <v>35</v>
      </c>
      <c r="I6" s="6" t="s">
        <v>23</v>
      </c>
      <c r="J6" s="7">
        <v>44210.0</v>
      </c>
    </row>
    <row r="7">
      <c r="A7" s="2">
        <v>44210.0</v>
      </c>
      <c r="B7" s="3">
        <v>44197.0</v>
      </c>
      <c r="C7" s="4" t="s">
        <v>17</v>
      </c>
      <c r="D7" s="4" t="s">
        <v>28</v>
      </c>
      <c r="E7" s="4" t="s">
        <v>36</v>
      </c>
      <c r="F7" s="5" t="s">
        <v>37</v>
      </c>
      <c r="G7" s="4" t="s">
        <v>14</v>
      </c>
      <c r="H7" s="6" t="s">
        <v>35</v>
      </c>
      <c r="I7" s="4" t="s">
        <v>38</v>
      </c>
      <c r="J7" s="8"/>
    </row>
    <row r="8">
      <c r="A8" s="2">
        <v>44217.0</v>
      </c>
      <c r="B8" s="3">
        <v>44197.0</v>
      </c>
      <c r="C8" s="4" t="s">
        <v>17</v>
      </c>
      <c r="D8" s="4" t="s">
        <v>11</v>
      </c>
      <c r="E8" s="4" t="s">
        <v>39</v>
      </c>
      <c r="F8" s="5" t="s">
        <v>40</v>
      </c>
      <c r="G8" s="4" t="s">
        <v>41</v>
      </c>
      <c r="H8" s="6" t="s">
        <v>22</v>
      </c>
      <c r="I8" s="6" t="s">
        <v>27</v>
      </c>
      <c r="J8" s="7">
        <v>44222.0</v>
      </c>
    </row>
    <row r="9">
      <c r="A9" s="2">
        <v>44227.0</v>
      </c>
      <c r="B9" s="3">
        <v>44197.0</v>
      </c>
      <c r="C9" s="4" t="s">
        <v>24</v>
      </c>
      <c r="D9" s="4" t="s">
        <v>42</v>
      </c>
      <c r="E9" s="4" t="s">
        <v>43</v>
      </c>
      <c r="F9" s="5" t="s">
        <v>44</v>
      </c>
      <c r="G9" s="4" t="s">
        <v>41</v>
      </c>
      <c r="H9" s="6" t="s">
        <v>22</v>
      </c>
      <c r="I9" s="6" t="s">
        <v>23</v>
      </c>
      <c r="J9" s="7">
        <v>44237.0</v>
      </c>
    </row>
    <row r="10">
      <c r="A10" s="2">
        <v>44211.0</v>
      </c>
      <c r="B10" s="3">
        <v>44197.0</v>
      </c>
      <c r="C10" s="4" t="s">
        <v>17</v>
      </c>
      <c r="D10" s="4" t="s">
        <v>18</v>
      </c>
      <c r="E10" s="4" t="s">
        <v>45</v>
      </c>
      <c r="F10" s="5" t="s">
        <v>46</v>
      </c>
      <c r="G10" s="4" t="s">
        <v>41</v>
      </c>
      <c r="H10" s="6" t="s">
        <v>35</v>
      </c>
      <c r="I10" s="4" t="s">
        <v>38</v>
      </c>
      <c r="J10" s="8"/>
    </row>
    <row r="11">
      <c r="A11" s="2">
        <v>44218.0</v>
      </c>
      <c r="B11" s="3">
        <v>44197.0</v>
      </c>
      <c r="C11" s="4" t="s">
        <v>17</v>
      </c>
      <c r="D11" s="4" t="s">
        <v>47</v>
      </c>
      <c r="E11" s="4" t="s">
        <v>48</v>
      </c>
      <c r="F11" s="5" t="s">
        <v>49</v>
      </c>
      <c r="G11" s="4" t="s">
        <v>34</v>
      </c>
      <c r="H11" s="6" t="s">
        <v>50</v>
      </c>
      <c r="I11" s="4" t="s">
        <v>38</v>
      </c>
      <c r="J11" s="8"/>
    </row>
    <row r="12">
      <c r="A12" s="2">
        <v>44206.0</v>
      </c>
      <c r="B12" s="3">
        <v>44197.0</v>
      </c>
      <c r="C12" s="4" t="s">
        <v>24</v>
      </c>
      <c r="D12" s="4" t="s">
        <v>51</v>
      </c>
      <c r="E12" s="4" t="s">
        <v>52</v>
      </c>
      <c r="F12" s="5" t="s">
        <v>53</v>
      </c>
      <c r="G12" s="4" t="s">
        <v>34</v>
      </c>
      <c r="H12" s="6" t="s">
        <v>35</v>
      </c>
      <c r="I12" s="6" t="s">
        <v>16</v>
      </c>
      <c r="J12" s="7">
        <v>44227.0</v>
      </c>
    </row>
    <row r="13">
      <c r="A13" s="2">
        <v>44221.0</v>
      </c>
      <c r="B13" s="3">
        <v>44197.0</v>
      </c>
      <c r="C13" s="4" t="s">
        <v>17</v>
      </c>
      <c r="D13" s="4" t="s">
        <v>18</v>
      </c>
      <c r="E13" s="4" t="s">
        <v>54</v>
      </c>
      <c r="F13" s="5" t="s">
        <v>55</v>
      </c>
      <c r="G13" s="4" t="s">
        <v>14</v>
      </c>
      <c r="H13" s="6" t="s">
        <v>50</v>
      </c>
      <c r="I13" s="6" t="s">
        <v>27</v>
      </c>
      <c r="J13" s="7">
        <v>44234.0</v>
      </c>
    </row>
    <row r="14">
      <c r="A14" s="2">
        <v>44226.0</v>
      </c>
      <c r="B14" s="3">
        <v>44197.0</v>
      </c>
      <c r="C14" s="4" t="s">
        <v>24</v>
      </c>
      <c r="D14" s="4" t="s">
        <v>56</v>
      </c>
      <c r="E14" s="4" t="s">
        <v>57</v>
      </c>
      <c r="F14" s="5" t="s">
        <v>58</v>
      </c>
      <c r="G14" s="4" t="s">
        <v>34</v>
      </c>
      <c r="H14" s="6" t="s">
        <v>22</v>
      </c>
      <c r="I14" s="6" t="s">
        <v>23</v>
      </c>
      <c r="J14" s="7">
        <v>44233.0</v>
      </c>
    </row>
    <row r="15">
      <c r="A15" s="2">
        <v>44215.0</v>
      </c>
      <c r="B15" s="3">
        <v>44197.0</v>
      </c>
      <c r="C15" s="4" t="s">
        <v>59</v>
      </c>
      <c r="D15" s="4" t="s">
        <v>28</v>
      </c>
      <c r="E15" s="4" t="s">
        <v>60</v>
      </c>
      <c r="F15" s="5" t="s">
        <v>61</v>
      </c>
      <c r="G15" s="4" t="s">
        <v>41</v>
      </c>
      <c r="H15" s="6" t="s">
        <v>22</v>
      </c>
      <c r="I15" s="4" t="s">
        <v>38</v>
      </c>
      <c r="J15" s="8"/>
    </row>
    <row r="16">
      <c r="A16" s="2">
        <v>44217.0</v>
      </c>
      <c r="B16" s="3">
        <v>44197.0</v>
      </c>
      <c r="C16" s="4" t="s">
        <v>10</v>
      </c>
      <c r="D16" s="4" t="s">
        <v>51</v>
      </c>
      <c r="E16" s="4" t="s">
        <v>62</v>
      </c>
      <c r="F16" s="5" t="s">
        <v>63</v>
      </c>
      <c r="G16" s="4" t="s">
        <v>21</v>
      </c>
      <c r="H16" s="6" t="s">
        <v>50</v>
      </c>
      <c r="I16" s="4" t="s">
        <v>38</v>
      </c>
      <c r="J16" s="8"/>
    </row>
    <row r="17">
      <c r="A17" s="2">
        <v>44210.0</v>
      </c>
      <c r="B17" s="3">
        <v>44197.0</v>
      </c>
      <c r="C17" s="4" t="s">
        <v>17</v>
      </c>
      <c r="D17" s="4" t="s">
        <v>51</v>
      </c>
      <c r="E17" s="4" t="s">
        <v>64</v>
      </c>
      <c r="F17" s="5" t="s">
        <v>65</v>
      </c>
      <c r="G17" s="4" t="s">
        <v>14</v>
      </c>
      <c r="H17" s="6" t="s">
        <v>50</v>
      </c>
      <c r="I17" s="6" t="s">
        <v>23</v>
      </c>
      <c r="J17" s="7">
        <v>44226.0</v>
      </c>
    </row>
    <row r="18">
      <c r="A18" s="2">
        <v>44216.0</v>
      </c>
      <c r="B18" s="3">
        <v>44197.0</v>
      </c>
      <c r="C18" s="4" t="s">
        <v>59</v>
      </c>
      <c r="D18" s="4" t="s">
        <v>31</v>
      </c>
      <c r="E18" s="4" t="s">
        <v>66</v>
      </c>
      <c r="F18" s="5" t="s">
        <v>67</v>
      </c>
      <c r="G18" s="4" t="s">
        <v>41</v>
      </c>
      <c r="H18" s="6" t="s">
        <v>68</v>
      </c>
      <c r="I18" s="6" t="s">
        <v>23</v>
      </c>
      <c r="J18" s="7">
        <v>44232.0</v>
      </c>
    </row>
    <row r="19">
      <c r="A19" s="2">
        <v>44206.0</v>
      </c>
      <c r="B19" s="3">
        <v>44197.0</v>
      </c>
      <c r="C19" s="4" t="s">
        <v>59</v>
      </c>
      <c r="D19" s="4" t="s">
        <v>28</v>
      </c>
      <c r="E19" s="4" t="s">
        <v>69</v>
      </c>
      <c r="F19" s="5" t="s">
        <v>70</v>
      </c>
      <c r="G19" s="4" t="s">
        <v>41</v>
      </c>
      <c r="H19" s="6" t="s">
        <v>68</v>
      </c>
      <c r="I19" s="6" t="s">
        <v>16</v>
      </c>
      <c r="J19" s="7">
        <v>44211.0</v>
      </c>
    </row>
    <row r="20">
      <c r="A20" s="2">
        <v>44211.0</v>
      </c>
      <c r="B20" s="3">
        <v>44197.0</v>
      </c>
      <c r="C20" s="4" t="s">
        <v>59</v>
      </c>
      <c r="D20" s="4" t="s">
        <v>47</v>
      </c>
      <c r="E20" s="4" t="s">
        <v>71</v>
      </c>
      <c r="F20" s="5" t="s">
        <v>72</v>
      </c>
      <c r="G20" s="4" t="s">
        <v>41</v>
      </c>
      <c r="H20" s="6" t="s">
        <v>22</v>
      </c>
      <c r="I20" s="6" t="s">
        <v>23</v>
      </c>
      <c r="J20" s="7">
        <v>44235.0</v>
      </c>
    </row>
    <row r="21">
      <c r="A21" s="2">
        <v>44223.0</v>
      </c>
      <c r="B21" s="3">
        <v>44197.0</v>
      </c>
      <c r="C21" s="4" t="s">
        <v>59</v>
      </c>
      <c r="D21" s="4" t="s">
        <v>73</v>
      </c>
      <c r="E21" s="4" t="s">
        <v>74</v>
      </c>
      <c r="F21" s="5" t="s">
        <v>75</v>
      </c>
      <c r="G21" s="4" t="s">
        <v>41</v>
      </c>
      <c r="H21" s="6" t="s">
        <v>68</v>
      </c>
      <c r="I21" s="6" t="s">
        <v>27</v>
      </c>
      <c r="J21" s="7">
        <v>44250.0</v>
      </c>
    </row>
    <row r="22">
      <c r="A22" s="2">
        <v>44220.0</v>
      </c>
      <c r="B22" s="3">
        <v>44197.0</v>
      </c>
      <c r="C22" s="4" t="s">
        <v>17</v>
      </c>
      <c r="D22" s="4" t="s">
        <v>18</v>
      </c>
      <c r="E22" s="4" t="s">
        <v>76</v>
      </c>
      <c r="F22" s="5" t="s">
        <v>77</v>
      </c>
      <c r="G22" s="4" t="s">
        <v>41</v>
      </c>
      <c r="H22" s="6" t="s">
        <v>50</v>
      </c>
      <c r="I22" s="6" t="s">
        <v>23</v>
      </c>
      <c r="J22" s="7">
        <v>44247.0</v>
      </c>
    </row>
    <row r="23">
      <c r="A23" s="2">
        <v>44227.0</v>
      </c>
      <c r="B23" s="3">
        <v>44197.0</v>
      </c>
      <c r="C23" s="4" t="s">
        <v>10</v>
      </c>
      <c r="D23" s="4" t="s">
        <v>56</v>
      </c>
      <c r="E23" s="4" t="s">
        <v>78</v>
      </c>
      <c r="F23" s="5" t="s">
        <v>79</v>
      </c>
      <c r="G23" s="4" t="s">
        <v>21</v>
      </c>
      <c r="H23" s="6" t="s">
        <v>50</v>
      </c>
      <c r="I23" s="6" t="s">
        <v>23</v>
      </c>
      <c r="J23" s="7">
        <v>44246.0</v>
      </c>
    </row>
    <row r="24">
      <c r="A24" s="2">
        <v>44216.0</v>
      </c>
      <c r="B24" s="3">
        <v>44197.0</v>
      </c>
      <c r="C24" s="4" t="s">
        <v>59</v>
      </c>
      <c r="D24" s="4" t="s">
        <v>18</v>
      </c>
      <c r="E24" s="4" t="s">
        <v>80</v>
      </c>
      <c r="F24" s="5" t="s">
        <v>81</v>
      </c>
      <c r="G24" s="4" t="s">
        <v>41</v>
      </c>
      <c r="H24" s="6" t="s">
        <v>50</v>
      </c>
      <c r="I24" s="6" t="s">
        <v>27</v>
      </c>
      <c r="J24" s="7">
        <v>44230.0</v>
      </c>
    </row>
    <row r="25">
      <c r="A25" s="2">
        <v>44210.0</v>
      </c>
      <c r="B25" s="3">
        <v>44197.0</v>
      </c>
      <c r="C25" s="4" t="s">
        <v>59</v>
      </c>
      <c r="D25" s="4" t="s">
        <v>73</v>
      </c>
      <c r="E25" s="4" t="s">
        <v>82</v>
      </c>
      <c r="F25" s="5" t="s">
        <v>83</v>
      </c>
      <c r="G25" s="4" t="s">
        <v>34</v>
      </c>
      <c r="H25" s="6" t="s">
        <v>50</v>
      </c>
      <c r="I25" s="4" t="s">
        <v>38</v>
      </c>
      <c r="J25" s="8"/>
    </row>
    <row r="26">
      <c r="A26" s="2">
        <v>44205.0</v>
      </c>
      <c r="B26" s="3">
        <v>44197.0</v>
      </c>
      <c r="C26" s="4" t="s">
        <v>17</v>
      </c>
      <c r="D26" s="4" t="s">
        <v>28</v>
      </c>
      <c r="E26" s="4" t="s">
        <v>84</v>
      </c>
      <c r="F26" s="5" t="s">
        <v>85</v>
      </c>
      <c r="G26" s="4" t="s">
        <v>41</v>
      </c>
      <c r="H26" s="6" t="s">
        <v>22</v>
      </c>
      <c r="I26" s="4" t="s">
        <v>38</v>
      </c>
      <c r="J26" s="8"/>
    </row>
    <row r="27">
      <c r="A27" s="2">
        <v>44208.0</v>
      </c>
      <c r="B27" s="3">
        <v>44197.0</v>
      </c>
      <c r="C27" s="4" t="s">
        <v>24</v>
      </c>
      <c r="D27" s="4" t="s">
        <v>42</v>
      </c>
      <c r="E27" s="4" t="s">
        <v>86</v>
      </c>
      <c r="F27" s="5" t="s">
        <v>87</v>
      </c>
      <c r="G27" s="4" t="s">
        <v>34</v>
      </c>
      <c r="H27" s="6" t="s">
        <v>22</v>
      </c>
      <c r="I27" s="6" t="s">
        <v>16</v>
      </c>
      <c r="J27" s="7">
        <v>44217.0</v>
      </c>
    </row>
    <row r="28">
      <c r="A28" s="2">
        <v>44214.0</v>
      </c>
      <c r="B28" s="3">
        <v>44197.0</v>
      </c>
      <c r="C28" s="4" t="s">
        <v>10</v>
      </c>
      <c r="D28" s="4" t="s">
        <v>73</v>
      </c>
      <c r="E28" s="4" t="s">
        <v>88</v>
      </c>
      <c r="F28" s="5" t="s">
        <v>89</v>
      </c>
      <c r="G28" s="4" t="s">
        <v>34</v>
      </c>
      <c r="H28" s="6" t="s">
        <v>22</v>
      </c>
      <c r="I28" s="6" t="s">
        <v>27</v>
      </c>
      <c r="J28" s="7">
        <v>44222.0</v>
      </c>
    </row>
    <row r="29">
      <c r="A29" s="2">
        <v>44212.0</v>
      </c>
      <c r="B29" s="3">
        <v>44197.0</v>
      </c>
      <c r="C29" s="4" t="s">
        <v>24</v>
      </c>
      <c r="D29" s="4" t="s">
        <v>47</v>
      </c>
      <c r="E29" s="4" t="s">
        <v>90</v>
      </c>
      <c r="F29" s="5" t="s">
        <v>91</v>
      </c>
      <c r="G29" s="4" t="s">
        <v>41</v>
      </c>
      <c r="H29" s="6" t="s">
        <v>68</v>
      </c>
      <c r="I29" s="4" t="s">
        <v>38</v>
      </c>
      <c r="J29" s="8"/>
    </row>
    <row r="30">
      <c r="A30" s="2">
        <v>44210.0</v>
      </c>
      <c r="B30" s="3">
        <v>44197.0</v>
      </c>
      <c r="C30" s="4" t="s">
        <v>10</v>
      </c>
      <c r="D30" s="4" t="s">
        <v>73</v>
      </c>
      <c r="E30" s="4" t="s">
        <v>92</v>
      </c>
      <c r="F30" s="5" t="s">
        <v>93</v>
      </c>
      <c r="G30" s="4" t="s">
        <v>41</v>
      </c>
      <c r="H30" s="6" t="s">
        <v>15</v>
      </c>
      <c r="I30" s="6" t="s">
        <v>27</v>
      </c>
      <c r="J30" s="7">
        <v>44216.0</v>
      </c>
    </row>
    <row r="31">
      <c r="A31" s="2">
        <v>44215.0</v>
      </c>
      <c r="B31" s="3">
        <v>44197.0</v>
      </c>
      <c r="C31" s="4" t="s">
        <v>59</v>
      </c>
      <c r="D31" s="4" t="s">
        <v>18</v>
      </c>
      <c r="E31" s="4" t="s">
        <v>94</v>
      </c>
      <c r="F31" s="5" t="s">
        <v>95</v>
      </c>
      <c r="G31" s="4" t="s">
        <v>14</v>
      </c>
      <c r="H31" s="6" t="s">
        <v>50</v>
      </c>
      <c r="I31" s="4" t="s">
        <v>38</v>
      </c>
      <c r="J31" s="8"/>
    </row>
    <row r="32">
      <c r="A32" s="2">
        <v>44208.0</v>
      </c>
      <c r="B32" s="3">
        <v>44197.0</v>
      </c>
      <c r="C32" s="4" t="s">
        <v>17</v>
      </c>
      <c r="D32" s="4" t="s">
        <v>31</v>
      </c>
      <c r="E32" s="4" t="s">
        <v>96</v>
      </c>
      <c r="F32" s="5" t="s">
        <v>97</v>
      </c>
      <c r="G32" s="4" t="s">
        <v>41</v>
      </c>
      <c r="H32" s="6" t="s">
        <v>15</v>
      </c>
      <c r="I32" s="6" t="s">
        <v>16</v>
      </c>
      <c r="J32" s="7">
        <v>44229.0</v>
      </c>
    </row>
    <row r="33">
      <c r="A33" s="2">
        <v>44211.0</v>
      </c>
      <c r="B33" s="3">
        <v>44197.0</v>
      </c>
      <c r="C33" s="4" t="s">
        <v>59</v>
      </c>
      <c r="D33" s="4" t="s">
        <v>73</v>
      </c>
      <c r="E33" s="4" t="s">
        <v>98</v>
      </c>
      <c r="F33" s="5" t="s">
        <v>99</v>
      </c>
      <c r="G33" s="4" t="s">
        <v>41</v>
      </c>
      <c r="H33" s="6" t="s">
        <v>50</v>
      </c>
      <c r="I33" s="6" t="s">
        <v>16</v>
      </c>
      <c r="J33" s="7">
        <v>44233.0</v>
      </c>
    </row>
    <row r="34">
      <c r="A34" s="2">
        <v>44227.0</v>
      </c>
      <c r="B34" s="3">
        <v>44197.0</v>
      </c>
      <c r="C34" s="4" t="s">
        <v>17</v>
      </c>
      <c r="D34" s="4" t="s">
        <v>31</v>
      </c>
      <c r="E34" s="4" t="s">
        <v>100</v>
      </c>
      <c r="F34" s="5" t="s">
        <v>101</v>
      </c>
      <c r="G34" s="4" t="s">
        <v>41</v>
      </c>
      <c r="H34" s="6" t="s">
        <v>15</v>
      </c>
      <c r="I34" s="6" t="s">
        <v>27</v>
      </c>
      <c r="J34" s="7">
        <v>44243.0</v>
      </c>
    </row>
    <row r="35">
      <c r="A35" s="2">
        <v>44199.0</v>
      </c>
      <c r="B35" s="3">
        <v>44197.0</v>
      </c>
      <c r="C35" s="4" t="s">
        <v>10</v>
      </c>
      <c r="D35" s="4" t="s">
        <v>51</v>
      </c>
      <c r="E35" s="4" t="s">
        <v>102</v>
      </c>
      <c r="F35" s="5" t="s">
        <v>103</v>
      </c>
      <c r="G35" s="4" t="s">
        <v>41</v>
      </c>
      <c r="H35" s="6" t="s">
        <v>35</v>
      </c>
      <c r="I35" s="6" t="s">
        <v>27</v>
      </c>
      <c r="J35" s="7">
        <v>44229.0</v>
      </c>
    </row>
    <row r="36">
      <c r="A36" s="2">
        <v>44197.0</v>
      </c>
      <c r="B36" s="3">
        <v>44197.0</v>
      </c>
      <c r="C36" s="4" t="s">
        <v>59</v>
      </c>
      <c r="D36" s="4" t="s">
        <v>28</v>
      </c>
      <c r="E36" s="4" t="s">
        <v>104</v>
      </c>
      <c r="F36" s="5" t="s">
        <v>105</v>
      </c>
      <c r="G36" s="4" t="s">
        <v>14</v>
      </c>
      <c r="H36" s="6" t="s">
        <v>68</v>
      </c>
      <c r="I36" s="6" t="s">
        <v>27</v>
      </c>
      <c r="J36" s="7">
        <v>44226.0</v>
      </c>
    </row>
    <row r="37">
      <c r="A37" s="2">
        <v>44205.0</v>
      </c>
      <c r="B37" s="3">
        <v>44197.0</v>
      </c>
      <c r="C37" s="4" t="s">
        <v>10</v>
      </c>
      <c r="D37" s="4" t="s">
        <v>51</v>
      </c>
      <c r="E37" s="4" t="s">
        <v>106</v>
      </c>
      <c r="F37" s="5" t="s">
        <v>107</v>
      </c>
      <c r="G37" s="4" t="s">
        <v>21</v>
      </c>
      <c r="H37" s="6" t="s">
        <v>22</v>
      </c>
      <c r="I37" s="6" t="s">
        <v>27</v>
      </c>
      <c r="J37" s="7">
        <v>44220.0</v>
      </c>
    </row>
    <row r="38">
      <c r="A38" s="2">
        <v>44198.0</v>
      </c>
      <c r="B38" s="3">
        <v>44197.0</v>
      </c>
      <c r="C38" s="4" t="s">
        <v>17</v>
      </c>
      <c r="D38" s="4" t="s">
        <v>51</v>
      </c>
      <c r="E38" s="4" t="s">
        <v>108</v>
      </c>
      <c r="F38" s="5" t="s">
        <v>109</v>
      </c>
      <c r="G38" s="4" t="s">
        <v>14</v>
      </c>
      <c r="H38" s="6" t="s">
        <v>35</v>
      </c>
      <c r="I38" s="6" t="s">
        <v>27</v>
      </c>
      <c r="J38" s="7">
        <v>44226.0</v>
      </c>
    </row>
    <row r="39">
      <c r="A39" s="2">
        <v>44222.0</v>
      </c>
      <c r="B39" s="3">
        <v>44197.0</v>
      </c>
      <c r="C39" s="4" t="s">
        <v>24</v>
      </c>
      <c r="D39" s="4" t="s">
        <v>31</v>
      </c>
      <c r="E39" s="4" t="s">
        <v>110</v>
      </c>
      <c r="F39" s="5" t="s">
        <v>111</v>
      </c>
      <c r="G39" s="4" t="s">
        <v>34</v>
      </c>
      <c r="H39" s="6" t="s">
        <v>50</v>
      </c>
      <c r="I39" s="6" t="s">
        <v>16</v>
      </c>
      <c r="J39" s="7">
        <v>44239.0</v>
      </c>
    </row>
    <row r="40">
      <c r="A40" s="2">
        <v>44199.0</v>
      </c>
      <c r="B40" s="3">
        <v>44197.0</v>
      </c>
      <c r="C40" s="4" t="s">
        <v>10</v>
      </c>
      <c r="D40" s="4" t="s">
        <v>47</v>
      </c>
      <c r="E40" s="4" t="s">
        <v>112</v>
      </c>
      <c r="F40" s="5" t="s">
        <v>113</v>
      </c>
      <c r="G40" s="4" t="s">
        <v>21</v>
      </c>
      <c r="H40" s="6" t="s">
        <v>15</v>
      </c>
      <c r="I40" s="6" t="s">
        <v>23</v>
      </c>
      <c r="J40" s="7">
        <v>44218.0</v>
      </c>
    </row>
    <row r="41">
      <c r="A41" s="2">
        <v>44213.0</v>
      </c>
      <c r="B41" s="3">
        <v>44197.0</v>
      </c>
      <c r="C41" s="4" t="s">
        <v>17</v>
      </c>
      <c r="D41" s="4" t="s">
        <v>11</v>
      </c>
      <c r="E41" s="4" t="s">
        <v>114</v>
      </c>
      <c r="F41" s="5" t="s">
        <v>115</v>
      </c>
      <c r="G41" s="4" t="s">
        <v>34</v>
      </c>
      <c r="H41" s="6" t="s">
        <v>50</v>
      </c>
      <c r="I41" s="4" t="s">
        <v>38</v>
      </c>
      <c r="J41" s="8"/>
    </row>
    <row r="42">
      <c r="A42" s="2">
        <v>44203.0</v>
      </c>
      <c r="B42" s="3">
        <v>44197.0</v>
      </c>
      <c r="C42" s="4" t="s">
        <v>17</v>
      </c>
      <c r="D42" s="4" t="s">
        <v>28</v>
      </c>
      <c r="E42" s="4" t="s">
        <v>116</v>
      </c>
      <c r="F42" s="5" t="s">
        <v>117</v>
      </c>
      <c r="G42" s="4" t="s">
        <v>41</v>
      </c>
      <c r="H42" s="6" t="s">
        <v>50</v>
      </c>
      <c r="I42" s="4" t="s">
        <v>38</v>
      </c>
      <c r="J42" s="8"/>
    </row>
    <row r="43">
      <c r="A43" s="2">
        <v>44205.0</v>
      </c>
      <c r="B43" s="3">
        <v>44197.0</v>
      </c>
      <c r="C43" s="4" t="s">
        <v>17</v>
      </c>
      <c r="D43" s="4" t="s">
        <v>42</v>
      </c>
      <c r="E43" s="4" t="s">
        <v>32</v>
      </c>
      <c r="F43" s="5" t="s">
        <v>33</v>
      </c>
      <c r="G43" s="4" t="s">
        <v>21</v>
      </c>
      <c r="H43" s="6" t="s">
        <v>15</v>
      </c>
      <c r="I43" s="6" t="s">
        <v>23</v>
      </c>
      <c r="J43" s="7">
        <v>44228.0</v>
      </c>
    </row>
    <row r="44">
      <c r="A44" s="2">
        <v>44212.0</v>
      </c>
      <c r="B44" s="3">
        <v>44197.0</v>
      </c>
      <c r="C44" s="4" t="s">
        <v>59</v>
      </c>
      <c r="D44" s="4" t="s">
        <v>47</v>
      </c>
      <c r="E44" s="4" t="s">
        <v>118</v>
      </c>
      <c r="F44" s="5" t="s">
        <v>119</v>
      </c>
      <c r="G44" s="4" t="s">
        <v>14</v>
      </c>
      <c r="H44" s="6" t="s">
        <v>68</v>
      </c>
      <c r="I44" s="6" t="s">
        <v>27</v>
      </c>
      <c r="J44" s="7">
        <v>44213.0</v>
      </c>
    </row>
    <row r="45">
      <c r="A45" s="2">
        <v>44208.0</v>
      </c>
      <c r="B45" s="3">
        <v>44197.0</v>
      </c>
      <c r="C45" s="4" t="s">
        <v>10</v>
      </c>
      <c r="D45" s="4" t="s">
        <v>47</v>
      </c>
      <c r="E45" s="4" t="s">
        <v>120</v>
      </c>
      <c r="F45" s="5" t="s">
        <v>121</v>
      </c>
      <c r="G45" s="4" t="s">
        <v>34</v>
      </c>
      <c r="H45" s="6" t="s">
        <v>22</v>
      </c>
      <c r="I45" s="6" t="s">
        <v>23</v>
      </c>
      <c r="J45" s="7">
        <v>44237.0</v>
      </c>
    </row>
    <row r="46">
      <c r="A46" s="2">
        <v>44214.0</v>
      </c>
      <c r="B46" s="3">
        <v>44197.0</v>
      </c>
      <c r="C46" s="4" t="s">
        <v>10</v>
      </c>
      <c r="D46" s="4" t="s">
        <v>51</v>
      </c>
      <c r="E46" s="4" t="s">
        <v>122</v>
      </c>
      <c r="F46" s="5" t="s">
        <v>123</v>
      </c>
      <c r="G46" s="4" t="s">
        <v>34</v>
      </c>
      <c r="H46" s="6" t="s">
        <v>50</v>
      </c>
      <c r="I46" s="6" t="s">
        <v>23</v>
      </c>
      <c r="J46" s="7">
        <v>44220.0</v>
      </c>
    </row>
    <row r="47">
      <c r="A47" s="2">
        <v>44205.0</v>
      </c>
      <c r="B47" s="3">
        <v>44197.0</v>
      </c>
      <c r="C47" s="4" t="s">
        <v>17</v>
      </c>
      <c r="D47" s="4" t="s">
        <v>73</v>
      </c>
      <c r="E47" s="4" t="s">
        <v>124</v>
      </c>
      <c r="F47" s="5" t="s">
        <v>125</v>
      </c>
      <c r="G47" s="4" t="s">
        <v>14</v>
      </c>
      <c r="H47" s="6" t="s">
        <v>35</v>
      </c>
      <c r="I47" s="6" t="s">
        <v>23</v>
      </c>
      <c r="J47" s="7">
        <v>44221.0</v>
      </c>
    </row>
    <row r="48">
      <c r="A48" s="2">
        <v>44219.0</v>
      </c>
      <c r="B48" s="3">
        <v>44197.0</v>
      </c>
      <c r="C48" s="4" t="s">
        <v>24</v>
      </c>
      <c r="D48" s="4" t="s">
        <v>51</v>
      </c>
      <c r="E48" s="4" t="s">
        <v>126</v>
      </c>
      <c r="F48" s="5" t="s">
        <v>127</v>
      </c>
      <c r="G48" s="4" t="s">
        <v>41</v>
      </c>
      <c r="H48" s="6" t="s">
        <v>68</v>
      </c>
      <c r="I48" s="6" t="s">
        <v>23</v>
      </c>
      <c r="J48" s="7">
        <v>44242.0</v>
      </c>
    </row>
    <row r="49">
      <c r="A49" s="2">
        <v>44202.0</v>
      </c>
      <c r="B49" s="3">
        <v>44197.0</v>
      </c>
      <c r="C49" s="4" t="s">
        <v>10</v>
      </c>
      <c r="D49" s="4" t="s">
        <v>42</v>
      </c>
      <c r="E49" s="4" t="s">
        <v>128</v>
      </c>
      <c r="F49" s="5" t="s">
        <v>129</v>
      </c>
      <c r="G49" s="4" t="s">
        <v>21</v>
      </c>
      <c r="H49" s="6" t="s">
        <v>68</v>
      </c>
      <c r="I49" s="6" t="s">
        <v>27</v>
      </c>
      <c r="J49" s="7">
        <v>44211.0</v>
      </c>
    </row>
    <row r="50">
      <c r="A50" s="2">
        <v>44226.0</v>
      </c>
      <c r="B50" s="3">
        <v>44197.0</v>
      </c>
      <c r="C50" s="4" t="s">
        <v>17</v>
      </c>
      <c r="D50" s="4" t="s">
        <v>28</v>
      </c>
      <c r="E50" s="4" t="s">
        <v>130</v>
      </c>
      <c r="F50" s="5" t="s">
        <v>131</v>
      </c>
      <c r="G50" s="4" t="s">
        <v>14</v>
      </c>
      <c r="H50" s="6" t="s">
        <v>22</v>
      </c>
      <c r="I50" s="4" t="s">
        <v>38</v>
      </c>
      <c r="J50" s="8"/>
    </row>
    <row r="51">
      <c r="A51" s="2">
        <v>44218.0</v>
      </c>
      <c r="B51" s="3">
        <v>44197.0</v>
      </c>
      <c r="C51" s="4" t="s">
        <v>24</v>
      </c>
      <c r="D51" s="4" t="s">
        <v>73</v>
      </c>
      <c r="E51" s="4" t="s">
        <v>132</v>
      </c>
      <c r="F51" s="5" t="s">
        <v>133</v>
      </c>
      <c r="G51" s="4" t="s">
        <v>21</v>
      </c>
      <c r="H51" s="6" t="s">
        <v>68</v>
      </c>
      <c r="I51" s="6" t="s">
        <v>23</v>
      </c>
      <c r="J51" s="7">
        <v>44236.0</v>
      </c>
    </row>
    <row r="52">
      <c r="A52" s="2">
        <v>44217.0</v>
      </c>
      <c r="B52" s="3">
        <v>44197.0</v>
      </c>
      <c r="C52" s="4" t="s">
        <v>59</v>
      </c>
      <c r="D52" s="4" t="s">
        <v>18</v>
      </c>
      <c r="E52" s="4" t="s">
        <v>134</v>
      </c>
      <c r="F52" s="5" t="s">
        <v>135</v>
      </c>
      <c r="G52" s="4" t="s">
        <v>14</v>
      </c>
      <c r="H52" s="6" t="s">
        <v>22</v>
      </c>
      <c r="I52" s="6" t="s">
        <v>16</v>
      </c>
      <c r="J52" s="7">
        <v>44239.0</v>
      </c>
    </row>
    <row r="53">
      <c r="A53" s="2">
        <v>44201.0</v>
      </c>
      <c r="B53" s="3">
        <v>44197.0</v>
      </c>
      <c r="C53" s="4" t="s">
        <v>17</v>
      </c>
      <c r="D53" s="4" t="s">
        <v>56</v>
      </c>
      <c r="E53" s="4" t="s">
        <v>136</v>
      </c>
      <c r="F53" s="5" t="s">
        <v>137</v>
      </c>
      <c r="G53" s="4" t="s">
        <v>34</v>
      </c>
      <c r="H53" s="6" t="s">
        <v>22</v>
      </c>
      <c r="I53" s="6" t="s">
        <v>27</v>
      </c>
      <c r="J53" s="7">
        <v>44212.0</v>
      </c>
    </row>
    <row r="54">
      <c r="A54" s="2">
        <v>44201.0</v>
      </c>
      <c r="B54" s="3">
        <v>44197.0</v>
      </c>
      <c r="C54" s="4" t="s">
        <v>10</v>
      </c>
      <c r="D54" s="4" t="s">
        <v>11</v>
      </c>
      <c r="E54" s="4" t="s">
        <v>138</v>
      </c>
      <c r="F54" s="5" t="s">
        <v>139</v>
      </c>
      <c r="G54" s="4" t="s">
        <v>14</v>
      </c>
      <c r="H54" s="6" t="s">
        <v>22</v>
      </c>
      <c r="I54" s="4" t="s">
        <v>38</v>
      </c>
      <c r="J54" s="8"/>
    </row>
    <row r="55">
      <c r="A55" s="2">
        <v>44221.0</v>
      </c>
      <c r="B55" s="3">
        <v>44197.0</v>
      </c>
      <c r="C55" s="4" t="s">
        <v>59</v>
      </c>
      <c r="D55" s="4" t="s">
        <v>31</v>
      </c>
      <c r="E55" s="4" t="s">
        <v>140</v>
      </c>
      <c r="F55" s="5" t="s">
        <v>141</v>
      </c>
      <c r="G55" s="4" t="s">
        <v>34</v>
      </c>
      <c r="H55" s="6" t="s">
        <v>15</v>
      </c>
      <c r="I55" s="6" t="s">
        <v>16</v>
      </c>
      <c r="J55" s="7">
        <v>44250.0</v>
      </c>
    </row>
    <row r="56">
      <c r="A56" s="2">
        <v>44227.0</v>
      </c>
      <c r="B56" s="3">
        <v>44197.0</v>
      </c>
      <c r="C56" s="4" t="s">
        <v>17</v>
      </c>
      <c r="D56" s="4" t="s">
        <v>56</v>
      </c>
      <c r="E56" s="4" t="s">
        <v>142</v>
      </c>
      <c r="F56" s="5" t="s">
        <v>143</v>
      </c>
      <c r="G56" s="4" t="s">
        <v>41</v>
      </c>
      <c r="H56" s="6" t="s">
        <v>50</v>
      </c>
      <c r="I56" s="6" t="s">
        <v>16</v>
      </c>
      <c r="J56" s="7">
        <v>44256.0</v>
      </c>
    </row>
    <row r="57">
      <c r="A57" s="2">
        <v>44211.0</v>
      </c>
      <c r="B57" s="3">
        <v>44197.0</v>
      </c>
      <c r="C57" s="4" t="s">
        <v>17</v>
      </c>
      <c r="D57" s="4" t="s">
        <v>51</v>
      </c>
      <c r="E57" s="4" t="s">
        <v>144</v>
      </c>
      <c r="F57" s="5" t="s">
        <v>145</v>
      </c>
      <c r="G57" s="4" t="s">
        <v>34</v>
      </c>
      <c r="H57" s="6" t="s">
        <v>35</v>
      </c>
      <c r="I57" s="6" t="s">
        <v>27</v>
      </c>
      <c r="J57" s="7">
        <v>44213.0</v>
      </c>
    </row>
    <row r="58">
      <c r="A58" s="2">
        <v>44205.0</v>
      </c>
      <c r="B58" s="3">
        <v>44197.0</v>
      </c>
      <c r="C58" s="4" t="s">
        <v>17</v>
      </c>
      <c r="D58" s="4" t="s">
        <v>11</v>
      </c>
      <c r="E58" s="4" t="s">
        <v>146</v>
      </c>
      <c r="F58" s="5" t="s">
        <v>147</v>
      </c>
      <c r="G58" s="4" t="s">
        <v>21</v>
      </c>
      <c r="H58" s="6" t="s">
        <v>68</v>
      </c>
      <c r="I58" s="6" t="s">
        <v>27</v>
      </c>
      <c r="J58" s="7">
        <v>44215.0</v>
      </c>
    </row>
    <row r="59">
      <c r="A59" s="2">
        <v>44203.0</v>
      </c>
      <c r="B59" s="3">
        <v>44197.0</v>
      </c>
      <c r="C59" s="4" t="s">
        <v>59</v>
      </c>
      <c r="D59" s="4" t="s">
        <v>28</v>
      </c>
      <c r="E59" s="4" t="s">
        <v>148</v>
      </c>
      <c r="F59" s="5" t="s">
        <v>149</v>
      </c>
      <c r="G59" s="4" t="s">
        <v>14</v>
      </c>
      <c r="H59" s="6" t="s">
        <v>50</v>
      </c>
      <c r="I59" s="6" t="s">
        <v>27</v>
      </c>
      <c r="J59" s="7">
        <v>44224.0</v>
      </c>
    </row>
    <row r="60">
      <c r="A60" s="2">
        <v>44205.0</v>
      </c>
      <c r="B60" s="3">
        <v>44197.0</v>
      </c>
      <c r="C60" s="4" t="s">
        <v>10</v>
      </c>
      <c r="D60" s="4" t="s">
        <v>31</v>
      </c>
      <c r="E60" s="4" t="s">
        <v>150</v>
      </c>
      <c r="F60" s="5" t="s">
        <v>151</v>
      </c>
      <c r="G60" s="4" t="s">
        <v>34</v>
      </c>
      <c r="H60" s="6" t="s">
        <v>15</v>
      </c>
      <c r="I60" s="4" t="s">
        <v>38</v>
      </c>
      <c r="J60" s="8"/>
    </row>
    <row r="61">
      <c r="A61" s="2">
        <v>44222.0</v>
      </c>
      <c r="B61" s="3">
        <v>44197.0</v>
      </c>
      <c r="C61" s="4" t="s">
        <v>59</v>
      </c>
      <c r="D61" s="4" t="s">
        <v>73</v>
      </c>
      <c r="E61" s="4" t="s">
        <v>152</v>
      </c>
      <c r="F61" s="5" t="s">
        <v>153</v>
      </c>
      <c r="G61" s="4" t="s">
        <v>34</v>
      </c>
      <c r="H61" s="6" t="s">
        <v>22</v>
      </c>
      <c r="I61" s="6" t="s">
        <v>27</v>
      </c>
      <c r="J61" s="7">
        <v>44252.0</v>
      </c>
    </row>
    <row r="62">
      <c r="A62" s="2">
        <v>44197.0</v>
      </c>
      <c r="B62" s="3">
        <v>44197.0</v>
      </c>
      <c r="C62" s="4" t="s">
        <v>17</v>
      </c>
      <c r="D62" s="4" t="s">
        <v>51</v>
      </c>
      <c r="E62" s="4" t="s">
        <v>154</v>
      </c>
      <c r="F62" s="5" t="s">
        <v>155</v>
      </c>
      <c r="G62" s="4" t="s">
        <v>14</v>
      </c>
      <c r="H62" s="6" t="s">
        <v>68</v>
      </c>
      <c r="I62" s="6" t="s">
        <v>27</v>
      </c>
      <c r="J62" s="7">
        <v>44203.0</v>
      </c>
    </row>
    <row r="63">
      <c r="A63" s="2">
        <v>44214.0</v>
      </c>
      <c r="B63" s="3">
        <v>44197.0</v>
      </c>
      <c r="C63" s="4" t="s">
        <v>59</v>
      </c>
      <c r="D63" s="4" t="s">
        <v>18</v>
      </c>
      <c r="E63" s="4" t="s">
        <v>156</v>
      </c>
      <c r="F63" s="5" t="s">
        <v>157</v>
      </c>
      <c r="G63" s="4" t="s">
        <v>14</v>
      </c>
      <c r="H63" s="6" t="s">
        <v>15</v>
      </c>
      <c r="I63" s="6" t="s">
        <v>23</v>
      </c>
      <c r="J63" s="7">
        <v>44233.0</v>
      </c>
    </row>
    <row r="64">
      <c r="A64" s="2">
        <v>44220.0</v>
      </c>
      <c r="B64" s="3">
        <v>44197.0</v>
      </c>
      <c r="C64" s="4" t="s">
        <v>17</v>
      </c>
      <c r="D64" s="4" t="s">
        <v>73</v>
      </c>
      <c r="E64" s="4" t="s">
        <v>158</v>
      </c>
      <c r="F64" s="5" t="s">
        <v>159</v>
      </c>
      <c r="G64" s="4" t="s">
        <v>21</v>
      </c>
      <c r="H64" s="6" t="s">
        <v>22</v>
      </c>
      <c r="I64" s="6" t="s">
        <v>27</v>
      </c>
      <c r="J64" s="7">
        <v>44238.0</v>
      </c>
    </row>
    <row r="65">
      <c r="A65" s="2">
        <v>44206.0</v>
      </c>
      <c r="B65" s="3">
        <v>44197.0</v>
      </c>
      <c r="C65" s="4" t="s">
        <v>17</v>
      </c>
      <c r="D65" s="4" t="s">
        <v>28</v>
      </c>
      <c r="E65" s="4" t="s">
        <v>146</v>
      </c>
      <c r="F65" s="5" t="s">
        <v>147</v>
      </c>
      <c r="G65" s="4" t="s">
        <v>21</v>
      </c>
      <c r="H65" s="6" t="s">
        <v>35</v>
      </c>
      <c r="I65" s="6" t="s">
        <v>16</v>
      </c>
      <c r="J65" s="7">
        <v>44215.0</v>
      </c>
    </row>
    <row r="66">
      <c r="A66" s="2">
        <v>44206.0</v>
      </c>
      <c r="B66" s="3">
        <v>44197.0</v>
      </c>
      <c r="C66" s="4" t="s">
        <v>10</v>
      </c>
      <c r="D66" s="4" t="s">
        <v>47</v>
      </c>
      <c r="E66" s="4" t="s">
        <v>160</v>
      </c>
      <c r="F66" s="5" t="s">
        <v>161</v>
      </c>
      <c r="G66" s="4" t="s">
        <v>21</v>
      </c>
      <c r="H66" s="6" t="s">
        <v>68</v>
      </c>
      <c r="I66" s="6" t="s">
        <v>23</v>
      </c>
      <c r="J66" s="7">
        <v>44215.0</v>
      </c>
    </row>
    <row r="67">
      <c r="A67" s="2">
        <v>44198.0</v>
      </c>
      <c r="B67" s="3">
        <v>44197.0</v>
      </c>
      <c r="C67" s="4" t="s">
        <v>10</v>
      </c>
      <c r="D67" s="4" t="s">
        <v>11</v>
      </c>
      <c r="E67" s="4" t="s">
        <v>162</v>
      </c>
      <c r="F67" s="5" t="s">
        <v>163</v>
      </c>
      <c r="G67" s="4" t="s">
        <v>14</v>
      </c>
      <c r="H67" s="6" t="s">
        <v>35</v>
      </c>
      <c r="I67" s="6" t="s">
        <v>16</v>
      </c>
      <c r="J67" s="7">
        <v>44203.0</v>
      </c>
    </row>
    <row r="68">
      <c r="A68" s="2">
        <v>44225.0</v>
      </c>
      <c r="B68" s="3">
        <v>44197.0</v>
      </c>
      <c r="C68" s="4" t="s">
        <v>10</v>
      </c>
      <c r="D68" s="4" t="s">
        <v>47</v>
      </c>
      <c r="E68" s="4" t="s">
        <v>164</v>
      </c>
      <c r="F68" s="5" t="s">
        <v>165</v>
      </c>
      <c r="G68" s="4" t="s">
        <v>14</v>
      </c>
      <c r="H68" s="6" t="s">
        <v>15</v>
      </c>
      <c r="I68" s="6" t="s">
        <v>23</v>
      </c>
      <c r="J68" s="7">
        <v>44226.0</v>
      </c>
    </row>
    <row r="69">
      <c r="A69" s="2">
        <v>44223.0</v>
      </c>
      <c r="B69" s="3">
        <v>44197.0</v>
      </c>
      <c r="C69" s="4" t="s">
        <v>24</v>
      </c>
      <c r="D69" s="4" t="s">
        <v>42</v>
      </c>
      <c r="E69" s="4" t="s">
        <v>166</v>
      </c>
      <c r="F69" s="5" t="s">
        <v>167</v>
      </c>
      <c r="G69" s="4" t="s">
        <v>21</v>
      </c>
      <c r="H69" s="6" t="s">
        <v>15</v>
      </c>
      <c r="I69" s="6" t="s">
        <v>23</v>
      </c>
      <c r="J69" s="7">
        <v>44232.0</v>
      </c>
    </row>
    <row r="70">
      <c r="A70" s="2">
        <v>44223.0</v>
      </c>
      <c r="B70" s="3">
        <v>44197.0</v>
      </c>
      <c r="C70" s="4" t="s">
        <v>17</v>
      </c>
      <c r="D70" s="4" t="s">
        <v>11</v>
      </c>
      <c r="E70" s="4" t="s">
        <v>168</v>
      </c>
      <c r="F70" s="5" t="s">
        <v>169</v>
      </c>
      <c r="G70" s="4" t="s">
        <v>41</v>
      </c>
      <c r="H70" s="6" t="s">
        <v>15</v>
      </c>
      <c r="I70" s="6" t="s">
        <v>16</v>
      </c>
      <c r="J70" s="7">
        <v>44251.0</v>
      </c>
    </row>
    <row r="71">
      <c r="A71" s="2">
        <v>44216.0</v>
      </c>
      <c r="B71" s="3">
        <v>44197.0</v>
      </c>
      <c r="C71" s="4" t="s">
        <v>10</v>
      </c>
      <c r="D71" s="4" t="s">
        <v>18</v>
      </c>
      <c r="E71" s="4" t="s">
        <v>170</v>
      </c>
      <c r="F71" s="5" t="s">
        <v>171</v>
      </c>
      <c r="G71" s="4" t="s">
        <v>14</v>
      </c>
      <c r="H71" s="6" t="s">
        <v>22</v>
      </c>
      <c r="I71" s="6" t="s">
        <v>27</v>
      </c>
      <c r="J71" s="7">
        <v>44220.0</v>
      </c>
    </row>
    <row r="72">
      <c r="A72" s="2">
        <v>44205.0</v>
      </c>
      <c r="B72" s="3">
        <v>44197.0</v>
      </c>
      <c r="C72" s="4" t="s">
        <v>10</v>
      </c>
      <c r="D72" s="4" t="s">
        <v>56</v>
      </c>
      <c r="E72" s="4" t="s">
        <v>172</v>
      </c>
      <c r="F72" s="5" t="s">
        <v>173</v>
      </c>
      <c r="G72" s="4" t="s">
        <v>41</v>
      </c>
      <c r="H72" s="6" t="s">
        <v>35</v>
      </c>
      <c r="I72" s="6" t="s">
        <v>16</v>
      </c>
      <c r="J72" s="7">
        <v>44209.0</v>
      </c>
    </row>
    <row r="73">
      <c r="A73" s="2">
        <v>44223.0</v>
      </c>
      <c r="B73" s="3">
        <v>44197.0</v>
      </c>
      <c r="C73" s="4" t="s">
        <v>17</v>
      </c>
      <c r="D73" s="4" t="s">
        <v>11</v>
      </c>
      <c r="E73" s="4" t="s">
        <v>174</v>
      </c>
      <c r="F73" s="5" t="s">
        <v>175</v>
      </c>
      <c r="G73" s="4" t="s">
        <v>21</v>
      </c>
      <c r="H73" s="6" t="s">
        <v>35</v>
      </c>
      <c r="I73" s="4" t="s">
        <v>38</v>
      </c>
      <c r="J73" s="8"/>
    </row>
    <row r="74">
      <c r="A74" s="2">
        <v>44223.0</v>
      </c>
      <c r="B74" s="3">
        <v>44197.0</v>
      </c>
      <c r="C74" s="4" t="s">
        <v>59</v>
      </c>
      <c r="D74" s="4" t="s">
        <v>73</v>
      </c>
      <c r="E74" s="4" t="s">
        <v>176</v>
      </c>
      <c r="F74" s="5" t="s">
        <v>177</v>
      </c>
      <c r="G74" s="4" t="s">
        <v>14</v>
      </c>
      <c r="H74" s="6" t="s">
        <v>35</v>
      </c>
      <c r="I74" s="6" t="s">
        <v>27</v>
      </c>
      <c r="J74" s="7">
        <v>44235.0</v>
      </c>
    </row>
    <row r="75">
      <c r="A75" s="2">
        <v>44212.0</v>
      </c>
      <c r="B75" s="3">
        <v>44197.0</v>
      </c>
      <c r="C75" s="4" t="s">
        <v>59</v>
      </c>
      <c r="D75" s="4" t="s">
        <v>56</v>
      </c>
      <c r="E75" s="4" t="s">
        <v>178</v>
      </c>
      <c r="F75" s="5" t="s">
        <v>179</v>
      </c>
      <c r="G75" s="4" t="s">
        <v>21</v>
      </c>
      <c r="H75" s="6" t="s">
        <v>68</v>
      </c>
      <c r="I75" s="4" t="s">
        <v>38</v>
      </c>
      <c r="J75" s="8"/>
    </row>
    <row r="76">
      <c r="A76" s="2">
        <v>44204.0</v>
      </c>
      <c r="B76" s="3">
        <v>44197.0</v>
      </c>
      <c r="C76" s="4" t="s">
        <v>17</v>
      </c>
      <c r="D76" s="4" t="s">
        <v>47</v>
      </c>
      <c r="E76" s="4" t="s">
        <v>180</v>
      </c>
      <c r="F76" s="5" t="s">
        <v>181</v>
      </c>
      <c r="G76" s="4" t="s">
        <v>21</v>
      </c>
      <c r="H76" s="6" t="s">
        <v>68</v>
      </c>
      <c r="I76" s="6" t="s">
        <v>16</v>
      </c>
      <c r="J76" s="7">
        <v>44217.0</v>
      </c>
    </row>
    <row r="77">
      <c r="A77" s="2">
        <v>44213.0</v>
      </c>
      <c r="B77" s="3">
        <v>44197.0</v>
      </c>
      <c r="C77" s="4" t="s">
        <v>17</v>
      </c>
      <c r="D77" s="4" t="s">
        <v>28</v>
      </c>
      <c r="E77" s="4" t="s">
        <v>182</v>
      </c>
      <c r="F77" s="5" t="s">
        <v>183</v>
      </c>
      <c r="G77" s="4" t="s">
        <v>41</v>
      </c>
      <c r="H77" s="6" t="s">
        <v>50</v>
      </c>
      <c r="I77" s="4" t="s">
        <v>38</v>
      </c>
      <c r="J77" s="8"/>
    </row>
    <row r="78">
      <c r="A78" s="2">
        <v>44206.0</v>
      </c>
      <c r="B78" s="3">
        <v>44197.0</v>
      </c>
      <c r="C78" s="4" t="s">
        <v>17</v>
      </c>
      <c r="D78" s="4" t="s">
        <v>42</v>
      </c>
      <c r="E78" s="4" t="s">
        <v>106</v>
      </c>
      <c r="F78" s="5" t="s">
        <v>107</v>
      </c>
      <c r="G78" s="4" t="s">
        <v>34</v>
      </c>
      <c r="H78" s="6" t="s">
        <v>35</v>
      </c>
      <c r="I78" s="6" t="s">
        <v>23</v>
      </c>
      <c r="J78" s="7">
        <v>44234.0</v>
      </c>
    </row>
    <row r="79">
      <c r="A79" s="2">
        <v>44204.0</v>
      </c>
      <c r="B79" s="3">
        <v>44197.0</v>
      </c>
      <c r="C79" s="4" t="s">
        <v>17</v>
      </c>
      <c r="D79" s="4" t="s">
        <v>47</v>
      </c>
      <c r="E79" s="4" t="s">
        <v>144</v>
      </c>
      <c r="F79" s="5" t="s">
        <v>145</v>
      </c>
      <c r="G79" s="4" t="s">
        <v>41</v>
      </c>
      <c r="H79" s="6" t="s">
        <v>50</v>
      </c>
      <c r="I79" s="6" t="s">
        <v>27</v>
      </c>
      <c r="J79" s="7">
        <v>44234.0</v>
      </c>
    </row>
    <row r="80">
      <c r="A80" s="2">
        <v>44214.0</v>
      </c>
      <c r="B80" s="3">
        <v>44197.0</v>
      </c>
      <c r="C80" s="4" t="s">
        <v>10</v>
      </c>
      <c r="D80" s="4" t="s">
        <v>56</v>
      </c>
      <c r="E80" s="4" t="s">
        <v>184</v>
      </c>
      <c r="F80" s="5" t="s">
        <v>185</v>
      </c>
      <c r="G80" s="4" t="s">
        <v>41</v>
      </c>
      <c r="H80" s="6" t="s">
        <v>68</v>
      </c>
      <c r="I80" s="6" t="s">
        <v>23</v>
      </c>
      <c r="J80" s="7">
        <v>44234.0</v>
      </c>
    </row>
    <row r="81">
      <c r="A81" s="2">
        <v>44209.0</v>
      </c>
      <c r="B81" s="3">
        <v>44197.0</v>
      </c>
      <c r="C81" s="4" t="s">
        <v>24</v>
      </c>
      <c r="D81" s="4" t="s">
        <v>47</v>
      </c>
      <c r="E81" s="4" t="s">
        <v>186</v>
      </c>
      <c r="F81" s="5" t="s">
        <v>187</v>
      </c>
      <c r="G81" s="4" t="s">
        <v>14</v>
      </c>
      <c r="H81" s="6" t="s">
        <v>22</v>
      </c>
      <c r="I81" s="6" t="s">
        <v>16</v>
      </c>
      <c r="J81" s="7">
        <v>44226.0</v>
      </c>
    </row>
    <row r="82">
      <c r="A82" s="2">
        <v>44220.0</v>
      </c>
      <c r="B82" s="3">
        <v>44197.0</v>
      </c>
      <c r="C82" s="4" t="s">
        <v>10</v>
      </c>
      <c r="D82" s="4" t="s">
        <v>51</v>
      </c>
      <c r="E82" s="4" t="s">
        <v>188</v>
      </c>
      <c r="F82" s="5" t="s">
        <v>189</v>
      </c>
      <c r="G82" s="4" t="s">
        <v>14</v>
      </c>
      <c r="H82" s="6" t="s">
        <v>15</v>
      </c>
      <c r="I82" s="6" t="s">
        <v>16</v>
      </c>
      <c r="J82" s="7">
        <v>44249.0</v>
      </c>
    </row>
    <row r="83">
      <c r="A83" s="2">
        <v>44207.0</v>
      </c>
      <c r="B83" s="3">
        <v>44197.0</v>
      </c>
      <c r="C83" s="4" t="s">
        <v>59</v>
      </c>
      <c r="D83" s="4" t="s">
        <v>28</v>
      </c>
      <c r="E83" s="4" t="s">
        <v>190</v>
      </c>
      <c r="F83" s="5" t="s">
        <v>191</v>
      </c>
      <c r="G83" s="4" t="s">
        <v>41</v>
      </c>
      <c r="H83" s="6" t="s">
        <v>50</v>
      </c>
      <c r="I83" s="6" t="s">
        <v>27</v>
      </c>
      <c r="J83" s="7">
        <v>44221.0</v>
      </c>
    </row>
    <row r="84">
      <c r="A84" s="2">
        <v>44218.0</v>
      </c>
      <c r="B84" s="3">
        <v>44197.0</v>
      </c>
      <c r="C84" s="4" t="s">
        <v>24</v>
      </c>
      <c r="D84" s="4" t="s">
        <v>11</v>
      </c>
      <c r="E84" s="4" t="s">
        <v>192</v>
      </c>
      <c r="F84" s="5" t="s">
        <v>193</v>
      </c>
      <c r="G84" s="4" t="s">
        <v>21</v>
      </c>
      <c r="H84" s="6" t="s">
        <v>50</v>
      </c>
      <c r="I84" s="4" t="s">
        <v>38</v>
      </c>
      <c r="J84" s="8"/>
    </row>
    <row r="85">
      <c r="A85" s="2">
        <v>44227.0</v>
      </c>
      <c r="B85" s="3">
        <v>44197.0</v>
      </c>
      <c r="C85" s="4" t="s">
        <v>17</v>
      </c>
      <c r="D85" s="4" t="s">
        <v>18</v>
      </c>
      <c r="E85" s="4" t="s">
        <v>194</v>
      </c>
      <c r="F85" s="5" t="s">
        <v>195</v>
      </c>
      <c r="G85" s="4" t="s">
        <v>14</v>
      </c>
      <c r="H85" s="6" t="s">
        <v>68</v>
      </c>
      <c r="I85" s="6" t="s">
        <v>23</v>
      </c>
      <c r="J85" s="7">
        <v>44244.0</v>
      </c>
    </row>
    <row r="86">
      <c r="A86" s="2">
        <v>44210.0</v>
      </c>
      <c r="B86" s="3">
        <v>44197.0</v>
      </c>
      <c r="C86" s="4" t="s">
        <v>24</v>
      </c>
      <c r="D86" s="4" t="s">
        <v>31</v>
      </c>
      <c r="E86" s="4" t="s">
        <v>196</v>
      </c>
      <c r="F86" s="5" t="s">
        <v>197</v>
      </c>
      <c r="G86" s="4" t="s">
        <v>21</v>
      </c>
      <c r="H86" s="6" t="s">
        <v>15</v>
      </c>
      <c r="I86" s="6" t="s">
        <v>23</v>
      </c>
      <c r="J86" s="7">
        <v>44234.0</v>
      </c>
    </row>
    <row r="87">
      <c r="A87" s="2">
        <v>44202.0</v>
      </c>
      <c r="B87" s="3">
        <v>44197.0</v>
      </c>
      <c r="C87" s="4" t="s">
        <v>24</v>
      </c>
      <c r="D87" s="4" t="s">
        <v>56</v>
      </c>
      <c r="E87" s="4" t="s">
        <v>198</v>
      </c>
      <c r="F87" s="5" t="s">
        <v>199</v>
      </c>
      <c r="G87" s="4" t="s">
        <v>34</v>
      </c>
      <c r="H87" s="6" t="s">
        <v>68</v>
      </c>
      <c r="I87" s="4" t="s">
        <v>38</v>
      </c>
      <c r="J87" s="8"/>
    </row>
    <row r="88">
      <c r="A88" s="2">
        <v>44217.0</v>
      </c>
      <c r="B88" s="3">
        <v>44197.0</v>
      </c>
      <c r="C88" s="4" t="s">
        <v>17</v>
      </c>
      <c r="D88" s="4" t="s">
        <v>51</v>
      </c>
      <c r="E88" s="4" t="s">
        <v>200</v>
      </c>
      <c r="F88" s="5" t="s">
        <v>201</v>
      </c>
      <c r="G88" s="4" t="s">
        <v>14</v>
      </c>
      <c r="H88" s="6" t="s">
        <v>22</v>
      </c>
      <c r="I88" s="4" t="s">
        <v>38</v>
      </c>
      <c r="J88" s="8"/>
    </row>
    <row r="89">
      <c r="A89" s="2">
        <v>44207.0</v>
      </c>
      <c r="B89" s="3">
        <v>44197.0</v>
      </c>
      <c r="C89" s="4" t="s">
        <v>10</v>
      </c>
      <c r="D89" s="4" t="s">
        <v>31</v>
      </c>
      <c r="E89" s="4" t="s">
        <v>202</v>
      </c>
      <c r="F89" s="5" t="s">
        <v>203</v>
      </c>
      <c r="G89" s="4" t="s">
        <v>21</v>
      </c>
      <c r="H89" s="6" t="s">
        <v>35</v>
      </c>
      <c r="I89" s="4" t="s">
        <v>38</v>
      </c>
      <c r="J89" s="8"/>
    </row>
    <row r="90">
      <c r="A90" s="2">
        <v>44220.0</v>
      </c>
      <c r="B90" s="3">
        <v>44197.0</v>
      </c>
      <c r="C90" s="4" t="s">
        <v>59</v>
      </c>
      <c r="D90" s="4" t="s">
        <v>51</v>
      </c>
      <c r="E90" s="4" t="s">
        <v>204</v>
      </c>
      <c r="F90" s="5" t="s">
        <v>205</v>
      </c>
      <c r="G90" s="4" t="s">
        <v>21</v>
      </c>
      <c r="H90" s="6" t="s">
        <v>35</v>
      </c>
      <c r="I90" s="6" t="s">
        <v>27</v>
      </c>
      <c r="J90" s="7">
        <v>44237.0</v>
      </c>
    </row>
    <row r="91">
      <c r="A91" s="2">
        <v>44213.0</v>
      </c>
      <c r="B91" s="3">
        <v>44197.0</v>
      </c>
      <c r="C91" s="4" t="s">
        <v>17</v>
      </c>
      <c r="D91" s="4" t="s">
        <v>42</v>
      </c>
      <c r="E91" s="4" t="s">
        <v>206</v>
      </c>
      <c r="F91" s="5" t="s">
        <v>207</v>
      </c>
      <c r="G91" s="4" t="s">
        <v>34</v>
      </c>
      <c r="H91" s="6" t="s">
        <v>50</v>
      </c>
      <c r="I91" s="6" t="s">
        <v>16</v>
      </c>
      <c r="J91" s="7">
        <v>44224.0</v>
      </c>
    </row>
    <row r="92">
      <c r="A92" s="2">
        <v>44219.0</v>
      </c>
      <c r="B92" s="3">
        <v>44197.0</v>
      </c>
      <c r="C92" s="4" t="s">
        <v>17</v>
      </c>
      <c r="D92" s="4" t="s">
        <v>42</v>
      </c>
      <c r="E92" s="4" t="s">
        <v>208</v>
      </c>
      <c r="F92" s="5" t="s">
        <v>209</v>
      </c>
      <c r="G92" s="4" t="s">
        <v>14</v>
      </c>
      <c r="H92" s="6" t="s">
        <v>50</v>
      </c>
      <c r="I92" s="4" t="s">
        <v>38</v>
      </c>
      <c r="J92" s="8"/>
    </row>
    <row r="93">
      <c r="A93" s="2">
        <v>44197.0</v>
      </c>
      <c r="B93" s="3">
        <v>44197.0</v>
      </c>
      <c r="C93" s="4" t="s">
        <v>10</v>
      </c>
      <c r="D93" s="4" t="s">
        <v>28</v>
      </c>
      <c r="E93" s="4" t="s">
        <v>210</v>
      </c>
      <c r="F93" s="5" t="s">
        <v>211</v>
      </c>
      <c r="G93" s="4" t="s">
        <v>34</v>
      </c>
      <c r="H93" s="6" t="s">
        <v>35</v>
      </c>
      <c r="I93" s="6" t="s">
        <v>27</v>
      </c>
      <c r="J93" s="7">
        <v>44216.0</v>
      </c>
    </row>
    <row r="94">
      <c r="A94" s="2">
        <v>44215.0</v>
      </c>
      <c r="B94" s="3">
        <v>44197.0</v>
      </c>
      <c r="C94" s="4" t="s">
        <v>17</v>
      </c>
      <c r="D94" s="4" t="s">
        <v>51</v>
      </c>
      <c r="E94" s="4" t="s">
        <v>212</v>
      </c>
      <c r="F94" s="5" t="s">
        <v>213</v>
      </c>
      <c r="G94" s="4" t="s">
        <v>34</v>
      </c>
      <c r="H94" s="6" t="s">
        <v>15</v>
      </c>
      <c r="I94" s="4" t="s">
        <v>38</v>
      </c>
      <c r="J94" s="8"/>
    </row>
    <row r="95">
      <c r="A95" s="2">
        <v>44226.0</v>
      </c>
      <c r="B95" s="3">
        <v>44197.0</v>
      </c>
      <c r="C95" s="4" t="s">
        <v>59</v>
      </c>
      <c r="D95" s="4" t="s">
        <v>42</v>
      </c>
      <c r="E95" s="4" t="s">
        <v>214</v>
      </c>
      <c r="F95" s="5" t="s">
        <v>215</v>
      </c>
      <c r="G95" s="4" t="s">
        <v>41</v>
      </c>
      <c r="H95" s="6" t="s">
        <v>15</v>
      </c>
      <c r="I95" s="4" t="s">
        <v>38</v>
      </c>
      <c r="J95" s="8"/>
    </row>
    <row r="96">
      <c r="A96" s="2">
        <v>44216.0</v>
      </c>
      <c r="B96" s="3">
        <v>44197.0</v>
      </c>
      <c r="C96" s="4" t="s">
        <v>17</v>
      </c>
      <c r="D96" s="4" t="s">
        <v>28</v>
      </c>
      <c r="E96" s="4" t="s">
        <v>216</v>
      </c>
      <c r="F96" s="5" t="s">
        <v>217</v>
      </c>
      <c r="G96" s="4" t="s">
        <v>14</v>
      </c>
      <c r="H96" s="6" t="s">
        <v>35</v>
      </c>
      <c r="I96" s="4" t="s">
        <v>38</v>
      </c>
      <c r="J96" s="8"/>
    </row>
    <row r="97">
      <c r="A97" s="2">
        <v>44201.0</v>
      </c>
      <c r="B97" s="3">
        <v>44197.0</v>
      </c>
      <c r="C97" s="4" t="s">
        <v>59</v>
      </c>
      <c r="D97" s="4" t="s">
        <v>42</v>
      </c>
      <c r="E97" s="4" t="s">
        <v>218</v>
      </c>
      <c r="F97" s="5" t="s">
        <v>219</v>
      </c>
      <c r="G97" s="4" t="s">
        <v>21</v>
      </c>
      <c r="H97" s="6" t="s">
        <v>15</v>
      </c>
      <c r="I97" s="6" t="s">
        <v>27</v>
      </c>
      <c r="J97" s="7">
        <v>44229.0</v>
      </c>
    </row>
    <row r="98">
      <c r="A98" s="2">
        <v>44223.0</v>
      </c>
      <c r="B98" s="3">
        <v>44197.0</v>
      </c>
      <c r="C98" s="4" t="s">
        <v>24</v>
      </c>
      <c r="D98" s="4" t="s">
        <v>11</v>
      </c>
      <c r="E98" s="4" t="s">
        <v>220</v>
      </c>
      <c r="F98" s="5" t="s">
        <v>221</v>
      </c>
      <c r="G98" s="4" t="s">
        <v>41</v>
      </c>
      <c r="H98" s="6" t="s">
        <v>35</v>
      </c>
      <c r="I98" s="6" t="s">
        <v>16</v>
      </c>
      <c r="J98" s="7">
        <v>44226.0</v>
      </c>
    </row>
    <row r="99">
      <c r="A99" s="2">
        <v>44223.0</v>
      </c>
      <c r="B99" s="3">
        <v>44197.0</v>
      </c>
      <c r="C99" s="4" t="s">
        <v>59</v>
      </c>
      <c r="D99" s="4" t="s">
        <v>28</v>
      </c>
      <c r="E99" s="4" t="s">
        <v>222</v>
      </c>
      <c r="F99" s="5" t="s">
        <v>223</v>
      </c>
      <c r="G99" s="4" t="s">
        <v>41</v>
      </c>
      <c r="H99" s="6" t="s">
        <v>35</v>
      </c>
      <c r="I99" s="6" t="s">
        <v>16</v>
      </c>
      <c r="J99" s="7">
        <v>44229.0</v>
      </c>
    </row>
    <row r="100">
      <c r="A100" s="2">
        <v>44211.0</v>
      </c>
      <c r="B100" s="3">
        <v>44197.0</v>
      </c>
      <c r="C100" s="4" t="s">
        <v>10</v>
      </c>
      <c r="D100" s="4" t="s">
        <v>28</v>
      </c>
      <c r="E100" s="4" t="s">
        <v>224</v>
      </c>
      <c r="F100" s="5" t="s">
        <v>225</v>
      </c>
      <c r="G100" s="4" t="s">
        <v>21</v>
      </c>
      <c r="H100" s="6" t="s">
        <v>35</v>
      </c>
      <c r="I100" s="6" t="s">
        <v>23</v>
      </c>
      <c r="J100" s="7">
        <v>44219.0</v>
      </c>
    </row>
    <row r="101">
      <c r="A101" s="2">
        <v>44205.0</v>
      </c>
      <c r="B101" s="3">
        <v>44197.0</v>
      </c>
      <c r="C101" s="4" t="s">
        <v>10</v>
      </c>
      <c r="D101" s="4" t="s">
        <v>31</v>
      </c>
      <c r="E101" s="4" t="s">
        <v>226</v>
      </c>
      <c r="F101" s="5" t="s">
        <v>227</v>
      </c>
      <c r="G101" s="4" t="s">
        <v>21</v>
      </c>
      <c r="H101" s="6" t="s">
        <v>50</v>
      </c>
      <c r="I101" s="6" t="s">
        <v>27</v>
      </c>
      <c r="J101" s="7">
        <v>44221.0</v>
      </c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  <hyperlink r:id="rId34" ref="F35"/>
    <hyperlink r:id="rId35" ref="F36"/>
    <hyperlink r:id="rId36" ref="F37"/>
    <hyperlink r:id="rId37" ref="F38"/>
    <hyperlink r:id="rId38" ref="F39"/>
    <hyperlink r:id="rId39" ref="F40"/>
    <hyperlink r:id="rId40" ref="F41"/>
    <hyperlink r:id="rId41" ref="F42"/>
    <hyperlink r:id="rId42" ref="F43"/>
    <hyperlink r:id="rId43" ref="F44"/>
    <hyperlink r:id="rId44" ref="F45"/>
    <hyperlink r:id="rId45" ref="F46"/>
    <hyperlink r:id="rId46" ref="F47"/>
    <hyperlink r:id="rId47" ref="F48"/>
    <hyperlink r:id="rId48" ref="F49"/>
    <hyperlink r:id="rId49" ref="F50"/>
    <hyperlink r:id="rId50" ref="F51"/>
    <hyperlink r:id="rId51" ref="F52"/>
    <hyperlink r:id="rId52" ref="F53"/>
    <hyperlink r:id="rId53" ref="F54"/>
    <hyperlink r:id="rId54" ref="F55"/>
    <hyperlink r:id="rId55" ref="F56"/>
    <hyperlink r:id="rId56" ref="F57"/>
    <hyperlink r:id="rId57" ref="F58"/>
    <hyperlink r:id="rId58" ref="F59"/>
    <hyperlink r:id="rId59" ref="F60"/>
    <hyperlink r:id="rId60" ref="F61"/>
    <hyperlink r:id="rId61" ref="F62"/>
    <hyperlink r:id="rId62" ref="F63"/>
    <hyperlink r:id="rId63" ref="F64"/>
    <hyperlink r:id="rId64" ref="F65"/>
    <hyperlink r:id="rId65" ref="F66"/>
    <hyperlink r:id="rId66" ref="F67"/>
    <hyperlink r:id="rId67" ref="F68"/>
    <hyperlink r:id="rId68" ref="F69"/>
    <hyperlink r:id="rId69" ref="F70"/>
    <hyperlink r:id="rId70" ref="F71"/>
    <hyperlink r:id="rId71" ref="F72"/>
    <hyperlink r:id="rId72" ref="F73"/>
    <hyperlink r:id="rId73" ref="F74"/>
    <hyperlink r:id="rId74" ref="F75"/>
    <hyperlink r:id="rId75" ref="F76"/>
    <hyperlink r:id="rId76" ref="F77"/>
    <hyperlink r:id="rId77" ref="F78"/>
    <hyperlink r:id="rId78" ref="F79"/>
    <hyperlink r:id="rId79" ref="F80"/>
    <hyperlink r:id="rId80" ref="F81"/>
    <hyperlink r:id="rId81" ref="F82"/>
    <hyperlink r:id="rId82" ref="F83"/>
    <hyperlink r:id="rId83" ref="F84"/>
    <hyperlink r:id="rId84" ref="F85"/>
    <hyperlink r:id="rId85" ref="F86"/>
    <hyperlink r:id="rId86" ref="F87"/>
    <hyperlink r:id="rId87" ref="F88"/>
    <hyperlink r:id="rId88" ref="F89"/>
    <hyperlink r:id="rId89" ref="F90"/>
    <hyperlink r:id="rId90" ref="F91"/>
    <hyperlink r:id="rId91" ref="F92"/>
    <hyperlink r:id="rId92" ref="F93"/>
    <hyperlink r:id="rId93" ref="F94"/>
    <hyperlink r:id="rId94" ref="F95"/>
    <hyperlink r:id="rId95" ref="F96"/>
    <hyperlink r:id="rId96" ref="F97"/>
    <hyperlink r:id="rId97" ref="F98"/>
    <hyperlink r:id="rId98" ref="F99"/>
    <hyperlink r:id="rId99" ref="F100"/>
    <hyperlink r:id="rId100" ref="F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2">
      <c r="A2" s="9" t="s">
        <v>228</v>
      </c>
    </row>
    <row r="3">
      <c r="A3" s="9" t="s">
        <v>229</v>
      </c>
    </row>
    <row r="4">
      <c r="A4" s="9" t="s">
        <v>230</v>
      </c>
    </row>
    <row r="5">
      <c r="A5" s="9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" t="s">
        <v>231</v>
      </c>
      <c r="L2" s="9" t="s">
        <v>232</v>
      </c>
    </row>
    <row r="3">
      <c r="L3" s="9" t="s">
        <v>233</v>
      </c>
    </row>
    <row r="4">
      <c r="B4" s="9" t="s">
        <v>234</v>
      </c>
      <c r="C4" s="9" t="s">
        <v>235</v>
      </c>
      <c r="E4" s="9" t="s">
        <v>234</v>
      </c>
      <c r="F4" s="9" t="s">
        <v>236</v>
      </c>
      <c r="H4" s="9" t="s">
        <v>234</v>
      </c>
      <c r="I4" s="9" t="s">
        <v>237</v>
      </c>
    </row>
    <row r="5">
      <c r="B5" s="9" t="s">
        <v>238</v>
      </c>
      <c r="C5" s="9" t="s">
        <v>239</v>
      </c>
      <c r="E5" s="9" t="s">
        <v>238</v>
      </c>
      <c r="F5" s="9" t="s">
        <v>240</v>
      </c>
      <c r="H5" s="9" t="s">
        <v>238</v>
      </c>
      <c r="I5" s="9" t="s">
        <v>241</v>
      </c>
    </row>
    <row r="6">
      <c r="B6" s="9" t="s">
        <v>242</v>
      </c>
      <c r="C6" s="9" t="s">
        <v>243</v>
      </c>
      <c r="E6" s="9" t="s">
        <v>242</v>
      </c>
      <c r="F6" s="9" t="s">
        <v>244</v>
      </c>
      <c r="H6" s="9" t="s">
        <v>242</v>
      </c>
      <c r="I6" s="9" t="s">
        <v>245</v>
      </c>
    </row>
    <row r="7">
      <c r="B7" s="9" t="s">
        <v>246</v>
      </c>
      <c r="C7" s="10">
        <f>31291/32000</f>
        <v>0.97784375</v>
      </c>
      <c r="E7" s="9" t="s">
        <v>246</v>
      </c>
      <c r="F7" s="10">
        <f>1122/1200</f>
        <v>0.935</v>
      </c>
      <c r="H7" s="9" t="s">
        <v>246</v>
      </c>
      <c r="I7" s="10">
        <f>3200/3300</f>
        <v>0.9696969697</v>
      </c>
    </row>
    <row r="8">
      <c r="B8" s="9" t="s">
        <v>247</v>
      </c>
      <c r="C8" s="11">
        <f>100%-C7</f>
        <v>0.02215625</v>
      </c>
      <c r="E8" s="9" t="s">
        <v>247</v>
      </c>
      <c r="F8" s="11">
        <f>100%-F7</f>
        <v>0.065</v>
      </c>
      <c r="H8" s="9" t="s">
        <v>247</v>
      </c>
      <c r="I8" s="11">
        <f>100%-I7</f>
        <v>0.0303030303</v>
      </c>
    </row>
    <row r="12">
      <c r="B12" s="9" t="s">
        <v>234</v>
      </c>
      <c r="C12" s="9" t="s">
        <v>248</v>
      </c>
      <c r="D12" s="9" t="s">
        <v>249</v>
      </c>
      <c r="F12" s="9" t="s">
        <v>250</v>
      </c>
      <c r="G12" s="9" t="s">
        <v>249</v>
      </c>
      <c r="I12" s="9" t="s">
        <v>251</v>
      </c>
      <c r="J12" s="9">
        <v>2022.0</v>
      </c>
    </row>
    <row r="13">
      <c r="B13" s="9" t="s">
        <v>252</v>
      </c>
      <c r="C13" s="9">
        <v>800.0</v>
      </c>
      <c r="D13" s="9">
        <v>1000.0</v>
      </c>
      <c r="F13" s="9" t="s">
        <v>253</v>
      </c>
      <c r="G13" s="9">
        <v>7000.0</v>
      </c>
      <c r="I13" s="9" t="s">
        <v>254</v>
      </c>
      <c r="J13" s="12">
        <v>0.9</v>
      </c>
    </row>
    <row r="14">
      <c r="B14" s="9" t="s">
        <v>255</v>
      </c>
      <c r="C14" s="9">
        <v>1200.0</v>
      </c>
      <c r="D14" s="9">
        <v>1100.0</v>
      </c>
      <c r="F14" s="9" t="s">
        <v>256</v>
      </c>
      <c r="G14" s="9">
        <v>8000.0</v>
      </c>
      <c r="I14" s="9" t="s">
        <v>257</v>
      </c>
      <c r="J14" s="12">
        <v>0.95</v>
      </c>
    </row>
    <row r="15">
      <c r="B15" s="9" t="s">
        <v>258</v>
      </c>
      <c r="C15" s="9">
        <v>1500.0</v>
      </c>
      <c r="D15" s="9">
        <v>2200.0</v>
      </c>
      <c r="F15" s="9" t="s">
        <v>259</v>
      </c>
      <c r="G15" s="9">
        <v>5000.0</v>
      </c>
      <c r="I15" s="9" t="s">
        <v>260</v>
      </c>
      <c r="J15" s="12">
        <v>0.8</v>
      </c>
    </row>
    <row r="16">
      <c r="B16" s="9" t="s">
        <v>261</v>
      </c>
      <c r="C16" s="9">
        <v>2000.0</v>
      </c>
      <c r="D16" s="9">
        <v>2300.0</v>
      </c>
      <c r="F16" s="9" t="s">
        <v>262</v>
      </c>
      <c r="G16" s="9">
        <v>4000.0</v>
      </c>
      <c r="I16" s="9" t="s">
        <v>263</v>
      </c>
      <c r="J16" s="12">
        <v>0.8</v>
      </c>
    </row>
    <row r="17">
      <c r="B17" s="9" t="s">
        <v>264</v>
      </c>
      <c r="C17" s="9">
        <v>2200.0</v>
      </c>
      <c r="D17" s="9">
        <v>2400.0</v>
      </c>
      <c r="F17" s="9" t="s">
        <v>265</v>
      </c>
      <c r="G17" s="9">
        <v>3000.0</v>
      </c>
      <c r="I17" s="9" t="s">
        <v>266</v>
      </c>
      <c r="J17" s="12">
        <v>0.7</v>
      </c>
    </row>
    <row r="18">
      <c r="B18" s="9" t="s">
        <v>267</v>
      </c>
      <c r="C18" s="9">
        <v>1800.0</v>
      </c>
      <c r="D18" s="9">
        <v>2500.0</v>
      </c>
      <c r="F18" s="9" t="s">
        <v>268</v>
      </c>
      <c r="G18" s="9">
        <v>1500.0</v>
      </c>
    </row>
    <row r="19">
      <c r="B19" s="9" t="s">
        <v>269</v>
      </c>
      <c r="C19" s="9">
        <v>2400.0</v>
      </c>
      <c r="D19" s="9">
        <v>2600.0</v>
      </c>
      <c r="F19" s="9" t="s">
        <v>270</v>
      </c>
      <c r="G19" s="9">
        <v>2791.0</v>
      </c>
    </row>
    <row r="20">
      <c r="B20" s="9" t="s">
        <v>271</v>
      </c>
      <c r="C20" s="9">
        <v>2300.0</v>
      </c>
      <c r="D20" s="9">
        <v>2700.0</v>
      </c>
      <c r="G20" s="13">
        <f>sum(G13:G19)</f>
        <v>31291</v>
      </c>
    </row>
    <row r="21">
      <c r="B21" s="9" t="s">
        <v>272</v>
      </c>
      <c r="C21" s="9">
        <v>3000.0</v>
      </c>
      <c r="D21" s="9">
        <v>3800.0</v>
      </c>
    </row>
    <row r="22">
      <c r="B22" s="9" t="s">
        <v>273</v>
      </c>
      <c r="C22" s="9">
        <v>2800.0</v>
      </c>
      <c r="D22" s="9">
        <v>3500.0</v>
      </c>
    </row>
    <row r="23">
      <c r="B23" s="9" t="s">
        <v>274</v>
      </c>
      <c r="C23" s="9">
        <v>3100.0</v>
      </c>
      <c r="D23" s="9">
        <v>3200.0</v>
      </c>
    </row>
    <row r="24">
      <c r="B24" s="9" t="s">
        <v>275</v>
      </c>
      <c r="C24" s="9">
        <v>3200.0</v>
      </c>
      <c r="D24" s="9">
        <v>3991.0</v>
      </c>
    </row>
    <row r="25">
      <c r="B25" s="9" t="s">
        <v>276</v>
      </c>
      <c r="C25" s="13">
        <f t="shared" ref="C25:D25" si="1">sum(C13:C24)</f>
        <v>26300</v>
      </c>
      <c r="D25" s="13">
        <f t="shared" si="1"/>
        <v>31291</v>
      </c>
    </row>
    <row r="26">
      <c r="B26" s="9" t="s">
        <v>277</v>
      </c>
    </row>
    <row r="27">
      <c r="B27" s="9" t="s">
        <v>278</v>
      </c>
    </row>
    <row r="28">
      <c r="B28" s="9" t="s">
        <v>279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A12" s="14"/>
    </row>
    <row r="16">
      <c r="A16" s="14"/>
    </row>
    <row r="20">
      <c r="A20" s="14"/>
    </row>
  </sheetData>
  <mergeCells count="3">
    <mergeCell ref="A12:B15"/>
    <mergeCell ref="A16:B19"/>
    <mergeCell ref="A20:B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9" t="s">
        <v>280</v>
      </c>
      <c r="C2" s="9" t="s">
        <v>248</v>
      </c>
      <c r="D2" s="9" t="s">
        <v>249</v>
      </c>
      <c r="G2" s="9" t="s">
        <v>281</v>
      </c>
      <c r="H2" s="9" t="s">
        <v>282</v>
      </c>
      <c r="I2" s="9" t="s">
        <v>283</v>
      </c>
    </row>
    <row r="3">
      <c r="B3" s="9" t="s">
        <v>252</v>
      </c>
      <c r="C3" s="9">
        <v>800.0</v>
      </c>
      <c r="D3" s="9">
        <v>1000.0</v>
      </c>
      <c r="F3" s="9" t="s">
        <v>284</v>
      </c>
    </row>
    <row r="4">
      <c r="B4" s="9" t="s">
        <v>255</v>
      </c>
      <c r="C4" s="9">
        <v>1200.0</v>
      </c>
      <c r="D4" s="9">
        <v>1100.0</v>
      </c>
      <c r="F4" s="9" t="s">
        <v>285</v>
      </c>
    </row>
    <row r="5">
      <c r="B5" s="9" t="s">
        <v>258</v>
      </c>
      <c r="C5" s="9">
        <v>1500.0</v>
      </c>
      <c r="D5" s="9">
        <v>2200.0</v>
      </c>
      <c r="F5" s="9" t="s">
        <v>237</v>
      </c>
    </row>
    <row r="6">
      <c r="B6" s="9" t="s">
        <v>261</v>
      </c>
      <c r="C6" s="9">
        <v>2000.0</v>
      </c>
      <c r="D6" s="9">
        <v>2300.0</v>
      </c>
    </row>
    <row r="7">
      <c r="B7" s="9" t="s">
        <v>264</v>
      </c>
      <c r="C7" s="9">
        <v>2200.0</v>
      </c>
      <c r="D7" s="9">
        <v>2400.0</v>
      </c>
    </row>
    <row r="8">
      <c r="B8" s="9" t="s">
        <v>267</v>
      </c>
      <c r="C8" s="9">
        <v>1800.0</v>
      </c>
      <c r="D8" s="9">
        <v>2500.0</v>
      </c>
    </row>
    <row r="9">
      <c r="B9" s="9" t="s">
        <v>269</v>
      </c>
      <c r="C9" s="9">
        <v>2400.0</v>
      </c>
      <c r="D9" s="9">
        <v>2600.0</v>
      </c>
    </row>
    <row r="10">
      <c r="B10" s="9" t="s">
        <v>271</v>
      </c>
      <c r="C10" s="9">
        <v>2300.0</v>
      </c>
      <c r="D10" s="9">
        <v>2700.0</v>
      </c>
    </row>
    <row r="11">
      <c r="B11" s="9" t="s">
        <v>272</v>
      </c>
      <c r="C11" s="9">
        <v>3000.0</v>
      </c>
      <c r="D11" s="9">
        <v>3800.0</v>
      </c>
    </row>
    <row r="12">
      <c r="B12" s="9" t="s">
        <v>273</v>
      </c>
      <c r="C12" s="9">
        <v>2800.0</v>
      </c>
      <c r="D12" s="9">
        <v>3500.0</v>
      </c>
    </row>
    <row r="13">
      <c r="B13" s="9" t="s">
        <v>274</v>
      </c>
      <c r="C13" s="9">
        <v>3100.0</v>
      </c>
      <c r="D13" s="9">
        <v>3200.0</v>
      </c>
    </row>
    <row r="14">
      <c r="B14" s="9" t="s">
        <v>275</v>
      </c>
      <c r="C14" s="9">
        <v>3200.0</v>
      </c>
      <c r="D14" s="9">
        <v>3991.0</v>
      </c>
    </row>
    <row r="15">
      <c r="C15" s="13">
        <f t="shared" ref="C15:D15" si="1">sum(C3:C14)</f>
        <v>26300</v>
      </c>
      <c r="D15" s="13">
        <f t="shared" si="1"/>
        <v>31291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286</v>
      </c>
    </row>
  </sheetData>
  <drawing r:id="rId1"/>
</worksheet>
</file>