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Ngoc\Desktop\"/>
    </mc:Choice>
  </mc:AlternateContent>
  <xr:revisionPtr revIDLastSave="0" documentId="8_{C269B6F7-E668-4B83-868D-165BC5EB393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HuongDanSuDung" sheetId="3" r:id="rId1"/>
    <sheet name="INPUT" sheetId="1" r:id="rId2"/>
    <sheet name="OUTPU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A1" i="2"/>
  <c r="A2" i="2" s="1"/>
  <c r="M2" i="1"/>
  <c r="H2" i="1"/>
  <c r="I2" i="1"/>
  <c r="H3" i="1"/>
  <c r="D3" i="1" s="1"/>
  <c r="I3" i="1"/>
  <c r="H4" i="1"/>
  <c r="E4" i="1" s="1"/>
  <c r="I4" i="1"/>
  <c r="F4" i="1" s="1"/>
  <c r="I6" i="1"/>
  <c r="I7" i="1"/>
  <c r="I8" i="1"/>
  <c r="I9" i="1"/>
  <c r="I10" i="1"/>
  <c r="I11" i="1"/>
  <c r="G11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6" i="1"/>
  <c r="G8" i="1"/>
  <c r="G10" i="1"/>
  <c r="G5" i="1"/>
  <c r="E6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5" i="1"/>
  <c r="M2" i="2"/>
  <c r="J2" i="1"/>
  <c r="D2" i="1" l="1"/>
  <c r="D4" i="1"/>
  <c r="O2" i="2"/>
  <c r="Q2" i="2" s="1"/>
  <c r="E9" i="1"/>
  <c r="G9" i="1" s="1"/>
  <c r="E7" i="1"/>
  <c r="G7" i="1" s="1"/>
  <c r="G4" i="1"/>
  <c r="E3" i="1"/>
  <c r="G3" i="1" s="1"/>
  <c r="E2" i="1"/>
  <c r="P4" i="1" l="1"/>
  <c r="P3" i="1"/>
  <c r="A3" i="2" s="1"/>
  <c r="A4" i="2" s="1"/>
  <c r="A5" i="2" s="1"/>
  <c r="G2" i="1"/>
  <c r="P2" i="1"/>
  <c r="L2" i="1"/>
  <c r="N2" i="1" s="1"/>
  <c r="L2" i="2" l="1"/>
  <c r="P2" i="2" l="1"/>
  <c r="A6" i="2" s="1"/>
  <c r="A7" i="2" s="1"/>
  <c r="N2" i="2"/>
  <c r="R2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</calcChain>
</file>

<file path=xl/sharedStrings.xml><?xml version="1.0" encoding="utf-8"?>
<sst xmlns="http://schemas.openxmlformats.org/spreadsheetml/2006/main" count="23" uniqueCount="23">
  <si>
    <t>Noi Dung</t>
  </si>
  <si>
    <t>TEN</t>
  </si>
  <si>
    <t>SL</t>
  </si>
  <si>
    <t>GIA</t>
  </si>
  <si>
    <t>Thanh tien</t>
  </si>
  <si>
    <t>_</t>
  </si>
  <si>
    <t>Tien Hang</t>
  </si>
  <si>
    <t>Tien Ship</t>
  </si>
  <si>
    <t>Tong tien</t>
  </si>
  <si>
    <t>Tiền hàng:</t>
  </si>
  <si>
    <t>Tiền Ship:</t>
  </si>
  <si>
    <t>Tổng tiền:</t>
  </si>
  <si>
    <t>Tiền ship</t>
  </si>
  <si>
    <t>Hướng dẫn sử dụng</t>
  </si>
  <si>
    <t>1: Dùng tool của Trung trên Chrome để có được thông tin hàng hóa. VD: "10x _ Mạch Hiển Thị Led Đèn Giao Thông Traffic Light: 48,000đ"</t>
  </si>
  <si>
    <r>
      <t>2: Copy và paste vào vùng có màu xanh lá nhạt bên Sheet</t>
    </r>
    <r>
      <rPr>
        <b/>
        <sz val="11"/>
        <color theme="1"/>
        <rFont val="Calibri"/>
        <family val="2"/>
        <scheme val="minor"/>
      </rPr>
      <t xml:space="preserve"> INPUT</t>
    </r>
    <r>
      <rPr>
        <sz val="11"/>
        <color theme="1"/>
        <rFont val="Calibri"/>
        <family val="2"/>
        <scheme val="minor"/>
      </rPr>
      <t xml:space="preserve">, bắt đầu từ cell </t>
    </r>
    <r>
      <rPr>
        <b/>
        <sz val="11"/>
        <color theme="1"/>
        <rFont val="Calibri"/>
        <family val="2"/>
        <scheme val="minor"/>
      </rPr>
      <t>A2</t>
    </r>
  </si>
  <si>
    <r>
      <t xml:space="preserve">Lưu ý: </t>
    </r>
    <r>
      <rPr>
        <b/>
        <sz val="11"/>
        <color theme="1"/>
        <rFont val="Calibri"/>
        <family val="2"/>
        <scheme val="minor"/>
      </rPr>
      <t>Không</t>
    </r>
    <r>
      <rPr>
        <sz val="11"/>
        <color theme="1"/>
        <rFont val="Calibri"/>
        <family val="2"/>
        <scheme val="minor"/>
      </rPr>
      <t xml:space="preserve"> sử dụng </t>
    </r>
    <r>
      <rPr>
        <b/>
        <sz val="11"/>
        <color theme="1"/>
        <rFont val="Calibri"/>
        <family val="2"/>
        <scheme val="minor"/>
      </rPr>
      <t>Cut</t>
    </r>
    <r>
      <rPr>
        <sz val="11"/>
        <color theme="1"/>
        <rFont val="Calibri"/>
        <family val="2"/>
        <scheme val="minor"/>
      </rPr>
      <t xml:space="preserve">. Chỉ </t>
    </r>
    <r>
      <rPr>
        <b/>
        <sz val="11"/>
        <color theme="1"/>
        <rFont val="Calibri"/>
        <family val="2"/>
        <scheme val="minor"/>
      </rPr>
      <t>Copy-Paste-Sửa nội dung</t>
    </r>
  </si>
  <si>
    <r>
      <t xml:space="preserve">3: Nhập tiền ship vào vùng màu cam nhạt bên Sheet </t>
    </r>
    <r>
      <rPr>
        <b/>
        <sz val="11"/>
        <color theme="1"/>
        <rFont val="Calibri"/>
        <family val="2"/>
        <scheme val="minor"/>
      </rPr>
      <t>INPUT</t>
    </r>
  </si>
  <si>
    <r>
      <t xml:space="preserve">4: Qua Sheet </t>
    </r>
    <r>
      <rPr>
        <b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để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báo giá cho khách</t>
    </r>
  </si>
  <si>
    <t>1x _ Mạch Hiển Thị 4 Led Ma Trận MAX7219: 98,000đ</t>
  </si>
  <si>
    <t>2x _ Mạch Hiển Thị 4 Led 7 Đoạn 74HC595: 64,000đ</t>
  </si>
  <si>
    <t xml:space="preserve">: </t>
  </si>
  <si>
    <t>4x _ Mạch 20 Led Siêu ::::Sáng USB: 88,000đ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</si>
</sst>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3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4" borderId="9" xfId="0" applyFill="1" applyBorder="1"/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64" fontId="0" fillId="4" borderId="10" xfId="1" applyNumberFormat="1" applyFont="1" applyFill="1" applyBorder="1"/>
    <xf numFmtId="164" fontId="0" fillId="4" borderId="12" xfId="1" applyNumberFormat="1" applyFont="1" applyFill="1" applyBorder="1"/>
    <xf numFmtId="0" fontId="0" fillId="3" borderId="0" xfId="0" applyFill="1"/>
    <xf numFmtId="0" fontId="0" fillId="5" borderId="2" xfId="0" applyFill="1" applyBorder="1" applyAlignment="1">
      <alignment horizontal="center" vertical="center"/>
    </xf>
    <xf numFmtId="0" fontId="0" fillId="3" borderId="15" xfId="0" applyFill="1" applyBorder="1"/>
    <xf numFmtId="0" fontId="2" fillId="0" borderId="0" xfId="0" applyFont="1" applyAlignment="1">
      <alignment horizontal="center" vertical="center"/>
    </xf>
    <xf numFmtId="164" fontId="0" fillId="6" borderId="5" xfId="1" applyNumberFormat="1" applyFont="1" applyFill="1" applyBorder="1" applyAlignment="1" applyProtection="1">
      <alignment horizontal="center" vertical="center"/>
      <protection locked="0"/>
    </xf>
    <xf numFmtId="0" fontId="0" fillId="6" borderId="0" xfId="0" applyFill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A6" sqref="A6"/>
    </sheetView>
  </sheetViews>
  <sheetFormatPr defaultRowHeight="14.5" x14ac:dyDescent="0.35"/>
  <cols>
    <col min="1" max="1" width="116.1796875" bestFit="1" customWidth="1"/>
  </cols>
  <sheetData>
    <row r="1" spans="1:1" x14ac:dyDescent="0.35">
      <c r="A1" s="21" t="s">
        <v>13</v>
      </c>
    </row>
    <row r="2" spans="1:1" x14ac:dyDescent="0.35">
      <c r="A2" t="s">
        <v>14</v>
      </c>
    </row>
    <row r="3" spans="1:1" x14ac:dyDescent="0.35">
      <c r="A3" s="18" t="s">
        <v>15</v>
      </c>
    </row>
    <row r="4" spans="1:1" x14ac:dyDescent="0.35">
      <c r="A4" s="23" t="s">
        <v>17</v>
      </c>
    </row>
    <row r="5" spans="1:1" x14ac:dyDescent="0.35">
      <c r="A5" s="18" t="s">
        <v>18</v>
      </c>
    </row>
    <row r="7" spans="1:1" x14ac:dyDescent="0.35">
      <c r="A7" s="24" t="s">
        <v>16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abSelected="1" zoomScale="85" zoomScaleNormal="85" workbookViewId="0">
      <selection activeCell="A6" sqref="A6"/>
    </sheetView>
  </sheetViews>
  <sheetFormatPr defaultRowHeight="14.5" x14ac:dyDescent="0.35"/>
  <cols>
    <col min="1" max="1" width="70" bestFit="1" customWidth="1"/>
    <col min="2" max="2" width="5.1796875" customWidth="1"/>
    <col min="3" max="3" width="10.1796875" bestFit="1" customWidth="1"/>
    <col min="4" max="4" width="58.81640625" bestFit="1" customWidth="1"/>
    <col min="5" max="5" width="3" style="2" bestFit="1" customWidth="1"/>
    <col min="6" max="6" width="8" style="1" bestFit="1" customWidth="1"/>
    <col min="7" max="7" width="11" style="1" bestFit="1" customWidth="1"/>
    <col min="8" max="8" width="2" hidden="1" customWidth="1"/>
    <col min="9" max="9" width="3.08984375" hidden="1" customWidth="1"/>
    <col min="10" max="10" width="2" hidden="1" customWidth="1"/>
    <col min="11" max="11" width="8" hidden="1" customWidth="1"/>
    <col min="12" max="12" width="9.08984375" hidden="1" customWidth="1"/>
    <col min="13" max="13" width="8.36328125" hidden="1" customWidth="1"/>
    <col min="14" max="14" width="8.54296875" hidden="1" customWidth="1"/>
    <col min="15" max="15" width="10" hidden="1" customWidth="1"/>
    <col min="16" max="16" width="45.90625" hidden="1" customWidth="1"/>
    <col min="17" max="18" width="9.08984375" hidden="1" customWidth="1"/>
  </cols>
  <sheetData>
    <row r="1" spans="1:16" s="2" customFormat="1" ht="15" thickBot="1" x14ac:dyDescent="0.4">
      <c r="A1" s="6" t="s">
        <v>0</v>
      </c>
      <c r="C1" s="3" t="s">
        <v>12</v>
      </c>
      <c r="D1" s="4" t="s">
        <v>1</v>
      </c>
      <c r="E1" s="5" t="s">
        <v>2</v>
      </c>
      <c r="F1" s="13" t="s">
        <v>3</v>
      </c>
      <c r="G1" s="14" t="s">
        <v>4</v>
      </c>
      <c r="H1" s="2" t="s">
        <v>5</v>
      </c>
      <c r="I1" s="2" t="s">
        <v>21</v>
      </c>
      <c r="L1" s="2" t="s">
        <v>6</v>
      </c>
      <c r="M1" s="2" t="s">
        <v>7</v>
      </c>
      <c r="N1" s="2" t="s">
        <v>8</v>
      </c>
    </row>
    <row r="2" spans="1:16" ht="15" thickBot="1" x14ac:dyDescent="0.4">
      <c r="A2" s="7" t="s">
        <v>19</v>
      </c>
      <c r="C2" s="22">
        <v>40000</v>
      </c>
      <c r="D2" s="10" t="str">
        <f>IF(A2&lt;&gt;"",MID(A2,H2+1,I2-H2-1),"")</f>
        <v xml:space="preserve"> Mạch Hiển Thị 4 Led Ma Trận MAX7219</v>
      </c>
      <c r="E2" s="11" t="str">
        <f t="shared" ref="E2:E4" si="0">IF(A2&lt;&gt;"",LEFT($A2,H2-3),"")</f>
        <v>1</v>
      </c>
      <c r="F2" s="15">
        <f>IF(A2&lt;&gt;"",VALUE(MID($A2,I2+1,LEN($A2)-I2-1))/$E2,"")</f>
        <v>98000</v>
      </c>
      <c r="G2" s="16">
        <f t="shared" ref="G2:G4" si="1">IF(A2&lt;&gt;"",F2*E2,"")</f>
        <v>98000</v>
      </c>
      <c r="H2">
        <f t="shared" ref="H2:H4" si="2">IF(A2&lt;&gt;"",FIND(H$1,$A2),"")</f>
        <v>4</v>
      </c>
      <c r="I2">
        <f t="shared" ref="I2:I4" si="3">IF(A2&lt;&gt;"",FIND(I$1,$A2),"")</f>
        <v>41</v>
      </c>
      <c r="J2" t="str">
        <f>RIGHT($A2,1)</f>
        <v>đ</v>
      </c>
      <c r="L2">
        <f>SUM(G2:G30)</f>
        <v>250000</v>
      </c>
      <c r="M2">
        <f>C2</f>
        <v>40000</v>
      </c>
      <c r="N2">
        <f>L2+M2</f>
        <v>290000</v>
      </c>
      <c r="P2" t="str">
        <f>IF($A2&lt;&gt;"",$E2&amp;"x_ "&amp;$D2&amp;": "&amp;TEXT($G2,"#,000")&amp;$J$2,"")</f>
        <v>1x_  Mạch Hiển Thị 4 Led Ma Trận MAX7219: 98,000đ</v>
      </c>
    </row>
    <row r="3" spans="1:16" x14ac:dyDescent="0.35">
      <c r="A3" s="8" t="s">
        <v>20</v>
      </c>
      <c r="D3" s="10" t="str">
        <f>IF(A3&lt;&gt;"",MID(A3,H3+1,I3-H3-1),"")</f>
        <v xml:space="preserve"> Mạch Hiển Thị 4 Led 7 Đoạn 74HC595</v>
      </c>
      <c r="E3" s="11" t="str">
        <f t="shared" si="0"/>
        <v>2</v>
      </c>
      <c r="F3" s="15">
        <f t="shared" ref="F3:F66" si="4">IF(A3&lt;&gt;"",VALUE(MID($A3,I3+1,LEN($A3)-I3-1))/$E3,"")</f>
        <v>32000</v>
      </c>
      <c r="G3" s="16">
        <f t="shared" si="1"/>
        <v>64000</v>
      </c>
      <c r="H3">
        <f t="shared" si="2"/>
        <v>4</v>
      </c>
      <c r="I3">
        <f t="shared" si="3"/>
        <v>40</v>
      </c>
      <c r="P3" t="str">
        <f t="shared" ref="P3:P66" si="5">IF($A3&lt;&gt;"",$E3&amp;"x_ "&amp;$D3&amp;": "&amp;TEXT($G3,"#,000")&amp;$J$2,"")</f>
        <v>2x_  Mạch Hiển Thị 4 Led 7 Đoạn 74HC595: 64,000đ</v>
      </c>
    </row>
    <row r="4" spans="1:16" x14ac:dyDescent="0.35">
      <c r="A4" s="7" t="s">
        <v>22</v>
      </c>
      <c r="D4" s="10" t="str">
        <f>IF(A4&lt;&gt;"",MID(A4,H4+1,I4-H4-1),"")</f>
        <v xml:space="preserve"> Mạch 20 Led Siêu ::::Sáng USB</v>
      </c>
      <c r="E4" s="11" t="str">
        <f t="shared" si="0"/>
        <v>4</v>
      </c>
      <c r="F4" s="15">
        <f t="shared" si="4"/>
        <v>22000</v>
      </c>
      <c r="G4" s="16">
        <f t="shared" si="1"/>
        <v>88000</v>
      </c>
      <c r="H4">
        <f t="shared" si="2"/>
        <v>4</v>
      </c>
      <c r="I4">
        <f t="shared" si="3"/>
        <v>35</v>
      </c>
      <c r="P4" t="str">
        <f t="shared" si="5"/>
        <v>4x_  Mạch 20 Led Siêu ::::Sáng USB: 88,000đ</v>
      </c>
    </row>
    <row r="5" spans="1:16" x14ac:dyDescent="0.35">
      <c r="A5" s="8"/>
      <c r="D5" s="10" t="str">
        <f t="shared" ref="D5:D68" si="6">IF(A5&lt;&gt;"",MID(A5,H5+1,I5-H5-1),"")</f>
        <v/>
      </c>
      <c r="E5" s="11" t="str">
        <f>IF(A5&lt;&gt;"",LEFT($A5,H5-3),"")</f>
        <v/>
      </c>
      <c r="F5" s="15" t="str">
        <f t="shared" si="4"/>
        <v/>
      </c>
      <c r="G5" s="16" t="str">
        <f>IF(A5&lt;&gt;"",F5*E5,"")</f>
        <v/>
      </c>
      <c r="H5" t="str">
        <f>IF(A5&lt;&gt;"",FIND(H$1,$A5),"")</f>
        <v/>
      </c>
      <c r="I5" t="str">
        <f>IF(A5&lt;&gt;"",FIND(I$1,$A5),"")</f>
        <v/>
      </c>
      <c r="P5" t="str">
        <f t="shared" si="5"/>
        <v/>
      </c>
    </row>
    <row r="6" spans="1:16" x14ac:dyDescent="0.35">
      <c r="A6" s="8"/>
      <c r="D6" s="10" t="str">
        <f t="shared" si="6"/>
        <v/>
      </c>
      <c r="E6" s="11" t="str">
        <f t="shared" ref="E6:E69" si="7">IF(A6&lt;&gt;"",LEFT($A6,H6-3),"")</f>
        <v/>
      </c>
      <c r="F6" s="15" t="str">
        <f t="shared" si="4"/>
        <v/>
      </c>
      <c r="G6" s="16" t="str">
        <f t="shared" ref="G6:G69" si="8">IF(A6&lt;&gt;"",F6*E6,"")</f>
        <v/>
      </c>
      <c r="H6" t="str">
        <f t="shared" ref="H6:H69" si="9">IF(A6&lt;&gt;"",FIND(H$1,$A6),"")</f>
        <v/>
      </c>
      <c r="I6" t="str">
        <f t="shared" ref="I6:I69" si="10">IF(A6&lt;&gt;"",FIND(I$1,$A6),"")</f>
        <v/>
      </c>
      <c r="P6" t="str">
        <f t="shared" si="5"/>
        <v/>
      </c>
    </row>
    <row r="7" spans="1:16" x14ac:dyDescent="0.35">
      <c r="A7" s="8"/>
      <c r="D7" s="10" t="str">
        <f t="shared" si="6"/>
        <v/>
      </c>
      <c r="E7" s="11" t="str">
        <f t="shared" si="7"/>
        <v/>
      </c>
      <c r="F7" s="15" t="str">
        <f t="shared" si="4"/>
        <v/>
      </c>
      <c r="G7" s="16" t="str">
        <f t="shared" si="8"/>
        <v/>
      </c>
      <c r="H7" t="str">
        <f t="shared" si="9"/>
        <v/>
      </c>
      <c r="I7" t="str">
        <f t="shared" si="10"/>
        <v/>
      </c>
      <c r="P7" t="str">
        <f t="shared" si="5"/>
        <v/>
      </c>
    </row>
    <row r="8" spans="1:16" x14ac:dyDescent="0.35">
      <c r="A8" s="8"/>
      <c r="D8" s="10" t="str">
        <f t="shared" si="6"/>
        <v/>
      </c>
      <c r="E8" s="11" t="str">
        <f t="shared" si="7"/>
        <v/>
      </c>
      <c r="F8" s="15" t="str">
        <f t="shared" si="4"/>
        <v/>
      </c>
      <c r="G8" s="16" t="str">
        <f t="shared" si="8"/>
        <v/>
      </c>
      <c r="H8" t="str">
        <f t="shared" si="9"/>
        <v/>
      </c>
      <c r="I8" t="str">
        <f t="shared" si="10"/>
        <v/>
      </c>
      <c r="P8" t="str">
        <f t="shared" si="5"/>
        <v/>
      </c>
    </row>
    <row r="9" spans="1:16" x14ac:dyDescent="0.35">
      <c r="A9" s="8"/>
      <c r="D9" s="10" t="str">
        <f t="shared" si="6"/>
        <v/>
      </c>
      <c r="E9" s="11" t="str">
        <f t="shared" si="7"/>
        <v/>
      </c>
      <c r="F9" s="15" t="str">
        <f t="shared" si="4"/>
        <v/>
      </c>
      <c r="G9" s="16" t="str">
        <f t="shared" si="8"/>
        <v/>
      </c>
      <c r="H9" t="str">
        <f t="shared" si="9"/>
        <v/>
      </c>
      <c r="I9" t="str">
        <f t="shared" si="10"/>
        <v/>
      </c>
      <c r="P9" t="str">
        <f t="shared" si="5"/>
        <v/>
      </c>
    </row>
    <row r="10" spans="1:16" x14ac:dyDescent="0.35">
      <c r="A10" s="8"/>
      <c r="D10" s="10" t="str">
        <f t="shared" si="6"/>
        <v/>
      </c>
      <c r="E10" s="11" t="str">
        <f t="shared" si="7"/>
        <v/>
      </c>
      <c r="F10" s="15" t="str">
        <f t="shared" si="4"/>
        <v/>
      </c>
      <c r="G10" s="16" t="str">
        <f t="shared" si="8"/>
        <v/>
      </c>
      <c r="H10" t="str">
        <f t="shared" si="9"/>
        <v/>
      </c>
      <c r="I10" t="str">
        <f t="shared" si="10"/>
        <v/>
      </c>
      <c r="P10" t="str">
        <f t="shared" si="5"/>
        <v/>
      </c>
    </row>
    <row r="11" spans="1:16" x14ac:dyDescent="0.35">
      <c r="A11" s="8"/>
      <c r="D11" s="10" t="str">
        <f t="shared" si="6"/>
        <v/>
      </c>
      <c r="E11" s="11" t="str">
        <f t="shared" si="7"/>
        <v/>
      </c>
      <c r="F11" s="15" t="str">
        <f t="shared" si="4"/>
        <v/>
      </c>
      <c r="G11" s="16" t="str">
        <f t="shared" si="8"/>
        <v/>
      </c>
      <c r="H11" t="str">
        <f t="shared" si="9"/>
        <v/>
      </c>
      <c r="I11" t="str">
        <f t="shared" si="10"/>
        <v/>
      </c>
      <c r="P11" t="str">
        <f t="shared" si="5"/>
        <v/>
      </c>
    </row>
    <row r="12" spans="1:16" x14ac:dyDescent="0.35">
      <c r="A12" s="8"/>
      <c r="D12" s="10" t="str">
        <f t="shared" si="6"/>
        <v/>
      </c>
      <c r="E12" s="11" t="str">
        <f t="shared" si="7"/>
        <v/>
      </c>
      <c r="F12" s="15" t="str">
        <f t="shared" si="4"/>
        <v/>
      </c>
      <c r="G12" s="16" t="str">
        <f t="shared" si="8"/>
        <v/>
      </c>
      <c r="H12" t="str">
        <f t="shared" si="9"/>
        <v/>
      </c>
      <c r="I12" t="str">
        <f t="shared" si="10"/>
        <v/>
      </c>
      <c r="P12" t="str">
        <f t="shared" si="5"/>
        <v/>
      </c>
    </row>
    <row r="13" spans="1:16" x14ac:dyDescent="0.35">
      <c r="A13" s="8"/>
      <c r="D13" s="10" t="str">
        <f t="shared" si="6"/>
        <v/>
      </c>
      <c r="E13" s="11" t="str">
        <f t="shared" si="7"/>
        <v/>
      </c>
      <c r="F13" s="15" t="str">
        <f t="shared" si="4"/>
        <v/>
      </c>
      <c r="G13" s="16" t="str">
        <f t="shared" si="8"/>
        <v/>
      </c>
      <c r="H13" t="str">
        <f t="shared" si="9"/>
        <v/>
      </c>
      <c r="I13" t="str">
        <f t="shared" si="10"/>
        <v/>
      </c>
      <c r="P13" t="str">
        <f t="shared" si="5"/>
        <v/>
      </c>
    </row>
    <row r="14" spans="1:16" x14ac:dyDescent="0.35">
      <c r="A14" s="8"/>
      <c r="D14" s="10" t="str">
        <f t="shared" si="6"/>
        <v/>
      </c>
      <c r="E14" s="11" t="str">
        <f t="shared" si="7"/>
        <v/>
      </c>
      <c r="F14" s="15" t="str">
        <f t="shared" si="4"/>
        <v/>
      </c>
      <c r="G14" s="16" t="str">
        <f t="shared" si="8"/>
        <v/>
      </c>
      <c r="H14" t="str">
        <f t="shared" si="9"/>
        <v/>
      </c>
      <c r="I14" t="str">
        <f t="shared" si="10"/>
        <v/>
      </c>
      <c r="P14" t="str">
        <f t="shared" si="5"/>
        <v/>
      </c>
    </row>
    <row r="15" spans="1:16" x14ac:dyDescent="0.35">
      <c r="A15" s="8"/>
      <c r="D15" s="10" t="str">
        <f t="shared" si="6"/>
        <v/>
      </c>
      <c r="E15" s="11" t="str">
        <f t="shared" si="7"/>
        <v/>
      </c>
      <c r="F15" s="15" t="str">
        <f t="shared" si="4"/>
        <v/>
      </c>
      <c r="G15" s="16" t="str">
        <f t="shared" si="8"/>
        <v/>
      </c>
      <c r="H15" t="str">
        <f t="shared" si="9"/>
        <v/>
      </c>
      <c r="I15" t="str">
        <f t="shared" si="10"/>
        <v/>
      </c>
      <c r="P15" t="str">
        <f t="shared" si="5"/>
        <v/>
      </c>
    </row>
    <row r="16" spans="1:16" x14ac:dyDescent="0.35">
      <c r="A16" s="8"/>
      <c r="D16" s="10" t="str">
        <f t="shared" si="6"/>
        <v/>
      </c>
      <c r="E16" s="11" t="str">
        <f t="shared" si="7"/>
        <v/>
      </c>
      <c r="F16" s="15" t="str">
        <f t="shared" si="4"/>
        <v/>
      </c>
      <c r="G16" s="16" t="str">
        <f t="shared" si="8"/>
        <v/>
      </c>
      <c r="H16" t="str">
        <f t="shared" si="9"/>
        <v/>
      </c>
      <c r="I16" t="str">
        <f t="shared" si="10"/>
        <v/>
      </c>
      <c r="P16" t="str">
        <f t="shared" si="5"/>
        <v/>
      </c>
    </row>
    <row r="17" spans="1:16" x14ac:dyDescent="0.35">
      <c r="A17" s="8"/>
      <c r="D17" s="10" t="str">
        <f t="shared" si="6"/>
        <v/>
      </c>
      <c r="E17" s="11" t="str">
        <f t="shared" si="7"/>
        <v/>
      </c>
      <c r="F17" s="15" t="str">
        <f t="shared" si="4"/>
        <v/>
      </c>
      <c r="G17" s="16" t="str">
        <f t="shared" si="8"/>
        <v/>
      </c>
      <c r="H17" t="str">
        <f t="shared" si="9"/>
        <v/>
      </c>
      <c r="I17" t="str">
        <f t="shared" si="10"/>
        <v/>
      </c>
      <c r="P17" t="str">
        <f t="shared" si="5"/>
        <v/>
      </c>
    </row>
    <row r="18" spans="1:16" x14ac:dyDescent="0.35">
      <c r="A18" s="8"/>
      <c r="D18" s="10" t="str">
        <f t="shared" si="6"/>
        <v/>
      </c>
      <c r="E18" s="11" t="str">
        <f t="shared" si="7"/>
        <v/>
      </c>
      <c r="F18" s="15" t="str">
        <f t="shared" si="4"/>
        <v/>
      </c>
      <c r="G18" s="16" t="str">
        <f t="shared" si="8"/>
        <v/>
      </c>
      <c r="H18" t="str">
        <f t="shared" si="9"/>
        <v/>
      </c>
      <c r="I18" t="str">
        <f t="shared" si="10"/>
        <v/>
      </c>
      <c r="P18" t="str">
        <f t="shared" si="5"/>
        <v/>
      </c>
    </row>
    <row r="19" spans="1:16" x14ac:dyDescent="0.35">
      <c r="A19" s="8"/>
      <c r="D19" s="10" t="str">
        <f t="shared" si="6"/>
        <v/>
      </c>
      <c r="E19" s="11" t="str">
        <f t="shared" si="7"/>
        <v/>
      </c>
      <c r="F19" s="15" t="str">
        <f t="shared" si="4"/>
        <v/>
      </c>
      <c r="G19" s="16" t="str">
        <f t="shared" si="8"/>
        <v/>
      </c>
      <c r="H19" t="str">
        <f t="shared" si="9"/>
        <v/>
      </c>
      <c r="I19" t="str">
        <f t="shared" si="10"/>
        <v/>
      </c>
      <c r="P19" t="str">
        <f t="shared" si="5"/>
        <v/>
      </c>
    </row>
    <row r="20" spans="1:16" x14ac:dyDescent="0.35">
      <c r="A20" s="8"/>
      <c r="D20" s="10" t="str">
        <f t="shared" si="6"/>
        <v/>
      </c>
      <c r="E20" s="11" t="str">
        <f t="shared" si="7"/>
        <v/>
      </c>
      <c r="F20" s="15" t="str">
        <f t="shared" si="4"/>
        <v/>
      </c>
      <c r="G20" s="16" t="str">
        <f t="shared" si="8"/>
        <v/>
      </c>
      <c r="H20" t="str">
        <f t="shared" si="9"/>
        <v/>
      </c>
      <c r="I20" t="str">
        <f t="shared" si="10"/>
        <v/>
      </c>
      <c r="P20" t="str">
        <f t="shared" si="5"/>
        <v/>
      </c>
    </row>
    <row r="21" spans="1:16" x14ac:dyDescent="0.35">
      <c r="A21" s="8"/>
      <c r="D21" s="10" t="str">
        <f t="shared" si="6"/>
        <v/>
      </c>
      <c r="E21" s="11" t="str">
        <f t="shared" si="7"/>
        <v/>
      </c>
      <c r="F21" s="15" t="str">
        <f t="shared" si="4"/>
        <v/>
      </c>
      <c r="G21" s="16" t="str">
        <f t="shared" si="8"/>
        <v/>
      </c>
      <c r="H21" t="str">
        <f t="shared" si="9"/>
        <v/>
      </c>
      <c r="I21" t="str">
        <f t="shared" si="10"/>
        <v/>
      </c>
      <c r="P21" t="str">
        <f t="shared" si="5"/>
        <v/>
      </c>
    </row>
    <row r="22" spans="1:16" x14ac:dyDescent="0.35">
      <c r="A22" s="8"/>
      <c r="D22" s="10" t="str">
        <f t="shared" si="6"/>
        <v/>
      </c>
      <c r="E22" s="11" t="str">
        <f t="shared" si="7"/>
        <v/>
      </c>
      <c r="F22" s="15" t="str">
        <f t="shared" si="4"/>
        <v/>
      </c>
      <c r="G22" s="16" t="str">
        <f t="shared" si="8"/>
        <v/>
      </c>
      <c r="H22" t="str">
        <f t="shared" si="9"/>
        <v/>
      </c>
      <c r="I22" t="str">
        <f t="shared" si="10"/>
        <v/>
      </c>
      <c r="P22" t="str">
        <f t="shared" si="5"/>
        <v/>
      </c>
    </row>
    <row r="23" spans="1:16" x14ac:dyDescent="0.35">
      <c r="A23" s="8"/>
      <c r="D23" s="10" t="str">
        <f t="shared" si="6"/>
        <v/>
      </c>
      <c r="E23" s="11" t="str">
        <f t="shared" si="7"/>
        <v/>
      </c>
      <c r="F23" s="15" t="str">
        <f t="shared" si="4"/>
        <v/>
      </c>
      <c r="G23" s="16" t="str">
        <f t="shared" si="8"/>
        <v/>
      </c>
      <c r="H23" t="str">
        <f t="shared" si="9"/>
        <v/>
      </c>
      <c r="I23" t="str">
        <f t="shared" si="10"/>
        <v/>
      </c>
      <c r="P23" t="str">
        <f t="shared" si="5"/>
        <v/>
      </c>
    </row>
    <row r="24" spans="1:16" x14ac:dyDescent="0.35">
      <c r="A24" s="8"/>
      <c r="D24" s="10" t="str">
        <f t="shared" si="6"/>
        <v/>
      </c>
      <c r="E24" s="11" t="str">
        <f t="shared" si="7"/>
        <v/>
      </c>
      <c r="F24" s="15" t="str">
        <f t="shared" si="4"/>
        <v/>
      </c>
      <c r="G24" s="16" t="str">
        <f t="shared" si="8"/>
        <v/>
      </c>
      <c r="H24" t="str">
        <f t="shared" si="9"/>
        <v/>
      </c>
      <c r="I24" t="str">
        <f t="shared" si="10"/>
        <v/>
      </c>
      <c r="P24" t="str">
        <f t="shared" si="5"/>
        <v/>
      </c>
    </row>
    <row r="25" spans="1:16" x14ac:dyDescent="0.35">
      <c r="A25" s="8"/>
      <c r="D25" s="10" t="str">
        <f t="shared" si="6"/>
        <v/>
      </c>
      <c r="E25" s="11" t="str">
        <f t="shared" si="7"/>
        <v/>
      </c>
      <c r="F25" s="15" t="str">
        <f t="shared" si="4"/>
        <v/>
      </c>
      <c r="G25" s="16" t="str">
        <f t="shared" si="8"/>
        <v/>
      </c>
      <c r="H25" t="str">
        <f t="shared" si="9"/>
        <v/>
      </c>
      <c r="I25" t="str">
        <f t="shared" si="10"/>
        <v/>
      </c>
      <c r="P25" t="str">
        <f t="shared" si="5"/>
        <v/>
      </c>
    </row>
    <row r="26" spans="1:16" x14ac:dyDescent="0.35">
      <c r="A26" s="8"/>
      <c r="D26" s="10" t="str">
        <f t="shared" si="6"/>
        <v/>
      </c>
      <c r="E26" s="11" t="str">
        <f t="shared" si="7"/>
        <v/>
      </c>
      <c r="F26" s="15" t="str">
        <f t="shared" si="4"/>
        <v/>
      </c>
      <c r="G26" s="16" t="str">
        <f t="shared" si="8"/>
        <v/>
      </c>
      <c r="H26" t="str">
        <f t="shared" si="9"/>
        <v/>
      </c>
      <c r="I26" t="str">
        <f t="shared" si="10"/>
        <v/>
      </c>
      <c r="P26" t="str">
        <f t="shared" si="5"/>
        <v/>
      </c>
    </row>
    <row r="27" spans="1:16" x14ac:dyDescent="0.35">
      <c r="A27" s="8"/>
      <c r="D27" s="10" t="str">
        <f t="shared" si="6"/>
        <v/>
      </c>
      <c r="E27" s="11" t="str">
        <f t="shared" si="7"/>
        <v/>
      </c>
      <c r="F27" s="15" t="str">
        <f t="shared" si="4"/>
        <v/>
      </c>
      <c r="G27" s="16" t="str">
        <f t="shared" si="8"/>
        <v/>
      </c>
      <c r="H27" t="str">
        <f t="shared" si="9"/>
        <v/>
      </c>
      <c r="I27" t="str">
        <f t="shared" si="10"/>
        <v/>
      </c>
      <c r="P27" t="str">
        <f t="shared" si="5"/>
        <v/>
      </c>
    </row>
    <row r="28" spans="1:16" x14ac:dyDescent="0.35">
      <c r="A28" s="8"/>
      <c r="D28" s="10" t="str">
        <f t="shared" si="6"/>
        <v/>
      </c>
      <c r="E28" s="11" t="str">
        <f t="shared" si="7"/>
        <v/>
      </c>
      <c r="F28" s="15" t="str">
        <f t="shared" si="4"/>
        <v/>
      </c>
      <c r="G28" s="16" t="str">
        <f t="shared" si="8"/>
        <v/>
      </c>
      <c r="H28" t="str">
        <f t="shared" si="9"/>
        <v/>
      </c>
      <c r="I28" t="str">
        <f t="shared" si="10"/>
        <v/>
      </c>
      <c r="P28" t="str">
        <f t="shared" si="5"/>
        <v/>
      </c>
    </row>
    <row r="29" spans="1:16" x14ac:dyDescent="0.35">
      <c r="A29" s="8"/>
      <c r="D29" s="10" t="str">
        <f t="shared" si="6"/>
        <v/>
      </c>
      <c r="E29" s="11" t="str">
        <f t="shared" si="7"/>
        <v/>
      </c>
      <c r="F29" s="15" t="str">
        <f t="shared" si="4"/>
        <v/>
      </c>
      <c r="G29" s="16" t="str">
        <f t="shared" si="8"/>
        <v/>
      </c>
      <c r="H29" t="str">
        <f t="shared" si="9"/>
        <v/>
      </c>
      <c r="I29" t="str">
        <f t="shared" si="10"/>
        <v/>
      </c>
      <c r="P29" t="str">
        <f t="shared" si="5"/>
        <v/>
      </c>
    </row>
    <row r="30" spans="1:16" x14ac:dyDescent="0.35">
      <c r="A30" s="8"/>
      <c r="D30" s="10" t="str">
        <f t="shared" si="6"/>
        <v/>
      </c>
      <c r="E30" s="11" t="str">
        <f t="shared" si="7"/>
        <v/>
      </c>
      <c r="F30" s="15" t="str">
        <f t="shared" si="4"/>
        <v/>
      </c>
      <c r="G30" s="16" t="str">
        <f t="shared" si="8"/>
        <v/>
      </c>
      <c r="H30" t="str">
        <f t="shared" si="9"/>
        <v/>
      </c>
      <c r="I30" t="str">
        <f t="shared" si="10"/>
        <v/>
      </c>
      <c r="P30" t="str">
        <f t="shared" si="5"/>
        <v/>
      </c>
    </row>
    <row r="31" spans="1:16" x14ac:dyDescent="0.35">
      <c r="A31" s="8"/>
      <c r="D31" s="10" t="str">
        <f t="shared" si="6"/>
        <v/>
      </c>
      <c r="E31" s="11" t="str">
        <f t="shared" si="7"/>
        <v/>
      </c>
      <c r="F31" s="15" t="str">
        <f t="shared" si="4"/>
        <v/>
      </c>
      <c r="G31" s="16" t="str">
        <f t="shared" si="8"/>
        <v/>
      </c>
      <c r="H31" t="str">
        <f t="shared" si="9"/>
        <v/>
      </c>
      <c r="I31" t="str">
        <f t="shared" si="10"/>
        <v/>
      </c>
      <c r="P31" t="str">
        <f t="shared" si="5"/>
        <v/>
      </c>
    </row>
    <row r="32" spans="1:16" x14ac:dyDescent="0.35">
      <c r="A32" s="8"/>
      <c r="D32" s="10" t="str">
        <f t="shared" si="6"/>
        <v/>
      </c>
      <c r="E32" s="11" t="str">
        <f t="shared" si="7"/>
        <v/>
      </c>
      <c r="F32" s="15" t="str">
        <f t="shared" si="4"/>
        <v/>
      </c>
      <c r="G32" s="16" t="str">
        <f t="shared" si="8"/>
        <v/>
      </c>
      <c r="H32" t="str">
        <f t="shared" si="9"/>
        <v/>
      </c>
      <c r="I32" t="str">
        <f t="shared" si="10"/>
        <v/>
      </c>
      <c r="P32" t="str">
        <f t="shared" si="5"/>
        <v/>
      </c>
    </row>
    <row r="33" spans="1:16" x14ac:dyDescent="0.35">
      <c r="A33" s="8"/>
      <c r="D33" s="10" t="str">
        <f t="shared" si="6"/>
        <v/>
      </c>
      <c r="E33" s="11" t="str">
        <f t="shared" si="7"/>
        <v/>
      </c>
      <c r="F33" s="15" t="str">
        <f t="shared" si="4"/>
        <v/>
      </c>
      <c r="G33" s="16" t="str">
        <f t="shared" si="8"/>
        <v/>
      </c>
      <c r="H33" t="str">
        <f t="shared" si="9"/>
        <v/>
      </c>
      <c r="I33" t="str">
        <f t="shared" si="10"/>
        <v/>
      </c>
      <c r="P33" t="str">
        <f t="shared" si="5"/>
        <v/>
      </c>
    </row>
    <row r="34" spans="1:16" x14ac:dyDescent="0.35">
      <c r="A34" s="8"/>
      <c r="D34" s="10" t="str">
        <f t="shared" si="6"/>
        <v/>
      </c>
      <c r="E34" s="11" t="str">
        <f t="shared" si="7"/>
        <v/>
      </c>
      <c r="F34" s="15" t="str">
        <f t="shared" si="4"/>
        <v/>
      </c>
      <c r="G34" s="16" t="str">
        <f t="shared" si="8"/>
        <v/>
      </c>
      <c r="H34" t="str">
        <f t="shared" si="9"/>
        <v/>
      </c>
      <c r="I34" t="str">
        <f t="shared" si="10"/>
        <v/>
      </c>
      <c r="P34" t="str">
        <f t="shared" si="5"/>
        <v/>
      </c>
    </row>
    <row r="35" spans="1:16" x14ac:dyDescent="0.35">
      <c r="A35" s="8"/>
      <c r="D35" s="10" t="str">
        <f t="shared" si="6"/>
        <v/>
      </c>
      <c r="E35" s="11" t="str">
        <f t="shared" si="7"/>
        <v/>
      </c>
      <c r="F35" s="15" t="str">
        <f t="shared" si="4"/>
        <v/>
      </c>
      <c r="G35" s="16" t="str">
        <f t="shared" si="8"/>
        <v/>
      </c>
      <c r="H35" t="str">
        <f t="shared" si="9"/>
        <v/>
      </c>
      <c r="I35" t="str">
        <f t="shared" si="10"/>
        <v/>
      </c>
      <c r="P35" t="str">
        <f t="shared" si="5"/>
        <v/>
      </c>
    </row>
    <row r="36" spans="1:16" x14ac:dyDescent="0.35">
      <c r="A36" s="8"/>
      <c r="D36" s="10" t="str">
        <f t="shared" si="6"/>
        <v/>
      </c>
      <c r="E36" s="11" t="str">
        <f t="shared" si="7"/>
        <v/>
      </c>
      <c r="F36" s="15" t="str">
        <f t="shared" si="4"/>
        <v/>
      </c>
      <c r="G36" s="16" t="str">
        <f t="shared" si="8"/>
        <v/>
      </c>
      <c r="H36" t="str">
        <f t="shared" si="9"/>
        <v/>
      </c>
      <c r="I36" t="str">
        <f t="shared" si="10"/>
        <v/>
      </c>
      <c r="P36" t="str">
        <f t="shared" si="5"/>
        <v/>
      </c>
    </row>
    <row r="37" spans="1:16" x14ac:dyDescent="0.35">
      <c r="A37" s="8"/>
      <c r="D37" s="10" t="str">
        <f t="shared" si="6"/>
        <v/>
      </c>
      <c r="E37" s="11" t="str">
        <f t="shared" si="7"/>
        <v/>
      </c>
      <c r="F37" s="15" t="str">
        <f t="shared" si="4"/>
        <v/>
      </c>
      <c r="G37" s="16" t="str">
        <f t="shared" si="8"/>
        <v/>
      </c>
      <c r="H37" t="str">
        <f t="shared" si="9"/>
        <v/>
      </c>
      <c r="I37" t="str">
        <f t="shared" si="10"/>
        <v/>
      </c>
      <c r="P37" t="str">
        <f t="shared" si="5"/>
        <v/>
      </c>
    </row>
    <row r="38" spans="1:16" x14ac:dyDescent="0.35">
      <c r="A38" s="8"/>
      <c r="D38" s="10" t="str">
        <f t="shared" si="6"/>
        <v/>
      </c>
      <c r="E38" s="11" t="str">
        <f t="shared" si="7"/>
        <v/>
      </c>
      <c r="F38" s="15" t="str">
        <f t="shared" si="4"/>
        <v/>
      </c>
      <c r="G38" s="16" t="str">
        <f t="shared" si="8"/>
        <v/>
      </c>
      <c r="H38" t="str">
        <f t="shared" si="9"/>
        <v/>
      </c>
      <c r="I38" t="str">
        <f t="shared" si="10"/>
        <v/>
      </c>
      <c r="P38" t="str">
        <f t="shared" si="5"/>
        <v/>
      </c>
    </row>
    <row r="39" spans="1:16" x14ac:dyDescent="0.35">
      <c r="A39" s="8"/>
      <c r="D39" s="10" t="str">
        <f t="shared" si="6"/>
        <v/>
      </c>
      <c r="E39" s="11" t="str">
        <f t="shared" si="7"/>
        <v/>
      </c>
      <c r="F39" s="15" t="str">
        <f t="shared" si="4"/>
        <v/>
      </c>
      <c r="G39" s="16" t="str">
        <f t="shared" si="8"/>
        <v/>
      </c>
      <c r="H39" t="str">
        <f t="shared" si="9"/>
        <v/>
      </c>
      <c r="I39" t="str">
        <f t="shared" si="10"/>
        <v/>
      </c>
      <c r="P39" t="str">
        <f t="shared" si="5"/>
        <v/>
      </c>
    </row>
    <row r="40" spans="1:16" x14ac:dyDescent="0.35">
      <c r="A40" s="8"/>
      <c r="D40" s="10" t="str">
        <f t="shared" si="6"/>
        <v/>
      </c>
      <c r="E40" s="11" t="str">
        <f t="shared" si="7"/>
        <v/>
      </c>
      <c r="F40" s="15" t="str">
        <f t="shared" si="4"/>
        <v/>
      </c>
      <c r="G40" s="16" t="str">
        <f t="shared" si="8"/>
        <v/>
      </c>
      <c r="H40" t="str">
        <f t="shared" si="9"/>
        <v/>
      </c>
      <c r="I40" t="str">
        <f t="shared" si="10"/>
        <v/>
      </c>
      <c r="P40" t="str">
        <f t="shared" si="5"/>
        <v/>
      </c>
    </row>
    <row r="41" spans="1:16" x14ac:dyDescent="0.35">
      <c r="A41" s="8"/>
      <c r="D41" s="10" t="str">
        <f t="shared" si="6"/>
        <v/>
      </c>
      <c r="E41" s="11" t="str">
        <f t="shared" si="7"/>
        <v/>
      </c>
      <c r="F41" s="15" t="str">
        <f t="shared" si="4"/>
        <v/>
      </c>
      <c r="G41" s="16" t="str">
        <f t="shared" si="8"/>
        <v/>
      </c>
      <c r="H41" t="str">
        <f t="shared" si="9"/>
        <v/>
      </c>
      <c r="I41" t="str">
        <f t="shared" si="10"/>
        <v/>
      </c>
      <c r="P41" t="str">
        <f t="shared" si="5"/>
        <v/>
      </c>
    </row>
    <row r="42" spans="1:16" x14ac:dyDescent="0.35">
      <c r="A42" s="8"/>
      <c r="D42" s="10" t="str">
        <f t="shared" si="6"/>
        <v/>
      </c>
      <c r="E42" s="11" t="str">
        <f t="shared" si="7"/>
        <v/>
      </c>
      <c r="F42" s="15" t="str">
        <f t="shared" si="4"/>
        <v/>
      </c>
      <c r="G42" s="16" t="str">
        <f t="shared" si="8"/>
        <v/>
      </c>
      <c r="H42" t="str">
        <f t="shared" si="9"/>
        <v/>
      </c>
      <c r="I42" t="str">
        <f t="shared" si="10"/>
        <v/>
      </c>
      <c r="P42" t="str">
        <f t="shared" si="5"/>
        <v/>
      </c>
    </row>
    <row r="43" spans="1:16" x14ac:dyDescent="0.35">
      <c r="A43" s="8"/>
      <c r="D43" s="10" t="str">
        <f t="shared" si="6"/>
        <v/>
      </c>
      <c r="E43" s="11" t="str">
        <f t="shared" si="7"/>
        <v/>
      </c>
      <c r="F43" s="15" t="str">
        <f t="shared" si="4"/>
        <v/>
      </c>
      <c r="G43" s="16" t="str">
        <f t="shared" si="8"/>
        <v/>
      </c>
      <c r="H43" t="str">
        <f t="shared" si="9"/>
        <v/>
      </c>
      <c r="I43" t="str">
        <f t="shared" si="10"/>
        <v/>
      </c>
      <c r="P43" t="str">
        <f t="shared" si="5"/>
        <v/>
      </c>
    </row>
    <row r="44" spans="1:16" x14ac:dyDescent="0.35">
      <c r="A44" s="8"/>
      <c r="D44" s="10" t="str">
        <f t="shared" si="6"/>
        <v/>
      </c>
      <c r="E44" s="11" t="str">
        <f t="shared" si="7"/>
        <v/>
      </c>
      <c r="F44" s="15" t="str">
        <f t="shared" si="4"/>
        <v/>
      </c>
      <c r="G44" s="16" t="str">
        <f t="shared" si="8"/>
        <v/>
      </c>
      <c r="H44" t="str">
        <f t="shared" si="9"/>
        <v/>
      </c>
      <c r="I44" t="str">
        <f t="shared" si="10"/>
        <v/>
      </c>
      <c r="P44" t="str">
        <f t="shared" si="5"/>
        <v/>
      </c>
    </row>
    <row r="45" spans="1:16" x14ac:dyDescent="0.35">
      <c r="A45" s="8"/>
      <c r="D45" s="10" t="str">
        <f t="shared" si="6"/>
        <v/>
      </c>
      <c r="E45" s="11" t="str">
        <f t="shared" si="7"/>
        <v/>
      </c>
      <c r="F45" s="15" t="str">
        <f t="shared" si="4"/>
        <v/>
      </c>
      <c r="G45" s="16" t="str">
        <f t="shared" si="8"/>
        <v/>
      </c>
      <c r="H45" t="str">
        <f t="shared" si="9"/>
        <v/>
      </c>
      <c r="I45" t="str">
        <f t="shared" si="10"/>
        <v/>
      </c>
      <c r="P45" t="str">
        <f t="shared" si="5"/>
        <v/>
      </c>
    </row>
    <row r="46" spans="1:16" x14ac:dyDescent="0.35">
      <c r="A46" s="8"/>
      <c r="D46" s="10" t="str">
        <f t="shared" si="6"/>
        <v/>
      </c>
      <c r="E46" s="11" t="str">
        <f t="shared" si="7"/>
        <v/>
      </c>
      <c r="F46" s="15" t="str">
        <f t="shared" si="4"/>
        <v/>
      </c>
      <c r="G46" s="16" t="str">
        <f t="shared" si="8"/>
        <v/>
      </c>
      <c r="H46" t="str">
        <f t="shared" si="9"/>
        <v/>
      </c>
      <c r="I46" t="str">
        <f t="shared" si="10"/>
        <v/>
      </c>
      <c r="P46" t="str">
        <f t="shared" si="5"/>
        <v/>
      </c>
    </row>
    <row r="47" spans="1:16" x14ac:dyDescent="0.35">
      <c r="A47" s="8"/>
      <c r="D47" s="10" t="str">
        <f t="shared" si="6"/>
        <v/>
      </c>
      <c r="E47" s="11" t="str">
        <f t="shared" si="7"/>
        <v/>
      </c>
      <c r="F47" s="15" t="str">
        <f t="shared" si="4"/>
        <v/>
      </c>
      <c r="G47" s="16" t="str">
        <f t="shared" si="8"/>
        <v/>
      </c>
      <c r="H47" t="str">
        <f t="shared" si="9"/>
        <v/>
      </c>
      <c r="I47" t="str">
        <f t="shared" si="10"/>
        <v/>
      </c>
      <c r="P47" t="str">
        <f t="shared" si="5"/>
        <v/>
      </c>
    </row>
    <row r="48" spans="1:16" x14ac:dyDescent="0.35">
      <c r="A48" s="8"/>
      <c r="D48" s="10" t="str">
        <f t="shared" si="6"/>
        <v/>
      </c>
      <c r="E48" s="11" t="str">
        <f t="shared" si="7"/>
        <v/>
      </c>
      <c r="F48" s="15" t="str">
        <f t="shared" si="4"/>
        <v/>
      </c>
      <c r="G48" s="16" t="str">
        <f t="shared" si="8"/>
        <v/>
      </c>
      <c r="H48" t="str">
        <f t="shared" si="9"/>
        <v/>
      </c>
      <c r="I48" t="str">
        <f t="shared" si="10"/>
        <v/>
      </c>
      <c r="P48" t="str">
        <f t="shared" si="5"/>
        <v/>
      </c>
    </row>
    <row r="49" spans="1:16" x14ac:dyDescent="0.35">
      <c r="A49" s="8"/>
      <c r="D49" s="10" t="str">
        <f t="shared" si="6"/>
        <v/>
      </c>
      <c r="E49" s="11" t="str">
        <f t="shared" si="7"/>
        <v/>
      </c>
      <c r="F49" s="15" t="str">
        <f t="shared" si="4"/>
        <v/>
      </c>
      <c r="G49" s="16" t="str">
        <f t="shared" si="8"/>
        <v/>
      </c>
      <c r="H49" t="str">
        <f t="shared" si="9"/>
        <v/>
      </c>
      <c r="I49" t="str">
        <f t="shared" si="10"/>
        <v/>
      </c>
      <c r="P49" t="str">
        <f t="shared" si="5"/>
        <v/>
      </c>
    </row>
    <row r="50" spans="1:16" x14ac:dyDescent="0.35">
      <c r="A50" s="8"/>
      <c r="D50" s="10" t="str">
        <f t="shared" si="6"/>
        <v/>
      </c>
      <c r="E50" s="11" t="str">
        <f t="shared" si="7"/>
        <v/>
      </c>
      <c r="F50" s="15" t="str">
        <f t="shared" si="4"/>
        <v/>
      </c>
      <c r="G50" s="16" t="str">
        <f t="shared" si="8"/>
        <v/>
      </c>
      <c r="H50" t="str">
        <f t="shared" si="9"/>
        <v/>
      </c>
      <c r="I50" t="str">
        <f t="shared" si="10"/>
        <v/>
      </c>
      <c r="P50" t="str">
        <f t="shared" si="5"/>
        <v/>
      </c>
    </row>
    <row r="51" spans="1:16" x14ac:dyDescent="0.35">
      <c r="A51" s="8"/>
      <c r="D51" s="10" t="str">
        <f t="shared" si="6"/>
        <v/>
      </c>
      <c r="E51" s="11" t="str">
        <f t="shared" si="7"/>
        <v/>
      </c>
      <c r="F51" s="15" t="str">
        <f t="shared" si="4"/>
        <v/>
      </c>
      <c r="G51" s="16" t="str">
        <f t="shared" si="8"/>
        <v/>
      </c>
      <c r="H51" t="str">
        <f t="shared" si="9"/>
        <v/>
      </c>
      <c r="I51" t="str">
        <f t="shared" si="10"/>
        <v/>
      </c>
      <c r="P51" t="str">
        <f t="shared" si="5"/>
        <v/>
      </c>
    </row>
    <row r="52" spans="1:16" x14ac:dyDescent="0.35">
      <c r="A52" s="8"/>
      <c r="D52" s="10" t="str">
        <f t="shared" si="6"/>
        <v/>
      </c>
      <c r="E52" s="11" t="str">
        <f t="shared" si="7"/>
        <v/>
      </c>
      <c r="F52" s="15" t="str">
        <f t="shared" si="4"/>
        <v/>
      </c>
      <c r="G52" s="16" t="str">
        <f t="shared" si="8"/>
        <v/>
      </c>
      <c r="H52" t="str">
        <f t="shared" si="9"/>
        <v/>
      </c>
      <c r="I52" t="str">
        <f t="shared" si="10"/>
        <v/>
      </c>
      <c r="P52" t="str">
        <f t="shared" si="5"/>
        <v/>
      </c>
    </row>
    <row r="53" spans="1:16" x14ac:dyDescent="0.35">
      <c r="A53" s="8"/>
      <c r="D53" s="10" t="str">
        <f t="shared" si="6"/>
        <v/>
      </c>
      <c r="E53" s="11" t="str">
        <f t="shared" si="7"/>
        <v/>
      </c>
      <c r="F53" s="15" t="str">
        <f t="shared" si="4"/>
        <v/>
      </c>
      <c r="G53" s="16" t="str">
        <f t="shared" si="8"/>
        <v/>
      </c>
      <c r="H53" t="str">
        <f t="shared" si="9"/>
        <v/>
      </c>
      <c r="I53" t="str">
        <f t="shared" si="10"/>
        <v/>
      </c>
      <c r="P53" t="str">
        <f t="shared" si="5"/>
        <v/>
      </c>
    </row>
    <row r="54" spans="1:16" x14ac:dyDescent="0.35">
      <c r="A54" s="8"/>
      <c r="D54" s="10" t="str">
        <f t="shared" si="6"/>
        <v/>
      </c>
      <c r="E54" s="11" t="str">
        <f t="shared" si="7"/>
        <v/>
      </c>
      <c r="F54" s="15" t="str">
        <f t="shared" si="4"/>
        <v/>
      </c>
      <c r="G54" s="16" t="str">
        <f t="shared" si="8"/>
        <v/>
      </c>
      <c r="H54" t="str">
        <f t="shared" si="9"/>
        <v/>
      </c>
      <c r="I54" t="str">
        <f t="shared" si="10"/>
        <v/>
      </c>
      <c r="P54" t="str">
        <f t="shared" si="5"/>
        <v/>
      </c>
    </row>
    <row r="55" spans="1:16" x14ac:dyDescent="0.35">
      <c r="A55" s="8"/>
      <c r="D55" s="10" t="str">
        <f t="shared" si="6"/>
        <v/>
      </c>
      <c r="E55" s="11" t="str">
        <f t="shared" si="7"/>
        <v/>
      </c>
      <c r="F55" s="15" t="str">
        <f t="shared" si="4"/>
        <v/>
      </c>
      <c r="G55" s="16" t="str">
        <f t="shared" si="8"/>
        <v/>
      </c>
      <c r="H55" t="str">
        <f t="shared" si="9"/>
        <v/>
      </c>
      <c r="I55" t="str">
        <f t="shared" si="10"/>
        <v/>
      </c>
      <c r="P55" t="str">
        <f t="shared" si="5"/>
        <v/>
      </c>
    </row>
    <row r="56" spans="1:16" x14ac:dyDescent="0.35">
      <c r="A56" s="8"/>
      <c r="D56" s="10" t="str">
        <f t="shared" si="6"/>
        <v/>
      </c>
      <c r="E56" s="11" t="str">
        <f t="shared" si="7"/>
        <v/>
      </c>
      <c r="F56" s="15" t="str">
        <f t="shared" si="4"/>
        <v/>
      </c>
      <c r="G56" s="16" t="str">
        <f t="shared" si="8"/>
        <v/>
      </c>
      <c r="H56" t="str">
        <f t="shared" si="9"/>
        <v/>
      </c>
      <c r="I56" t="str">
        <f t="shared" si="10"/>
        <v/>
      </c>
      <c r="P56" t="str">
        <f t="shared" si="5"/>
        <v/>
      </c>
    </row>
    <row r="57" spans="1:16" x14ac:dyDescent="0.35">
      <c r="A57" s="8"/>
      <c r="D57" s="10" t="str">
        <f t="shared" si="6"/>
        <v/>
      </c>
      <c r="E57" s="11" t="str">
        <f t="shared" si="7"/>
        <v/>
      </c>
      <c r="F57" s="15" t="str">
        <f t="shared" si="4"/>
        <v/>
      </c>
      <c r="G57" s="16" t="str">
        <f t="shared" si="8"/>
        <v/>
      </c>
      <c r="H57" t="str">
        <f t="shared" si="9"/>
        <v/>
      </c>
      <c r="I57" t="str">
        <f t="shared" si="10"/>
        <v/>
      </c>
      <c r="P57" t="str">
        <f t="shared" si="5"/>
        <v/>
      </c>
    </row>
    <row r="58" spans="1:16" x14ac:dyDescent="0.35">
      <c r="A58" s="8"/>
      <c r="D58" s="10" t="str">
        <f t="shared" si="6"/>
        <v/>
      </c>
      <c r="E58" s="11" t="str">
        <f t="shared" si="7"/>
        <v/>
      </c>
      <c r="F58" s="15" t="str">
        <f t="shared" si="4"/>
        <v/>
      </c>
      <c r="G58" s="16" t="str">
        <f t="shared" si="8"/>
        <v/>
      </c>
      <c r="H58" t="str">
        <f t="shared" si="9"/>
        <v/>
      </c>
      <c r="I58" t="str">
        <f t="shared" si="10"/>
        <v/>
      </c>
      <c r="P58" t="str">
        <f t="shared" si="5"/>
        <v/>
      </c>
    </row>
    <row r="59" spans="1:16" x14ac:dyDescent="0.35">
      <c r="A59" s="8"/>
      <c r="D59" s="10" t="str">
        <f t="shared" si="6"/>
        <v/>
      </c>
      <c r="E59" s="11" t="str">
        <f t="shared" si="7"/>
        <v/>
      </c>
      <c r="F59" s="15" t="str">
        <f t="shared" si="4"/>
        <v/>
      </c>
      <c r="G59" s="16" t="str">
        <f t="shared" si="8"/>
        <v/>
      </c>
      <c r="H59" t="str">
        <f t="shared" si="9"/>
        <v/>
      </c>
      <c r="I59" t="str">
        <f t="shared" si="10"/>
        <v/>
      </c>
      <c r="P59" t="str">
        <f t="shared" si="5"/>
        <v/>
      </c>
    </row>
    <row r="60" spans="1:16" x14ac:dyDescent="0.35">
      <c r="A60" s="8"/>
      <c r="D60" s="10" t="str">
        <f t="shared" si="6"/>
        <v/>
      </c>
      <c r="E60" s="11" t="str">
        <f t="shared" si="7"/>
        <v/>
      </c>
      <c r="F60" s="15" t="str">
        <f t="shared" si="4"/>
        <v/>
      </c>
      <c r="G60" s="16" t="str">
        <f t="shared" si="8"/>
        <v/>
      </c>
      <c r="H60" t="str">
        <f t="shared" si="9"/>
        <v/>
      </c>
      <c r="I60" t="str">
        <f t="shared" si="10"/>
        <v/>
      </c>
      <c r="P60" t="str">
        <f t="shared" si="5"/>
        <v/>
      </c>
    </row>
    <row r="61" spans="1:16" x14ac:dyDescent="0.35">
      <c r="A61" s="8"/>
      <c r="D61" s="10" t="str">
        <f t="shared" si="6"/>
        <v/>
      </c>
      <c r="E61" s="11" t="str">
        <f t="shared" si="7"/>
        <v/>
      </c>
      <c r="F61" s="15" t="str">
        <f t="shared" si="4"/>
        <v/>
      </c>
      <c r="G61" s="16" t="str">
        <f t="shared" si="8"/>
        <v/>
      </c>
      <c r="H61" t="str">
        <f t="shared" si="9"/>
        <v/>
      </c>
      <c r="I61" t="str">
        <f t="shared" si="10"/>
        <v/>
      </c>
      <c r="P61" t="str">
        <f t="shared" si="5"/>
        <v/>
      </c>
    </row>
    <row r="62" spans="1:16" x14ac:dyDescent="0.35">
      <c r="A62" s="8"/>
      <c r="D62" s="10" t="str">
        <f t="shared" si="6"/>
        <v/>
      </c>
      <c r="E62" s="11" t="str">
        <f t="shared" si="7"/>
        <v/>
      </c>
      <c r="F62" s="15" t="str">
        <f t="shared" si="4"/>
        <v/>
      </c>
      <c r="G62" s="16" t="str">
        <f t="shared" si="8"/>
        <v/>
      </c>
      <c r="H62" t="str">
        <f t="shared" si="9"/>
        <v/>
      </c>
      <c r="I62" t="str">
        <f t="shared" si="10"/>
        <v/>
      </c>
      <c r="P62" t="str">
        <f t="shared" si="5"/>
        <v/>
      </c>
    </row>
    <row r="63" spans="1:16" x14ac:dyDescent="0.35">
      <c r="A63" s="8"/>
      <c r="D63" s="10" t="str">
        <f t="shared" si="6"/>
        <v/>
      </c>
      <c r="E63" s="11" t="str">
        <f t="shared" si="7"/>
        <v/>
      </c>
      <c r="F63" s="15" t="str">
        <f t="shared" si="4"/>
        <v/>
      </c>
      <c r="G63" s="16" t="str">
        <f t="shared" si="8"/>
        <v/>
      </c>
      <c r="H63" t="str">
        <f t="shared" si="9"/>
        <v/>
      </c>
      <c r="I63" t="str">
        <f t="shared" si="10"/>
        <v/>
      </c>
      <c r="P63" t="str">
        <f t="shared" si="5"/>
        <v/>
      </c>
    </row>
    <row r="64" spans="1:16" x14ac:dyDescent="0.35">
      <c r="A64" s="8"/>
      <c r="D64" s="10" t="str">
        <f t="shared" si="6"/>
        <v/>
      </c>
      <c r="E64" s="11" t="str">
        <f t="shared" si="7"/>
        <v/>
      </c>
      <c r="F64" s="15" t="str">
        <f t="shared" si="4"/>
        <v/>
      </c>
      <c r="G64" s="16" t="str">
        <f t="shared" si="8"/>
        <v/>
      </c>
      <c r="H64" t="str">
        <f t="shared" si="9"/>
        <v/>
      </c>
      <c r="I64" t="str">
        <f t="shared" si="10"/>
        <v/>
      </c>
      <c r="P64" t="str">
        <f t="shared" si="5"/>
        <v/>
      </c>
    </row>
    <row r="65" spans="1:16" x14ac:dyDescent="0.35">
      <c r="A65" s="8"/>
      <c r="D65" s="10" t="str">
        <f t="shared" si="6"/>
        <v/>
      </c>
      <c r="E65" s="11" t="str">
        <f t="shared" si="7"/>
        <v/>
      </c>
      <c r="F65" s="15" t="str">
        <f t="shared" si="4"/>
        <v/>
      </c>
      <c r="G65" s="16" t="str">
        <f t="shared" si="8"/>
        <v/>
      </c>
      <c r="H65" t="str">
        <f t="shared" si="9"/>
        <v/>
      </c>
      <c r="I65" t="str">
        <f t="shared" si="10"/>
        <v/>
      </c>
      <c r="P65" t="str">
        <f t="shared" si="5"/>
        <v/>
      </c>
    </row>
    <row r="66" spans="1:16" x14ac:dyDescent="0.35">
      <c r="A66" s="8"/>
      <c r="D66" s="10" t="str">
        <f t="shared" si="6"/>
        <v/>
      </c>
      <c r="E66" s="11" t="str">
        <f t="shared" si="7"/>
        <v/>
      </c>
      <c r="F66" s="15" t="str">
        <f t="shared" si="4"/>
        <v/>
      </c>
      <c r="G66" s="16" t="str">
        <f t="shared" si="8"/>
        <v/>
      </c>
      <c r="H66" t="str">
        <f t="shared" si="9"/>
        <v/>
      </c>
      <c r="I66" t="str">
        <f t="shared" si="10"/>
        <v/>
      </c>
      <c r="P66" t="str">
        <f t="shared" si="5"/>
        <v/>
      </c>
    </row>
    <row r="67" spans="1:16" x14ac:dyDescent="0.35">
      <c r="A67" s="8"/>
      <c r="D67" s="10" t="str">
        <f t="shared" si="6"/>
        <v/>
      </c>
      <c r="E67" s="11" t="str">
        <f t="shared" si="7"/>
        <v/>
      </c>
      <c r="F67" s="15" t="str">
        <f t="shared" ref="F67:F100" si="11">IF(A67&lt;&gt;"",VALUE(MID($A67,I67+1,LEN($A67)-I67-1))/$E67,"")</f>
        <v/>
      </c>
      <c r="G67" s="16" t="str">
        <f t="shared" si="8"/>
        <v/>
      </c>
      <c r="H67" t="str">
        <f t="shared" si="9"/>
        <v/>
      </c>
      <c r="I67" t="str">
        <f t="shared" si="10"/>
        <v/>
      </c>
      <c r="P67" t="str">
        <f t="shared" ref="P67:P100" si="12">IF($A67&lt;&gt;"",$E67&amp;"x_ "&amp;$D67&amp;": "&amp;TEXT($G67,"#,000")&amp;$J$2,"")</f>
        <v/>
      </c>
    </row>
    <row r="68" spans="1:16" x14ac:dyDescent="0.35">
      <c r="A68" s="8"/>
      <c r="D68" s="10" t="str">
        <f t="shared" si="6"/>
        <v/>
      </c>
      <c r="E68" s="11" t="str">
        <f t="shared" si="7"/>
        <v/>
      </c>
      <c r="F68" s="15" t="str">
        <f t="shared" si="11"/>
        <v/>
      </c>
      <c r="G68" s="16" t="str">
        <f t="shared" si="8"/>
        <v/>
      </c>
      <c r="H68" t="str">
        <f t="shared" si="9"/>
        <v/>
      </c>
      <c r="I68" t="str">
        <f t="shared" si="10"/>
        <v/>
      </c>
      <c r="P68" t="str">
        <f t="shared" si="12"/>
        <v/>
      </c>
    </row>
    <row r="69" spans="1:16" x14ac:dyDescent="0.35">
      <c r="A69" s="8"/>
      <c r="D69" s="10" t="str">
        <f t="shared" ref="D69:D100" si="13">IF(A69&lt;&gt;"",MID(A69,H69+1,I69-H69-1),"")</f>
        <v/>
      </c>
      <c r="E69" s="11" t="str">
        <f t="shared" si="7"/>
        <v/>
      </c>
      <c r="F69" s="15" t="str">
        <f t="shared" si="11"/>
        <v/>
      </c>
      <c r="G69" s="16" t="str">
        <f t="shared" si="8"/>
        <v/>
      </c>
      <c r="H69" t="str">
        <f t="shared" si="9"/>
        <v/>
      </c>
      <c r="I69" t="str">
        <f t="shared" si="10"/>
        <v/>
      </c>
      <c r="P69" t="str">
        <f t="shared" si="12"/>
        <v/>
      </c>
    </row>
    <row r="70" spans="1:16" x14ac:dyDescent="0.35">
      <c r="A70" s="8"/>
      <c r="D70" s="10" t="str">
        <f t="shared" si="13"/>
        <v/>
      </c>
      <c r="E70" s="11" t="str">
        <f t="shared" ref="E70:E100" si="14">IF(A70&lt;&gt;"",LEFT($A70,H70-3),"")</f>
        <v/>
      </c>
      <c r="F70" s="15" t="str">
        <f t="shared" si="11"/>
        <v/>
      </c>
      <c r="G70" s="16" t="str">
        <f t="shared" ref="G70:G100" si="15">IF(A70&lt;&gt;"",F70*E70,"")</f>
        <v/>
      </c>
      <c r="H70" t="str">
        <f t="shared" ref="H70:H100" si="16">IF(A70&lt;&gt;"",FIND(H$1,$A70),"")</f>
        <v/>
      </c>
      <c r="I70" t="str">
        <f t="shared" ref="I70:I100" si="17">IF(A70&lt;&gt;"",FIND(I$1,$A70),"")</f>
        <v/>
      </c>
      <c r="P70" t="str">
        <f t="shared" si="12"/>
        <v/>
      </c>
    </row>
    <row r="71" spans="1:16" x14ac:dyDescent="0.35">
      <c r="A71" s="8"/>
      <c r="D71" s="10" t="str">
        <f t="shared" si="13"/>
        <v/>
      </c>
      <c r="E71" s="11" t="str">
        <f t="shared" si="14"/>
        <v/>
      </c>
      <c r="F71" s="15" t="str">
        <f t="shared" si="11"/>
        <v/>
      </c>
      <c r="G71" s="16" t="str">
        <f t="shared" si="15"/>
        <v/>
      </c>
      <c r="H71" t="str">
        <f t="shared" si="16"/>
        <v/>
      </c>
      <c r="I71" t="str">
        <f t="shared" si="17"/>
        <v/>
      </c>
      <c r="P71" t="str">
        <f t="shared" si="12"/>
        <v/>
      </c>
    </row>
    <row r="72" spans="1:16" x14ac:dyDescent="0.35">
      <c r="A72" s="8"/>
      <c r="D72" s="10" t="str">
        <f t="shared" si="13"/>
        <v/>
      </c>
      <c r="E72" s="11" t="str">
        <f t="shared" si="14"/>
        <v/>
      </c>
      <c r="F72" s="15" t="str">
        <f t="shared" si="11"/>
        <v/>
      </c>
      <c r="G72" s="16" t="str">
        <f t="shared" si="15"/>
        <v/>
      </c>
      <c r="H72" t="str">
        <f t="shared" si="16"/>
        <v/>
      </c>
      <c r="I72" t="str">
        <f t="shared" si="17"/>
        <v/>
      </c>
      <c r="P72" t="str">
        <f t="shared" si="12"/>
        <v/>
      </c>
    </row>
    <row r="73" spans="1:16" x14ac:dyDescent="0.35">
      <c r="A73" s="8"/>
      <c r="D73" s="10" t="str">
        <f t="shared" si="13"/>
        <v/>
      </c>
      <c r="E73" s="11" t="str">
        <f t="shared" si="14"/>
        <v/>
      </c>
      <c r="F73" s="15" t="str">
        <f t="shared" si="11"/>
        <v/>
      </c>
      <c r="G73" s="16" t="str">
        <f t="shared" si="15"/>
        <v/>
      </c>
      <c r="H73" t="str">
        <f t="shared" si="16"/>
        <v/>
      </c>
      <c r="I73" t="str">
        <f t="shared" si="17"/>
        <v/>
      </c>
      <c r="P73" t="str">
        <f t="shared" si="12"/>
        <v/>
      </c>
    </row>
    <row r="74" spans="1:16" x14ac:dyDescent="0.35">
      <c r="A74" s="8"/>
      <c r="D74" s="10" t="str">
        <f t="shared" si="13"/>
        <v/>
      </c>
      <c r="E74" s="11" t="str">
        <f t="shared" si="14"/>
        <v/>
      </c>
      <c r="F74" s="15" t="str">
        <f t="shared" si="11"/>
        <v/>
      </c>
      <c r="G74" s="16" t="str">
        <f t="shared" si="15"/>
        <v/>
      </c>
      <c r="H74" t="str">
        <f t="shared" si="16"/>
        <v/>
      </c>
      <c r="I74" t="str">
        <f t="shared" si="17"/>
        <v/>
      </c>
      <c r="P74" t="str">
        <f t="shared" si="12"/>
        <v/>
      </c>
    </row>
    <row r="75" spans="1:16" x14ac:dyDescent="0.35">
      <c r="A75" s="8"/>
      <c r="D75" s="10" t="str">
        <f t="shared" si="13"/>
        <v/>
      </c>
      <c r="E75" s="11" t="str">
        <f t="shared" si="14"/>
        <v/>
      </c>
      <c r="F75" s="15" t="str">
        <f t="shared" si="11"/>
        <v/>
      </c>
      <c r="G75" s="16" t="str">
        <f t="shared" si="15"/>
        <v/>
      </c>
      <c r="H75" t="str">
        <f t="shared" si="16"/>
        <v/>
      </c>
      <c r="I75" t="str">
        <f t="shared" si="17"/>
        <v/>
      </c>
      <c r="P75" t="str">
        <f t="shared" si="12"/>
        <v/>
      </c>
    </row>
    <row r="76" spans="1:16" x14ac:dyDescent="0.35">
      <c r="A76" s="8"/>
      <c r="D76" s="10" t="str">
        <f t="shared" si="13"/>
        <v/>
      </c>
      <c r="E76" s="11" t="str">
        <f t="shared" si="14"/>
        <v/>
      </c>
      <c r="F76" s="15" t="str">
        <f t="shared" si="11"/>
        <v/>
      </c>
      <c r="G76" s="16" t="str">
        <f t="shared" si="15"/>
        <v/>
      </c>
      <c r="H76" t="str">
        <f t="shared" si="16"/>
        <v/>
      </c>
      <c r="I76" t="str">
        <f t="shared" si="17"/>
        <v/>
      </c>
      <c r="P76" t="str">
        <f t="shared" si="12"/>
        <v/>
      </c>
    </row>
    <row r="77" spans="1:16" x14ac:dyDescent="0.35">
      <c r="A77" s="8"/>
      <c r="D77" s="10" t="str">
        <f t="shared" si="13"/>
        <v/>
      </c>
      <c r="E77" s="11" t="str">
        <f t="shared" si="14"/>
        <v/>
      </c>
      <c r="F77" s="15" t="str">
        <f t="shared" si="11"/>
        <v/>
      </c>
      <c r="G77" s="16" t="str">
        <f t="shared" si="15"/>
        <v/>
      </c>
      <c r="H77" t="str">
        <f t="shared" si="16"/>
        <v/>
      </c>
      <c r="I77" t="str">
        <f t="shared" si="17"/>
        <v/>
      </c>
      <c r="P77" t="str">
        <f t="shared" si="12"/>
        <v/>
      </c>
    </row>
    <row r="78" spans="1:16" x14ac:dyDescent="0.35">
      <c r="A78" s="8"/>
      <c r="D78" s="10" t="str">
        <f t="shared" si="13"/>
        <v/>
      </c>
      <c r="E78" s="11" t="str">
        <f t="shared" si="14"/>
        <v/>
      </c>
      <c r="F78" s="15" t="str">
        <f t="shared" si="11"/>
        <v/>
      </c>
      <c r="G78" s="16" t="str">
        <f t="shared" si="15"/>
        <v/>
      </c>
      <c r="H78" t="str">
        <f t="shared" si="16"/>
        <v/>
      </c>
      <c r="I78" t="str">
        <f t="shared" si="17"/>
        <v/>
      </c>
      <c r="P78" t="str">
        <f t="shared" si="12"/>
        <v/>
      </c>
    </row>
    <row r="79" spans="1:16" x14ac:dyDescent="0.35">
      <c r="A79" s="8"/>
      <c r="D79" s="10" t="str">
        <f t="shared" si="13"/>
        <v/>
      </c>
      <c r="E79" s="11" t="str">
        <f t="shared" si="14"/>
        <v/>
      </c>
      <c r="F79" s="15" t="str">
        <f t="shared" si="11"/>
        <v/>
      </c>
      <c r="G79" s="16" t="str">
        <f t="shared" si="15"/>
        <v/>
      </c>
      <c r="H79" t="str">
        <f t="shared" si="16"/>
        <v/>
      </c>
      <c r="I79" t="str">
        <f t="shared" si="17"/>
        <v/>
      </c>
      <c r="P79" t="str">
        <f t="shared" si="12"/>
        <v/>
      </c>
    </row>
    <row r="80" spans="1:16" x14ac:dyDescent="0.35">
      <c r="A80" s="8"/>
      <c r="D80" s="10" t="str">
        <f t="shared" si="13"/>
        <v/>
      </c>
      <c r="E80" s="11" t="str">
        <f t="shared" si="14"/>
        <v/>
      </c>
      <c r="F80" s="15" t="str">
        <f t="shared" si="11"/>
        <v/>
      </c>
      <c r="G80" s="16" t="str">
        <f t="shared" si="15"/>
        <v/>
      </c>
      <c r="H80" t="str">
        <f t="shared" si="16"/>
        <v/>
      </c>
      <c r="I80" t="str">
        <f t="shared" si="17"/>
        <v/>
      </c>
      <c r="P80" t="str">
        <f t="shared" si="12"/>
        <v/>
      </c>
    </row>
    <row r="81" spans="1:16" x14ac:dyDescent="0.35">
      <c r="A81" s="8"/>
      <c r="D81" s="10" t="str">
        <f t="shared" si="13"/>
        <v/>
      </c>
      <c r="E81" s="11" t="str">
        <f t="shared" si="14"/>
        <v/>
      </c>
      <c r="F81" s="15" t="str">
        <f t="shared" si="11"/>
        <v/>
      </c>
      <c r="G81" s="16" t="str">
        <f t="shared" si="15"/>
        <v/>
      </c>
      <c r="H81" t="str">
        <f t="shared" si="16"/>
        <v/>
      </c>
      <c r="I81" t="str">
        <f t="shared" si="17"/>
        <v/>
      </c>
      <c r="P81" t="str">
        <f t="shared" si="12"/>
        <v/>
      </c>
    </row>
    <row r="82" spans="1:16" x14ac:dyDescent="0.35">
      <c r="A82" s="8"/>
      <c r="D82" s="10" t="str">
        <f t="shared" si="13"/>
        <v/>
      </c>
      <c r="E82" s="11" t="str">
        <f t="shared" si="14"/>
        <v/>
      </c>
      <c r="F82" s="15" t="str">
        <f t="shared" si="11"/>
        <v/>
      </c>
      <c r="G82" s="16" t="str">
        <f t="shared" si="15"/>
        <v/>
      </c>
      <c r="H82" t="str">
        <f t="shared" si="16"/>
        <v/>
      </c>
      <c r="I82" t="str">
        <f t="shared" si="17"/>
        <v/>
      </c>
      <c r="P82" t="str">
        <f t="shared" si="12"/>
        <v/>
      </c>
    </row>
    <row r="83" spans="1:16" x14ac:dyDescent="0.35">
      <c r="A83" s="8"/>
      <c r="D83" s="10" t="str">
        <f t="shared" si="13"/>
        <v/>
      </c>
      <c r="E83" s="11" t="str">
        <f t="shared" si="14"/>
        <v/>
      </c>
      <c r="F83" s="15" t="str">
        <f t="shared" si="11"/>
        <v/>
      </c>
      <c r="G83" s="16" t="str">
        <f t="shared" si="15"/>
        <v/>
      </c>
      <c r="H83" t="str">
        <f t="shared" si="16"/>
        <v/>
      </c>
      <c r="I83" t="str">
        <f t="shared" si="17"/>
        <v/>
      </c>
      <c r="P83" t="str">
        <f t="shared" si="12"/>
        <v/>
      </c>
    </row>
    <row r="84" spans="1:16" x14ac:dyDescent="0.35">
      <c r="A84" s="8"/>
      <c r="D84" s="10" t="str">
        <f t="shared" si="13"/>
        <v/>
      </c>
      <c r="E84" s="11" t="str">
        <f t="shared" si="14"/>
        <v/>
      </c>
      <c r="F84" s="15" t="str">
        <f t="shared" si="11"/>
        <v/>
      </c>
      <c r="G84" s="16" t="str">
        <f t="shared" si="15"/>
        <v/>
      </c>
      <c r="H84" t="str">
        <f t="shared" si="16"/>
        <v/>
      </c>
      <c r="I84" t="str">
        <f t="shared" si="17"/>
        <v/>
      </c>
      <c r="P84" t="str">
        <f t="shared" si="12"/>
        <v/>
      </c>
    </row>
    <row r="85" spans="1:16" x14ac:dyDescent="0.35">
      <c r="A85" s="8"/>
      <c r="D85" s="10" t="str">
        <f t="shared" si="13"/>
        <v/>
      </c>
      <c r="E85" s="11" t="str">
        <f t="shared" si="14"/>
        <v/>
      </c>
      <c r="F85" s="15" t="str">
        <f t="shared" si="11"/>
        <v/>
      </c>
      <c r="G85" s="16" t="str">
        <f t="shared" si="15"/>
        <v/>
      </c>
      <c r="H85" t="str">
        <f t="shared" si="16"/>
        <v/>
      </c>
      <c r="I85" t="str">
        <f t="shared" si="17"/>
        <v/>
      </c>
      <c r="P85" t="str">
        <f t="shared" si="12"/>
        <v/>
      </c>
    </row>
    <row r="86" spans="1:16" x14ac:dyDescent="0.35">
      <c r="A86" s="8"/>
      <c r="D86" s="10" t="str">
        <f t="shared" si="13"/>
        <v/>
      </c>
      <c r="E86" s="11" t="str">
        <f t="shared" si="14"/>
        <v/>
      </c>
      <c r="F86" s="15" t="str">
        <f t="shared" si="11"/>
        <v/>
      </c>
      <c r="G86" s="16" t="str">
        <f t="shared" si="15"/>
        <v/>
      </c>
      <c r="H86" t="str">
        <f t="shared" si="16"/>
        <v/>
      </c>
      <c r="I86" t="str">
        <f t="shared" si="17"/>
        <v/>
      </c>
      <c r="P86" t="str">
        <f t="shared" si="12"/>
        <v/>
      </c>
    </row>
    <row r="87" spans="1:16" x14ac:dyDescent="0.35">
      <c r="A87" s="8"/>
      <c r="D87" s="10" t="str">
        <f t="shared" si="13"/>
        <v/>
      </c>
      <c r="E87" s="11" t="str">
        <f t="shared" si="14"/>
        <v/>
      </c>
      <c r="F87" s="15" t="str">
        <f t="shared" si="11"/>
        <v/>
      </c>
      <c r="G87" s="16" t="str">
        <f t="shared" si="15"/>
        <v/>
      </c>
      <c r="H87" t="str">
        <f t="shared" si="16"/>
        <v/>
      </c>
      <c r="I87" t="str">
        <f t="shared" si="17"/>
        <v/>
      </c>
      <c r="P87" t="str">
        <f t="shared" si="12"/>
        <v/>
      </c>
    </row>
    <row r="88" spans="1:16" x14ac:dyDescent="0.35">
      <c r="A88" s="8"/>
      <c r="D88" s="10" t="str">
        <f t="shared" si="13"/>
        <v/>
      </c>
      <c r="E88" s="11" t="str">
        <f t="shared" si="14"/>
        <v/>
      </c>
      <c r="F88" s="15" t="str">
        <f t="shared" si="11"/>
        <v/>
      </c>
      <c r="G88" s="16" t="str">
        <f t="shared" si="15"/>
        <v/>
      </c>
      <c r="H88" t="str">
        <f t="shared" si="16"/>
        <v/>
      </c>
      <c r="I88" t="str">
        <f t="shared" si="17"/>
        <v/>
      </c>
      <c r="P88" t="str">
        <f t="shared" si="12"/>
        <v/>
      </c>
    </row>
    <row r="89" spans="1:16" x14ac:dyDescent="0.35">
      <c r="A89" s="8"/>
      <c r="D89" s="10" t="str">
        <f t="shared" si="13"/>
        <v/>
      </c>
      <c r="E89" s="11" t="str">
        <f t="shared" si="14"/>
        <v/>
      </c>
      <c r="F89" s="15" t="str">
        <f t="shared" si="11"/>
        <v/>
      </c>
      <c r="G89" s="16" t="str">
        <f t="shared" si="15"/>
        <v/>
      </c>
      <c r="H89" t="str">
        <f t="shared" si="16"/>
        <v/>
      </c>
      <c r="I89" t="str">
        <f t="shared" si="17"/>
        <v/>
      </c>
      <c r="P89" t="str">
        <f t="shared" si="12"/>
        <v/>
      </c>
    </row>
    <row r="90" spans="1:16" x14ac:dyDescent="0.35">
      <c r="A90" s="8"/>
      <c r="D90" s="10" t="str">
        <f t="shared" si="13"/>
        <v/>
      </c>
      <c r="E90" s="11" t="str">
        <f t="shared" si="14"/>
        <v/>
      </c>
      <c r="F90" s="15" t="str">
        <f t="shared" si="11"/>
        <v/>
      </c>
      <c r="G90" s="16" t="str">
        <f t="shared" si="15"/>
        <v/>
      </c>
      <c r="H90" t="str">
        <f t="shared" si="16"/>
        <v/>
      </c>
      <c r="I90" t="str">
        <f t="shared" si="17"/>
        <v/>
      </c>
      <c r="P90" t="str">
        <f t="shared" si="12"/>
        <v/>
      </c>
    </row>
    <row r="91" spans="1:16" x14ac:dyDescent="0.35">
      <c r="A91" s="8"/>
      <c r="D91" s="10" t="str">
        <f t="shared" si="13"/>
        <v/>
      </c>
      <c r="E91" s="11" t="str">
        <f t="shared" si="14"/>
        <v/>
      </c>
      <c r="F91" s="15" t="str">
        <f t="shared" si="11"/>
        <v/>
      </c>
      <c r="G91" s="16" t="str">
        <f t="shared" si="15"/>
        <v/>
      </c>
      <c r="H91" t="str">
        <f t="shared" si="16"/>
        <v/>
      </c>
      <c r="I91" t="str">
        <f t="shared" si="17"/>
        <v/>
      </c>
      <c r="P91" t="str">
        <f t="shared" si="12"/>
        <v/>
      </c>
    </row>
    <row r="92" spans="1:16" x14ac:dyDescent="0.35">
      <c r="A92" s="8"/>
      <c r="D92" s="10" t="str">
        <f t="shared" si="13"/>
        <v/>
      </c>
      <c r="E92" s="11" t="str">
        <f t="shared" si="14"/>
        <v/>
      </c>
      <c r="F92" s="15" t="str">
        <f t="shared" si="11"/>
        <v/>
      </c>
      <c r="G92" s="16" t="str">
        <f t="shared" si="15"/>
        <v/>
      </c>
      <c r="H92" t="str">
        <f t="shared" si="16"/>
        <v/>
      </c>
      <c r="I92" t="str">
        <f t="shared" si="17"/>
        <v/>
      </c>
      <c r="P92" t="str">
        <f t="shared" si="12"/>
        <v/>
      </c>
    </row>
    <row r="93" spans="1:16" x14ac:dyDescent="0.35">
      <c r="A93" s="8"/>
      <c r="D93" s="10" t="str">
        <f t="shared" si="13"/>
        <v/>
      </c>
      <c r="E93" s="11" t="str">
        <f t="shared" si="14"/>
        <v/>
      </c>
      <c r="F93" s="15" t="str">
        <f t="shared" si="11"/>
        <v/>
      </c>
      <c r="G93" s="16" t="str">
        <f t="shared" si="15"/>
        <v/>
      </c>
      <c r="H93" t="str">
        <f t="shared" si="16"/>
        <v/>
      </c>
      <c r="I93" t="str">
        <f t="shared" si="17"/>
        <v/>
      </c>
      <c r="P93" t="str">
        <f t="shared" si="12"/>
        <v/>
      </c>
    </row>
    <row r="94" spans="1:16" x14ac:dyDescent="0.35">
      <c r="A94" s="8"/>
      <c r="D94" s="10" t="str">
        <f t="shared" si="13"/>
        <v/>
      </c>
      <c r="E94" s="11" t="str">
        <f t="shared" si="14"/>
        <v/>
      </c>
      <c r="F94" s="15" t="str">
        <f t="shared" si="11"/>
        <v/>
      </c>
      <c r="G94" s="16" t="str">
        <f t="shared" si="15"/>
        <v/>
      </c>
      <c r="H94" t="str">
        <f t="shared" si="16"/>
        <v/>
      </c>
      <c r="I94" t="str">
        <f t="shared" si="17"/>
        <v/>
      </c>
      <c r="P94" t="str">
        <f t="shared" si="12"/>
        <v/>
      </c>
    </row>
    <row r="95" spans="1:16" x14ac:dyDescent="0.35">
      <c r="A95" s="8"/>
      <c r="D95" s="10" t="str">
        <f t="shared" si="13"/>
        <v/>
      </c>
      <c r="E95" s="11" t="str">
        <f t="shared" si="14"/>
        <v/>
      </c>
      <c r="F95" s="15" t="str">
        <f t="shared" si="11"/>
        <v/>
      </c>
      <c r="G95" s="16" t="str">
        <f t="shared" si="15"/>
        <v/>
      </c>
      <c r="H95" t="str">
        <f t="shared" si="16"/>
        <v/>
      </c>
      <c r="I95" t="str">
        <f t="shared" si="17"/>
        <v/>
      </c>
      <c r="P95" t="str">
        <f t="shared" si="12"/>
        <v/>
      </c>
    </row>
    <row r="96" spans="1:16" x14ac:dyDescent="0.35">
      <c r="A96" s="8"/>
      <c r="D96" s="10" t="str">
        <f t="shared" si="13"/>
        <v/>
      </c>
      <c r="E96" s="11" t="str">
        <f t="shared" si="14"/>
        <v/>
      </c>
      <c r="F96" s="15" t="str">
        <f t="shared" si="11"/>
        <v/>
      </c>
      <c r="G96" s="16" t="str">
        <f t="shared" si="15"/>
        <v/>
      </c>
      <c r="H96" t="str">
        <f t="shared" si="16"/>
        <v/>
      </c>
      <c r="I96" t="str">
        <f t="shared" si="17"/>
        <v/>
      </c>
      <c r="P96" t="str">
        <f t="shared" si="12"/>
        <v/>
      </c>
    </row>
    <row r="97" spans="1:16" x14ac:dyDescent="0.35">
      <c r="A97" s="8"/>
      <c r="D97" s="10" t="str">
        <f t="shared" si="13"/>
        <v/>
      </c>
      <c r="E97" s="11" t="str">
        <f t="shared" si="14"/>
        <v/>
      </c>
      <c r="F97" s="15" t="str">
        <f t="shared" si="11"/>
        <v/>
      </c>
      <c r="G97" s="16" t="str">
        <f t="shared" si="15"/>
        <v/>
      </c>
      <c r="H97" t="str">
        <f t="shared" si="16"/>
        <v/>
      </c>
      <c r="I97" t="str">
        <f t="shared" si="17"/>
        <v/>
      </c>
      <c r="P97" t="str">
        <f t="shared" si="12"/>
        <v/>
      </c>
    </row>
    <row r="98" spans="1:16" x14ac:dyDescent="0.35">
      <c r="A98" s="8"/>
      <c r="D98" s="10" t="str">
        <f t="shared" si="13"/>
        <v/>
      </c>
      <c r="E98" s="11" t="str">
        <f t="shared" si="14"/>
        <v/>
      </c>
      <c r="F98" s="15" t="str">
        <f t="shared" si="11"/>
        <v/>
      </c>
      <c r="G98" s="16" t="str">
        <f t="shared" si="15"/>
        <v/>
      </c>
      <c r="H98" t="str">
        <f t="shared" si="16"/>
        <v/>
      </c>
      <c r="I98" t="str">
        <f t="shared" si="17"/>
        <v/>
      </c>
      <c r="P98" t="str">
        <f t="shared" si="12"/>
        <v/>
      </c>
    </row>
    <row r="99" spans="1:16" x14ac:dyDescent="0.35">
      <c r="A99" s="8"/>
      <c r="D99" s="10" t="str">
        <f t="shared" si="13"/>
        <v/>
      </c>
      <c r="E99" s="11" t="str">
        <f t="shared" si="14"/>
        <v/>
      </c>
      <c r="F99" s="15" t="str">
        <f t="shared" si="11"/>
        <v/>
      </c>
      <c r="G99" s="16" t="str">
        <f t="shared" si="15"/>
        <v/>
      </c>
      <c r="H99" t="str">
        <f t="shared" si="16"/>
        <v/>
      </c>
      <c r="I99" t="str">
        <f t="shared" si="17"/>
        <v/>
      </c>
      <c r="P99" t="str">
        <f t="shared" si="12"/>
        <v/>
      </c>
    </row>
    <row r="100" spans="1:16" ht="15" thickBot="1" x14ac:dyDescent="0.4">
      <c r="A100" s="9"/>
      <c r="D100" s="10" t="str">
        <f t="shared" si="13"/>
        <v/>
      </c>
      <c r="E100" s="12" t="str">
        <f t="shared" si="14"/>
        <v/>
      </c>
      <c r="F100" s="15" t="str">
        <f t="shared" si="11"/>
        <v/>
      </c>
      <c r="G100" s="17" t="str">
        <f t="shared" si="15"/>
        <v/>
      </c>
      <c r="H100" t="str">
        <f t="shared" si="16"/>
        <v/>
      </c>
      <c r="I100" t="str">
        <f t="shared" si="17"/>
        <v/>
      </c>
      <c r="P100" t="str">
        <f t="shared" si="12"/>
        <v/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workbookViewId="0">
      <selection activeCell="A14" sqref="A14"/>
    </sheetView>
  </sheetViews>
  <sheetFormatPr defaultRowHeight="14.5" x14ac:dyDescent="0.35"/>
  <cols>
    <col min="1" max="1" width="70" bestFit="1" customWidth="1"/>
    <col min="11" max="11" width="0" hidden="1" customWidth="1"/>
    <col min="12" max="12" width="10.1796875" hidden="1" customWidth="1"/>
    <col min="13" max="13" width="9.7265625" hidden="1" customWidth="1"/>
    <col min="14" max="14" width="9.81640625" hidden="1" customWidth="1"/>
    <col min="15" max="15" width="3.54296875" hidden="1" customWidth="1"/>
    <col min="16" max="16" width="18.54296875" hidden="1" customWidth="1"/>
    <col min="17" max="17" width="17" hidden="1" customWidth="1"/>
    <col min="18" max="18" width="18.26953125" hidden="1" customWidth="1"/>
    <col min="19" max="19" width="8.7265625" style="1"/>
  </cols>
  <sheetData>
    <row r="1" spans="1:18" ht="15" thickBot="1" x14ac:dyDescent="0.4">
      <c r="A1" s="19" t="str">
        <f>IF(INPUT!A1&lt;&gt;"",INPUT!A1,"Tiền hàng: ")</f>
        <v>Noi Dung</v>
      </c>
      <c r="L1" t="s">
        <v>9</v>
      </c>
      <c r="M1" t="s">
        <v>10</v>
      </c>
      <c r="N1" t="s">
        <v>11</v>
      </c>
    </row>
    <row r="2" spans="1:18" x14ac:dyDescent="0.35">
      <c r="A2" s="20" t="str">
        <f>IF(LEFT(A1,6)=LEFT($M$1,6),$R$2,IF(LEFT(A1,6)=LEFT($L$1,6),$Q$2,IF(INPUT!A2&lt;&gt;"",INPUT!A2,IF(AND(INPUT!A1="",INPUT!#REF!&lt;&gt;""),$P$2,""))))</f>
        <v>1x _ Mạch Hiển Thị 4 Led Ma Trận MAX7219: 98,000đ</v>
      </c>
      <c r="L2">
        <f>INPUT!$L$2</f>
        <v>250000</v>
      </c>
      <c r="M2">
        <f>INPUT!$M$2</f>
        <v>40000</v>
      </c>
      <c r="N2" s="1">
        <f>M2+L2</f>
        <v>290000</v>
      </c>
      <c r="O2" s="1" t="str">
        <f>RIGHT($A$2,1)</f>
        <v>đ</v>
      </c>
      <c r="P2" t="str">
        <f>L1&amp;" "&amp;TEXT(L2,"#,##0")&amp;O2</f>
        <v>Tiền hàng: 250,000đ</v>
      </c>
      <c r="Q2" t="str">
        <f>M1&amp;" "&amp;TEXT(M2,"#,##0")&amp;$O$2</f>
        <v>Tiền Ship: 40,000đ</v>
      </c>
      <c r="R2" t="str">
        <f>N1&amp;" "&amp;TEXT(N2,"#,##0")&amp;$O$2</f>
        <v>Tổng tiền: 290,000đ</v>
      </c>
    </row>
    <row r="3" spans="1:18" x14ac:dyDescent="0.35">
      <c r="A3" s="20" t="str">
        <f>IF(LEFT(A2,6)=LEFT($M$1,6),$R$2,IF(LEFT(A2,6)=LEFT($L$1,6),$Q$2,IF(INPUT!A3&lt;&gt;"",INPUT!P3,IF(AND(INPUT!A2="",INPUT!A1&lt;&gt;""),$P$2,""))))</f>
        <v>2x_  Mạch Hiển Thị 4 Led 7 Đoạn 74HC595: 64,000đ</v>
      </c>
    </row>
    <row r="4" spans="1:18" x14ac:dyDescent="0.35">
      <c r="A4" s="20" t="str">
        <f>IF(LEFT(A3,6)=LEFT($M$1,6),$R$2,IF(LEFT(A3,6)=LEFT($L$1,6),$Q$2,IF(INPUT!A4&lt;&gt;"",INPUT!P4,IF(AND(INPUT!A3="",INPUT!A2&lt;&gt;""),$P$2,""))))</f>
        <v>4x_  Mạch 20 Led Siêu ::::Sáng USB: 88,000đ</v>
      </c>
    </row>
    <row r="5" spans="1:18" x14ac:dyDescent="0.35">
      <c r="A5" s="20" t="str">
        <f>IF(LEFT(A4,6)=LEFT($M$1,6),$R$2,IF(LEFT(A4,6)=LEFT($L$1,6),$Q$2,IF(INPUT!A5&lt;&gt;"",INPUT!P5,IF(AND(INPUT!A4="",INPUT!A3&lt;&gt;""),$P$2,""))))</f>
        <v/>
      </c>
    </row>
    <row r="6" spans="1:18" x14ac:dyDescent="0.35">
      <c r="A6" s="20" t="str">
        <f>IF(LEFT(A5,6)=LEFT($M$1,6),$R$2,IF(LEFT(A5,6)=LEFT($L$1,6),$Q$2,IF(INPUT!A6&lt;&gt;"",INPUT!P6,IF(AND(INPUT!A5="",INPUT!A4&lt;&gt;""),$P$2,""))))</f>
        <v>Tiền hàng: 250,000đ</v>
      </c>
    </row>
    <row r="7" spans="1:18" x14ac:dyDescent="0.35">
      <c r="A7" s="20" t="str">
        <f>IF(LEFT(A6,6)=LEFT($M$1,6),$R$2,IF(LEFT(A6,6)=LEFT($L$1,6),$Q$2,IF(INPUT!A7&lt;&gt;"",INPUT!P7,IF(AND(INPUT!A6="",INPUT!A5&lt;&gt;""),$P$2,""))))</f>
        <v>Tiền Ship: 40,000đ</v>
      </c>
    </row>
    <row r="8" spans="1:18" x14ac:dyDescent="0.35">
      <c r="A8" s="20" t="str">
        <f>IF(LEFT(A7,6)=LEFT($M$1,6),$R$2,IF(LEFT(A7,6)=LEFT($L$1,6),$Q$2,IF(INPUT!A8&lt;&gt;"",INPUT!P8,IF(AND(INPUT!A7="",INPUT!A6&lt;&gt;""),$P$2,""))))</f>
        <v>Tổng tiền: 290,000đ</v>
      </c>
    </row>
    <row r="9" spans="1:18" x14ac:dyDescent="0.35">
      <c r="A9" s="20" t="str">
        <f>IF(LEFT(A8,6)=LEFT($M$1,6),$R$2,IF(LEFT(A8,6)=LEFT($L$1,6),$Q$2,IF(INPUT!A9&lt;&gt;"",INPUT!P9,IF(AND(INPUT!A8="",INPUT!A7&lt;&gt;""),$P$2,""))))</f>
        <v/>
      </c>
    </row>
    <row r="10" spans="1:18" x14ac:dyDescent="0.35">
      <c r="A10" s="20" t="str">
        <f>IF(LEFT(A9,6)=LEFT($M$1,6),$R$2,IF(LEFT(A9,6)=LEFT($L$1,6),$Q$2,IF(INPUT!A10&lt;&gt;"",INPUT!P10,IF(AND(INPUT!A9="",INPUT!A8&lt;&gt;""),$P$2,""))))</f>
        <v/>
      </c>
    </row>
    <row r="11" spans="1:18" x14ac:dyDescent="0.35">
      <c r="A11" s="20" t="str">
        <f>IF(LEFT(A10,6)=LEFT($M$1,6),$R$2,IF(LEFT(A10,6)=LEFT($L$1,6),$Q$2,IF(INPUT!A11&lt;&gt;"",INPUT!P11,IF(AND(INPUT!A10="",INPUT!A9&lt;&gt;""),$P$2,""))))</f>
        <v/>
      </c>
    </row>
    <row r="12" spans="1:18" x14ac:dyDescent="0.35">
      <c r="A12" s="20" t="str">
        <f>IF(LEFT(A11,6)=LEFT($M$1,6),$R$2,IF(LEFT(A11,6)=LEFT($L$1,6),$Q$2,IF(INPUT!A12&lt;&gt;"",INPUT!P12,IF(AND(INPUT!A11="",INPUT!A10&lt;&gt;""),$P$2,""))))</f>
        <v/>
      </c>
    </row>
    <row r="13" spans="1:18" x14ac:dyDescent="0.35">
      <c r="A13" s="20" t="str">
        <f>IF(LEFT(A12,6)=LEFT($M$1,6),$R$2,IF(LEFT(A12,6)=LEFT($L$1,6),$Q$2,IF(INPUT!A13&lt;&gt;"",INPUT!P13,IF(AND(INPUT!A12="",INPUT!A11&lt;&gt;""),$P$2,""))))</f>
        <v/>
      </c>
    </row>
    <row r="14" spans="1:18" x14ac:dyDescent="0.35">
      <c r="A14" s="20" t="str">
        <f>IF(LEFT(A13,6)=LEFT($M$1,6),$R$2,IF(LEFT(A13,6)=LEFT($L$1,6),$Q$2,IF(INPUT!A14&lt;&gt;"",INPUT!P14,IF(AND(INPUT!A13="",INPUT!A12&lt;&gt;""),$P$2,""))))</f>
        <v/>
      </c>
    </row>
    <row r="15" spans="1:18" x14ac:dyDescent="0.35">
      <c r="A15" s="20" t="str">
        <f>IF(LEFT(A14,6)=LEFT($M$1,6),$R$2,IF(LEFT(A14,6)=LEFT($L$1,6),$Q$2,IF(INPUT!A15&lt;&gt;"",INPUT!P15,IF(AND(INPUT!A14="",INPUT!A13&lt;&gt;""),$P$2,""))))</f>
        <v/>
      </c>
    </row>
    <row r="16" spans="1:18" x14ac:dyDescent="0.35">
      <c r="A16" s="20" t="str">
        <f>IF(LEFT(A15,6)=LEFT($M$1,6),$R$2,IF(LEFT(A15,6)=LEFT($L$1,6),$Q$2,IF(INPUT!A16&lt;&gt;"",INPUT!P16,IF(AND(INPUT!A15="",INPUT!A14&lt;&gt;""),$P$2,""))))</f>
        <v/>
      </c>
    </row>
    <row r="17" spans="1:1" x14ac:dyDescent="0.35">
      <c r="A17" s="20" t="str">
        <f>IF(LEFT(A16,6)=LEFT($M$1,6),$R$2,IF(LEFT(A16,6)=LEFT($L$1,6),$Q$2,IF(INPUT!A17&lt;&gt;"",INPUT!P17,IF(AND(INPUT!A16="",INPUT!A15&lt;&gt;""),$P$2,""))))</f>
        <v/>
      </c>
    </row>
    <row r="18" spans="1:1" x14ac:dyDescent="0.35">
      <c r="A18" s="20" t="str">
        <f>IF(LEFT(A17,6)=LEFT($M$1,6),$R$2,IF(LEFT(A17,6)=LEFT($L$1,6),$Q$2,IF(INPUT!A18&lt;&gt;"",INPUT!P18,IF(AND(INPUT!A17="",INPUT!A16&lt;&gt;""),$P$2,""))))</f>
        <v/>
      </c>
    </row>
    <row r="19" spans="1:1" x14ac:dyDescent="0.35">
      <c r="A19" s="20" t="str">
        <f>IF(LEFT(A18,6)=LEFT($M$1,6),$R$2,IF(LEFT(A18,6)=LEFT($L$1,6),$Q$2,IF(INPUT!A19&lt;&gt;"",INPUT!P19,IF(AND(INPUT!A18="",INPUT!A17&lt;&gt;""),$P$2,""))))</f>
        <v/>
      </c>
    </row>
    <row r="20" spans="1:1" x14ac:dyDescent="0.35">
      <c r="A20" s="20" t="str">
        <f>IF(LEFT(A19,6)=LEFT($M$1,6),$R$2,IF(LEFT(A19,6)=LEFT($L$1,6),$Q$2,IF(INPUT!A20&lt;&gt;"",INPUT!P20,IF(AND(INPUT!A19="",INPUT!A18&lt;&gt;""),$P$2,""))))</f>
        <v/>
      </c>
    </row>
    <row r="21" spans="1:1" x14ac:dyDescent="0.35">
      <c r="A21" s="20" t="str">
        <f>IF(LEFT(A20,6)=LEFT($M$1,6),$R$2,IF(LEFT(A20,6)=LEFT($L$1,6),$Q$2,IF(INPUT!A21&lt;&gt;"",INPUT!P21,IF(AND(INPUT!A20="",INPUT!A19&lt;&gt;""),$P$2,""))))</f>
        <v/>
      </c>
    </row>
    <row r="22" spans="1:1" x14ac:dyDescent="0.35">
      <c r="A22" s="20" t="str">
        <f>IF(LEFT(A21,6)=LEFT($M$1,6),$R$2,IF(LEFT(A21,6)=LEFT($L$1,6),$Q$2,IF(INPUT!A22&lt;&gt;"",INPUT!P22,IF(AND(INPUT!A21="",INPUT!A20&lt;&gt;""),$P$2,""))))</f>
        <v/>
      </c>
    </row>
    <row r="23" spans="1:1" x14ac:dyDescent="0.35">
      <c r="A23" s="20" t="str">
        <f>IF(LEFT(A22,6)=LEFT($M$1,6),$R$2,IF(LEFT(A22,6)=LEFT($L$1,6),$Q$2,IF(INPUT!A23&lt;&gt;"",INPUT!P23,IF(AND(INPUT!A22="",INPUT!A21&lt;&gt;""),$P$2,""))))</f>
        <v/>
      </c>
    </row>
    <row r="24" spans="1:1" x14ac:dyDescent="0.35">
      <c r="A24" s="20" t="str">
        <f>IF(LEFT(A23,6)=LEFT($M$1,6),$R$2,IF(LEFT(A23,6)=LEFT($L$1,6),$Q$2,IF(INPUT!A24&lt;&gt;"",INPUT!P24,IF(AND(INPUT!A23="",INPUT!A22&lt;&gt;""),$P$2,""))))</f>
        <v/>
      </c>
    </row>
    <row r="25" spans="1:1" x14ac:dyDescent="0.35">
      <c r="A25" s="20" t="str">
        <f>IF(LEFT(A24,6)=LEFT($M$1,6),$R$2,IF(LEFT(A24,6)=LEFT($L$1,6),$Q$2,IF(INPUT!A25&lt;&gt;"",INPUT!P25,IF(AND(INPUT!A24="",INPUT!A23&lt;&gt;""),$P$2,""))))</f>
        <v/>
      </c>
    </row>
    <row r="26" spans="1:1" x14ac:dyDescent="0.35">
      <c r="A26" s="20" t="str">
        <f>IF(LEFT(A25,6)=LEFT($M$1,6),$R$2,IF(LEFT(A25,6)=LEFT($L$1,6),$Q$2,IF(INPUT!A26&lt;&gt;"",INPUT!P26,IF(AND(INPUT!A25="",INPUT!A24&lt;&gt;""),$P$2,""))))</f>
        <v/>
      </c>
    </row>
    <row r="27" spans="1:1" x14ac:dyDescent="0.35">
      <c r="A27" s="20" t="str">
        <f>IF(LEFT(A26,6)=LEFT($M$1,6),$R$2,IF(LEFT(A26,6)=LEFT($L$1,6),$Q$2,IF(INPUT!A27&lt;&gt;"",INPUT!P27,IF(AND(INPUT!A26="",INPUT!A25&lt;&gt;""),$P$2,""))))</f>
        <v/>
      </c>
    </row>
    <row r="28" spans="1:1" x14ac:dyDescent="0.35">
      <c r="A28" s="20" t="str">
        <f>IF(LEFT(A27,6)=LEFT($M$1,6),$R$2,IF(LEFT(A27,6)=LEFT($L$1,6),$Q$2,IF(INPUT!A28&lt;&gt;"",INPUT!P28,IF(AND(INPUT!A27="",INPUT!A26&lt;&gt;""),$P$2,""))))</f>
        <v/>
      </c>
    </row>
    <row r="29" spans="1:1" x14ac:dyDescent="0.35">
      <c r="A29" s="20" t="str">
        <f>IF(LEFT(A28,6)=LEFT($M$1,6),$R$2,IF(LEFT(A28,6)=LEFT($L$1,6),$Q$2,IF(INPUT!A29&lt;&gt;"",INPUT!P29,IF(AND(INPUT!A28="",INPUT!A27&lt;&gt;""),$P$2,""))))</f>
        <v/>
      </c>
    </row>
    <row r="30" spans="1:1" x14ac:dyDescent="0.35">
      <c r="A30" s="20" t="str">
        <f>IF(LEFT(A29,6)=LEFT($M$1,6),$R$2,IF(LEFT(A29,6)=LEFT($L$1,6),$Q$2,IF(INPUT!A30&lt;&gt;"",INPUT!P30,IF(AND(INPUT!A29="",INPUT!A28&lt;&gt;""),$P$2,""))))</f>
        <v/>
      </c>
    </row>
    <row r="31" spans="1:1" x14ac:dyDescent="0.35">
      <c r="A31" s="20" t="str">
        <f>IF(LEFT(A30,6)=LEFT($M$1,6),$R$2,IF(LEFT(A30,6)=LEFT($L$1,6),$Q$2,IF(INPUT!A31&lt;&gt;"",INPUT!P31,IF(AND(INPUT!A30="",INPUT!A29&lt;&gt;""),$P$2,""))))</f>
        <v/>
      </c>
    </row>
    <row r="32" spans="1:1" x14ac:dyDescent="0.35">
      <c r="A32" s="20" t="str">
        <f>IF(LEFT(A31,6)=LEFT($M$1,6),$R$2,IF(LEFT(A31,6)=LEFT($L$1,6),$Q$2,IF(INPUT!A32&lt;&gt;"",INPUT!P32,IF(AND(INPUT!A31="",INPUT!A30&lt;&gt;""),$P$2,""))))</f>
        <v/>
      </c>
    </row>
    <row r="33" spans="1:1" x14ac:dyDescent="0.35">
      <c r="A33" s="20" t="str">
        <f>IF(LEFT(A32,6)=LEFT($M$1,6),$R$2,IF(LEFT(A32,6)=LEFT($L$1,6),$Q$2,IF(INPUT!A33&lt;&gt;"",INPUT!P33,IF(AND(INPUT!A32="",INPUT!A31&lt;&gt;""),$P$2,""))))</f>
        <v/>
      </c>
    </row>
    <row r="34" spans="1:1" x14ac:dyDescent="0.35">
      <c r="A34" s="20" t="str">
        <f>IF(LEFT(A33,6)=LEFT($M$1,6),$R$2,IF(LEFT(A33,6)=LEFT($L$1,6),$Q$2,IF(INPUT!A34&lt;&gt;"",INPUT!P34,IF(AND(INPUT!A33="",INPUT!A32&lt;&gt;""),$P$2,""))))</f>
        <v/>
      </c>
    </row>
    <row r="35" spans="1:1" x14ac:dyDescent="0.35">
      <c r="A35" s="20" t="str">
        <f>IF(LEFT(A34,6)=LEFT($M$1,6),$R$2,IF(LEFT(A34,6)=LEFT($L$1,6),$Q$2,IF(INPUT!A35&lt;&gt;"",INPUT!P35,IF(AND(INPUT!A34="",INPUT!A33&lt;&gt;""),$P$2,""))))</f>
        <v/>
      </c>
    </row>
    <row r="36" spans="1:1" x14ac:dyDescent="0.35">
      <c r="A36" s="20" t="str">
        <f>IF(LEFT(A35,6)=LEFT($M$1,6),$R$2,IF(LEFT(A35,6)=LEFT($L$1,6),$Q$2,IF(INPUT!A36&lt;&gt;"",INPUT!P36,IF(AND(INPUT!A35="",INPUT!A34&lt;&gt;""),$P$2,""))))</f>
        <v/>
      </c>
    </row>
    <row r="37" spans="1:1" x14ac:dyDescent="0.35">
      <c r="A37" s="20" t="str">
        <f>IF(LEFT(A36,6)=LEFT($M$1,6),$R$2,IF(LEFT(A36,6)=LEFT($L$1,6),$Q$2,IF(INPUT!A37&lt;&gt;"",INPUT!P37,IF(AND(INPUT!A36="",INPUT!A35&lt;&gt;""),$P$2,""))))</f>
        <v/>
      </c>
    </row>
    <row r="38" spans="1:1" x14ac:dyDescent="0.35">
      <c r="A38" s="20" t="str">
        <f>IF(LEFT(A37,6)=LEFT($M$1,6),$R$2,IF(LEFT(A37,6)=LEFT($L$1,6),$Q$2,IF(INPUT!A38&lt;&gt;"",INPUT!P38,IF(AND(INPUT!A37="",INPUT!A36&lt;&gt;""),$P$2,""))))</f>
        <v/>
      </c>
    </row>
    <row r="39" spans="1:1" x14ac:dyDescent="0.35">
      <c r="A39" s="20" t="str">
        <f>IF(LEFT(A38,6)=LEFT($M$1,6),$R$2,IF(LEFT(A38,6)=LEFT($L$1,6),$Q$2,IF(INPUT!A39&lt;&gt;"",INPUT!P39,IF(AND(INPUT!A38="",INPUT!A37&lt;&gt;""),$P$2,""))))</f>
        <v/>
      </c>
    </row>
    <row r="40" spans="1:1" x14ac:dyDescent="0.35">
      <c r="A40" s="20" t="str">
        <f>IF(LEFT(A39,6)=LEFT($M$1,6),$R$2,IF(LEFT(A39,6)=LEFT($L$1,6),$Q$2,IF(INPUT!A40&lt;&gt;"",INPUT!P40,IF(AND(INPUT!A39="",INPUT!A38&lt;&gt;""),$P$2,""))))</f>
        <v/>
      </c>
    </row>
    <row r="41" spans="1:1" x14ac:dyDescent="0.35">
      <c r="A41" s="20" t="str">
        <f>IF(LEFT(A40,6)=LEFT($M$1,6),$R$2,IF(LEFT(A40,6)=LEFT($L$1,6),$Q$2,IF(INPUT!A41&lt;&gt;"",INPUT!P41,IF(AND(INPUT!A40="",INPUT!A39&lt;&gt;""),$P$2,""))))</f>
        <v/>
      </c>
    </row>
    <row r="42" spans="1:1" x14ac:dyDescent="0.35">
      <c r="A42" s="20" t="str">
        <f>IF(LEFT(A41,6)=LEFT($M$1,6),$R$2,IF(LEFT(A41,6)=LEFT($L$1,6),$Q$2,IF(INPUT!A42&lt;&gt;"",INPUT!P42,IF(AND(INPUT!A41="",INPUT!A40&lt;&gt;""),$P$2,""))))</f>
        <v/>
      </c>
    </row>
    <row r="43" spans="1:1" x14ac:dyDescent="0.35">
      <c r="A43" s="20" t="str">
        <f>IF(LEFT(A42,6)=LEFT($M$1,6),$R$2,IF(LEFT(A42,6)=LEFT($L$1,6),$Q$2,IF(INPUT!A43&lt;&gt;"",INPUT!P43,IF(AND(INPUT!A42="",INPUT!A41&lt;&gt;""),$P$2,""))))</f>
        <v/>
      </c>
    </row>
    <row r="44" spans="1:1" x14ac:dyDescent="0.35">
      <c r="A44" s="20" t="str">
        <f>IF(LEFT(A43,6)=LEFT($M$1,6),$R$2,IF(LEFT(A43,6)=LEFT($L$1,6),$Q$2,IF(INPUT!A44&lt;&gt;"",INPUT!P44,IF(AND(INPUT!A43="",INPUT!A42&lt;&gt;""),$P$2,""))))</f>
        <v/>
      </c>
    </row>
    <row r="45" spans="1:1" x14ac:dyDescent="0.35">
      <c r="A45" s="20" t="str">
        <f>IF(LEFT(A44,6)=LEFT($M$1,6),$R$2,IF(LEFT(A44,6)=LEFT($L$1,6),$Q$2,IF(INPUT!A45&lt;&gt;"",INPUT!P45,IF(AND(INPUT!A44="",INPUT!A43&lt;&gt;""),$P$2,""))))</f>
        <v/>
      </c>
    </row>
    <row r="46" spans="1:1" x14ac:dyDescent="0.35">
      <c r="A46" s="20" t="str">
        <f>IF(LEFT(A45,6)=LEFT($M$1,6),$R$2,IF(LEFT(A45,6)=LEFT($L$1,6),$Q$2,IF(INPUT!A46&lt;&gt;"",INPUT!P46,IF(AND(INPUT!A45="",INPUT!A44&lt;&gt;""),$P$2,""))))</f>
        <v/>
      </c>
    </row>
    <row r="47" spans="1:1" x14ac:dyDescent="0.35">
      <c r="A47" s="20" t="str">
        <f>IF(LEFT(A46,6)=LEFT($M$1,6),$R$2,IF(LEFT(A46,6)=LEFT($L$1,6),$Q$2,IF(INPUT!A47&lt;&gt;"",INPUT!P47,IF(AND(INPUT!A46="",INPUT!A45&lt;&gt;""),$P$2,""))))</f>
        <v/>
      </c>
    </row>
    <row r="48" spans="1:1" x14ac:dyDescent="0.35">
      <c r="A48" s="20" t="str">
        <f>IF(LEFT(A47,6)=LEFT($M$1,6),$R$2,IF(LEFT(A47,6)=LEFT($L$1,6),$Q$2,IF(INPUT!A48&lt;&gt;"",INPUT!P48,IF(AND(INPUT!A47="",INPUT!A46&lt;&gt;""),$P$2,""))))</f>
        <v/>
      </c>
    </row>
    <row r="49" spans="1:1" x14ac:dyDescent="0.35">
      <c r="A49" s="20" t="str">
        <f>IF(LEFT(A48,6)=LEFT($M$1,6),$R$2,IF(LEFT(A48,6)=LEFT($L$1,6),$Q$2,IF(INPUT!A49&lt;&gt;"",INPUT!P49,IF(AND(INPUT!A48="",INPUT!A47&lt;&gt;""),$P$2,""))))</f>
        <v/>
      </c>
    </row>
    <row r="50" spans="1:1" x14ac:dyDescent="0.35">
      <c r="A50" s="20" t="str">
        <f>IF(LEFT(A49,6)=LEFT($M$1,6),$R$2,IF(LEFT(A49,6)=LEFT($L$1,6),$Q$2,IF(INPUT!A50&lt;&gt;"",INPUT!P50,IF(AND(INPUT!A49="",INPUT!A48&lt;&gt;""),$P$2,""))))</f>
        <v/>
      </c>
    </row>
    <row r="51" spans="1:1" x14ac:dyDescent="0.35">
      <c r="A51" s="20" t="str">
        <f>IF(LEFT(A50,6)=LEFT($M$1,6),$R$2,IF(LEFT(A50,6)=LEFT($L$1,6),$Q$2,IF(INPUT!A51&lt;&gt;"",INPUT!P51,IF(AND(INPUT!A50="",INPUT!A49&lt;&gt;""),$P$2,""))))</f>
        <v/>
      </c>
    </row>
    <row r="52" spans="1:1" x14ac:dyDescent="0.35">
      <c r="A52" s="20" t="str">
        <f>IF(LEFT(A51,6)=LEFT($M$1,6),$R$2,IF(LEFT(A51,6)=LEFT($L$1,6),$Q$2,IF(INPUT!A52&lt;&gt;"",INPUT!P52,IF(AND(INPUT!A51="",INPUT!A50&lt;&gt;""),$P$2,""))))</f>
        <v/>
      </c>
    </row>
    <row r="53" spans="1:1" x14ac:dyDescent="0.35">
      <c r="A53" s="20" t="str">
        <f>IF(LEFT(A52,6)=LEFT($M$1,6),$R$2,IF(LEFT(A52,6)=LEFT($L$1,6),$Q$2,IF(INPUT!A53&lt;&gt;"",INPUT!P53,IF(AND(INPUT!A52="",INPUT!A51&lt;&gt;""),$P$2,""))))</f>
        <v/>
      </c>
    </row>
    <row r="54" spans="1:1" x14ac:dyDescent="0.35">
      <c r="A54" s="20" t="str">
        <f>IF(LEFT(A53,6)=LEFT($M$1,6),$R$2,IF(LEFT(A53,6)=LEFT($L$1,6),$Q$2,IF(INPUT!A54&lt;&gt;"",INPUT!P54,IF(AND(INPUT!A53="",INPUT!A52&lt;&gt;""),$P$2,""))))</f>
        <v/>
      </c>
    </row>
    <row r="55" spans="1:1" x14ac:dyDescent="0.35">
      <c r="A55" s="20" t="str">
        <f>IF(LEFT(A54,6)=LEFT($M$1,6),$R$2,IF(LEFT(A54,6)=LEFT($L$1,6),$Q$2,IF(INPUT!A55&lt;&gt;"",INPUT!P55,IF(AND(INPUT!A54="",INPUT!A53&lt;&gt;""),$P$2,""))))</f>
        <v/>
      </c>
    </row>
    <row r="56" spans="1:1" x14ac:dyDescent="0.35">
      <c r="A56" s="20" t="str">
        <f>IF(LEFT(A55,6)=LEFT($M$1,6),$R$2,IF(LEFT(A55,6)=LEFT($L$1,6),$Q$2,IF(INPUT!A56&lt;&gt;"",INPUT!P56,IF(AND(INPUT!A55="",INPUT!A54&lt;&gt;""),$P$2,""))))</f>
        <v/>
      </c>
    </row>
    <row r="57" spans="1:1" x14ac:dyDescent="0.35">
      <c r="A57" s="20" t="str">
        <f>IF(LEFT(A56,6)=LEFT($M$1,6),$R$2,IF(LEFT(A56,6)=LEFT($L$1,6),$Q$2,IF(INPUT!A57&lt;&gt;"",INPUT!P57,IF(AND(INPUT!A56="",INPUT!A55&lt;&gt;""),$P$2,""))))</f>
        <v/>
      </c>
    </row>
    <row r="58" spans="1:1" x14ac:dyDescent="0.35">
      <c r="A58" s="20" t="str">
        <f>IF(LEFT(A57,6)=LEFT($M$1,6),$R$2,IF(LEFT(A57,6)=LEFT($L$1,6),$Q$2,IF(INPUT!A58&lt;&gt;"",INPUT!P58,IF(AND(INPUT!A57="",INPUT!A56&lt;&gt;""),$P$2,""))))</f>
        <v/>
      </c>
    </row>
    <row r="59" spans="1:1" x14ac:dyDescent="0.35">
      <c r="A59" s="20" t="str">
        <f>IF(LEFT(A58,6)=LEFT($M$1,6),$R$2,IF(LEFT(A58,6)=LEFT($L$1,6),$Q$2,IF(INPUT!A59&lt;&gt;"",INPUT!P59,IF(AND(INPUT!A58="",INPUT!A57&lt;&gt;""),$P$2,""))))</f>
        <v/>
      </c>
    </row>
    <row r="60" spans="1:1" x14ac:dyDescent="0.35">
      <c r="A60" s="20" t="str">
        <f>IF(LEFT(A59,6)=LEFT($M$1,6),$R$2,IF(LEFT(A59,6)=LEFT($L$1,6),$Q$2,IF(INPUT!A60&lt;&gt;"",INPUT!P60,IF(AND(INPUT!A59="",INPUT!A58&lt;&gt;""),$P$2,""))))</f>
        <v/>
      </c>
    </row>
    <row r="61" spans="1:1" x14ac:dyDescent="0.35">
      <c r="A61" s="20" t="str">
        <f>IF(LEFT(A60,6)=LEFT($M$1,6),$R$2,IF(LEFT(A60,6)=LEFT($L$1,6),$Q$2,IF(INPUT!A61&lt;&gt;"",INPUT!P61,IF(AND(INPUT!A60="",INPUT!A59&lt;&gt;""),$P$2,""))))</f>
        <v/>
      </c>
    </row>
    <row r="62" spans="1:1" x14ac:dyDescent="0.35">
      <c r="A62" s="20" t="str">
        <f>IF(LEFT(A61,6)=LEFT($M$1,6),$R$2,IF(LEFT(A61,6)=LEFT($L$1,6),$Q$2,IF(INPUT!A62&lt;&gt;"",INPUT!P62,IF(AND(INPUT!A61="",INPUT!A60&lt;&gt;""),$P$2,""))))</f>
        <v/>
      </c>
    </row>
    <row r="63" spans="1:1" x14ac:dyDescent="0.35">
      <c r="A63" s="20" t="str">
        <f>IF(LEFT(A62,6)=LEFT($M$1,6),$R$2,IF(LEFT(A62,6)=LEFT($L$1,6),$Q$2,IF(INPUT!A63&lt;&gt;"",INPUT!P63,IF(AND(INPUT!A62="",INPUT!A61&lt;&gt;""),$P$2,""))))</f>
        <v/>
      </c>
    </row>
    <row r="64" spans="1:1" x14ac:dyDescent="0.35">
      <c r="A64" s="20" t="str">
        <f>IF(LEFT(A63,6)=LEFT($M$1,6),$R$2,IF(LEFT(A63,6)=LEFT($L$1,6),$Q$2,IF(INPUT!A64&lt;&gt;"",INPUT!P64,IF(AND(INPUT!A63="",INPUT!A62&lt;&gt;""),$P$2,""))))</f>
        <v/>
      </c>
    </row>
    <row r="65" spans="1:1" x14ac:dyDescent="0.35">
      <c r="A65" s="20" t="str">
        <f>IF(LEFT(A64,6)=LEFT($M$1,6),$R$2,IF(LEFT(A64,6)=LEFT($L$1,6),$Q$2,IF(INPUT!A65&lt;&gt;"",INPUT!P65,IF(AND(INPUT!A64="",INPUT!A63&lt;&gt;""),$P$2,""))))</f>
        <v/>
      </c>
    </row>
    <row r="66" spans="1:1" x14ac:dyDescent="0.35">
      <c r="A66" s="20" t="str">
        <f>IF(LEFT(A65,6)=LEFT($M$1,6),$R$2,IF(LEFT(A65,6)=LEFT($L$1,6),$Q$2,IF(INPUT!A66&lt;&gt;"",INPUT!P66,IF(AND(INPUT!A65="",INPUT!A64&lt;&gt;""),$P$2,""))))</f>
        <v/>
      </c>
    </row>
    <row r="67" spans="1:1" x14ac:dyDescent="0.35">
      <c r="A67" s="20" t="str">
        <f>IF(LEFT(A66,6)=LEFT($M$1,6),$R$2,IF(LEFT(A66,6)=LEFT($L$1,6),$Q$2,IF(INPUT!A67&lt;&gt;"",INPUT!P67,IF(AND(INPUT!A66="",INPUT!A65&lt;&gt;""),$P$2,""))))</f>
        <v/>
      </c>
    </row>
    <row r="68" spans="1:1" x14ac:dyDescent="0.35">
      <c r="A68" s="20" t="str">
        <f>IF(LEFT(A67,6)=LEFT($M$1,6),$R$2,IF(LEFT(A67,6)=LEFT($L$1,6),$Q$2,IF(INPUT!A68&lt;&gt;"",INPUT!P68,IF(AND(INPUT!A67="",INPUT!A66&lt;&gt;""),$P$2,""))))</f>
        <v/>
      </c>
    </row>
    <row r="69" spans="1:1" x14ac:dyDescent="0.35">
      <c r="A69" s="20" t="str">
        <f>IF(LEFT(A68,6)=LEFT($M$1,6),$R$2,IF(LEFT(A68,6)=LEFT($L$1,6),$Q$2,IF(INPUT!A69&lt;&gt;"",INPUT!P69,IF(AND(INPUT!A68="",INPUT!A67&lt;&gt;""),$P$2,""))))</f>
        <v/>
      </c>
    </row>
    <row r="70" spans="1:1" x14ac:dyDescent="0.35">
      <c r="A70" s="20" t="str">
        <f>IF(LEFT(A69,6)=LEFT($M$1,6),$R$2,IF(LEFT(A69,6)=LEFT($L$1,6),$Q$2,IF(INPUT!A70&lt;&gt;"",INPUT!P70,IF(AND(INPUT!A69="",INPUT!A68&lt;&gt;""),$P$2,""))))</f>
        <v/>
      </c>
    </row>
    <row r="71" spans="1:1" x14ac:dyDescent="0.35">
      <c r="A71" s="20" t="str">
        <f>IF(LEFT(A70,6)=LEFT($M$1,6),$R$2,IF(LEFT(A70,6)=LEFT($L$1,6),$Q$2,IF(INPUT!A71&lt;&gt;"",INPUT!P71,IF(AND(INPUT!A70="",INPUT!A69&lt;&gt;""),$P$2,""))))</f>
        <v/>
      </c>
    </row>
    <row r="72" spans="1:1" x14ac:dyDescent="0.35">
      <c r="A72" s="20" t="str">
        <f>IF(LEFT(A71,6)=LEFT($M$1,6),$R$2,IF(LEFT(A71,6)=LEFT($L$1,6),$Q$2,IF(INPUT!A72&lt;&gt;"",INPUT!P72,IF(AND(INPUT!A71="",INPUT!A70&lt;&gt;""),$P$2,""))))</f>
        <v/>
      </c>
    </row>
    <row r="73" spans="1:1" x14ac:dyDescent="0.35">
      <c r="A73" s="20" t="str">
        <f>IF(LEFT(A72,6)=LEFT($M$1,6),$R$2,IF(LEFT(A72,6)=LEFT($L$1,6),$Q$2,IF(INPUT!A73&lt;&gt;"",INPUT!P73,IF(AND(INPUT!A72="",INPUT!A71&lt;&gt;""),$P$2,""))))</f>
        <v/>
      </c>
    </row>
    <row r="74" spans="1:1" x14ac:dyDescent="0.35">
      <c r="A74" s="20" t="str">
        <f>IF(LEFT(A73,6)=LEFT($M$1,6),$R$2,IF(LEFT(A73,6)=LEFT($L$1,6),$Q$2,IF(INPUT!A74&lt;&gt;"",INPUT!P74,IF(AND(INPUT!A73="",INPUT!A72&lt;&gt;""),$P$2,""))))</f>
        <v/>
      </c>
    </row>
    <row r="75" spans="1:1" x14ac:dyDescent="0.35">
      <c r="A75" s="20" t="str">
        <f>IF(LEFT(A74,6)=LEFT($M$1,6),$R$2,IF(LEFT(A74,6)=LEFT($L$1,6),$Q$2,IF(INPUT!A75&lt;&gt;"",INPUT!P75,IF(AND(INPUT!A74="",INPUT!A73&lt;&gt;""),$P$2,""))))</f>
        <v/>
      </c>
    </row>
    <row r="76" spans="1:1" x14ac:dyDescent="0.35">
      <c r="A76" s="20" t="str">
        <f>IF(LEFT(A75,6)=LEFT($M$1,6),$R$2,IF(LEFT(A75,6)=LEFT($L$1,6),$Q$2,IF(INPUT!A76&lt;&gt;"",INPUT!P76,IF(AND(INPUT!A75="",INPUT!A74&lt;&gt;""),$P$2,""))))</f>
        <v/>
      </c>
    </row>
    <row r="77" spans="1:1" x14ac:dyDescent="0.35">
      <c r="A77" s="20" t="str">
        <f>IF(LEFT(A76,6)=LEFT($M$1,6),$R$2,IF(LEFT(A76,6)=LEFT($L$1,6),$Q$2,IF(INPUT!A77&lt;&gt;"",INPUT!P77,IF(AND(INPUT!A76="",INPUT!A75&lt;&gt;""),$P$2,""))))</f>
        <v/>
      </c>
    </row>
    <row r="78" spans="1:1" x14ac:dyDescent="0.35">
      <c r="A78" s="20" t="str">
        <f>IF(LEFT(A77,6)=LEFT($M$1,6),$R$2,IF(LEFT(A77,6)=LEFT($L$1,6),$Q$2,IF(INPUT!A78&lt;&gt;"",INPUT!P78,IF(AND(INPUT!A77="",INPUT!A76&lt;&gt;""),$P$2,""))))</f>
        <v/>
      </c>
    </row>
    <row r="79" spans="1:1" x14ac:dyDescent="0.35">
      <c r="A79" s="20" t="str">
        <f>IF(LEFT(A78,6)=LEFT($M$1,6),$R$2,IF(LEFT(A78,6)=LEFT($L$1,6),$Q$2,IF(INPUT!A79&lt;&gt;"",INPUT!P79,IF(AND(INPUT!A78="",INPUT!A77&lt;&gt;""),$P$2,""))))</f>
        <v/>
      </c>
    </row>
    <row r="80" spans="1:1" x14ac:dyDescent="0.35">
      <c r="A80" s="20" t="str">
        <f>IF(LEFT(A79,6)=LEFT($M$1,6),$R$2,IF(LEFT(A79,6)=LEFT($L$1,6),$Q$2,IF(INPUT!A80&lt;&gt;"",INPUT!P80,IF(AND(INPUT!A79="",INPUT!A78&lt;&gt;""),$P$2,""))))</f>
        <v/>
      </c>
    </row>
    <row r="81" spans="1:1" x14ac:dyDescent="0.35">
      <c r="A81" s="20" t="str">
        <f>IF(LEFT(A80,6)=LEFT($M$1,6),$R$2,IF(LEFT(A80,6)=LEFT($L$1,6),$Q$2,IF(INPUT!A81&lt;&gt;"",INPUT!P81,IF(AND(INPUT!A80="",INPUT!A79&lt;&gt;""),$P$2,""))))</f>
        <v/>
      </c>
    </row>
    <row r="82" spans="1:1" x14ac:dyDescent="0.35">
      <c r="A82" s="20" t="str">
        <f>IF(LEFT(A81,6)=LEFT($M$1,6),$R$2,IF(LEFT(A81,6)=LEFT($L$1,6),$Q$2,IF(INPUT!A82&lt;&gt;"",INPUT!P82,IF(AND(INPUT!A81="",INPUT!A80&lt;&gt;""),$P$2,""))))</f>
        <v/>
      </c>
    </row>
    <row r="83" spans="1:1" x14ac:dyDescent="0.35">
      <c r="A83" s="20" t="str">
        <f>IF(LEFT(A82,6)=LEFT($M$1,6),$R$2,IF(LEFT(A82,6)=LEFT($L$1,6),$Q$2,IF(INPUT!A83&lt;&gt;"",INPUT!P83,IF(AND(INPUT!A82="",INPUT!A81&lt;&gt;""),$P$2,""))))</f>
        <v/>
      </c>
    </row>
    <row r="84" spans="1:1" x14ac:dyDescent="0.35">
      <c r="A84" s="20" t="str">
        <f>IF(LEFT(A83,6)=LEFT($M$1,6),$R$2,IF(LEFT(A83,6)=LEFT($L$1,6),$Q$2,IF(INPUT!A84&lt;&gt;"",INPUT!P84,IF(AND(INPUT!A83="",INPUT!A82&lt;&gt;""),$P$2,""))))</f>
        <v/>
      </c>
    </row>
    <row r="85" spans="1:1" x14ac:dyDescent="0.35">
      <c r="A85" s="20" t="str">
        <f>IF(LEFT(A84,6)=LEFT($M$1,6),$R$2,IF(LEFT(A84,6)=LEFT($L$1,6),$Q$2,IF(INPUT!A85&lt;&gt;"",INPUT!P85,IF(AND(INPUT!A84="",INPUT!A83&lt;&gt;""),$P$2,""))))</f>
        <v/>
      </c>
    </row>
    <row r="86" spans="1:1" x14ac:dyDescent="0.35">
      <c r="A86" s="20" t="str">
        <f>IF(LEFT(A85,6)=LEFT($M$1,6),$R$2,IF(LEFT(A85,6)=LEFT($L$1,6),$Q$2,IF(INPUT!A86&lt;&gt;"",INPUT!P86,IF(AND(INPUT!A85="",INPUT!A84&lt;&gt;""),$P$2,""))))</f>
        <v/>
      </c>
    </row>
    <row r="87" spans="1:1" x14ac:dyDescent="0.35">
      <c r="A87" s="20" t="str">
        <f>IF(LEFT(A86,6)=LEFT($M$1,6),$R$2,IF(LEFT(A86,6)=LEFT($L$1,6),$Q$2,IF(INPUT!A87&lt;&gt;"",INPUT!P87,IF(AND(INPUT!A86="",INPUT!A85&lt;&gt;""),$P$2,""))))</f>
        <v/>
      </c>
    </row>
    <row r="88" spans="1:1" x14ac:dyDescent="0.35">
      <c r="A88" s="20" t="str">
        <f>IF(LEFT(A87,6)=LEFT($M$1,6),$R$2,IF(LEFT(A87,6)=LEFT($L$1,6),$Q$2,IF(INPUT!A88&lt;&gt;"",INPUT!P88,IF(AND(INPUT!A87="",INPUT!A86&lt;&gt;""),$P$2,""))))</f>
        <v/>
      </c>
    </row>
    <row r="89" spans="1:1" x14ac:dyDescent="0.35">
      <c r="A89" s="20" t="str">
        <f>IF(LEFT(A88,6)=LEFT($M$1,6),$R$2,IF(LEFT(A88,6)=LEFT($L$1,6),$Q$2,IF(INPUT!A89&lt;&gt;"",INPUT!P89,IF(AND(INPUT!A88="",INPUT!A87&lt;&gt;""),$P$2,""))))</f>
        <v/>
      </c>
    </row>
    <row r="90" spans="1:1" x14ac:dyDescent="0.35">
      <c r="A90" s="20" t="str">
        <f>IF(LEFT(A89,6)=LEFT($M$1,6),$R$2,IF(LEFT(A89,6)=LEFT($L$1,6),$Q$2,IF(INPUT!A90&lt;&gt;"",INPUT!P90,IF(AND(INPUT!A89="",INPUT!A88&lt;&gt;""),$P$2,""))))</f>
        <v/>
      </c>
    </row>
    <row r="91" spans="1:1" x14ac:dyDescent="0.35">
      <c r="A91" s="20" t="str">
        <f>IF(LEFT(A90,6)=LEFT($M$1,6),$R$2,IF(LEFT(A90,6)=LEFT($L$1,6),$Q$2,IF(INPUT!A91&lt;&gt;"",INPUT!P91,IF(AND(INPUT!A90="",INPUT!A89&lt;&gt;""),$P$2,""))))</f>
        <v/>
      </c>
    </row>
    <row r="92" spans="1:1" x14ac:dyDescent="0.35">
      <c r="A92" s="20" t="str">
        <f>IF(LEFT(A91,6)=LEFT($M$1,6),$R$2,IF(LEFT(A91,6)=LEFT($L$1,6),$Q$2,IF(INPUT!A92&lt;&gt;"",INPUT!P92,IF(AND(INPUT!A91="",INPUT!A90&lt;&gt;""),$P$2,""))))</f>
        <v/>
      </c>
    </row>
    <row r="93" spans="1:1" x14ac:dyDescent="0.35">
      <c r="A93" s="20" t="str">
        <f>IF(LEFT(A92,6)=LEFT($M$1,6),$R$2,IF(LEFT(A92,6)=LEFT($L$1,6),$Q$2,IF(INPUT!A93&lt;&gt;"",INPUT!P93,IF(AND(INPUT!A92="",INPUT!A91&lt;&gt;""),$P$2,""))))</f>
        <v/>
      </c>
    </row>
    <row r="94" spans="1:1" x14ac:dyDescent="0.35">
      <c r="A94" s="20" t="str">
        <f>IF(LEFT(A93,6)=LEFT($M$1,6),$R$2,IF(LEFT(A93,6)=LEFT($L$1,6),$Q$2,IF(INPUT!A94&lt;&gt;"",INPUT!P94,IF(AND(INPUT!A93="",INPUT!A92&lt;&gt;""),$P$2,""))))</f>
        <v/>
      </c>
    </row>
    <row r="95" spans="1:1" x14ac:dyDescent="0.35">
      <c r="A95" s="20" t="str">
        <f>IF(LEFT(A94,6)=LEFT($M$1,6),$R$2,IF(LEFT(A94,6)=LEFT($L$1,6),$Q$2,IF(INPUT!A95&lt;&gt;"",INPUT!P95,IF(AND(INPUT!A94="",INPUT!A93&lt;&gt;""),$P$2,""))))</f>
        <v/>
      </c>
    </row>
    <row r="96" spans="1:1" x14ac:dyDescent="0.35">
      <c r="A96" s="20" t="str">
        <f>IF(LEFT(A95,6)=LEFT($M$1,6),$R$2,IF(LEFT(A95,6)=LEFT($L$1,6),$Q$2,IF(INPUT!A96&lt;&gt;"",INPUT!P96,IF(AND(INPUT!A95="",INPUT!A94&lt;&gt;""),$P$2,""))))</f>
        <v/>
      </c>
    </row>
    <row r="97" spans="1:1" x14ac:dyDescent="0.35">
      <c r="A97" s="20" t="str">
        <f>IF(LEFT(A96,6)=LEFT($M$1,6),$R$2,IF(LEFT(A96,6)=LEFT($L$1,6),$Q$2,IF(INPUT!A97&lt;&gt;"",INPUT!P97,IF(AND(INPUT!A96="",INPUT!A95&lt;&gt;""),$P$2,""))))</f>
        <v/>
      </c>
    </row>
    <row r="98" spans="1:1" x14ac:dyDescent="0.35">
      <c r="A98" s="20" t="str">
        <f>IF(LEFT(A97,6)=LEFT($M$1,6),$R$2,IF(LEFT(A97,6)=LEFT($L$1,6),$Q$2,IF(INPUT!A98&lt;&gt;"",INPUT!P98,IF(AND(INPUT!A97="",INPUT!A96&lt;&gt;""),$P$2,""))))</f>
        <v/>
      </c>
    </row>
    <row r="99" spans="1:1" x14ac:dyDescent="0.35">
      <c r="A99" s="20" t="str">
        <f>IF(LEFT(A98,6)=LEFT($M$1,6),$R$2,IF(LEFT(A98,6)=LEFT($L$1,6),$Q$2,IF(INPUT!A99&lt;&gt;"",INPUT!P99,IF(AND(INPUT!A98="",INPUT!A97&lt;&gt;""),$P$2,""))))</f>
        <v/>
      </c>
    </row>
    <row r="100" spans="1:1" x14ac:dyDescent="0.35">
      <c r="A100" s="20" t="str">
        <f>IF(LEFT(A99,6)=LEFT($M$1,6),$R$2,IF(LEFT(A99,6)=LEFT($L$1,6),$Q$2,IF(INPUT!A100&lt;&gt;"",INPUT!P100,IF(AND(INPUT!A99="",INPUT!A98&lt;&gt;""),$P$2,""))))</f>
        <v/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HuongDanSuDung</vt:lpstr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XNgoc</dc:creator>
  <cp:lastModifiedBy>XNgoc</cp:lastModifiedBy>
  <dcterms:created xsi:type="dcterms:W3CDTF">2021-07-08T09:58:12Z</dcterms:created>
  <dcterms:modified xsi:type="dcterms:W3CDTF">2022-04-12T10:54:09Z</dcterms:modified>
</cp:coreProperties>
</file>