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Kayo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3" i="2"/>
  <c r="N49" i="2"/>
  <c r="N50" i="2"/>
  <c r="N42" i="2"/>
  <c r="N43" i="2"/>
  <c r="N44" i="2"/>
  <c r="N45" i="2"/>
  <c r="N46" i="2"/>
  <c r="N47" i="2"/>
  <c r="N48" i="2"/>
  <c r="N30" i="2"/>
  <c r="N31" i="2"/>
  <c r="N32" i="2"/>
  <c r="N33" i="2"/>
  <c r="N34" i="2"/>
  <c r="N35" i="2"/>
  <c r="N36" i="2"/>
  <c r="N37" i="2"/>
  <c r="N38" i="2"/>
  <c r="N39" i="2"/>
  <c r="N40" i="2"/>
  <c r="N41" i="2"/>
  <c r="N21" i="2"/>
  <c r="N22" i="2"/>
  <c r="N23" i="2"/>
  <c r="N24" i="2"/>
  <c r="N25" i="2"/>
  <c r="N26" i="2"/>
  <c r="N27" i="2"/>
  <c r="N28" i="2"/>
  <c r="N2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J49" i="2"/>
  <c r="K49" i="2"/>
  <c r="J50" i="2"/>
  <c r="K50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K3" i="2"/>
  <c r="J3" i="2"/>
  <c r="H46" i="2"/>
  <c r="H47" i="2"/>
  <c r="H48" i="2"/>
  <c r="H49" i="2"/>
  <c r="H50" i="2"/>
  <c r="H35" i="2"/>
  <c r="H36" i="2"/>
  <c r="H37" i="2"/>
  <c r="H38" i="2"/>
  <c r="H39" i="2"/>
  <c r="H40" i="2"/>
  <c r="H41" i="2"/>
  <c r="H42" i="2"/>
  <c r="H43" i="2"/>
  <c r="H44" i="2"/>
  <c r="H45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Q19" i="1"/>
  <c r="P19" i="1"/>
  <c r="S19" i="1" s="1"/>
  <c r="Q14" i="1"/>
  <c r="P14" i="1"/>
  <c r="S14" i="1" s="1"/>
  <c r="Q9" i="1"/>
  <c r="P9" i="1"/>
  <c r="S9" i="1" s="1"/>
  <c r="T9" i="1" s="1"/>
  <c r="S5" i="1"/>
  <c r="Q5" i="1"/>
  <c r="P5" i="1"/>
</calcChain>
</file>

<file path=xl/sharedStrings.xml><?xml version="1.0" encoding="utf-8"?>
<sst xmlns="http://schemas.openxmlformats.org/spreadsheetml/2006/main" count="490" uniqueCount="91">
  <si>
    <t>NO.</t>
  </si>
  <si>
    <t>Position</t>
  </si>
  <si>
    <t>Norm</t>
  </si>
  <si>
    <t>Part</t>
  </si>
  <si>
    <t>Station</t>
  </si>
  <si>
    <t xml:space="preserve"> X </t>
  </si>
  <si>
    <t xml:space="preserve"> Y </t>
  </si>
  <si>
    <t>Angle</t>
  </si>
  <si>
    <t>Nozzle</t>
  </si>
  <si>
    <t>Array</t>
  </si>
  <si>
    <t>Mount</t>
  </si>
  <si>
    <t>U5</t>
  </si>
  <si>
    <t>Opam_LM358_F1</t>
  </si>
  <si>
    <t>ON</t>
  </si>
  <si>
    <t>LED_R_0603</t>
  </si>
  <si>
    <t>R1</t>
  </si>
  <si>
    <t>R_1M_0603</t>
  </si>
  <si>
    <t>R2</t>
  </si>
  <si>
    <t>R_R300_0603</t>
  </si>
  <si>
    <t>C5</t>
  </si>
  <si>
    <t>C_100nF_104_0603</t>
  </si>
  <si>
    <t>PC3</t>
  </si>
  <si>
    <t>Tu_47uF</t>
  </si>
  <si>
    <t>TX</t>
  </si>
  <si>
    <t>LED_Y_0603</t>
  </si>
  <si>
    <t>R8</t>
  </si>
  <si>
    <t>R_1K_0603</t>
  </si>
  <si>
    <t>R12</t>
  </si>
  <si>
    <t>R_10K_0603</t>
  </si>
  <si>
    <t>C1</t>
  </si>
  <si>
    <t>L1</t>
  </si>
  <si>
    <t>R11</t>
  </si>
  <si>
    <t>R7</t>
  </si>
  <si>
    <t>C4</t>
  </si>
  <si>
    <t>RX</t>
  </si>
  <si>
    <t>R10</t>
  </si>
  <si>
    <t>R6</t>
  </si>
  <si>
    <t>C3</t>
  </si>
  <si>
    <t>R14</t>
  </si>
  <si>
    <t>R9</t>
  </si>
  <si>
    <t>R16</t>
  </si>
  <si>
    <t>C17</t>
  </si>
  <si>
    <t>R15</t>
  </si>
  <si>
    <t>R_4K7_0603</t>
  </si>
  <si>
    <t>C8</t>
  </si>
  <si>
    <t>C_1uF_0603</t>
  </si>
  <si>
    <t>T2</t>
  </si>
  <si>
    <t>FET_FDN340</t>
  </si>
  <si>
    <t>Y1</t>
  </si>
  <si>
    <t>XTAL_16Mhz</t>
  </si>
  <si>
    <t>IC1</t>
  </si>
  <si>
    <t>AMS1117-3.3V_TRAY</t>
  </si>
  <si>
    <t>Tray:4</t>
  </si>
  <si>
    <t>F2</t>
  </si>
  <si>
    <t>Fuse_500mA_1206</t>
  </si>
  <si>
    <t>D2</t>
  </si>
  <si>
    <t>Diod_BAT54A_F22</t>
  </si>
  <si>
    <t>D3</t>
  </si>
  <si>
    <t>L2</t>
  </si>
  <si>
    <t>L_4.7uH</t>
  </si>
  <si>
    <t>C16</t>
  </si>
  <si>
    <t>C6</t>
  </si>
  <si>
    <t>C7</t>
  </si>
  <si>
    <t>C9</t>
  </si>
  <si>
    <t>PC4</t>
  </si>
  <si>
    <t>Tu_100uF</t>
  </si>
  <si>
    <t>D1</t>
  </si>
  <si>
    <t>DIOD_SS24</t>
  </si>
  <si>
    <t>U3</t>
  </si>
  <si>
    <t>XL1509_5V_TRAY</t>
  </si>
  <si>
    <t>Tray:2</t>
  </si>
  <si>
    <t>D4</t>
  </si>
  <si>
    <t>IC3</t>
  </si>
  <si>
    <t>Mega2560</t>
  </si>
  <si>
    <t>Tray:1</t>
  </si>
  <si>
    <t>U$3</t>
  </si>
  <si>
    <t>Micro_usb</t>
  </si>
  <si>
    <t>IC2</t>
  </si>
  <si>
    <t>CP2102_F45</t>
  </si>
  <si>
    <t>U$4</t>
  </si>
  <si>
    <t>Btn_4x4x3_F27</t>
  </si>
  <si>
    <t>U$1</t>
  </si>
  <si>
    <t>A1</t>
  </si>
  <si>
    <t>un_use</t>
  </si>
  <si>
    <t>Tray:10</t>
  </si>
  <si>
    <t>A2</t>
  </si>
  <si>
    <t>A3</t>
  </si>
  <si>
    <t>A4</t>
  </si>
  <si>
    <t>A2-A1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</si>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</sst>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4"/>
  <sheetViews>
    <sheetView tabSelected="1" topLeftCell="C1" workbookViewId="0">
      <selection activeCell="E3" sqref="E3:H50"/>
    </sheetView>
  </sheetViews>
  <sheetFormatPr defaultRowHeight="15" x14ac:dyDescent="0.25"/>
  <cols>
    <col min="5" max="5" width="19.28515625" bestFit="1" customWidth="1"/>
    <col min="6" max="6" width="7.28515625" bestFit="1" customWidth="1"/>
    <col min="7" max="8" width="6" bestFit="1" customWidth="1"/>
  </cols>
  <sheetData>
    <row r="2" spans="2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8</v>
      </c>
      <c r="L2" t="s">
        <v>9</v>
      </c>
      <c r="M2" t="s">
        <v>10</v>
      </c>
    </row>
    <row r="3" spans="2:20" x14ac:dyDescent="0.25">
      <c r="B3">
        <v>1</v>
      </c>
      <c r="C3" t="s">
        <v>11</v>
      </c>
      <c r="E3" t="s">
        <v>12</v>
      </c>
      <c r="F3">
        <v>1</v>
      </c>
      <c r="G3">
        <v>39714</v>
      </c>
      <c r="H3">
        <v>45326</v>
      </c>
      <c r="I3">
        <v>89.98</v>
      </c>
      <c r="K3">
        <v>1</v>
      </c>
      <c r="L3">
        <v>1</v>
      </c>
      <c r="M3" t="b">
        <v>1</v>
      </c>
      <c r="N3">
        <v>12</v>
      </c>
      <c r="O3" t="s">
        <v>82</v>
      </c>
      <c r="P3">
        <v>39714</v>
      </c>
      <c r="Q3">
        <v>45326</v>
      </c>
      <c r="R3">
        <v>89.98</v>
      </c>
    </row>
    <row r="4" spans="2:20" x14ac:dyDescent="0.25">
      <c r="B4">
        <v>2</v>
      </c>
      <c r="C4" t="s">
        <v>13</v>
      </c>
      <c r="E4" t="s">
        <v>14</v>
      </c>
      <c r="F4">
        <v>3</v>
      </c>
      <c r="G4">
        <v>34080</v>
      </c>
      <c r="H4">
        <v>44697</v>
      </c>
      <c r="I4">
        <v>-0.02</v>
      </c>
      <c r="K4">
        <v>2</v>
      </c>
      <c r="L4">
        <v>1</v>
      </c>
      <c r="M4" t="b">
        <v>1</v>
      </c>
      <c r="O4" t="s">
        <v>85</v>
      </c>
      <c r="P4">
        <v>29556</v>
      </c>
      <c r="Q4">
        <v>45328</v>
      </c>
      <c r="R4">
        <v>89.98</v>
      </c>
    </row>
    <row r="5" spans="2:20" x14ac:dyDescent="0.25">
      <c r="B5">
        <v>3</v>
      </c>
      <c r="C5" t="s">
        <v>15</v>
      </c>
      <c r="E5" t="s">
        <v>16</v>
      </c>
      <c r="F5">
        <v>5</v>
      </c>
      <c r="G5">
        <v>37642</v>
      </c>
      <c r="H5">
        <v>46916</v>
      </c>
      <c r="I5">
        <v>89.98</v>
      </c>
      <c r="K5">
        <v>3</v>
      </c>
      <c r="L5">
        <v>1</v>
      </c>
      <c r="M5" t="b">
        <v>1</v>
      </c>
      <c r="O5" t="s">
        <v>88</v>
      </c>
      <c r="P5">
        <f>P4-P3</f>
        <v>-10158</v>
      </c>
      <c r="Q5">
        <f>Q4-Q3</f>
        <v>2</v>
      </c>
      <c r="S5">
        <f>SQRT((POWER(P5,2)+POWER(Q5,2)))</f>
        <v>10158.00019688915</v>
      </c>
    </row>
    <row r="6" spans="2:20" x14ac:dyDescent="0.25">
      <c r="B6">
        <v>4</v>
      </c>
      <c r="C6" t="s">
        <v>17</v>
      </c>
      <c r="E6" t="s">
        <v>18</v>
      </c>
      <c r="F6">
        <v>6</v>
      </c>
      <c r="G6">
        <v>38900</v>
      </c>
      <c r="H6">
        <v>44405</v>
      </c>
      <c r="I6">
        <v>-0.02</v>
      </c>
      <c r="K6">
        <v>4</v>
      </c>
      <c r="L6">
        <v>1</v>
      </c>
      <c r="M6" t="b">
        <v>1</v>
      </c>
    </row>
    <row r="7" spans="2:20" x14ac:dyDescent="0.25">
      <c r="B7">
        <v>5</v>
      </c>
      <c r="C7" t="s">
        <v>19</v>
      </c>
      <c r="E7" t="s">
        <v>20</v>
      </c>
      <c r="F7">
        <v>13</v>
      </c>
      <c r="G7">
        <v>35800</v>
      </c>
      <c r="H7">
        <v>44450</v>
      </c>
      <c r="I7">
        <v>-0.02</v>
      </c>
      <c r="K7">
        <v>5</v>
      </c>
      <c r="L7">
        <v>1</v>
      </c>
      <c r="M7" t="b">
        <v>1</v>
      </c>
      <c r="N7">
        <v>13</v>
      </c>
      <c r="P7">
        <v>39714</v>
      </c>
      <c r="Q7">
        <v>45326</v>
      </c>
      <c r="R7">
        <v>89.98</v>
      </c>
    </row>
    <row r="8" spans="2:20" x14ac:dyDescent="0.25">
      <c r="B8">
        <v>6</v>
      </c>
      <c r="C8" t="s">
        <v>21</v>
      </c>
      <c r="E8" t="s">
        <v>22</v>
      </c>
      <c r="F8">
        <v>8</v>
      </c>
      <c r="G8">
        <v>39852</v>
      </c>
      <c r="H8">
        <v>47472</v>
      </c>
      <c r="I8">
        <v>-90.02</v>
      </c>
      <c r="K8">
        <v>6</v>
      </c>
      <c r="L8">
        <v>1</v>
      </c>
      <c r="M8" t="b">
        <v>1</v>
      </c>
      <c r="P8">
        <v>39716</v>
      </c>
      <c r="Q8">
        <v>50662</v>
      </c>
      <c r="R8">
        <v>89.98</v>
      </c>
    </row>
    <row r="9" spans="2:20" x14ac:dyDescent="0.25">
      <c r="B9">
        <v>7</v>
      </c>
      <c r="C9" t="s">
        <v>23</v>
      </c>
      <c r="E9" t="s">
        <v>24</v>
      </c>
      <c r="F9">
        <v>10</v>
      </c>
      <c r="G9">
        <v>38900</v>
      </c>
      <c r="H9">
        <v>44654</v>
      </c>
      <c r="I9">
        <v>179.98</v>
      </c>
      <c r="K9">
        <v>2</v>
      </c>
      <c r="L9">
        <v>1</v>
      </c>
      <c r="M9" t="b">
        <v>1</v>
      </c>
      <c r="O9" t="s">
        <v>88</v>
      </c>
      <c r="P9">
        <f>P8-P7</f>
        <v>2</v>
      </c>
      <c r="Q9">
        <f>Q8-Q7</f>
        <v>5336</v>
      </c>
      <c r="S9">
        <f>SQRT((POWER(P9,2)+POWER(Q9,2)))</f>
        <v>5336.000374812581</v>
      </c>
      <c r="T9">
        <f>S9/S5</f>
        <v>0.52530028267244089</v>
      </c>
    </row>
    <row r="10" spans="2:20" x14ac:dyDescent="0.25">
      <c r="B10">
        <v>8</v>
      </c>
      <c r="C10" t="s">
        <v>25</v>
      </c>
      <c r="E10" t="s">
        <v>26</v>
      </c>
      <c r="F10">
        <v>11</v>
      </c>
      <c r="G10">
        <v>40404</v>
      </c>
      <c r="H10">
        <v>45744</v>
      </c>
      <c r="I10">
        <v>-0.02</v>
      </c>
      <c r="K10">
        <v>3</v>
      </c>
      <c r="L10">
        <v>1</v>
      </c>
      <c r="M10" t="b">
        <v>1</v>
      </c>
    </row>
    <row r="11" spans="2:20" x14ac:dyDescent="0.25">
      <c r="B11">
        <v>9</v>
      </c>
      <c r="C11" t="s">
        <v>27</v>
      </c>
      <c r="E11" t="s">
        <v>28</v>
      </c>
      <c r="F11">
        <v>12</v>
      </c>
      <c r="G11">
        <v>38178</v>
      </c>
      <c r="H11">
        <v>46930</v>
      </c>
      <c r="I11">
        <v>89.98</v>
      </c>
      <c r="K11">
        <v>4</v>
      </c>
      <c r="L11">
        <v>1</v>
      </c>
      <c r="M11" t="b">
        <v>1</v>
      </c>
    </row>
    <row r="12" spans="2:20" x14ac:dyDescent="0.25">
      <c r="B12">
        <v>10</v>
      </c>
      <c r="C12" t="s">
        <v>29</v>
      </c>
      <c r="E12" t="s">
        <v>20</v>
      </c>
      <c r="F12">
        <v>13</v>
      </c>
      <c r="G12">
        <v>40351</v>
      </c>
      <c r="H12">
        <v>43734</v>
      </c>
      <c r="I12">
        <v>-0.02</v>
      </c>
      <c r="K12">
        <v>5</v>
      </c>
      <c r="L12">
        <v>1</v>
      </c>
      <c r="M12" t="b">
        <v>1</v>
      </c>
      <c r="N12">
        <v>34</v>
      </c>
      <c r="O12" t="s">
        <v>82</v>
      </c>
      <c r="P12">
        <v>39716</v>
      </c>
      <c r="Q12">
        <v>50662</v>
      </c>
      <c r="R12">
        <v>89.98</v>
      </c>
    </row>
    <row r="13" spans="2:20" x14ac:dyDescent="0.25">
      <c r="B13">
        <v>11</v>
      </c>
      <c r="C13" t="s">
        <v>30</v>
      </c>
      <c r="E13" t="s">
        <v>24</v>
      </c>
      <c r="F13">
        <v>10</v>
      </c>
      <c r="G13">
        <v>38898</v>
      </c>
      <c r="H13">
        <v>44136</v>
      </c>
      <c r="I13">
        <v>179.98</v>
      </c>
      <c r="K13">
        <v>2</v>
      </c>
      <c r="L13">
        <v>1</v>
      </c>
      <c r="M13" t="b">
        <v>1</v>
      </c>
      <c r="O13" t="s">
        <v>85</v>
      </c>
      <c r="P13">
        <v>29556</v>
      </c>
      <c r="Q13">
        <v>50668</v>
      </c>
      <c r="R13">
        <v>89.98</v>
      </c>
    </row>
    <row r="14" spans="2:20" x14ac:dyDescent="0.25">
      <c r="B14">
        <v>12</v>
      </c>
      <c r="C14" t="s">
        <v>31</v>
      </c>
      <c r="E14" t="s">
        <v>26</v>
      </c>
      <c r="F14">
        <v>11</v>
      </c>
      <c r="G14">
        <v>39328</v>
      </c>
      <c r="H14">
        <v>44906</v>
      </c>
      <c r="I14">
        <v>-0.02</v>
      </c>
      <c r="K14">
        <v>3</v>
      </c>
      <c r="L14">
        <v>1</v>
      </c>
      <c r="M14" t="b">
        <v>1</v>
      </c>
      <c r="O14" t="s">
        <v>88</v>
      </c>
      <c r="P14">
        <f>P13-P12</f>
        <v>-10160</v>
      </c>
      <c r="Q14">
        <f>Q13-Q12</f>
        <v>6</v>
      </c>
      <c r="S14">
        <f>SQRT((POWER(P14,2)+POWER(Q14,2)))</f>
        <v>10160.001771653389</v>
      </c>
    </row>
    <row r="15" spans="2:20" x14ac:dyDescent="0.25">
      <c r="B15">
        <v>13</v>
      </c>
      <c r="C15" t="s">
        <v>32</v>
      </c>
      <c r="E15" t="s">
        <v>28</v>
      </c>
      <c r="F15">
        <v>12</v>
      </c>
      <c r="G15">
        <v>40010</v>
      </c>
      <c r="H15">
        <v>44730</v>
      </c>
      <c r="I15">
        <v>-0.02</v>
      </c>
      <c r="K15">
        <v>4</v>
      </c>
      <c r="L15">
        <v>1</v>
      </c>
      <c r="M15" t="b">
        <v>1</v>
      </c>
    </row>
    <row r="16" spans="2:20" x14ac:dyDescent="0.25">
      <c r="B16">
        <v>14</v>
      </c>
      <c r="C16" t="s">
        <v>33</v>
      </c>
      <c r="E16" t="s">
        <v>20</v>
      </c>
      <c r="F16">
        <v>13</v>
      </c>
      <c r="G16">
        <v>37832</v>
      </c>
      <c r="H16">
        <v>47674</v>
      </c>
      <c r="I16">
        <v>-0.02</v>
      </c>
      <c r="K16">
        <v>5</v>
      </c>
      <c r="L16">
        <v>1</v>
      </c>
      <c r="M16" t="b">
        <v>1</v>
      </c>
    </row>
    <row r="17" spans="2:19" x14ac:dyDescent="0.25">
      <c r="B17">
        <v>15</v>
      </c>
      <c r="C17" t="s">
        <v>34</v>
      </c>
      <c r="E17" t="s">
        <v>24</v>
      </c>
      <c r="F17">
        <v>10</v>
      </c>
      <c r="G17">
        <v>38900</v>
      </c>
      <c r="H17">
        <v>44898</v>
      </c>
      <c r="I17">
        <v>179.98</v>
      </c>
      <c r="K17">
        <v>2</v>
      </c>
      <c r="L17">
        <v>1</v>
      </c>
      <c r="M17" t="b">
        <v>1</v>
      </c>
      <c r="N17">
        <v>24</v>
      </c>
      <c r="O17" t="s">
        <v>82</v>
      </c>
      <c r="P17">
        <v>29556</v>
      </c>
      <c r="Q17">
        <v>45328</v>
      </c>
      <c r="R17">
        <v>89.98</v>
      </c>
    </row>
    <row r="18" spans="2:19" x14ac:dyDescent="0.25">
      <c r="B18">
        <v>16</v>
      </c>
      <c r="C18" t="s">
        <v>35</v>
      </c>
      <c r="E18" t="s">
        <v>26</v>
      </c>
      <c r="F18">
        <v>11</v>
      </c>
      <c r="G18">
        <v>39318</v>
      </c>
      <c r="H18">
        <v>44662</v>
      </c>
      <c r="I18">
        <v>-0.02</v>
      </c>
      <c r="K18">
        <v>3</v>
      </c>
      <c r="L18">
        <v>1</v>
      </c>
      <c r="M18" t="b">
        <v>1</v>
      </c>
      <c r="O18" t="s">
        <v>85</v>
      </c>
      <c r="P18">
        <v>29556</v>
      </c>
      <c r="Q18">
        <v>50668</v>
      </c>
      <c r="R18">
        <v>89.98</v>
      </c>
    </row>
    <row r="19" spans="2:19" x14ac:dyDescent="0.25">
      <c r="B19">
        <v>17</v>
      </c>
      <c r="C19" t="s">
        <v>36</v>
      </c>
      <c r="E19" t="s">
        <v>28</v>
      </c>
      <c r="F19">
        <v>12</v>
      </c>
      <c r="G19">
        <v>39326</v>
      </c>
      <c r="H19">
        <v>44418</v>
      </c>
      <c r="I19">
        <v>-0.02</v>
      </c>
      <c r="K19">
        <v>4</v>
      </c>
      <c r="L19">
        <v>1</v>
      </c>
      <c r="M19" t="b">
        <v>1</v>
      </c>
      <c r="O19" t="s">
        <v>88</v>
      </c>
      <c r="P19">
        <f>P18-P17</f>
        <v>0</v>
      </c>
      <c r="Q19">
        <f>Q18-Q17</f>
        <v>5340</v>
      </c>
      <c r="S19">
        <f>SQRT((POWER(P19,2)+POWER(Q19,2)))</f>
        <v>5340</v>
      </c>
    </row>
    <row r="20" spans="2:19" x14ac:dyDescent="0.25">
      <c r="B20">
        <v>18</v>
      </c>
      <c r="C20" t="s">
        <v>37</v>
      </c>
      <c r="E20" t="s">
        <v>20</v>
      </c>
      <c r="F20">
        <v>13</v>
      </c>
      <c r="G20">
        <v>38898</v>
      </c>
      <c r="H20">
        <v>43942</v>
      </c>
      <c r="I20">
        <v>-0.02</v>
      </c>
      <c r="K20">
        <v>5</v>
      </c>
      <c r="L20">
        <v>1</v>
      </c>
      <c r="M20" t="b">
        <v>1</v>
      </c>
    </row>
    <row r="21" spans="2:19" x14ac:dyDescent="0.25">
      <c r="B21">
        <v>19</v>
      </c>
      <c r="C21" t="s">
        <v>38</v>
      </c>
      <c r="E21" t="s">
        <v>26</v>
      </c>
      <c r="F21">
        <v>11</v>
      </c>
      <c r="G21">
        <v>38900</v>
      </c>
      <c r="H21">
        <v>45402</v>
      </c>
      <c r="I21">
        <v>-0.02</v>
      </c>
      <c r="K21">
        <v>2</v>
      </c>
      <c r="L21">
        <v>1</v>
      </c>
      <c r="M21" t="b">
        <v>1</v>
      </c>
    </row>
    <row r="22" spans="2:19" x14ac:dyDescent="0.25">
      <c r="B22">
        <v>20</v>
      </c>
      <c r="C22" t="s">
        <v>39</v>
      </c>
      <c r="E22" t="s">
        <v>26</v>
      </c>
      <c r="F22">
        <v>11</v>
      </c>
      <c r="G22">
        <v>33674</v>
      </c>
      <c r="H22">
        <v>44706</v>
      </c>
      <c r="I22">
        <v>-0.02</v>
      </c>
      <c r="K22">
        <v>3</v>
      </c>
      <c r="L22">
        <v>1</v>
      </c>
      <c r="M22" t="b">
        <v>1</v>
      </c>
    </row>
    <row r="23" spans="2:19" x14ac:dyDescent="0.25">
      <c r="B23">
        <v>21</v>
      </c>
      <c r="C23" t="s">
        <v>40</v>
      </c>
      <c r="E23" t="s">
        <v>28</v>
      </c>
      <c r="F23">
        <v>12</v>
      </c>
      <c r="G23">
        <v>40404</v>
      </c>
      <c r="H23">
        <v>45096</v>
      </c>
      <c r="I23">
        <v>-0.02</v>
      </c>
      <c r="K23">
        <v>4</v>
      </c>
      <c r="L23">
        <v>1</v>
      </c>
      <c r="M23" t="b">
        <v>1</v>
      </c>
    </row>
    <row r="24" spans="2:19" x14ac:dyDescent="0.25">
      <c r="B24">
        <v>22</v>
      </c>
      <c r="C24" t="s">
        <v>41</v>
      </c>
      <c r="E24" t="s">
        <v>20</v>
      </c>
      <c r="F24">
        <v>13</v>
      </c>
      <c r="G24">
        <v>40404</v>
      </c>
      <c r="H24">
        <v>44742</v>
      </c>
      <c r="I24">
        <v>-0.02</v>
      </c>
      <c r="K24">
        <v>5</v>
      </c>
      <c r="L24">
        <v>1</v>
      </c>
      <c r="M24" t="b">
        <v>1</v>
      </c>
    </row>
    <row r="25" spans="2:19" x14ac:dyDescent="0.25">
      <c r="B25">
        <v>23</v>
      </c>
      <c r="C25" t="s">
        <v>42</v>
      </c>
      <c r="E25" t="s">
        <v>43</v>
      </c>
      <c r="F25">
        <v>14</v>
      </c>
      <c r="G25">
        <v>40404</v>
      </c>
      <c r="H25">
        <v>45312</v>
      </c>
      <c r="I25">
        <v>-0.02</v>
      </c>
      <c r="K25">
        <v>2</v>
      </c>
      <c r="L25">
        <v>1</v>
      </c>
      <c r="M25" t="b">
        <v>1</v>
      </c>
    </row>
    <row r="26" spans="2:19" x14ac:dyDescent="0.25">
      <c r="B26">
        <v>24</v>
      </c>
      <c r="C26" t="s">
        <v>44</v>
      </c>
      <c r="E26" t="s">
        <v>45</v>
      </c>
      <c r="F26">
        <v>15</v>
      </c>
      <c r="G26">
        <v>39912</v>
      </c>
      <c r="H26">
        <v>46036</v>
      </c>
      <c r="I26">
        <v>-0.02</v>
      </c>
      <c r="K26">
        <v>3</v>
      </c>
      <c r="L26">
        <v>1</v>
      </c>
      <c r="M26" t="b">
        <v>1</v>
      </c>
    </row>
    <row r="27" spans="2:19" x14ac:dyDescent="0.25">
      <c r="B27">
        <v>25</v>
      </c>
      <c r="C27" t="s">
        <v>46</v>
      </c>
      <c r="E27" t="s">
        <v>47</v>
      </c>
      <c r="F27">
        <v>16</v>
      </c>
      <c r="G27">
        <v>40908</v>
      </c>
      <c r="H27">
        <v>45666</v>
      </c>
      <c r="I27">
        <v>-0.02</v>
      </c>
      <c r="K27">
        <v>4</v>
      </c>
      <c r="L27">
        <v>1</v>
      </c>
      <c r="M27" t="b">
        <v>1</v>
      </c>
    </row>
    <row r="28" spans="2:19" x14ac:dyDescent="0.25">
      <c r="B28">
        <v>26</v>
      </c>
      <c r="C28" t="s">
        <v>48</v>
      </c>
      <c r="E28" t="s">
        <v>49</v>
      </c>
      <c r="F28">
        <v>17</v>
      </c>
      <c r="G28">
        <v>37858</v>
      </c>
      <c r="H28">
        <v>46926</v>
      </c>
      <c r="I28">
        <v>-90.02</v>
      </c>
      <c r="K28">
        <v>5</v>
      </c>
      <c r="L28">
        <v>1</v>
      </c>
      <c r="M28" t="b">
        <v>1</v>
      </c>
    </row>
    <row r="29" spans="2:19" x14ac:dyDescent="0.25">
      <c r="B29">
        <v>27</v>
      </c>
      <c r="C29" t="s">
        <v>50</v>
      </c>
      <c r="E29" t="s">
        <v>51</v>
      </c>
      <c r="F29" t="s">
        <v>52</v>
      </c>
      <c r="G29">
        <v>39130</v>
      </c>
      <c r="H29">
        <v>46304</v>
      </c>
      <c r="I29">
        <v>89.98</v>
      </c>
      <c r="K29">
        <v>1</v>
      </c>
      <c r="L29">
        <v>1</v>
      </c>
      <c r="M29" t="b">
        <v>1</v>
      </c>
    </row>
    <row r="30" spans="2:19" x14ac:dyDescent="0.25">
      <c r="B30">
        <v>28</v>
      </c>
      <c r="C30" t="s">
        <v>53</v>
      </c>
      <c r="E30" t="s">
        <v>54</v>
      </c>
      <c r="F30">
        <v>21</v>
      </c>
      <c r="G30">
        <v>41288</v>
      </c>
      <c r="H30">
        <v>45780</v>
      </c>
      <c r="I30">
        <v>89.98</v>
      </c>
      <c r="K30">
        <v>2</v>
      </c>
      <c r="L30">
        <v>1</v>
      </c>
      <c r="M30" t="b">
        <v>1</v>
      </c>
    </row>
    <row r="31" spans="2:19" x14ac:dyDescent="0.25">
      <c r="B31">
        <v>29</v>
      </c>
      <c r="C31" t="s">
        <v>55</v>
      </c>
      <c r="E31" t="s">
        <v>56</v>
      </c>
      <c r="F31">
        <v>22</v>
      </c>
      <c r="G31">
        <v>38546</v>
      </c>
      <c r="H31">
        <v>45070</v>
      </c>
      <c r="I31">
        <v>-90.02</v>
      </c>
      <c r="K31">
        <v>3</v>
      </c>
      <c r="L31">
        <v>1</v>
      </c>
      <c r="M31" t="b">
        <v>1</v>
      </c>
    </row>
    <row r="32" spans="2:19" x14ac:dyDescent="0.25">
      <c r="B32">
        <v>30</v>
      </c>
      <c r="C32" t="s">
        <v>57</v>
      </c>
      <c r="E32" t="s">
        <v>56</v>
      </c>
      <c r="F32">
        <v>22</v>
      </c>
      <c r="G32">
        <v>38546</v>
      </c>
      <c r="H32">
        <v>45566</v>
      </c>
      <c r="I32">
        <v>-90.02</v>
      </c>
      <c r="K32">
        <v>4</v>
      </c>
      <c r="L32">
        <v>1</v>
      </c>
      <c r="M32" t="b">
        <v>1</v>
      </c>
    </row>
    <row r="33" spans="2:13" x14ac:dyDescent="0.25">
      <c r="B33">
        <v>31</v>
      </c>
      <c r="C33" t="s">
        <v>58</v>
      </c>
      <c r="E33" t="s">
        <v>59</v>
      </c>
      <c r="F33">
        <v>26</v>
      </c>
      <c r="G33">
        <v>40264</v>
      </c>
      <c r="H33">
        <v>46606</v>
      </c>
      <c r="I33">
        <v>-90.02</v>
      </c>
      <c r="K33">
        <v>6</v>
      </c>
      <c r="L33">
        <v>1</v>
      </c>
      <c r="M33" t="b">
        <v>1</v>
      </c>
    </row>
    <row r="34" spans="2:13" x14ac:dyDescent="0.25">
      <c r="B34">
        <v>32</v>
      </c>
      <c r="C34" t="s">
        <v>60</v>
      </c>
      <c r="E34" t="s">
        <v>20</v>
      </c>
      <c r="F34">
        <v>13</v>
      </c>
      <c r="G34">
        <v>40402</v>
      </c>
      <c r="H34">
        <v>44516</v>
      </c>
      <c r="I34">
        <v>-0.02</v>
      </c>
      <c r="K34">
        <v>2</v>
      </c>
      <c r="L34">
        <v>1</v>
      </c>
      <c r="M34" t="b">
        <v>1</v>
      </c>
    </row>
    <row r="35" spans="2:13" x14ac:dyDescent="0.25">
      <c r="B35">
        <v>33</v>
      </c>
      <c r="C35" t="s">
        <v>61</v>
      </c>
      <c r="E35" t="s">
        <v>20</v>
      </c>
      <c r="F35">
        <v>13</v>
      </c>
      <c r="G35">
        <v>37766</v>
      </c>
      <c r="H35">
        <v>45356</v>
      </c>
      <c r="I35">
        <v>-0.02</v>
      </c>
      <c r="K35">
        <v>3</v>
      </c>
      <c r="L35">
        <v>1</v>
      </c>
      <c r="M35" t="b">
        <v>1</v>
      </c>
    </row>
    <row r="36" spans="2:13" x14ac:dyDescent="0.25">
      <c r="B36">
        <v>34</v>
      </c>
      <c r="C36" t="s">
        <v>62</v>
      </c>
      <c r="E36" t="s">
        <v>20</v>
      </c>
      <c r="F36">
        <v>13</v>
      </c>
      <c r="G36">
        <v>40404</v>
      </c>
      <c r="H36">
        <v>45528</v>
      </c>
      <c r="I36">
        <v>-0.02</v>
      </c>
      <c r="K36">
        <v>4</v>
      </c>
      <c r="L36">
        <v>1</v>
      </c>
      <c r="M36" t="b">
        <v>1</v>
      </c>
    </row>
    <row r="37" spans="2:13" x14ac:dyDescent="0.25">
      <c r="B37">
        <v>35</v>
      </c>
      <c r="C37" t="s">
        <v>63</v>
      </c>
      <c r="E37" t="s">
        <v>20</v>
      </c>
      <c r="F37">
        <v>13</v>
      </c>
      <c r="G37">
        <v>40400</v>
      </c>
      <c r="H37">
        <v>46036</v>
      </c>
      <c r="I37">
        <v>-0.02</v>
      </c>
      <c r="K37">
        <v>5</v>
      </c>
      <c r="L37">
        <v>1</v>
      </c>
      <c r="M37" t="b">
        <v>1</v>
      </c>
    </row>
    <row r="38" spans="2:13" x14ac:dyDescent="0.25">
      <c r="B38">
        <v>36</v>
      </c>
      <c r="C38" t="s">
        <v>64</v>
      </c>
      <c r="E38" t="s">
        <v>65</v>
      </c>
      <c r="F38">
        <v>47</v>
      </c>
      <c r="G38">
        <v>39140</v>
      </c>
      <c r="H38">
        <v>47472</v>
      </c>
      <c r="I38">
        <v>89.98</v>
      </c>
      <c r="K38">
        <v>6</v>
      </c>
      <c r="L38">
        <v>1</v>
      </c>
      <c r="M38" t="b">
        <v>1</v>
      </c>
    </row>
    <row r="39" spans="2:13" x14ac:dyDescent="0.25">
      <c r="B39">
        <v>37</v>
      </c>
      <c r="C39" t="s">
        <v>66</v>
      </c>
      <c r="E39" t="s">
        <v>67</v>
      </c>
      <c r="F39">
        <v>54</v>
      </c>
      <c r="G39">
        <v>39536</v>
      </c>
      <c r="H39">
        <v>48106</v>
      </c>
      <c r="I39">
        <v>-0.02</v>
      </c>
      <c r="K39">
        <v>2</v>
      </c>
      <c r="L39">
        <v>1</v>
      </c>
      <c r="M39" t="b">
        <v>1</v>
      </c>
    </row>
    <row r="40" spans="2:13" x14ac:dyDescent="0.25">
      <c r="B40">
        <v>38</v>
      </c>
      <c r="C40" t="s">
        <v>68</v>
      </c>
      <c r="E40" t="s">
        <v>69</v>
      </c>
      <c r="F40" t="s">
        <v>70</v>
      </c>
      <c r="G40">
        <v>41162</v>
      </c>
      <c r="H40">
        <v>46542</v>
      </c>
      <c r="I40">
        <v>89.98</v>
      </c>
      <c r="K40">
        <v>1</v>
      </c>
      <c r="L40">
        <v>1</v>
      </c>
      <c r="M40" t="b">
        <v>1</v>
      </c>
    </row>
    <row r="41" spans="2:13" x14ac:dyDescent="0.25">
      <c r="B41">
        <v>39</v>
      </c>
      <c r="C41" t="s">
        <v>71</v>
      </c>
      <c r="E41" t="s">
        <v>67</v>
      </c>
      <c r="F41">
        <v>54</v>
      </c>
      <c r="G41">
        <v>39534</v>
      </c>
      <c r="H41">
        <v>46862</v>
      </c>
      <c r="I41">
        <v>179.98</v>
      </c>
      <c r="K41">
        <v>2</v>
      </c>
      <c r="L41">
        <v>1</v>
      </c>
      <c r="M41" t="b">
        <v>1</v>
      </c>
    </row>
    <row r="42" spans="2:13" x14ac:dyDescent="0.25">
      <c r="B42">
        <v>40</v>
      </c>
      <c r="C42" t="s">
        <v>72</v>
      </c>
      <c r="E42" t="s">
        <v>73</v>
      </c>
      <c r="F42" t="s">
        <v>74</v>
      </c>
      <c r="G42">
        <v>36614</v>
      </c>
      <c r="H42">
        <v>45552</v>
      </c>
      <c r="I42">
        <v>-0.02</v>
      </c>
      <c r="K42">
        <v>1</v>
      </c>
      <c r="L42">
        <v>1</v>
      </c>
      <c r="M42" t="b">
        <v>1</v>
      </c>
    </row>
    <row r="43" spans="2:13" x14ac:dyDescent="0.25">
      <c r="B43">
        <v>41</v>
      </c>
      <c r="C43" t="s">
        <v>75</v>
      </c>
      <c r="E43" t="s">
        <v>76</v>
      </c>
      <c r="F43">
        <v>58</v>
      </c>
      <c r="G43">
        <v>41514</v>
      </c>
      <c r="H43">
        <v>44648</v>
      </c>
      <c r="I43">
        <v>-0.02</v>
      </c>
      <c r="K43">
        <v>1</v>
      </c>
      <c r="L43">
        <v>1</v>
      </c>
      <c r="M43" t="b">
        <v>1</v>
      </c>
    </row>
    <row r="44" spans="2:13" x14ac:dyDescent="0.25">
      <c r="B44">
        <v>42</v>
      </c>
      <c r="C44" t="s">
        <v>77</v>
      </c>
      <c r="E44" t="s">
        <v>78</v>
      </c>
      <c r="F44">
        <v>45</v>
      </c>
      <c r="G44">
        <v>39890</v>
      </c>
      <c r="H44">
        <v>44144</v>
      </c>
      <c r="I44">
        <v>-90.02</v>
      </c>
      <c r="K44">
        <v>1</v>
      </c>
      <c r="L44">
        <v>1</v>
      </c>
      <c r="M44" t="b">
        <v>1</v>
      </c>
    </row>
    <row r="45" spans="2:13" x14ac:dyDescent="0.25">
      <c r="B45">
        <v>43</v>
      </c>
      <c r="C45" t="s">
        <v>79</v>
      </c>
      <c r="E45" t="s">
        <v>80</v>
      </c>
      <c r="F45">
        <v>27</v>
      </c>
      <c r="G45">
        <v>41084</v>
      </c>
      <c r="H45">
        <v>43506</v>
      </c>
      <c r="I45">
        <v>-0.02</v>
      </c>
      <c r="K45">
        <v>5</v>
      </c>
      <c r="L45">
        <v>1</v>
      </c>
      <c r="M45" t="b">
        <v>1</v>
      </c>
    </row>
    <row r="46" spans="2:13" x14ac:dyDescent="0.25">
      <c r="B46">
        <v>44</v>
      </c>
      <c r="C46" t="s">
        <v>81</v>
      </c>
      <c r="E46" t="s">
        <v>80</v>
      </c>
      <c r="F46">
        <v>27</v>
      </c>
      <c r="G46">
        <v>34274</v>
      </c>
      <c r="H46">
        <v>45598</v>
      </c>
      <c r="I46">
        <v>89.98</v>
      </c>
      <c r="K46">
        <v>4</v>
      </c>
      <c r="L46">
        <v>1</v>
      </c>
      <c r="M46" t="b">
        <v>1</v>
      </c>
    </row>
    <row r="47" spans="2:13" x14ac:dyDescent="0.25">
      <c r="B47">
        <v>45</v>
      </c>
      <c r="C47" t="s">
        <v>82</v>
      </c>
      <c r="E47" t="s">
        <v>83</v>
      </c>
      <c r="F47" t="s">
        <v>84</v>
      </c>
      <c r="G47">
        <v>34698</v>
      </c>
      <c r="H47">
        <v>44542</v>
      </c>
      <c r="I47">
        <v>-0.02</v>
      </c>
      <c r="K47">
        <v>1</v>
      </c>
      <c r="L47">
        <v>1</v>
      </c>
      <c r="M47" t="b">
        <v>0</v>
      </c>
    </row>
    <row r="48" spans="2:13" x14ac:dyDescent="0.25">
      <c r="B48">
        <v>46</v>
      </c>
      <c r="C48" t="s">
        <v>85</v>
      </c>
      <c r="E48" t="s">
        <v>83</v>
      </c>
      <c r="F48" t="s">
        <v>84</v>
      </c>
      <c r="G48">
        <v>41428</v>
      </c>
      <c r="H48">
        <v>48140</v>
      </c>
      <c r="I48">
        <v>-0.02</v>
      </c>
      <c r="K48">
        <v>1</v>
      </c>
      <c r="L48">
        <v>1</v>
      </c>
      <c r="M48" t="b">
        <v>0</v>
      </c>
    </row>
    <row r="49" spans="2:13" x14ac:dyDescent="0.25">
      <c r="B49">
        <v>47</v>
      </c>
      <c r="C49" t="s">
        <v>86</v>
      </c>
      <c r="E49" t="s">
        <v>83</v>
      </c>
      <c r="F49" t="s">
        <v>84</v>
      </c>
      <c r="G49">
        <v>41084</v>
      </c>
      <c r="H49">
        <v>43506</v>
      </c>
      <c r="I49">
        <v>-0.02</v>
      </c>
      <c r="K49">
        <v>1</v>
      </c>
      <c r="L49">
        <v>1</v>
      </c>
      <c r="M49" t="b">
        <v>0</v>
      </c>
    </row>
    <row r="50" spans="2:13" x14ac:dyDescent="0.25">
      <c r="B50">
        <v>48</v>
      </c>
      <c r="C50" t="s">
        <v>87</v>
      </c>
      <c r="E50" t="s">
        <v>83</v>
      </c>
      <c r="F50" t="s">
        <v>84</v>
      </c>
      <c r="G50">
        <v>36614</v>
      </c>
      <c r="H50">
        <v>45552</v>
      </c>
      <c r="I50">
        <v>-0.02</v>
      </c>
      <c r="K50">
        <v>1</v>
      </c>
      <c r="L50">
        <v>1</v>
      </c>
      <c r="M50" t="b">
        <v>0</v>
      </c>
    </row>
    <row r="51" spans="2:13" x14ac:dyDescent="0.25">
      <c r="B51">
        <v>49</v>
      </c>
      <c r="C51" t="s">
        <v>11</v>
      </c>
      <c r="E51" t="s">
        <v>12</v>
      </c>
      <c r="F51">
        <v>1</v>
      </c>
      <c r="G51">
        <v>29556</v>
      </c>
      <c r="H51">
        <v>45328</v>
      </c>
      <c r="I51">
        <v>89.98</v>
      </c>
      <c r="K51">
        <v>1</v>
      </c>
      <c r="L51">
        <v>2</v>
      </c>
      <c r="M51" t="b">
        <v>1</v>
      </c>
    </row>
    <row r="52" spans="2:13" x14ac:dyDescent="0.25">
      <c r="B52">
        <v>50</v>
      </c>
      <c r="C52" t="s">
        <v>13</v>
      </c>
      <c r="E52" t="s">
        <v>14</v>
      </c>
      <c r="F52">
        <v>3</v>
      </c>
      <c r="G52">
        <v>23922</v>
      </c>
      <c r="H52">
        <v>44699</v>
      </c>
      <c r="I52">
        <v>-0.02</v>
      </c>
      <c r="K52">
        <v>2</v>
      </c>
      <c r="L52">
        <v>2</v>
      </c>
      <c r="M52" t="b">
        <v>1</v>
      </c>
    </row>
    <row r="53" spans="2:13" x14ac:dyDescent="0.25">
      <c r="B53">
        <v>51</v>
      </c>
      <c r="C53" t="s">
        <v>15</v>
      </c>
      <c r="E53" t="s">
        <v>16</v>
      </c>
      <c r="F53">
        <v>5</v>
      </c>
      <c r="G53">
        <v>27484</v>
      </c>
      <c r="H53">
        <v>46918</v>
      </c>
      <c r="I53">
        <v>89.98</v>
      </c>
      <c r="K53">
        <v>3</v>
      </c>
      <c r="L53">
        <v>2</v>
      </c>
      <c r="M53" t="b">
        <v>1</v>
      </c>
    </row>
    <row r="54" spans="2:13" x14ac:dyDescent="0.25">
      <c r="B54">
        <v>52</v>
      </c>
      <c r="C54" t="s">
        <v>17</v>
      </c>
      <c r="E54" t="s">
        <v>18</v>
      </c>
      <c r="F54">
        <v>6</v>
      </c>
      <c r="G54">
        <v>28742</v>
      </c>
      <c r="H54">
        <v>44407</v>
      </c>
      <c r="I54">
        <v>-0.02</v>
      </c>
      <c r="K54">
        <v>4</v>
      </c>
      <c r="L54">
        <v>2</v>
      </c>
      <c r="M54" t="b">
        <v>1</v>
      </c>
    </row>
    <row r="55" spans="2:13" x14ac:dyDescent="0.25">
      <c r="B55">
        <v>53</v>
      </c>
      <c r="C55" t="s">
        <v>19</v>
      </c>
      <c r="E55" t="s">
        <v>20</v>
      </c>
      <c r="F55">
        <v>13</v>
      </c>
      <c r="G55">
        <v>25642</v>
      </c>
      <c r="H55">
        <v>44452</v>
      </c>
      <c r="I55">
        <v>-0.02</v>
      </c>
      <c r="K55">
        <v>5</v>
      </c>
      <c r="L55">
        <v>2</v>
      </c>
      <c r="M55" t="b">
        <v>1</v>
      </c>
    </row>
    <row r="56" spans="2:13" x14ac:dyDescent="0.25">
      <c r="B56">
        <v>54</v>
      </c>
      <c r="C56" t="s">
        <v>21</v>
      </c>
      <c r="E56" t="s">
        <v>22</v>
      </c>
      <c r="F56">
        <v>8</v>
      </c>
      <c r="G56">
        <v>29694</v>
      </c>
      <c r="H56">
        <v>47474</v>
      </c>
      <c r="I56">
        <v>-90.02</v>
      </c>
      <c r="K56">
        <v>6</v>
      </c>
      <c r="L56">
        <v>2</v>
      </c>
      <c r="M56" t="b">
        <v>1</v>
      </c>
    </row>
    <row r="57" spans="2:13" x14ac:dyDescent="0.25">
      <c r="B57">
        <v>55</v>
      </c>
      <c r="C57" t="s">
        <v>23</v>
      </c>
      <c r="E57" t="s">
        <v>24</v>
      </c>
      <c r="F57">
        <v>10</v>
      </c>
      <c r="G57">
        <v>28742</v>
      </c>
      <c r="H57">
        <v>44656</v>
      </c>
      <c r="I57">
        <v>179.98</v>
      </c>
      <c r="K57">
        <v>2</v>
      </c>
      <c r="L57">
        <v>2</v>
      </c>
      <c r="M57" t="b">
        <v>1</v>
      </c>
    </row>
    <row r="58" spans="2:13" x14ac:dyDescent="0.25">
      <c r="B58">
        <v>56</v>
      </c>
      <c r="C58" t="s">
        <v>25</v>
      </c>
      <c r="E58" t="s">
        <v>26</v>
      </c>
      <c r="F58">
        <v>11</v>
      </c>
      <c r="G58">
        <v>30246</v>
      </c>
      <c r="H58">
        <v>45746</v>
      </c>
      <c r="I58">
        <v>-0.02</v>
      </c>
      <c r="K58">
        <v>3</v>
      </c>
      <c r="L58">
        <v>2</v>
      </c>
      <c r="M58" t="b">
        <v>1</v>
      </c>
    </row>
    <row r="59" spans="2:13" x14ac:dyDescent="0.25">
      <c r="B59">
        <v>57</v>
      </c>
      <c r="C59" t="s">
        <v>27</v>
      </c>
      <c r="E59" t="s">
        <v>28</v>
      </c>
      <c r="F59">
        <v>12</v>
      </c>
      <c r="G59">
        <v>28020</v>
      </c>
      <c r="H59">
        <v>46932</v>
      </c>
      <c r="I59">
        <v>89.98</v>
      </c>
      <c r="K59">
        <v>4</v>
      </c>
      <c r="L59">
        <v>2</v>
      </c>
      <c r="M59" t="b">
        <v>1</v>
      </c>
    </row>
    <row r="60" spans="2:13" x14ac:dyDescent="0.25">
      <c r="B60">
        <v>58</v>
      </c>
      <c r="C60" t="s">
        <v>29</v>
      </c>
      <c r="E60" t="s">
        <v>20</v>
      </c>
      <c r="F60">
        <v>13</v>
      </c>
      <c r="G60">
        <v>30193</v>
      </c>
      <c r="H60">
        <v>43736</v>
      </c>
      <c r="I60">
        <v>-0.02</v>
      </c>
      <c r="K60">
        <v>5</v>
      </c>
      <c r="L60">
        <v>2</v>
      </c>
      <c r="M60" t="b">
        <v>1</v>
      </c>
    </row>
    <row r="61" spans="2:13" x14ac:dyDescent="0.25">
      <c r="B61">
        <v>59</v>
      </c>
      <c r="C61" t="s">
        <v>30</v>
      </c>
      <c r="E61" t="s">
        <v>24</v>
      </c>
      <c r="F61">
        <v>10</v>
      </c>
      <c r="G61">
        <v>28740</v>
      </c>
      <c r="H61">
        <v>44138</v>
      </c>
      <c r="I61">
        <v>179.98</v>
      </c>
      <c r="K61">
        <v>2</v>
      </c>
      <c r="L61">
        <v>2</v>
      </c>
      <c r="M61" t="b">
        <v>1</v>
      </c>
    </row>
    <row r="62" spans="2:13" x14ac:dyDescent="0.25">
      <c r="B62">
        <v>60</v>
      </c>
      <c r="C62" t="s">
        <v>31</v>
      </c>
      <c r="E62" t="s">
        <v>26</v>
      </c>
      <c r="F62">
        <v>11</v>
      </c>
      <c r="G62">
        <v>29170</v>
      </c>
      <c r="H62">
        <v>44908</v>
      </c>
      <c r="I62">
        <v>-0.02</v>
      </c>
      <c r="K62">
        <v>3</v>
      </c>
      <c r="L62">
        <v>2</v>
      </c>
      <c r="M62" t="b">
        <v>1</v>
      </c>
    </row>
    <row r="63" spans="2:13" x14ac:dyDescent="0.25">
      <c r="B63">
        <v>61</v>
      </c>
      <c r="C63" t="s">
        <v>32</v>
      </c>
      <c r="E63" t="s">
        <v>28</v>
      </c>
      <c r="F63">
        <v>12</v>
      </c>
      <c r="G63">
        <v>29852</v>
      </c>
      <c r="H63">
        <v>44732</v>
      </c>
      <c r="I63">
        <v>-0.02</v>
      </c>
      <c r="K63">
        <v>4</v>
      </c>
      <c r="L63">
        <v>2</v>
      </c>
      <c r="M63" t="b">
        <v>1</v>
      </c>
    </row>
    <row r="64" spans="2:13" x14ac:dyDescent="0.25">
      <c r="B64">
        <v>62</v>
      </c>
      <c r="C64" t="s">
        <v>33</v>
      </c>
      <c r="E64" t="s">
        <v>20</v>
      </c>
      <c r="F64">
        <v>13</v>
      </c>
      <c r="G64">
        <v>27674</v>
      </c>
      <c r="H64">
        <v>47676</v>
      </c>
      <c r="I64">
        <v>-0.02</v>
      </c>
      <c r="K64">
        <v>5</v>
      </c>
      <c r="L64">
        <v>2</v>
      </c>
      <c r="M64" t="b">
        <v>1</v>
      </c>
    </row>
    <row r="65" spans="2:13" x14ac:dyDescent="0.25">
      <c r="B65">
        <v>63</v>
      </c>
      <c r="C65" t="s">
        <v>34</v>
      </c>
      <c r="E65" t="s">
        <v>24</v>
      </c>
      <c r="F65">
        <v>10</v>
      </c>
      <c r="G65">
        <v>28742</v>
      </c>
      <c r="H65">
        <v>44900</v>
      </c>
      <c r="I65">
        <v>179.98</v>
      </c>
      <c r="K65">
        <v>2</v>
      </c>
      <c r="L65">
        <v>2</v>
      </c>
      <c r="M65" t="b">
        <v>1</v>
      </c>
    </row>
    <row r="66" spans="2:13" x14ac:dyDescent="0.25">
      <c r="B66">
        <v>64</v>
      </c>
      <c r="C66" t="s">
        <v>35</v>
      </c>
      <c r="E66" t="s">
        <v>26</v>
      </c>
      <c r="F66">
        <v>11</v>
      </c>
      <c r="G66">
        <v>29160</v>
      </c>
      <c r="H66">
        <v>44664</v>
      </c>
      <c r="I66">
        <v>-0.02</v>
      </c>
      <c r="K66">
        <v>3</v>
      </c>
      <c r="L66">
        <v>2</v>
      </c>
      <c r="M66" t="b">
        <v>1</v>
      </c>
    </row>
    <row r="67" spans="2:13" x14ac:dyDescent="0.25">
      <c r="B67">
        <v>65</v>
      </c>
      <c r="C67" t="s">
        <v>36</v>
      </c>
      <c r="E67" t="s">
        <v>28</v>
      </c>
      <c r="F67">
        <v>12</v>
      </c>
      <c r="G67">
        <v>29168</v>
      </c>
      <c r="H67">
        <v>44420</v>
      </c>
      <c r="I67">
        <v>-0.02</v>
      </c>
      <c r="K67">
        <v>4</v>
      </c>
      <c r="L67">
        <v>2</v>
      </c>
      <c r="M67" t="b">
        <v>1</v>
      </c>
    </row>
    <row r="68" spans="2:13" x14ac:dyDescent="0.25">
      <c r="B68">
        <v>66</v>
      </c>
      <c r="C68" t="s">
        <v>37</v>
      </c>
      <c r="E68" t="s">
        <v>20</v>
      </c>
      <c r="F68">
        <v>13</v>
      </c>
      <c r="G68">
        <v>28740</v>
      </c>
      <c r="H68">
        <v>43944</v>
      </c>
      <c r="I68">
        <v>-0.02</v>
      </c>
      <c r="K68">
        <v>5</v>
      </c>
      <c r="L68">
        <v>2</v>
      </c>
      <c r="M68" t="b">
        <v>1</v>
      </c>
    </row>
    <row r="69" spans="2:13" x14ac:dyDescent="0.25">
      <c r="B69">
        <v>67</v>
      </c>
      <c r="C69" t="s">
        <v>38</v>
      </c>
      <c r="E69" t="s">
        <v>26</v>
      </c>
      <c r="F69">
        <v>11</v>
      </c>
      <c r="G69">
        <v>28742</v>
      </c>
      <c r="H69">
        <v>45404</v>
      </c>
      <c r="I69">
        <v>-0.02</v>
      </c>
      <c r="K69">
        <v>2</v>
      </c>
      <c r="L69">
        <v>2</v>
      </c>
      <c r="M69" t="b">
        <v>1</v>
      </c>
    </row>
    <row r="70" spans="2:13" x14ac:dyDescent="0.25">
      <c r="B70">
        <v>68</v>
      </c>
      <c r="C70" t="s">
        <v>39</v>
      </c>
      <c r="E70" t="s">
        <v>26</v>
      </c>
      <c r="F70">
        <v>11</v>
      </c>
      <c r="G70">
        <v>23516</v>
      </c>
      <c r="H70">
        <v>44708</v>
      </c>
      <c r="I70">
        <v>-0.02</v>
      </c>
      <c r="K70">
        <v>3</v>
      </c>
      <c r="L70">
        <v>2</v>
      </c>
      <c r="M70" t="b">
        <v>1</v>
      </c>
    </row>
    <row r="71" spans="2:13" x14ac:dyDescent="0.25">
      <c r="B71">
        <v>69</v>
      </c>
      <c r="C71" t="s">
        <v>40</v>
      </c>
      <c r="E71" t="s">
        <v>28</v>
      </c>
      <c r="F71">
        <v>12</v>
      </c>
      <c r="G71">
        <v>30246</v>
      </c>
      <c r="H71">
        <v>45098</v>
      </c>
      <c r="I71">
        <v>-0.02</v>
      </c>
      <c r="K71">
        <v>4</v>
      </c>
      <c r="L71">
        <v>2</v>
      </c>
      <c r="M71" t="b">
        <v>1</v>
      </c>
    </row>
    <row r="72" spans="2:13" x14ac:dyDescent="0.25">
      <c r="B72">
        <v>70</v>
      </c>
      <c r="C72" t="s">
        <v>41</v>
      </c>
      <c r="E72" t="s">
        <v>20</v>
      </c>
      <c r="F72">
        <v>13</v>
      </c>
      <c r="G72">
        <v>30246</v>
      </c>
      <c r="H72">
        <v>44744</v>
      </c>
      <c r="I72">
        <v>-0.02</v>
      </c>
      <c r="K72">
        <v>5</v>
      </c>
      <c r="L72">
        <v>2</v>
      </c>
      <c r="M72" t="b">
        <v>1</v>
      </c>
    </row>
    <row r="73" spans="2:13" x14ac:dyDescent="0.25">
      <c r="B73">
        <v>71</v>
      </c>
      <c r="C73" t="s">
        <v>42</v>
      </c>
      <c r="E73" t="s">
        <v>43</v>
      </c>
      <c r="F73">
        <v>14</v>
      </c>
      <c r="G73">
        <v>30246</v>
      </c>
      <c r="H73">
        <v>45314</v>
      </c>
      <c r="I73">
        <v>-0.02</v>
      </c>
      <c r="K73">
        <v>2</v>
      </c>
      <c r="L73">
        <v>2</v>
      </c>
      <c r="M73" t="b">
        <v>1</v>
      </c>
    </row>
    <row r="74" spans="2:13" x14ac:dyDescent="0.25">
      <c r="B74">
        <v>72</v>
      </c>
      <c r="C74" t="s">
        <v>44</v>
      </c>
      <c r="E74" t="s">
        <v>45</v>
      </c>
      <c r="F74">
        <v>15</v>
      </c>
      <c r="G74">
        <v>29754</v>
      </c>
      <c r="H74">
        <v>46038</v>
      </c>
      <c r="I74">
        <v>-0.02</v>
      </c>
      <c r="K74">
        <v>3</v>
      </c>
      <c r="L74">
        <v>2</v>
      </c>
      <c r="M74" t="b">
        <v>1</v>
      </c>
    </row>
    <row r="75" spans="2:13" x14ac:dyDescent="0.25">
      <c r="B75">
        <v>73</v>
      </c>
      <c r="C75" t="s">
        <v>46</v>
      </c>
      <c r="E75" t="s">
        <v>47</v>
      </c>
      <c r="F75">
        <v>16</v>
      </c>
      <c r="G75">
        <v>30750</v>
      </c>
      <c r="H75">
        <v>45668</v>
      </c>
      <c r="I75">
        <v>-0.02</v>
      </c>
      <c r="K75">
        <v>4</v>
      </c>
      <c r="L75">
        <v>2</v>
      </c>
      <c r="M75" t="b">
        <v>1</v>
      </c>
    </row>
    <row r="76" spans="2:13" x14ac:dyDescent="0.25">
      <c r="B76">
        <v>74</v>
      </c>
      <c r="C76" t="s">
        <v>48</v>
      </c>
      <c r="E76" t="s">
        <v>49</v>
      </c>
      <c r="F76">
        <v>17</v>
      </c>
      <c r="G76">
        <v>27700</v>
      </c>
      <c r="H76">
        <v>46928</v>
      </c>
      <c r="I76">
        <v>-90.02</v>
      </c>
      <c r="K76">
        <v>5</v>
      </c>
      <c r="L76">
        <v>2</v>
      </c>
      <c r="M76" t="b">
        <v>1</v>
      </c>
    </row>
    <row r="77" spans="2:13" x14ac:dyDescent="0.25">
      <c r="B77">
        <v>75</v>
      </c>
      <c r="C77" t="s">
        <v>50</v>
      </c>
      <c r="E77" t="s">
        <v>51</v>
      </c>
      <c r="F77" t="s">
        <v>52</v>
      </c>
      <c r="G77">
        <v>28972</v>
      </c>
      <c r="H77">
        <v>46306</v>
      </c>
      <c r="I77">
        <v>89.98</v>
      </c>
      <c r="K77">
        <v>1</v>
      </c>
      <c r="L77">
        <v>2</v>
      </c>
      <c r="M77" t="b">
        <v>1</v>
      </c>
    </row>
    <row r="78" spans="2:13" x14ac:dyDescent="0.25">
      <c r="B78">
        <v>76</v>
      </c>
      <c r="C78" t="s">
        <v>53</v>
      </c>
      <c r="E78" t="s">
        <v>54</v>
      </c>
      <c r="F78">
        <v>21</v>
      </c>
      <c r="G78">
        <v>31130</v>
      </c>
      <c r="H78">
        <v>45782</v>
      </c>
      <c r="I78">
        <v>89.98</v>
      </c>
      <c r="K78">
        <v>2</v>
      </c>
      <c r="L78">
        <v>2</v>
      </c>
      <c r="M78" t="b">
        <v>1</v>
      </c>
    </row>
    <row r="79" spans="2:13" x14ac:dyDescent="0.25">
      <c r="B79">
        <v>77</v>
      </c>
      <c r="C79" t="s">
        <v>55</v>
      </c>
      <c r="E79" t="s">
        <v>56</v>
      </c>
      <c r="F79">
        <v>22</v>
      </c>
      <c r="G79">
        <v>28388</v>
      </c>
      <c r="H79">
        <v>45072</v>
      </c>
      <c r="I79">
        <v>-90.02</v>
      </c>
      <c r="K79">
        <v>3</v>
      </c>
      <c r="L79">
        <v>2</v>
      </c>
      <c r="M79" t="b">
        <v>1</v>
      </c>
    </row>
    <row r="80" spans="2:13" x14ac:dyDescent="0.25">
      <c r="B80">
        <v>78</v>
      </c>
      <c r="C80" t="s">
        <v>57</v>
      </c>
      <c r="E80" t="s">
        <v>56</v>
      </c>
      <c r="F80">
        <v>22</v>
      </c>
      <c r="G80">
        <v>28388</v>
      </c>
      <c r="H80">
        <v>45568</v>
      </c>
      <c r="I80">
        <v>-90.02</v>
      </c>
      <c r="K80">
        <v>4</v>
      </c>
      <c r="L80">
        <v>2</v>
      </c>
      <c r="M80" t="b">
        <v>1</v>
      </c>
    </row>
    <row r="81" spans="2:13" x14ac:dyDescent="0.25">
      <c r="B81">
        <v>79</v>
      </c>
      <c r="C81" t="s">
        <v>58</v>
      </c>
      <c r="E81" t="s">
        <v>59</v>
      </c>
      <c r="F81">
        <v>26</v>
      </c>
      <c r="G81">
        <v>30106</v>
      </c>
      <c r="H81">
        <v>46608</v>
      </c>
      <c r="I81">
        <v>-90.02</v>
      </c>
      <c r="K81">
        <v>6</v>
      </c>
      <c r="L81">
        <v>2</v>
      </c>
      <c r="M81" t="b">
        <v>1</v>
      </c>
    </row>
    <row r="82" spans="2:13" x14ac:dyDescent="0.25">
      <c r="B82">
        <v>80</v>
      </c>
      <c r="C82" t="s">
        <v>60</v>
      </c>
      <c r="E82" t="s">
        <v>20</v>
      </c>
      <c r="F82">
        <v>13</v>
      </c>
      <c r="G82">
        <v>30244</v>
      </c>
      <c r="H82">
        <v>44518</v>
      </c>
      <c r="I82">
        <v>-0.02</v>
      </c>
      <c r="K82">
        <v>2</v>
      </c>
      <c r="L82">
        <v>2</v>
      </c>
      <c r="M82" t="b">
        <v>1</v>
      </c>
    </row>
    <row r="83" spans="2:13" x14ac:dyDescent="0.25">
      <c r="B83">
        <v>81</v>
      </c>
      <c r="C83" t="s">
        <v>61</v>
      </c>
      <c r="E83" t="s">
        <v>20</v>
      </c>
      <c r="F83">
        <v>13</v>
      </c>
      <c r="G83">
        <v>27608</v>
      </c>
      <c r="H83">
        <v>45358</v>
      </c>
      <c r="I83">
        <v>-0.02</v>
      </c>
      <c r="K83">
        <v>3</v>
      </c>
      <c r="L83">
        <v>2</v>
      </c>
      <c r="M83" t="b">
        <v>1</v>
      </c>
    </row>
    <row r="84" spans="2:13" x14ac:dyDescent="0.25">
      <c r="B84">
        <v>82</v>
      </c>
      <c r="C84" t="s">
        <v>62</v>
      </c>
      <c r="E84" t="s">
        <v>20</v>
      </c>
      <c r="F84">
        <v>13</v>
      </c>
      <c r="G84">
        <v>30246</v>
      </c>
      <c r="H84">
        <v>45530</v>
      </c>
      <c r="I84">
        <v>-0.02</v>
      </c>
      <c r="K84">
        <v>4</v>
      </c>
      <c r="L84">
        <v>2</v>
      </c>
      <c r="M84" t="b">
        <v>1</v>
      </c>
    </row>
    <row r="85" spans="2:13" x14ac:dyDescent="0.25">
      <c r="B85">
        <v>83</v>
      </c>
      <c r="C85" t="s">
        <v>63</v>
      </c>
      <c r="E85" t="s">
        <v>20</v>
      </c>
      <c r="F85">
        <v>13</v>
      </c>
      <c r="G85">
        <v>30242</v>
      </c>
      <c r="H85">
        <v>46038</v>
      </c>
      <c r="I85">
        <v>-0.02</v>
      </c>
      <c r="K85">
        <v>5</v>
      </c>
      <c r="L85">
        <v>2</v>
      </c>
      <c r="M85" t="b">
        <v>1</v>
      </c>
    </row>
    <row r="86" spans="2:13" x14ac:dyDescent="0.25">
      <c r="B86">
        <v>84</v>
      </c>
      <c r="C86" t="s">
        <v>64</v>
      </c>
      <c r="E86" t="s">
        <v>65</v>
      </c>
      <c r="F86">
        <v>47</v>
      </c>
      <c r="G86">
        <v>28982</v>
      </c>
      <c r="H86">
        <v>47474</v>
      </c>
      <c r="I86">
        <v>89.98</v>
      </c>
      <c r="K86">
        <v>6</v>
      </c>
      <c r="L86">
        <v>2</v>
      </c>
      <c r="M86" t="b">
        <v>1</v>
      </c>
    </row>
    <row r="87" spans="2:13" x14ac:dyDescent="0.25">
      <c r="B87">
        <v>85</v>
      </c>
      <c r="C87" t="s">
        <v>66</v>
      </c>
      <c r="E87" t="s">
        <v>67</v>
      </c>
      <c r="F87">
        <v>54</v>
      </c>
      <c r="G87">
        <v>29378</v>
      </c>
      <c r="H87">
        <v>48108</v>
      </c>
      <c r="I87">
        <v>-0.02</v>
      </c>
      <c r="K87">
        <v>2</v>
      </c>
      <c r="L87">
        <v>2</v>
      </c>
      <c r="M87" t="b">
        <v>1</v>
      </c>
    </row>
    <row r="88" spans="2:13" x14ac:dyDescent="0.25">
      <c r="B88">
        <v>86</v>
      </c>
      <c r="C88" t="s">
        <v>68</v>
      </c>
      <c r="E88" t="s">
        <v>69</v>
      </c>
      <c r="F88" t="s">
        <v>70</v>
      </c>
      <c r="G88">
        <v>31004</v>
      </c>
      <c r="H88">
        <v>46544</v>
      </c>
      <c r="I88">
        <v>89.98</v>
      </c>
      <c r="K88">
        <v>1</v>
      </c>
      <c r="L88">
        <v>2</v>
      </c>
      <c r="M88" t="b">
        <v>1</v>
      </c>
    </row>
    <row r="89" spans="2:13" x14ac:dyDescent="0.25">
      <c r="B89">
        <v>87</v>
      </c>
      <c r="C89" t="s">
        <v>71</v>
      </c>
      <c r="E89" t="s">
        <v>67</v>
      </c>
      <c r="F89">
        <v>54</v>
      </c>
      <c r="G89">
        <v>29376</v>
      </c>
      <c r="H89">
        <v>46864</v>
      </c>
      <c r="I89">
        <v>179.98</v>
      </c>
      <c r="K89">
        <v>2</v>
      </c>
      <c r="L89">
        <v>2</v>
      </c>
      <c r="M89" t="b">
        <v>1</v>
      </c>
    </row>
    <row r="90" spans="2:13" x14ac:dyDescent="0.25">
      <c r="B90">
        <v>88</v>
      </c>
      <c r="C90" t="s">
        <v>72</v>
      </c>
      <c r="E90" t="s">
        <v>73</v>
      </c>
      <c r="F90" t="s">
        <v>74</v>
      </c>
      <c r="G90">
        <v>26448</v>
      </c>
      <c r="H90">
        <v>45548</v>
      </c>
      <c r="I90">
        <v>-0.02</v>
      </c>
      <c r="K90">
        <v>1</v>
      </c>
      <c r="L90">
        <v>2</v>
      </c>
      <c r="M90" t="b">
        <v>1</v>
      </c>
    </row>
    <row r="91" spans="2:13" x14ac:dyDescent="0.25">
      <c r="B91">
        <v>89</v>
      </c>
      <c r="C91" t="s">
        <v>75</v>
      </c>
      <c r="E91" t="s">
        <v>76</v>
      </c>
      <c r="F91">
        <v>58</v>
      </c>
      <c r="G91">
        <v>31356</v>
      </c>
      <c r="H91">
        <v>44650</v>
      </c>
      <c r="I91">
        <v>-0.02</v>
      </c>
      <c r="K91">
        <v>1</v>
      </c>
      <c r="L91">
        <v>2</v>
      </c>
      <c r="M91" t="b">
        <v>1</v>
      </c>
    </row>
    <row r="92" spans="2:13" x14ac:dyDescent="0.25">
      <c r="B92">
        <v>90</v>
      </c>
      <c r="C92" t="s">
        <v>77</v>
      </c>
      <c r="E92" t="s">
        <v>78</v>
      </c>
      <c r="F92">
        <v>45</v>
      </c>
      <c r="G92">
        <v>29732</v>
      </c>
      <c r="H92">
        <v>44146</v>
      </c>
      <c r="I92">
        <v>-90.02</v>
      </c>
      <c r="K92">
        <v>1</v>
      </c>
      <c r="L92">
        <v>2</v>
      </c>
      <c r="M92" t="b">
        <v>1</v>
      </c>
    </row>
    <row r="93" spans="2:13" x14ac:dyDescent="0.25">
      <c r="B93">
        <v>91</v>
      </c>
      <c r="C93" t="s">
        <v>79</v>
      </c>
      <c r="E93" t="s">
        <v>80</v>
      </c>
      <c r="F93">
        <v>27</v>
      </c>
      <c r="G93">
        <v>30926</v>
      </c>
      <c r="H93">
        <v>43508</v>
      </c>
      <c r="I93">
        <v>-0.02</v>
      </c>
      <c r="K93">
        <v>5</v>
      </c>
      <c r="L93">
        <v>2</v>
      </c>
      <c r="M93" t="b">
        <v>1</v>
      </c>
    </row>
    <row r="94" spans="2:13" x14ac:dyDescent="0.25">
      <c r="B94">
        <v>92</v>
      </c>
      <c r="C94" t="s">
        <v>81</v>
      </c>
      <c r="E94" t="s">
        <v>80</v>
      </c>
      <c r="F94">
        <v>27</v>
      </c>
      <c r="G94">
        <v>24116</v>
      </c>
      <c r="H94">
        <v>45600</v>
      </c>
      <c r="I94">
        <v>89.98</v>
      </c>
      <c r="K94">
        <v>4</v>
      </c>
      <c r="L94">
        <v>2</v>
      </c>
      <c r="M94" t="b">
        <v>1</v>
      </c>
    </row>
    <row r="95" spans="2:13" x14ac:dyDescent="0.25">
      <c r="B95">
        <v>93</v>
      </c>
      <c r="C95" t="s">
        <v>82</v>
      </c>
      <c r="E95" t="s">
        <v>83</v>
      </c>
      <c r="F95" t="s">
        <v>84</v>
      </c>
      <c r="G95">
        <v>24540</v>
      </c>
      <c r="H95">
        <v>44544</v>
      </c>
      <c r="I95">
        <v>-0.02</v>
      </c>
      <c r="K95">
        <v>1</v>
      </c>
      <c r="L95">
        <v>2</v>
      </c>
      <c r="M95" t="b">
        <v>0</v>
      </c>
    </row>
    <row r="96" spans="2:13" x14ac:dyDescent="0.25">
      <c r="B96">
        <v>94</v>
      </c>
      <c r="C96" t="s">
        <v>85</v>
      </c>
      <c r="E96" t="s">
        <v>83</v>
      </c>
      <c r="F96" t="s">
        <v>84</v>
      </c>
      <c r="G96">
        <v>31270</v>
      </c>
      <c r="H96">
        <v>48142</v>
      </c>
      <c r="I96">
        <v>-0.02</v>
      </c>
      <c r="K96">
        <v>1</v>
      </c>
      <c r="L96">
        <v>2</v>
      </c>
      <c r="M96" t="b">
        <v>0</v>
      </c>
    </row>
    <row r="97" spans="2:13" x14ac:dyDescent="0.25">
      <c r="B97">
        <v>95</v>
      </c>
      <c r="C97" t="s">
        <v>86</v>
      </c>
      <c r="E97" t="s">
        <v>83</v>
      </c>
      <c r="F97" t="s">
        <v>84</v>
      </c>
      <c r="G97">
        <v>30926</v>
      </c>
      <c r="H97">
        <v>43508</v>
      </c>
      <c r="I97">
        <v>-0.02</v>
      </c>
      <c r="K97">
        <v>1</v>
      </c>
      <c r="L97">
        <v>2</v>
      </c>
      <c r="M97" t="b">
        <v>0</v>
      </c>
    </row>
    <row r="98" spans="2:13" x14ac:dyDescent="0.25">
      <c r="B98">
        <v>96</v>
      </c>
      <c r="C98" t="s">
        <v>87</v>
      </c>
      <c r="E98" t="s">
        <v>83</v>
      </c>
      <c r="F98" t="s">
        <v>84</v>
      </c>
      <c r="G98">
        <v>26456</v>
      </c>
      <c r="H98">
        <v>45554</v>
      </c>
      <c r="I98">
        <v>-0.02</v>
      </c>
      <c r="K98">
        <v>1</v>
      </c>
      <c r="L98">
        <v>2</v>
      </c>
      <c r="M98" t="b">
        <v>0</v>
      </c>
    </row>
    <row r="99" spans="2:13" x14ac:dyDescent="0.25">
      <c r="B99">
        <v>97</v>
      </c>
      <c r="C99" t="s">
        <v>11</v>
      </c>
      <c r="E99" t="s">
        <v>12</v>
      </c>
      <c r="F99">
        <v>1</v>
      </c>
      <c r="G99">
        <v>39716</v>
      </c>
      <c r="H99">
        <v>50662</v>
      </c>
      <c r="I99">
        <v>89.98</v>
      </c>
      <c r="K99">
        <v>1</v>
      </c>
      <c r="L99">
        <v>3</v>
      </c>
      <c r="M99" t="b">
        <v>1</v>
      </c>
    </row>
    <row r="100" spans="2:13" x14ac:dyDescent="0.25">
      <c r="B100">
        <v>98</v>
      </c>
      <c r="C100" t="s">
        <v>13</v>
      </c>
      <c r="E100" t="s">
        <v>14</v>
      </c>
      <c r="F100">
        <v>3</v>
      </c>
      <c r="G100">
        <v>34082</v>
      </c>
      <c r="H100">
        <v>50033</v>
      </c>
      <c r="I100">
        <v>-0.02</v>
      </c>
      <c r="K100">
        <v>2</v>
      </c>
      <c r="L100">
        <v>3</v>
      </c>
      <c r="M100" t="b">
        <v>1</v>
      </c>
    </row>
    <row r="101" spans="2:13" x14ac:dyDescent="0.25">
      <c r="B101">
        <v>99</v>
      </c>
      <c r="C101" t="s">
        <v>15</v>
      </c>
      <c r="E101" t="s">
        <v>16</v>
      </c>
      <c r="F101">
        <v>5</v>
      </c>
      <c r="G101">
        <v>37644</v>
      </c>
      <c r="H101">
        <v>52252</v>
      </c>
      <c r="I101">
        <v>89.98</v>
      </c>
      <c r="K101">
        <v>3</v>
      </c>
      <c r="L101">
        <v>3</v>
      </c>
      <c r="M101" t="b">
        <v>1</v>
      </c>
    </row>
    <row r="102" spans="2:13" x14ac:dyDescent="0.25">
      <c r="B102">
        <v>100</v>
      </c>
      <c r="C102" t="s">
        <v>17</v>
      </c>
      <c r="E102" t="s">
        <v>18</v>
      </c>
      <c r="F102">
        <v>6</v>
      </c>
      <c r="G102">
        <v>38902</v>
      </c>
      <c r="H102">
        <v>49741</v>
      </c>
      <c r="I102">
        <v>-0.02</v>
      </c>
      <c r="K102">
        <v>4</v>
      </c>
      <c r="L102">
        <v>3</v>
      </c>
      <c r="M102" t="b">
        <v>1</v>
      </c>
    </row>
    <row r="103" spans="2:13" x14ac:dyDescent="0.25">
      <c r="B103">
        <v>101</v>
      </c>
      <c r="C103" t="s">
        <v>19</v>
      </c>
      <c r="E103" t="s">
        <v>20</v>
      </c>
      <c r="F103">
        <v>13</v>
      </c>
      <c r="G103">
        <v>35802</v>
      </c>
      <c r="H103">
        <v>49786</v>
      </c>
      <c r="I103">
        <v>-0.02</v>
      </c>
      <c r="K103">
        <v>5</v>
      </c>
      <c r="L103">
        <v>3</v>
      </c>
      <c r="M103" t="b">
        <v>1</v>
      </c>
    </row>
    <row r="104" spans="2:13" x14ac:dyDescent="0.25">
      <c r="B104">
        <v>102</v>
      </c>
      <c r="C104" t="s">
        <v>21</v>
      </c>
      <c r="E104" t="s">
        <v>22</v>
      </c>
      <c r="F104">
        <v>8</v>
      </c>
      <c r="G104">
        <v>39854</v>
      </c>
      <c r="H104">
        <v>52808</v>
      </c>
      <c r="I104">
        <v>-90.02</v>
      </c>
      <c r="K104">
        <v>6</v>
      </c>
      <c r="L104">
        <v>3</v>
      </c>
      <c r="M104" t="b">
        <v>1</v>
      </c>
    </row>
    <row r="105" spans="2:13" x14ac:dyDescent="0.25">
      <c r="B105">
        <v>103</v>
      </c>
      <c r="C105" t="s">
        <v>23</v>
      </c>
      <c r="E105" t="s">
        <v>24</v>
      </c>
      <c r="F105">
        <v>10</v>
      </c>
      <c r="G105">
        <v>38902</v>
      </c>
      <c r="H105">
        <v>49990</v>
      </c>
      <c r="I105">
        <v>179.98</v>
      </c>
      <c r="K105">
        <v>2</v>
      </c>
      <c r="L105">
        <v>3</v>
      </c>
      <c r="M105" t="b">
        <v>1</v>
      </c>
    </row>
    <row r="106" spans="2:13" x14ac:dyDescent="0.25">
      <c r="B106">
        <v>104</v>
      </c>
      <c r="C106" t="s">
        <v>25</v>
      </c>
      <c r="E106" t="s">
        <v>26</v>
      </c>
      <c r="F106">
        <v>11</v>
      </c>
      <c r="G106">
        <v>40406</v>
      </c>
      <c r="H106">
        <v>51080</v>
      </c>
      <c r="I106">
        <v>-0.02</v>
      </c>
      <c r="K106">
        <v>3</v>
      </c>
      <c r="L106">
        <v>3</v>
      </c>
      <c r="M106" t="b">
        <v>1</v>
      </c>
    </row>
    <row r="107" spans="2:13" x14ac:dyDescent="0.25">
      <c r="B107">
        <v>105</v>
      </c>
      <c r="C107" t="s">
        <v>27</v>
      </c>
      <c r="E107" t="s">
        <v>28</v>
      </c>
      <c r="F107">
        <v>12</v>
      </c>
      <c r="G107">
        <v>38180</v>
      </c>
      <c r="H107">
        <v>52266</v>
      </c>
      <c r="I107">
        <v>89.98</v>
      </c>
      <c r="K107">
        <v>4</v>
      </c>
      <c r="L107">
        <v>3</v>
      </c>
      <c r="M107" t="b">
        <v>1</v>
      </c>
    </row>
    <row r="108" spans="2:13" x14ac:dyDescent="0.25">
      <c r="B108">
        <v>106</v>
      </c>
      <c r="C108" t="s">
        <v>29</v>
      </c>
      <c r="E108" t="s">
        <v>20</v>
      </c>
      <c r="F108">
        <v>13</v>
      </c>
      <c r="G108">
        <v>40353</v>
      </c>
      <c r="H108">
        <v>49070</v>
      </c>
      <c r="I108">
        <v>-0.02</v>
      </c>
      <c r="K108">
        <v>5</v>
      </c>
      <c r="L108">
        <v>3</v>
      </c>
      <c r="M108" t="b">
        <v>1</v>
      </c>
    </row>
    <row r="109" spans="2:13" x14ac:dyDescent="0.25">
      <c r="B109">
        <v>107</v>
      </c>
      <c r="C109" t="s">
        <v>30</v>
      </c>
      <c r="E109" t="s">
        <v>24</v>
      </c>
      <c r="F109">
        <v>10</v>
      </c>
      <c r="G109">
        <v>38900</v>
      </c>
      <c r="H109">
        <v>49472</v>
      </c>
      <c r="I109">
        <v>179.98</v>
      </c>
      <c r="K109">
        <v>2</v>
      </c>
      <c r="L109">
        <v>3</v>
      </c>
      <c r="M109" t="b">
        <v>1</v>
      </c>
    </row>
    <row r="110" spans="2:13" x14ac:dyDescent="0.25">
      <c r="B110">
        <v>108</v>
      </c>
      <c r="C110" t="s">
        <v>31</v>
      </c>
      <c r="E110" t="s">
        <v>26</v>
      </c>
      <c r="F110">
        <v>11</v>
      </c>
      <c r="G110">
        <v>39330</v>
      </c>
      <c r="H110">
        <v>50242</v>
      </c>
      <c r="I110">
        <v>-0.02</v>
      </c>
      <c r="K110">
        <v>3</v>
      </c>
      <c r="L110">
        <v>3</v>
      </c>
      <c r="M110" t="b">
        <v>1</v>
      </c>
    </row>
    <row r="111" spans="2:13" x14ac:dyDescent="0.25">
      <c r="B111">
        <v>109</v>
      </c>
      <c r="C111" t="s">
        <v>32</v>
      </c>
      <c r="E111" t="s">
        <v>28</v>
      </c>
      <c r="F111">
        <v>12</v>
      </c>
      <c r="G111">
        <v>40012</v>
      </c>
      <c r="H111">
        <v>50066</v>
      </c>
      <c r="I111">
        <v>-0.02</v>
      </c>
      <c r="K111">
        <v>4</v>
      </c>
      <c r="L111">
        <v>3</v>
      </c>
      <c r="M111" t="b">
        <v>1</v>
      </c>
    </row>
    <row r="112" spans="2:13" x14ac:dyDescent="0.25">
      <c r="B112">
        <v>110</v>
      </c>
      <c r="C112" t="s">
        <v>33</v>
      </c>
      <c r="E112" t="s">
        <v>20</v>
      </c>
      <c r="F112">
        <v>13</v>
      </c>
      <c r="G112">
        <v>37834</v>
      </c>
      <c r="H112">
        <v>53010</v>
      </c>
      <c r="I112">
        <v>-0.02</v>
      </c>
      <c r="K112">
        <v>5</v>
      </c>
      <c r="L112">
        <v>3</v>
      </c>
      <c r="M112" t="b">
        <v>1</v>
      </c>
    </row>
    <row r="113" spans="2:13" x14ac:dyDescent="0.25">
      <c r="B113">
        <v>111</v>
      </c>
      <c r="C113" t="s">
        <v>34</v>
      </c>
      <c r="E113" t="s">
        <v>24</v>
      </c>
      <c r="F113">
        <v>10</v>
      </c>
      <c r="G113">
        <v>38902</v>
      </c>
      <c r="H113">
        <v>50234</v>
      </c>
      <c r="I113">
        <v>179.98</v>
      </c>
      <c r="K113">
        <v>2</v>
      </c>
      <c r="L113">
        <v>3</v>
      </c>
      <c r="M113" t="b">
        <v>1</v>
      </c>
    </row>
    <row r="114" spans="2:13" x14ac:dyDescent="0.25">
      <c r="B114">
        <v>112</v>
      </c>
      <c r="C114" t="s">
        <v>35</v>
      </c>
      <c r="E114" t="s">
        <v>26</v>
      </c>
      <c r="F114">
        <v>11</v>
      </c>
      <c r="G114">
        <v>39320</v>
      </c>
      <c r="H114">
        <v>49998</v>
      </c>
      <c r="I114">
        <v>-0.02</v>
      </c>
      <c r="K114">
        <v>3</v>
      </c>
      <c r="L114">
        <v>3</v>
      </c>
      <c r="M114" t="b">
        <v>1</v>
      </c>
    </row>
    <row r="115" spans="2:13" x14ac:dyDescent="0.25">
      <c r="B115">
        <v>113</v>
      </c>
      <c r="C115" t="s">
        <v>36</v>
      </c>
      <c r="E115" t="s">
        <v>28</v>
      </c>
      <c r="F115">
        <v>12</v>
      </c>
      <c r="G115">
        <v>39328</v>
      </c>
      <c r="H115">
        <v>49754</v>
      </c>
      <c r="I115">
        <v>-0.02</v>
      </c>
      <c r="K115">
        <v>4</v>
      </c>
      <c r="L115">
        <v>3</v>
      </c>
      <c r="M115" t="b">
        <v>1</v>
      </c>
    </row>
    <row r="116" spans="2:13" x14ac:dyDescent="0.25">
      <c r="B116">
        <v>114</v>
      </c>
      <c r="C116" t="s">
        <v>37</v>
      </c>
      <c r="E116" t="s">
        <v>20</v>
      </c>
      <c r="F116">
        <v>13</v>
      </c>
      <c r="G116">
        <v>38900</v>
      </c>
      <c r="H116">
        <v>49278</v>
      </c>
      <c r="I116">
        <v>-0.02</v>
      </c>
      <c r="K116">
        <v>5</v>
      </c>
      <c r="L116">
        <v>3</v>
      </c>
      <c r="M116" t="b">
        <v>1</v>
      </c>
    </row>
    <row r="117" spans="2:13" x14ac:dyDescent="0.25">
      <c r="B117">
        <v>115</v>
      </c>
      <c r="C117" t="s">
        <v>38</v>
      </c>
      <c r="E117" t="s">
        <v>26</v>
      </c>
      <c r="F117">
        <v>11</v>
      </c>
      <c r="G117">
        <v>38902</v>
      </c>
      <c r="H117">
        <v>50738</v>
      </c>
      <c r="I117">
        <v>-0.02</v>
      </c>
      <c r="K117">
        <v>2</v>
      </c>
      <c r="L117">
        <v>3</v>
      </c>
      <c r="M117" t="b">
        <v>1</v>
      </c>
    </row>
    <row r="118" spans="2:13" x14ac:dyDescent="0.25">
      <c r="B118">
        <v>116</v>
      </c>
      <c r="C118" t="s">
        <v>39</v>
      </c>
      <c r="E118" t="s">
        <v>26</v>
      </c>
      <c r="F118">
        <v>11</v>
      </c>
      <c r="G118">
        <v>33676</v>
      </c>
      <c r="H118">
        <v>50042</v>
      </c>
      <c r="I118">
        <v>-0.02</v>
      </c>
      <c r="K118">
        <v>3</v>
      </c>
      <c r="L118">
        <v>3</v>
      </c>
      <c r="M118" t="b">
        <v>1</v>
      </c>
    </row>
    <row r="119" spans="2:13" x14ac:dyDescent="0.25">
      <c r="B119">
        <v>117</v>
      </c>
      <c r="C119" t="s">
        <v>40</v>
      </c>
      <c r="E119" t="s">
        <v>28</v>
      </c>
      <c r="F119">
        <v>12</v>
      </c>
      <c r="G119">
        <v>40406</v>
      </c>
      <c r="H119">
        <v>50432</v>
      </c>
      <c r="I119">
        <v>-0.02</v>
      </c>
      <c r="K119">
        <v>4</v>
      </c>
      <c r="L119">
        <v>3</v>
      </c>
      <c r="M119" t="b">
        <v>1</v>
      </c>
    </row>
    <row r="120" spans="2:13" x14ac:dyDescent="0.25">
      <c r="B120">
        <v>118</v>
      </c>
      <c r="C120" t="s">
        <v>41</v>
      </c>
      <c r="E120" t="s">
        <v>20</v>
      </c>
      <c r="F120">
        <v>13</v>
      </c>
      <c r="G120">
        <v>40406</v>
      </c>
      <c r="H120">
        <v>50078</v>
      </c>
      <c r="I120">
        <v>-0.02</v>
      </c>
      <c r="K120">
        <v>5</v>
      </c>
      <c r="L120">
        <v>3</v>
      </c>
      <c r="M120" t="b">
        <v>1</v>
      </c>
    </row>
    <row r="121" spans="2:13" x14ac:dyDescent="0.25">
      <c r="B121">
        <v>119</v>
      </c>
      <c r="C121" t="s">
        <v>42</v>
      </c>
      <c r="E121" t="s">
        <v>43</v>
      </c>
      <c r="F121">
        <v>14</v>
      </c>
      <c r="G121">
        <v>40406</v>
      </c>
      <c r="H121">
        <v>50648</v>
      </c>
      <c r="I121">
        <v>-0.02</v>
      </c>
      <c r="K121">
        <v>2</v>
      </c>
      <c r="L121">
        <v>3</v>
      </c>
      <c r="M121" t="b">
        <v>1</v>
      </c>
    </row>
    <row r="122" spans="2:13" x14ac:dyDescent="0.25">
      <c r="B122">
        <v>120</v>
      </c>
      <c r="C122" t="s">
        <v>44</v>
      </c>
      <c r="E122" t="s">
        <v>45</v>
      </c>
      <c r="F122">
        <v>15</v>
      </c>
      <c r="G122">
        <v>39914</v>
      </c>
      <c r="H122">
        <v>51372</v>
      </c>
      <c r="I122">
        <v>-0.02</v>
      </c>
      <c r="K122">
        <v>3</v>
      </c>
      <c r="L122">
        <v>3</v>
      </c>
      <c r="M122" t="b">
        <v>1</v>
      </c>
    </row>
    <row r="123" spans="2:13" x14ac:dyDescent="0.25">
      <c r="B123">
        <v>121</v>
      </c>
      <c r="C123" t="s">
        <v>46</v>
      </c>
      <c r="E123" t="s">
        <v>47</v>
      </c>
      <c r="F123">
        <v>16</v>
      </c>
      <c r="G123">
        <v>40910</v>
      </c>
      <c r="H123">
        <v>51002</v>
      </c>
      <c r="I123">
        <v>-0.02</v>
      </c>
      <c r="K123">
        <v>4</v>
      </c>
      <c r="L123">
        <v>3</v>
      </c>
      <c r="M123" t="b">
        <v>1</v>
      </c>
    </row>
    <row r="124" spans="2:13" x14ac:dyDescent="0.25">
      <c r="B124">
        <v>122</v>
      </c>
      <c r="C124" t="s">
        <v>48</v>
      </c>
      <c r="E124" t="s">
        <v>49</v>
      </c>
      <c r="F124">
        <v>17</v>
      </c>
      <c r="G124">
        <v>37860</v>
      </c>
      <c r="H124">
        <v>52262</v>
      </c>
      <c r="I124">
        <v>-90.02</v>
      </c>
      <c r="K124">
        <v>5</v>
      </c>
      <c r="L124">
        <v>3</v>
      </c>
      <c r="M124" t="b">
        <v>1</v>
      </c>
    </row>
    <row r="125" spans="2:13" x14ac:dyDescent="0.25">
      <c r="B125">
        <v>123</v>
      </c>
      <c r="C125" t="s">
        <v>50</v>
      </c>
      <c r="E125" t="s">
        <v>51</v>
      </c>
      <c r="F125" t="s">
        <v>52</v>
      </c>
      <c r="G125">
        <v>39132</v>
      </c>
      <c r="H125">
        <v>51640</v>
      </c>
      <c r="I125">
        <v>89.98</v>
      </c>
      <c r="K125">
        <v>1</v>
      </c>
      <c r="L125">
        <v>3</v>
      </c>
      <c r="M125" t="b">
        <v>1</v>
      </c>
    </row>
    <row r="126" spans="2:13" x14ac:dyDescent="0.25">
      <c r="B126">
        <v>124</v>
      </c>
      <c r="C126" t="s">
        <v>53</v>
      </c>
      <c r="E126" t="s">
        <v>54</v>
      </c>
      <c r="F126">
        <v>21</v>
      </c>
      <c r="G126">
        <v>41290</v>
      </c>
      <c r="H126">
        <v>51116</v>
      </c>
      <c r="I126">
        <v>89.98</v>
      </c>
      <c r="K126">
        <v>2</v>
      </c>
      <c r="L126">
        <v>3</v>
      </c>
      <c r="M126" t="b">
        <v>1</v>
      </c>
    </row>
    <row r="127" spans="2:13" x14ac:dyDescent="0.25">
      <c r="B127">
        <v>125</v>
      </c>
      <c r="C127" t="s">
        <v>55</v>
      </c>
      <c r="E127" t="s">
        <v>56</v>
      </c>
      <c r="F127">
        <v>22</v>
      </c>
      <c r="G127">
        <v>38548</v>
      </c>
      <c r="H127">
        <v>50406</v>
      </c>
      <c r="I127">
        <v>-90.02</v>
      </c>
      <c r="K127">
        <v>3</v>
      </c>
      <c r="L127">
        <v>3</v>
      </c>
      <c r="M127" t="b">
        <v>1</v>
      </c>
    </row>
    <row r="128" spans="2:13" x14ac:dyDescent="0.25">
      <c r="B128">
        <v>126</v>
      </c>
      <c r="C128" t="s">
        <v>57</v>
      </c>
      <c r="E128" t="s">
        <v>56</v>
      </c>
      <c r="F128">
        <v>22</v>
      </c>
      <c r="G128">
        <v>38548</v>
      </c>
      <c r="H128">
        <v>50902</v>
      </c>
      <c r="I128">
        <v>-90.02</v>
      </c>
      <c r="K128">
        <v>4</v>
      </c>
      <c r="L128">
        <v>3</v>
      </c>
      <c r="M128" t="b">
        <v>1</v>
      </c>
    </row>
    <row r="129" spans="2:13" x14ac:dyDescent="0.25">
      <c r="B129">
        <v>127</v>
      </c>
      <c r="C129" t="s">
        <v>58</v>
      </c>
      <c r="E129" t="s">
        <v>59</v>
      </c>
      <c r="F129">
        <v>26</v>
      </c>
      <c r="G129">
        <v>40266</v>
      </c>
      <c r="H129">
        <v>51942</v>
      </c>
      <c r="I129">
        <v>-90.02</v>
      </c>
      <c r="K129">
        <v>6</v>
      </c>
      <c r="L129">
        <v>3</v>
      </c>
      <c r="M129" t="b">
        <v>1</v>
      </c>
    </row>
    <row r="130" spans="2:13" x14ac:dyDescent="0.25">
      <c r="B130">
        <v>128</v>
      </c>
      <c r="C130" t="s">
        <v>60</v>
      </c>
      <c r="E130" t="s">
        <v>20</v>
      </c>
      <c r="F130">
        <v>13</v>
      </c>
      <c r="G130">
        <v>40404</v>
      </c>
      <c r="H130">
        <v>49852</v>
      </c>
      <c r="I130">
        <v>-0.02</v>
      </c>
      <c r="K130">
        <v>2</v>
      </c>
      <c r="L130">
        <v>3</v>
      </c>
      <c r="M130" t="b">
        <v>1</v>
      </c>
    </row>
    <row r="131" spans="2:13" x14ac:dyDescent="0.25">
      <c r="B131">
        <v>129</v>
      </c>
      <c r="C131" t="s">
        <v>61</v>
      </c>
      <c r="E131" t="s">
        <v>20</v>
      </c>
      <c r="F131">
        <v>13</v>
      </c>
      <c r="G131">
        <v>37768</v>
      </c>
      <c r="H131">
        <v>50692</v>
      </c>
      <c r="I131">
        <v>-0.02</v>
      </c>
      <c r="K131">
        <v>3</v>
      </c>
      <c r="L131">
        <v>3</v>
      </c>
      <c r="M131" t="b">
        <v>1</v>
      </c>
    </row>
    <row r="132" spans="2:13" x14ac:dyDescent="0.25">
      <c r="B132">
        <v>130</v>
      </c>
      <c r="C132" t="s">
        <v>62</v>
      </c>
      <c r="E132" t="s">
        <v>20</v>
      </c>
      <c r="F132">
        <v>13</v>
      </c>
      <c r="G132">
        <v>40406</v>
      </c>
      <c r="H132">
        <v>50864</v>
      </c>
      <c r="I132">
        <v>-0.02</v>
      </c>
      <c r="K132">
        <v>4</v>
      </c>
      <c r="L132">
        <v>3</v>
      </c>
      <c r="M132" t="b">
        <v>1</v>
      </c>
    </row>
    <row r="133" spans="2:13" x14ac:dyDescent="0.25">
      <c r="B133">
        <v>131</v>
      </c>
      <c r="C133" t="s">
        <v>63</v>
      </c>
      <c r="E133" t="s">
        <v>20</v>
      </c>
      <c r="F133">
        <v>13</v>
      </c>
      <c r="G133">
        <v>40402</v>
      </c>
      <c r="H133">
        <v>51372</v>
      </c>
      <c r="I133">
        <v>-0.02</v>
      </c>
      <c r="K133">
        <v>5</v>
      </c>
      <c r="L133">
        <v>3</v>
      </c>
      <c r="M133" t="b">
        <v>1</v>
      </c>
    </row>
    <row r="134" spans="2:13" x14ac:dyDescent="0.25">
      <c r="B134">
        <v>132</v>
      </c>
      <c r="C134" t="s">
        <v>64</v>
      </c>
      <c r="E134" t="s">
        <v>65</v>
      </c>
      <c r="F134">
        <v>47</v>
      </c>
      <c r="G134">
        <v>39142</v>
      </c>
      <c r="H134">
        <v>52808</v>
      </c>
      <c r="I134">
        <v>89.98</v>
      </c>
      <c r="K134">
        <v>6</v>
      </c>
      <c r="L134">
        <v>3</v>
      </c>
      <c r="M134" t="b">
        <v>1</v>
      </c>
    </row>
    <row r="135" spans="2:13" x14ac:dyDescent="0.25">
      <c r="B135">
        <v>133</v>
      </c>
      <c r="C135" t="s">
        <v>66</v>
      </c>
      <c r="E135" t="s">
        <v>67</v>
      </c>
      <c r="F135">
        <v>54</v>
      </c>
      <c r="G135">
        <v>39538</v>
      </c>
      <c r="H135">
        <v>53442</v>
      </c>
      <c r="I135">
        <v>-0.02</v>
      </c>
      <c r="K135">
        <v>2</v>
      </c>
      <c r="L135">
        <v>3</v>
      </c>
      <c r="M135" t="b">
        <v>1</v>
      </c>
    </row>
    <row r="136" spans="2:13" x14ac:dyDescent="0.25">
      <c r="B136">
        <v>134</v>
      </c>
      <c r="C136" t="s">
        <v>68</v>
      </c>
      <c r="E136" t="s">
        <v>69</v>
      </c>
      <c r="F136" t="s">
        <v>70</v>
      </c>
      <c r="G136">
        <v>41164</v>
      </c>
      <c r="H136">
        <v>51878</v>
      </c>
      <c r="I136">
        <v>89.98</v>
      </c>
      <c r="K136">
        <v>1</v>
      </c>
      <c r="L136">
        <v>3</v>
      </c>
      <c r="M136" t="b">
        <v>1</v>
      </c>
    </row>
    <row r="137" spans="2:13" x14ac:dyDescent="0.25">
      <c r="B137">
        <v>135</v>
      </c>
      <c r="C137" t="s">
        <v>71</v>
      </c>
      <c r="E137" t="s">
        <v>67</v>
      </c>
      <c r="F137">
        <v>54</v>
      </c>
      <c r="G137">
        <v>39536</v>
      </c>
      <c r="H137">
        <v>52198</v>
      </c>
      <c r="I137">
        <v>179.98</v>
      </c>
      <c r="K137">
        <v>2</v>
      </c>
      <c r="L137">
        <v>3</v>
      </c>
      <c r="M137" t="b">
        <v>1</v>
      </c>
    </row>
    <row r="138" spans="2:13" x14ac:dyDescent="0.25">
      <c r="B138">
        <v>136</v>
      </c>
      <c r="C138" t="s">
        <v>72</v>
      </c>
      <c r="E138" t="s">
        <v>73</v>
      </c>
      <c r="F138" t="s">
        <v>74</v>
      </c>
      <c r="G138">
        <v>36610</v>
      </c>
      <c r="H138">
        <v>50888</v>
      </c>
      <c r="I138">
        <v>-0.02</v>
      </c>
      <c r="K138">
        <v>1</v>
      </c>
      <c r="L138">
        <v>3</v>
      </c>
      <c r="M138" t="b">
        <v>1</v>
      </c>
    </row>
    <row r="139" spans="2:13" x14ac:dyDescent="0.25">
      <c r="B139">
        <v>137</v>
      </c>
      <c r="C139" t="s">
        <v>75</v>
      </c>
      <c r="E139" t="s">
        <v>76</v>
      </c>
      <c r="F139">
        <v>58</v>
      </c>
      <c r="G139">
        <v>41516</v>
      </c>
      <c r="H139">
        <v>49984</v>
      </c>
      <c r="I139">
        <v>-0.02</v>
      </c>
      <c r="K139">
        <v>1</v>
      </c>
      <c r="L139">
        <v>3</v>
      </c>
      <c r="M139" t="b">
        <v>1</v>
      </c>
    </row>
    <row r="140" spans="2:13" x14ac:dyDescent="0.25">
      <c r="B140">
        <v>138</v>
      </c>
      <c r="C140" t="s">
        <v>77</v>
      </c>
      <c r="E140" t="s">
        <v>78</v>
      </c>
      <c r="F140">
        <v>45</v>
      </c>
      <c r="G140">
        <v>39892</v>
      </c>
      <c r="H140">
        <v>49480</v>
      </c>
      <c r="I140">
        <v>-90.02</v>
      </c>
      <c r="K140">
        <v>1</v>
      </c>
      <c r="L140">
        <v>3</v>
      </c>
      <c r="M140" t="b">
        <v>1</v>
      </c>
    </row>
    <row r="141" spans="2:13" x14ac:dyDescent="0.25">
      <c r="B141">
        <v>139</v>
      </c>
      <c r="C141" t="s">
        <v>79</v>
      </c>
      <c r="E141" t="s">
        <v>80</v>
      </c>
      <c r="F141">
        <v>27</v>
      </c>
      <c r="G141">
        <v>41086</v>
      </c>
      <c r="H141">
        <v>48842</v>
      </c>
      <c r="I141">
        <v>-0.02</v>
      </c>
      <c r="K141">
        <v>5</v>
      </c>
      <c r="L141">
        <v>3</v>
      </c>
      <c r="M141" t="b">
        <v>1</v>
      </c>
    </row>
    <row r="142" spans="2:13" x14ac:dyDescent="0.25">
      <c r="B142">
        <v>140</v>
      </c>
      <c r="C142" t="s">
        <v>81</v>
      </c>
      <c r="E142" t="s">
        <v>80</v>
      </c>
      <c r="F142">
        <v>27</v>
      </c>
      <c r="G142">
        <v>34276</v>
      </c>
      <c r="H142">
        <v>50934</v>
      </c>
      <c r="I142">
        <v>89.98</v>
      </c>
      <c r="K142">
        <v>4</v>
      </c>
      <c r="L142">
        <v>3</v>
      </c>
      <c r="M142" t="b">
        <v>1</v>
      </c>
    </row>
    <row r="143" spans="2:13" x14ac:dyDescent="0.25">
      <c r="B143">
        <v>141</v>
      </c>
      <c r="C143" t="s">
        <v>82</v>
      </c>
      <c r="E143" t="s">
        <v>83</v>
      </c>
      <c r="F143" t="s">
        <v>84</v>
      </c>
      <c r="G143">
        <v>34700</v>
      </c>
      <c r="H143">
        <v>49878</v>
      </c>
      <c r="I143">
        <v>-0.02</v>
      </c>
      <c r="K143">
        <v>1</v>
      </c>
      <c r="L143">
        <v>3</v>
      </c>
      <c r="M143" t="b">
        <v>0</v>
      </c>
    </row>
    <row r="144" spans="2:13" x14ac:dyDescent="0.25">
      <c r="B144">
        <v>142</v>
      </c>
      <c r="C144" t="s">
        <v>85</v>
      </c>
      <c r="E144" t="s">
        <v>83</v>
      </c>
      <c r="F144" t="s">
        <v>84</v>
      </c>
      <c r="G144">
        <v>41430</v>
      </c>
      <c r="H144">
        <v>53476</v>
      </c>
      <c r="I144">
        <v>-0.02</v>
      </c>
      <c r="K144">
        <v>1</v>
      </c>
      <c r="L144">
        <v>3</v>
      </c>
      <c r="M144" t="b">
        <v>0</v>
      </c>
    </row>
    <row r="145" spans="2:13" x14ac:dyDescent="0.25">
      <c r="B145">
        <v>143</v>
      </c>
      <c r="C145" t="s">
        <v>86</v>
      </c>
      <c r="E145" t="s">
        <v>83</v>
      </c>
      <c r="F145" t="s">
        <v>84</v>
      </c>
      <c r="G145">
        <v>41086</v>
      </c>
      <c r="H145">
        <v>48842</v>
      </c>
      <c r="I145">
        <v>-0.02</v>
      </c>
      <c r="K145">
        <v>1</v>
      </c>
      <c r="L145">
        <v>3</v>
      </c>
      <c r="M145" t="b">
        <v>0</v>
      </c>
    </row>
    <row r="146" spans="2:13" x14ac:dyDescent="0.25">
      <c r="B146">
        <v>144</v>
      </c>
      <c r="C146" t="s">
        <v>87</v>
      </c>
      <c r="E146" t="s">
        <v>83</v>
      </c>
      <c r="F146" t="s">
        <v>84</v>
      </c>
      <c r="G146">
        <v>36616</v>
      </c>
      <c r="H146">
        <v>50888</v>
      </c>
      <c r="I146">
        <v>-0.02</v>
      </c>
      <c r="K146">
        <v>1</v>
      </c>
      <c r="L146">
        <v>3</v>
      </c>
      <c r="M146" t="b">
        <v>0</v>
      </c>
    </row>
    <row r="147" spans="2:13" x14ac:dyDescent="0.25">
      <c r="B147">
        <v>145</v>
      </c>
      <c r="C147" t="s">
        <v>11</v>
      </c>
      <c r="E147" t="s">
        <v>12</v>
      </c>
      <c r="F147">
        <v>1</v>
      </c>
      <c r="G147">
        <v>29556</v>
      </c>
      <c r="H147">
        <v>50668</v>
      </c>
      <c r="I147">
        <v>89.98</v>
      </c>
      <c r="K147">
        <v>1</v>
      </c>
      <c r="L147">
        <v>4</v>
      </c>
      <c r="M147" t="b">
        <v>1</v>
      </c>
    </row>
    <row r="148" spans="2:13" x14ac:dyDescent="0.25">
      <c r="B148">
        <v>146</v>
      </c>
      <c r="C148" t="s">
        <v>13</v>
      </c>
      <c r="E148" t="s">
        <v>14</v>
      </c>
      <c r="F148">
        <v>3</v>
      </c>
      <c r="G148">
        <v>23922</v>
      </c>
      <c r="H148">
        <v>50039</v>
      </c>
      <c r="I148">
        <v>-0.02</v>
      </c>
      <c r="K148">
        <v>2</v>
      </c>
      <c r="L148">
        <v>4</v>
      </c>
      <c r="M148" t="b">
        <v>1</v>
      </c>
    </row>
    <row r="149" spans="2:13" x14ac:dyDescent="0.25">
      <c r="B149">
        <v>147</v>
      </c>
      <c r="C149" t="s">
        <v>15</v>
      </c>
      <c r="E149" t="s">
        <v>16</v>
      </c>
      <c r="F149">
        <v>5</v>
      </c>
      <c r="G149">
        <v>27484</v>
      </c>
      <c r="H149">
        <v>52258</v>
      </c>
      <c r="I149">
        <v>89.98</v>
      </c>
      <c r="K149">
        <v>3</v>
      </c>
      <c r="L149">
        <v>4</v>
      </c>
      <c r="M149" t="b">
        <v>1</v>
      </c>
    </row>
    <row r="150" spans="2:13" x14ac:dyDescent="0.25">
      <c r="B150">
        <v>148</v>
      </c>
      <c r="C150" t="s">
        <v>17</v>
      </c>
      <c r="E150" t="s">
        <v>18</v>
      </c>
      <c r="F150">
        <v>6</v>
      </c>
      <c r="G150">
        <v>28742</v>
      </c>
      <c r="H150">
        <v>49747</v>
      </c>
      <c r="I150">
        <v>-0.02</v>
      </c>
      <c r="K150">
        <v>4</v>
      </c>
      <c r="L150">
        <v>4</v>
      </c>
      <c r="M150" t="b">
        <v>1</v>
      </c>
    </row>
    <row r="151" spans="2:13" x14ac:dyDescent="0.25">
      <c r="B151">
        <v>149</v>
      </c>
      <c r="C151" t="s">
        <v>19</v>
      </c>
      <c r="E151" t="s">
        <v>20</v>
      </c>
      <c r="F151">
        <v>13</v>
      </c>
      <c r="G151">
        <v>25642</v>
      </c>
      <c r="H151">
        <v>49792</v>
      </c>
      <c r="I151">
        <v>-0.02</v>
      </c>
      <c r="K151">
        <v>5</v>
      </c>
      <c r="L151">
        <v>4</v>
      </c>
      <c r="M151" t="b">
        <v>1</v>
      </c>
    </row>
    <row r="152" spans="2:13" x14ac:dyDescent="0.25">
      <c r="B152">
        <v>150</v>
      </c>
      <c r="C152" t="s">
        <v>21</v>
      </c>
      <c r="E152" t="s">
        <v>22</v>
      </c>
      <c r="F152">
        <v>8</v>
      </c>
      <c r="G152">
        <v>29694</v>
      </c>
      <c r="H152">
        <v>52814</v>
      </c>
      <c r="I152">
        <v>-90.02</v>
      </c>
      <c r="K152">
        <v>6</v>
      </c>
      <c r="L152">
        <v>4</v>
      </c>
      <c r="M152" t="b">
        <v>1</v>
      </c>
    </row>
    <row r="153" spans="2:13" x14ac:dyDescent="0.25">
      <c r="B153">
        <v>151</v>
      </c>
      <c r="C153" t="s">
        <v>23</v>
      </c>
      <c r="E153" t="s">
        <v>24</v>
      </c>
      <c r="F153">
        <v>10</v>
      </c>
      <c r="G153">
        <v>28742</v>
      </c>
      <c r="H153">
        <v>49996</v>
      </c>
      <c r="I153">
        <v>179.98</v>
      </c>
      <c r="K153">
        <v>2</v>
      </c>
      <c r="L153">
        <v>4</v>
      </c>
      <c r="M153" t="b">
        <v>1</v>
      </c>
    </row>
    <row r="154" spans="2:13" x14ac:dyDescent="0.25">
      <c r="B154">
        <v>152</v>
      </c>
      <c r="C154" t="s">
        <v>25</v>
      </c>
      <c r="E154" t="s">
        <v>26</v>
      </c>
      <c r="F154">
        <v>11</v>
      </c>
      <c r="G154">
        <v>30246</v>
      </c>
      <c r="H154">
        <v>51086</v>
      </c>
      <c r="I154">
        <v>-0.02</v>
      </c>
      <c r="K154">
        <v>3</v>
      </c>
      <c r="L154">
        <v>4</v>
      </c>
      <c r="M154" t="b">
        <v>1</v>
      </c>
    </row>
    <row r="155" spans="2:13" x14ac:dyDescent="0.25">
      <c r="B155">
        <v>153</v>
      </c>
      <c r="C155" t="s">
        <v>27</v>
      </c>
      <c r="E155" t="s">
        <v>28</v>
      </c>
      <c r="F155">
        <v>12</v>
      </c>
      <c r="G155">
        <v>28020</v>
      </c>
      <c r="H155">
        <v>52272</v>
      </c>
      <c r="I155">
        <v>89.98</v>
      </c>
      <c r="K155">
        <v>4</v>
      </c>
      <c r="L155">
        <v>4</v>
      </c>
      <c r="M155" t="b">
        <v>1</v>
      </c>
    </row>
    <row r="156" spans="2:13" x14ac:dyDescent="0.25">
      <c r="B156">
        <v>154</v>
      </c>
      <c r="C156" t="s">
        <v>29</v>
      </c>
      <c r="E156" t="s">
        <v>20</v>
      </c>
      <c r="F156">
        <v>13</v>
      </c>
      <c r="G156">
        <v>30193</v>
      </c>
      <c r="H156">
        <v>49076</v>
      </c>
      <c r="I156">
        <v>-0.02</v>
      </c>
      <c r="K156">
        <v>5</v>
      </c>
      <c r="L156">
        <v>4</v>
      </c>
      <c r="M156" t="b">
        <v>1</v>
      </c>
    </row>
    <row r="157" spans="2:13" x14ac:dyDescent="0.25">
      <c r="B157">
        <v>155</v>
      </c>
      <c r="C157" t="s">
        <v>30</v>
      </c>
      <c r="E157" t="s">
        <v>24</v>
      </c>
      <c r="F157">
        <v>10</v>
      </c>
      <c r="G157">
        <v>28740</v>
      </c>
      <c r="H157">
        <v>49478</v>
      </c>
      <c r="I157">
        <v>179.98</v>
      </c>
      <c r="K157">
        <v>2</v>
      </c>
      <c r="L157">
        <v>4</v>
      </c>
      <c r="M157" t="b">
        <v>1</v>
      </c>
    </row>
    <row r="158" spans="2:13" x14ac:dyDescent="0.25">
      <c r="B158">
        <v>156</v>
      </c>
      <c r="C158" t="s">
        <v>31</v>
      </c>
      <c r="E158" t="s">
        <v>26</v>
      </c>
      <c r="F158">
        <v>11</v>
      </c>
      <c r="G158">
        <v>29170</v>
      </c>
      <c r="H158">
        <v>50248</v>
      </c>
      <c r="I158">
        <v>-0.02</v>
      </c>
      <c r="K158">
        <v>3</v>
      </c>
      <c r="L158">
        <v>4</v>
      </c>
      <c r="M158" t="b">
        <v>1</v>
      </c>
    </row>
    <row r="159" spans="2:13" x14ac:dyDescent="0.25">
      <c r="B159">
        <v>157</v>
      </c>
      <c r="C159" t="s">
        <v>32</v>
      </c>
      <c r="E159" t="s">
        <v>28</v>
      </c>
      <c r="F159">
        <v>12</v>
      </c>
      <c r="G159">
        <v>29852</v>
      </c>
      <c r="H159">
        <v>50072</v>
      </c>
      <c r="I159">
        <v>-0.02</v>
      </c>
      <c r="K159">
        <v>4</v>
      </c>
      <c r="L159">
        <v>4</v>
      </c>
      <c r="M159" t="b">
        <v>1</v>
      </c>
    </row>
    <row r="160" spans="2:13" x14ac:dyDescent="0.25">
      <c r="B160">
        <v>158</v>
      </c>
      <c r="C160" t="s">
        <v>33</v>
      </c>
      <c r="E160" t="s">
        <v>20</v>
      </c>
      <c r="F160">
        <v>13</v>
      </c>
      <c r="G160">
        <v>27674</v>
      </c>
      <c r="H160">
        <v>53016</v>
      </c>
      <c r="I160">
        <v>-0.02</v>
      </c>
      <c r="K160">
        <v>5</v>
      </c>
      <c r="L160">
        <v>4</v>
      </c>
      <c r="M160" t="b">
        <v>1</v>
      </c>
    </row>
    <row r="161" spans="2:13" x14ac:dyDescent="0.25">
      <c r="B161">
        <v>159</v>
      </c>
      <c r="C161" t="s">
        <v>34</v>
      </c>
      <c r="E161" t="s">
        <v>24</v>
      </c>
      <c r="F161">
        <v>10</v>
      </c>
      <c r="G161">
        <v>28742</v>
      </c>
      <c r="H161">
        <v>50240</v>
      </c>
      <c r="I161">
        <v>179.98</v>
      </c>
      <c r="K161">
        <v>2</v>
      </c>
      <c r="L161">
        <v>4</v>
      </c>
      <c r="M161" t="b">
        <v>1</v>
      </c>
    </row>
    <row r="162" spans="2:13" x14ac:dyDescent="0.25">
      <c r="B162">
        <v>160</v>
      </c>
      <c r="C162" t="s">
        <v>35</v>
      </c>
      <c r="E162" t="s">
        <v>26</v>
      </c>
      <c r="F162">
        <v>11</v>
      </c>
      <c r="G162">
        <v>29160</v>
      </c>
      <c r="H162">
        <v>50004</v>
      </c>
      <c r="I162">
        <v>-0.02</v>
      </c>
      <c r="K162">
        <v>3</v>
      </c>
      <c r="L162">
        <v>4</v>
      </c>
      <c r="M162" t="b">
        <v>1</v>
      </c>
    </row>
    <row r="163" spans="2:13" x14ac:dyDescent="0.25">
      <c r="B163">
        <v>161</v>
      </c>
      <c r="C163" t="s">
        <v>36</v>
      </c>
      <c r="E163" t="s">
        <v>28</v>
      </c>
      <c r="F163">
        <v>12</v>
      </c>
      <c r="G163">
        <v>29168</v>
      </c>
      <c r="H163">
        <v>49760</v>
      </c>
      <c r="I163">
        <v>-0.02</v>
      </c>
      <c r="K163">
        <v>4</v>
      </c>
      <c r="L163">
        <v>4</v>
      </c>
      <c r="M163" t="b">
        <v>1</v>
      </c>
    </row>
    <row r="164" spans="2:13" x14ac:dyDescent="0.25">
      <c r="B164">
        <v>162</v>
      </c>
      <c r="C164" t="s">
        <v>37</v>
      </c>
      <c r="E164" t="s">
        <v>20</v>
      </c>
      <c r="F164">
        <v>13</v>
      </c>
      <c r="G164">
        <v>28740</v>
      </c>
      <c r="H164">
        <v>49284</v>
      </c>
      <c r="I164">
        <v>-0.02</v>
      </c>
      <c r="K164">
        <v>5</v>
      </c>
      <c r="L164">
        <v>4</v>
      </c>
      <c r="M164" t="b">
        <v>1</v>
      </c>
    </row>
    <row r="165" spans="2:13" x14ac:dyDescent="0.25">
      <c r="B165">
        <v>163</v>
      </c>
      <c r="C165" t="s">
        <v>38</v>
      </c>
      <c r="E165" t="s">
        <v>26</v>
      </c>
      <c r="F165">
        <v>11</v>
      </c>
      <c r="G165">
        <v>28742</v>
      </c>
      <c r="H165">
        <v>50744</v>
      </c>
      <c r="I165">
        <v>-0.02</v>
      </c>
      <c r="K165">
        <v>2</v>
      </c>
      <c r="L165">
        <v>4</v>
      </c>
      <c r="M165" t="b">
        <v>1</v>
      </c>
    </row>
    <row r="166" spans="2:13" x14ac:dyDescent="0.25">
      <c r="B166">
        <v>164</v>
      </c>
      <c r="C166" t="s">
        <v>39</v>
      </c>
      <c r="E166" t="s">
        <v>26</v>
      </c>
      <c r="F166">
        <v>11</v>
      </c>
      <c r="G166">
        <v>23516</v>
      </c>
      <c r="H166">
        <v>50048</v>
      </c>
      <c r="I166">
        <v>-0.02</v>
      </c>
      <c r="K166">
        <v>3</v>
      </c>
      <c r="L166">
        <v>4</v>
      </c>
      <c r="M166" t="b">
        <v>1</v>
      </c>
    </row>
    <row r="167" spans="2:13" x14ac:dyDescent="0.25">
      <c r="B167">
        <v>165</v>
      </c>
      <c r="C167" t="s">
        <v>40</v>
      </c>
      <c r="E167" t="s">
        <v>28</v>
      </c>
      <c r="F167">
        <v>12</v>
      </c>
      <c r="G167">
        <v>30246</v>
      </c>
      <c r="H167">
        <v>50438</v>
      </c>
      <c r="I167">
        <v>-0.02</v>
      </c>
      <c r="K167">
        <v>4</v>
      </c>
      <c r="L167">
        <v>4</v>
      </c>
      <c r="M167" t="b">
        <v>1</v>
      </c>
    </row>
    <row r="168" spans="2:13" x14ac:dyDescent="0.25">
      <c r="B168">
        <v>166</v>
      </c>
      <c r="C168" t="s">
        <v>41</v>
      </c>
      <c r="E168" t="s">
        <v>20</v>
      </c>
      <c r="F168">
        <v>13</v>
      </c>
      <c r="G168">
        <v>30246</v>
      </c>
      <c r="H168">
        <v>50084</v>
      </c>
      <c r="I168">
        <v>-0.02</v>
      </c>
      <c r="K168">
        <v>5</v>
      </c>
      <c r="L168">
        <v>4</v>
      </c>
      <c r="M168" t="b">
        <v>1</v>
      </c>
    </row>
    <row r="169" spans="2:13" x14ac:dyDescent="0.25">
      <c r="B169">
        <v>167</v>
      </c>
      <c r="C169" t="s">
        <v>42</v>
      </c>
      <c r="E169" t="s">
        <v>43</v>
      </c>
      <c r="F169">
        <v>14</v>
      </c>
      <c r="G169">
        <v>30246</v>
      </c>
      <c r="H169">
        <v>50654</v>
      </c>
      <c r="I169">
        <v>-0.02</v>
      </c>
      <c r="K169">
        <v>2</v>
      </c>
      <c r="L169">
        <v>4</v>
      </c>
      <c r="M169" t="b">
        <v>1</v>
      </c>
    </row>
    <row r="170" spans="2:13" x14ac:dyDescent="0.25">
      <c r="B170">
        <v>168</v>
      </c>
      <c r="C170" t="s">
        <v>44</v>
      </c>
      <c r="E170" t="s">
        <v>45</v>
      </c>
      <c r="F170">
        <v>15</v>
      </c>
      <c r="G170">
        <v>29754</v>
      </c>
      <c r="H170">
        <v>51378</v>
      </c>
      <c r="I170">
        <v>-0.02</v>
      </c>
      <c r="K170">
        <v>3</v>
      </c>
      <c r="L170">
        <v>4</v>
      </c>
      <c r="M170" t="b">
        <v>1</v>
      </c>
    </row>
    <row r="171" spans="2:13" x14ac:dyDescent="0.25">
      <c r="B171">
        <v>169</v>
      </c>
      <c r="C171" t="s">
        <v>46</v>
      </c>
      <c r="E171" t="s">
        <v>47</v>
      </c>
      <c r="F171">
        <v>16</v>
      </c>
      <c r="G171">
        <v>30750</v>
      </c>
      <c r="H171">
        <v>51008</v>
      </c>
      <c r="I171">
        <v>-0.02</v>
      </c>
      <c r="K171">
        <v>4</v>
      </c>
      <c r="L171">
        <v>4</v>
      </c>
      <c r="M171" t="b">
        <v>1</v>
      </c>
    </row>
    <row r="172" spans="2:13" x14ac:dyDescent="0.25">
      <c r="B172">
        <v>170</v>
      </c>
      <c r="C172" t="s">
        <v>48</v>
      </c>
      <c r="E172" t="s">
        <v>49</v>
      </c>
      <c r="F172">
        <v>17</v>
      </c>
      <c r="G172">
        <v>27700</v>
      </c>
      <c r="H172">
        <v>52268</v>
      </c>
      <c r="I172">
        <v>-90.02</v>
      </c>
      <c r="K172">
        <v>5</v>
      </c>
      <c r="L172">
        <v>4</v>
      </c>
      <c r="M172" t="b">
        <v>1</v>
      </c>
    </row>
    <row r="173" spans="2:13" x14ac:dyDescent="0.25">
      <c r="B173">
        <v>171</v>
      </c>
      <c r="C173" t="s">
        <v>50</v>
      </c>
      <c r="E173" t="s">
        <v>51</v>
      </c>
      <c r="F173" t="s">
        <v>52</v>
      </c>
      <c r="G173">
        <v>28972</v>
      </c>
      <c r="H173">
        <v>51646</v>
      </c>
      <c r="I173">
        <v>89.98</v>
      </c>
      <c r="K173">
        <v>1</v>
      </c>
      <c r="L173">
        <v>4</v>
      </c>
      <c r="M173" t="b">
        <v>1</v>
      </c>
    </row>
    <row r="174" spans="2:13" x14ac:dyDescent="0.25">
      <c r="B174">
        <v>172</v>
      </c>
      <c r="C174" t="s">
        <v>53</v>
      </c>
      <c r="E174" t="s">
        <v>54</v>
      </c>
      <c r="F174">
        <v>21</v>
      </c>
      <c r="G174">
        <v>31130</v>
      </c>
      <c r="H174">
        <v>51122</v>
      </c>
      <c r="I174">
        <v>89.98</v>
      </c>
      <c r="K174">
        <v>2</v>
      </c>
      <c r="L174">
        <v>4</v>
      </c>
      <c r="M174" t="b">
        <v>1</v>
      </c>
    </row>
    <row r="175" spans="2:13" x14ac:dyDescent="0.25">
      <c r="B175">
        <v>173</v>
      </c>
      <c r="C175" t="s">
        <v>55</v>
      </c>
      <c r="E175" t="s">
        <v>56</v>
      </c>
      <c r="F175">
        <v>22</v>
      </c>
      <c r="G175">
        <v>28388</v>
      </c>
      <c r="H175">
        <v>50412</v>
      </c>
      <c r="I175">
        <v>-90.02</v>
      </c>
      <c r="K175">
        <v>3</v>
      </c>
      <c r="L175">
        <v>4</v>
      </c>
      <c r="M175" t="b">
        <v>1</v>
      </c>
    </row>
    <row r="176" spans="2:13" x14ac:dyDescent="0.25">
      <c r="B176">
        <v>174</v>
      </c>
      <c r="C176" t="s">
        <v>57</v>
      </c>
      <c r="E176" t="s">
        <v>56</v>
      </c>
      <c r="F176">
        <v>22</v>
      </c>
      <c r="G176">
        <v>28388</v>
      </c>
      <c r="H176">
        <v>50908</v>
      </c>
      <c r="I176">
        <v>-90.02</v>
      </c>
      <c r="K176">
        <v>4</v>
      </c>
      <c r="L176">
        <v>4</v>
      </c>
      <c r="M176" t="b">
        <v>1</v>
      </c>
    </row>
    <row r="177" spans="2:13" x14ac:dyDescent="0.25">
      <c r="B177">
        <v>175</v>
      </c>
      <c r="C177" t="s">
        <v>58</v>
      </c>
      <c r="E177" t="s">
        <v>59</v>
      </c>
      <c r="F177">
        <v>26</v>
      </c>
      <c r="G177">
        <v>30106</v>
      </c>
      <c r="H177">
        <v>51948</v>
      </c>
      <c r="I177">
        <v>-90.02</v>
      </c>
      <c r="K177">
        <v>6</v>
      </c>
      <c r="L177">
        <v>4</v>
      </c>
      <c r="M177" t="b">
        <v>1</v>
      </c>
    </row>
    <row r="178" spans="2:13" x14ac:dyDescent="0.25">
      <c r="B178">
        <v>176</v>
      </c>
      <c r="C178" t="s">
        <v>60</v>
      </c>
      <c r="E178" t="s">
        <v>20</v>
      </c>
      <c r="F178">
        <v>13</v>
      </c>
      <c r="G178">
        <v>30244</v>
      </c>
      <c r="H178">
        <v>49858</v>
      </c>
      <c r="I178">
        <v>-0.02</v>
      </c>
      <c r="K178">
        <v>2</v>
      </c>
      <c r="L178">
        <v>4</v>
      </c>
      <c r="M178" t="b">
        <v>1</v>
      </c>
    </row>
    <row r="179" spans="2:13" x14ac:dyDescent="0.25">
      <c r="B179">
        <v>177</v>
      </c>
      <c r="C179" t="s">
        <v>61</v>
      </c>
      <c r="E179" t="s">
        <v>20</v>
      </c>
      <c r="F179">
        <v>13</v>
      </c>
      <c r="G179">
        <v>27608</v>
      </c>
      <c r="H179">
        <v>50698</v>
      </c>
      <c r="I179">
        <v>-0.02</v>
      </c>
      <c r="K179">
        <v>3</v>
      </c>
      <c r="L179">
        <v>4</v>
      </c>
      <c r="M179" t="b">
        <v>1</v>
      </c>
    </row>
    <row r="180" spans="2:13" x14ac:dyDescent="0.25">
      <c r="B180">
        <v>178</v>
      </c>
      <c r="C180" t="s">
        <v>62</v>
      </c>
      <c r="E180" t="s">
        <v>20</v>
      </c>
      <c r="F180">
        <v>13</v>
      </c>
      <c r="G180">
        <v>30246</v>
      </c>
      <c r="H180">
        <v>50870</v>
      </c>
      <c r="I180">
        <v>-0.02</v>
      </c>
      <c r="K180">
        <v>4</v>
      </c>
      <c r="L180">
        <v>4</v>
      </c>
      <c r="M180" t="b">
        <v>1</v>
      </c>
    </row>
    <row r="181" spans="2:13" x14ac:dyDescent="0.25">
      <c r="B181">
        <v>179</v>
      </c>
      <c r="C181" t="s">
        <v>63</v>
      </c>
      <c r="E181" t="s">
        <v>20</v>
      </c>
      <c r="F181">
        <v>13</v>
      </c>
      <c r="G181">
        <v>30242</v>
      </c>
      <c r="H181">
        <v>51378</v>
      </c>
      <c r="I181">
        <v>-0.02</v>
      </c>
      <c r="K181">
        <v>5</v>
      </c>
      <c r="L181">
        <v>4</v>
      </c>
      <c r="M181" t="b">
        <v>1</v>
      </c>
    </row>
    <row r="182" spans="2:13" x14ac:dyDescent="0.25">
      <c r="B182">
        <v>180</v>
      </c>
      <c r="C182" t="s">
        <v>64</v>
      </c>
      <c r="E182" t="s">
        <v>65</v>
      </c>
      <c r="F182">
        <v>47</v>
      </c>
      <c r="G182">
        <v>28982</v>
      </c>
      <c r="H182">
        <v>52814</v>
      </c>
      <c r="I182">
        <v>89.98</v>
      </c>
      <c r="K182">
        <v>6</v>
      </c>
      <c r="L182">
        <v>4</v>
      </c>
      <c r="M182" t="b">
        <v>1</v>
      </c>
    </row>
    <row r="183" spans="2:13" x14ac:dyDescent="0.25">
      <c r="B183">
        <v>181</v>
      </c>
      <c r="C183" t="s">
        <v>66</v>
      </c>
      <c r="E183" t="s">
        <v>67</v>
      </c>
      <c r="F183">
        <v>54</v>
      </c>
      <c r="G183">
        <v>29378</v>
      </c>
      <c r="H183">
        <v>53448</v>
      </c>
      <c r="I183">
        <v>-0.02</v>
      </c>
      <c r="K183">
        <v>2</v>
      </c>
      <c r="L183">
        <v>4</v>
      </c>
      <c r="M183" t="b">
        <v>1</v>
      </c>
    </row>
    <row r="184" spans="2:13" x14ac:dyDescent="0.25">
      <c r="B184">
        <v>182</v>
      </c>
      <c r="C184" t="s">
        <v>68</v>
      </c>
      <c r="E184" t="s">
        <v>69</v>
      </c>
      <c r="F184" t="s">
        <v>70</v>
      </c>
      <c r="G184">
        <v>31004</v>
      </c>
      <c r="H184">
        <v>51884</v>
      </c>
      <c r="I184">
        <v>89.98</v>
      </c>
      <c r="K184">
        <v>1</v>
      </c>
      <c r="L184">
        <v>4</v>
      </c>
      <c r="M184" t="b">
        <v>1</v>
      </c>
    </row>
    <row r="185" spans="2:13" x14ac:dyDescent="0.25">
      <c r="B185">
        <v>183</v>
      </c>
      <c r="C185" t="s">
        <v>71</v>
      </c>
      <c r="E185" t="s">
        <v>67</v>
      </c>
      <c r="F185">
        <v>54</v>
      </c>
      <c r="G185">
        <v>29376</v>
      </c>
      <c r="H185">
        <v>52204</v>
      </c>
      <c r="I185">
        <v>179.98</v>
      </c>
      <c r="K185">
        <v>2</v>
      </c>
      <c r="L185">
        <v>4</v>
      </c>
      <c r="M185" t="b">
        <v>1</v>
      </c>
    </row>
    <row r="186" spans="2:13" x14ac:dyDescent="0.25">
      <c r="B186">
        <v>184</v>
      </c>
      <c r="C186" t="s">
        <v>72</v>
      </c>
      <c r="E186" t="s">
        <v>73</v>
      </c>
      <c r="F186" t="s">
        <v>74</v>
      </c>
      <c r="G186">
        <v>26451</v>
      </c>
      <c r="H186">
        <v>50884</v>
      </c>
      <c r="I186">
        <v>-0.02</v>
      </c>
      <c r="K186">
        <v>1</v>
      </c>
      <c r="L186">
        <v>4</v>
      </c>
      <c r="M186" t="b">
        <v>1</v>
      </c>
    </row>
    <row r="187" spans="2:13" x14ac:dyDescent="0.25">
      <c r="B187">
        <v>185</v>
      </c>
      <c r="C187" t="s">
        <v>75</v>
      </c>
      <c r="E187" t="s">
        <v>76</v>
      </c>
      <c r="F187">
        <v>58</v>
      </c>
      <c r="G187">
        <v>31356</v>
      </c>
      <c r="H187">
        <v>49990</v>
      </c>
      <c r="I187">
        <v>-0.02</v>
      </c>
      <c r="K187">
        <v>1</v>
      </c>
      <c r="L187">
        <v>4</v>
      </c>
      <c r="M187" t="b">
        <v>1</v>
      </c>
    </row>
    <row r="188" spans="2:13" x14ac:dyDescent="0.25">
      <c r="B188">
        <v>186</v>
      </c>
      <c r="C188" t="s">
        <v>77</v>
      </c>
      <c r="E188" t="s">
        <v>78</v>
      </c>
      <c r="F188">
        <v>45</v>
      </c>
      <c r="G188">
        <v>29732</v>
      </c>
      <c r="H188">
        <v>49486</v>
      </c>
      <c r="I188">
        <v>-90.02</v>
      </c>
      <c r="K188">
        <v>1</v>
      </c>
      <c r="L188">
        <v>4</v>
      </c>
      <c r="M188" t="b">
        <v>1</v>
      </c>
    </row>
    <row r="189" spans="2:13" x14ac:dyDescent="0.25">
      <c r="B189">
        <v>187</v>
      </c>
      <c r="C189" t="s">
        <v>79</v>
      </c>
      <c r="E189" t="s">
        <v>80</v>
      </c>
      <c r="F189">
        <v>27</v>
      </c>
      <c r="G189">
        <v>30926</v>
      </c>
      <c r="H189">
        <v>48848</v>
      </c>
      <c r="I189">
        <v>-0.02</v>
      </c>
      <c r="K189">
        <v>5</v>
      </c>
      <c r="L189">
        <v>4</v>
      </c>
      <c r="M189" t="b">
        <v>1</v>
      </c>
    </row>
    <row r="190" spans="2:13" x14ac:dyDescent="0.25">
      <c r="B190">
        <v>188</v>
      </c>
      <c r="C190" t="s">
        <v>81</v>
      </c>
      <c r="E190" t="s">
        <v>80</v>
      </c>
      <c r="F190">
        <v>27</v>
      </c>
      <c r="G190">
        <v>24116</v>
      </c>
      <c r="H190">
        <v>50940</v>
      </c>
      <c r="I190">
        <v>89.98</v>
      </c>
      <c r="K190">
        <v>4</v>
      </c>
      <c r="L190">
        <v>4</v>
      </c>
      <c r="M190" t="b">
        <v>1</v>
      </c>
    </row>
    <row r="191" spans="2:13" x14ac:dyDescent="0.25">
      <c r="B191">
        <v>189</v>
      </c>
      <c r="C191" t="s">
        <v>82</v>
      </c>
      <c r="E191" t="s">
        <v>83</v>
      </c>
      <c r="F191" t="s">
        <v>84</v>
      </c>
      <c r="G191">
        <v>24540</v>
      </c>
      <c r="H191">
        <v>49884</v>
      </c>
      <c r="I191">
        <v>-0.02</v>
      </c>
      <c r="K191">
        <v>1</v>
      </c>
      <c r="L191">
        <v>4</v>
      </c>
      <c r="M191" t="b">
        <v>0</v>
      </c>
    </row>
    <row r="192" spans="2:13" x14ac:dyDescent="0.25">
      <c r="B192">
        <v>190</v>
      </c>
      <c r="C192" t="s">
        <v>85</v>
      </c>
      <c r="E192" t="s">
        <v>83</v>
      </c>
      <c r="F192" t="s">
        <v>84</v>
      </c>
      <c r="G192">
        <v>31270</v>
      </c>
      <c r="H192">
        <v>53482</v>
      </c>
      <c r="I192">
        <v>-0.02</v>
      </c>
      <c r="K192">
        <v>1</v>
      </c>
      <c r="L192">
        <v>4</v>
      </c>
      <c r="M192" t="b">
        <v>0</v>
      </c>
    </row>
    <row r="193" spans="2:13" x14ac:dyDescent="0.25">
      <c r="B193">
        <v>191</v>
      </c>
      <c r="C193" t="s">
        <v>86</v>
      </c>
      <c r="E193" t="s">
        <v>83</v>
      </c>
      <c r="F193" t="s">
        <v>84</v>
      </c>
      <c r="G193">
        <v>30926</v>
      </c>
      <c r="H193">
        <v>48848</v>
      </c>
      <c r="I193">
        <v>-0.02</v>
      </c>
      <c r="K193">
        <v>1</v>
      </c>
      <c r="L193">
        <v>4</v>
      </c>
      <c r="M193" t="b">
        <v>0</v>
      </c>
    </row>
    <row r="194" spans="2:13" x14ac:dyDescent="0.25">
      <c r="B194">
        <v>192</v>
      </c>
      <c r="C194" t="s">
        <v>87</v>
      </c>
      <c r="E194" t="s">
        <v>83</v>
      </c>
      <c r="F194" t="s">
        <v>84</v>
      </c>
      <c r="G194">
        <v>26456</v>
      </c>
      <c r="H194">
        <v>50894</v>
      </c>
      <c r="I194">
        <v>-0.02</v>
      </c>
      <c r="K194">
        <v>1</v>
      </c>
      <c r="L194">
        <v>4</v>
      </c>
      <c r="M19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workbookViewId="0">
      <selection activeCell="M3" sqref="M3:M50"/>
    </sheetView>
  </sheetViews>
  <sheetFormatPr defaultRowHeight="15" x14ac:dyDescent="0.25"/>
  <sheetData>
    <row r="1" spans="2:14" x14ac:dyDescent="0.25">
      <c r="D1" t="s">
        <v>89</v>
      </c>
      <c r="E1" t="s">
        <v>90</v>
      </c>
    </row>
    <row r="2" spans="2:14" x14ac:dyDescent="0.25">
      <c r="D2">
        <v>10160</v>
      </c>
      <c r="E2">
        <v>5334</v>
      </c>
      <c r="G2" s="1">
        <v>2</v>
      </c>
      <c r="H2" s="1"/>
      <c r="J2" s="1">
        <v>3</v>
      </c>
      <c r="K2" s="1"/>
      <c r="M2" s="1">
        <v>4</v>
      </c>
      <c r="N2" s="1"/>
    </row>
    <row r="3" spans="2:14" x14ac:dyDescent="0.25">
      <c r="B3" t="s">
        <v>12</v>
      </c>
      <c r="C3">
        <v>1</v>
      </c>
      <c r="D3">
        <v>39714</v>
      </c>
      <c r="E3">
        <v>45326</v>
      </c>
      <c r="G3">
        <f>D3-D$2</f>
        <v>29554</v>
      </c>
      <c r="H3">
        <f>E3</f>
        <v>45326</v>
      </c>
      <c r="J3">
        <f>D3</f>
        <v>39714</v>
      </c>
      <c r="K3">
        <f>E3+$E$2</f>
        <v>50660</v>
      </c>
      <c r="M3">
        <f>D3-$D$2</f>
        <v>29554</v>
      </c>
      <c r="N3">
        <f>E3+$E$2</f>
        <v>50660</v>
      </c>
    </row>
    <row r="4" spans="2:14" x14ac:dyDescent="0.25">
      <c r="B4" t="s">
        <v>14</v>
      </c>
      <c r="C4">
        <v>3</v>
      </c>
      <c r="D4">
        <v>34080</v>
      </c>
      <c r="E4">
        <v>44697</v>
      </c>
      <c r="G4">
        <f t="shared" ref="G4:G50" si="0">D4-D$2</f>
        <v>23920</v>
      </c>
      <c r="H4">
        <f t="shared" ref="H4:H18" si="1">E4</f>
        <v>44697</v>
      </c>
      <c r="J4">
        <f t="shared" ref="J4:J17" si="2">D4</f>
        <v>34080</v>
      </c>
      <c r="K4">
        <f t="shared" ref="K4:K17" si="3">E4+$E$2</f>
        <v>50031</v>
      </c>
      <c r="M4">
        <f t="shared" ref="M4:M50" si="4">D4-$D$2</f>
        <v>23920</v>
      </c>
      <c r="N4">
        <f t="shared" ref="N4:N20" si="5">E4+$E$2</f>
        <v>50031</v>
      </c>
    </row>
    <row r="5" spans="2:14" x14ac:dyDescent="0.25">
      <c r="B5" t="s">
        <v>16</v>
      </c>
      <c r="C5">
        <v>5</v>
      </c>
      <c r="D5">
        <v>37642</v>
      </c>
      <c r="E5">
        <v>46916</v>
      </c>
      <c r="G5">
        <f t="shared" si="0"/>
        <v>27482</v>
      </c>
      <c r="H5">
        <f t="shared" si="1"/>
        <v>46916</v>
      </c>
      <c r="J5">
        <f t="shared" si="2"/>
        <v>37642</v>
      </c>
      <c r="K5">
        <f t="shared" si="3"/>
        <v>52250</v>
      </c>
      <c r="M5">
        <f t="shared" si="4"/>
        <v>27482</v>
      </c>
      <c r="N5">
        <f t="shared" si="5"/>
        <v>52250</v>
      </c>
    </row>
    <row r="6" spans="2:14" x14ac:dyDescent="0.25">
      <c r="B6" t="s">
        <v>18</v>
      </c>
      <c r="C6">
        <v>6</v>
      </c>
      <c r="D6">
        <v>38900</v>
      </c>
      <c r="E6">
        <v>44405</v>
      </c>
      <c r="G6">
        <f t="shared" si="0"/>
        <v>28740</v>
      </c>
      <c r="H6">
        <f t="shared" si="1"/>
        <v>44405</v>
      </c>
      <c r="J6">
        <f t="shared" si="2"/>
        <v>38900</v>
      </c>
      <c r="K6">
        <f t="shared" si="3"/>
        <v>49739</v>
      </c>
      <c r="M6">
        <f t="shared" si="4"/>
        <v>28740</v>
      </c>
      <c r="N6">
        <f t="shared" si="5"/>
        <v>49739</v>
      </c>
    </row>
    <row r="7" spans="2:14" x14ac:dyDescent="0.25">
      <c r="B7" t="s">
        <v>20</v>
      </c>
      <c r="C7">
        <v>13</v>
      </c>
      <c r="D7">
        <v>35800</v>
      </c>
      <c r="E7">
        <v>44450</v>
      </c>
      <c r="G7">
        <f t="shared" si="0"/>
        <v>25640</v>
      </c>
      <c r="H7">
        <f t="shared" si="1"/>
        <v>44450</v>
      </c>
      <c r="J7">
        <f t="shared" si="2"/>
        <v>35800</v>
      </c>
      <c r="K7">
        <f t="shared" si="3"/>
        <v>49784</v>
      </c>
      <c r="M7">
        <f t="shared" si="4"/>
        <v>25640</v>
      </c>
      <c r="N7">
        <f t="shared" si="5"/>
        <v>49784</v>
      </c>
    </row>
    <row r="8" spans="2:14" x14ac:dyDescent="0.25">
      <c r="B8" t="s">
        <v>22</v>
      </c>
      <c r="C8">
        <v>8</v>
      </c>
      <c r="D8">
        <v>39852</v>
      </c>
      <c r="E8">
        <v>47472</v>
      </c>
      <c r="G8">
        <f t="shared" si="0"/>
        <v>29692</v>
      </c>
      <c r="H8">
        <f t="shared" si="1"/>
        <v>47472</v>
      </c>
      <c r="J8">
        <f t="shared" si="2"/>
        <v>39852</v>
      </c>
      <c r="K8">
        <f t="shared" si="3"/>
        <v>52806</v>
      </c>
      <c r="M8">
        <f t="shared" si="4"/>
        <v>29692</v>
      </c>
      <c r="N8">
        <f t="shared" si="5"/>
        <v>52806</v>
      </c>
    </row>
    <row r="9" spans="2:14" x14ac:dyDescent="0.25">
      <c r="B9" t="s">
        <v>24</v>
      </c>
      <c r="C9">
        <v>10</v>
      </c>
      <c r="D9">
        <v>38900</v>
      </c>
      <c r="E9">
        <v>44654</v>
      </c>
      <c r="G9">
        <f t="shared" si="0"/>
        <v>28740</v>
      </c>
      <c r="H9">
        <f t="shared" si="1"/>
        <v>44654</v>
      </c>
      <c r="J9">
        <f t="shared" si="2"/>
        <v>38900</v>
      </c>
      <c r="K9">
        <f t="shared" si="3"/>
        <v>49988</v>
      </c>
      <c r="M9">
        <f t="shared" si="4"/>
        <v>28740</v>
      </c>
      <c r="N9">
        <f t="shared" si="5"/>
        <v>49988</v>
      </c>
    </row>
    <row r="10" spans="2:14" x14ac:dyDescent="0.25">
      <c r="B10" t="s">
        <v>26</v>
      </c>
      <c r="C10">
        <v>11</v>
      </c>
      <c r="D10">
        <v>40404</v>
      </c>
      <c r="E10">
        <v>45744</v>
      </c>
      <c r="G10">
        <f t="shared" si="0"/>
        <v>30244</v>
      </c>
      <c r="H10">
        <f t="shared" si="1"/>
        <v>45744</v>
      </c>
      <c r="J10">
        <f t="shared" si="2"/>
        <v>40404</v>
      </c>
      <c r="K10">
        <f t="shared" si="3"/>
        <v>51078</v>
      </c>
      <c r="M10">
        <f t="shared" si="4"/>
        <v>30244</v>
      </c>
      <c r="N10">
        <f t="shared" si="5"/>
        <v>51078</v>
      </c>
    </row>
    <row r="11" spans="2:14" x14ac:dyDescent="0.25">
      <c r="B11" t="s">
        <v>28</v>
      </c>
      <c r="C11">
        <v>12</v>
      </c>
      <c r="D11">
        <v>38178</v>
      </c>
      <c r="E11">
        <v>46930</v>
      </c>
      <c r="G11">
        <f t="shared" si="0"/>
        <v>28018</v>
      </c>
      <c r="H11">
        <f t="shared" si="1"/>
        <v>46930</v>
      </c>
      <c r="J11">
        <f t="shared" si="2"/>
        <v>38178</v>
      </c>
      <c r="K11">
        <f t="shared" si="3"/>
        <v>52264</v>
      </c>
      <c r="M11">
        <f t="shared" si="4"/>
        <v>28018</v>
      </c>
      <c r="N11">
        <f t="shared" si="5"/>
        <v>52264</v>
      </c>
    </row>
    <row r="12" spans="2:14" x14ac:dyDescent="0.25">
      <c r="B12" t="s">
        <v>20</v>
      </c>
      <c r="C12">
        <v>13</v>
      </c>
      <c r="D12">
        <v>40351</v>
      </c>
      <c r="E12">
        <v>43734</v>
      </c>
      <c r="G12">
        <f t="shared" si="0"/>
        <v>30191</v>
      </c>
      <c r="H12">
        <f t="shared" si="1"/>
        <v>43734</v>
      </c>
      <c r="J12">
        <f t="shared" si="2"/>
        <v>40351</v>
      </c>
      <c r="K12">
        <f t="shared" si="3"/>
        <v>49068</v>
      </c>
      <c r="M12">
        <f t="shared" si="4"/>
        <v>30191</v>
      </c>
      <c r="N12">
        <f t="shared" si="5"/>
        <v>49068</v>
      </c>
    </row>
    <row r="13" spans="2:14" x14ac:dyDescent="0.25">
      <c r="B13" t="s">
        <v>24</v>
      </c>
      <c r="C13">
        <v>10</v>
      </c>
      <c r="D13">
        <v>38898</v>
      </c>
      <c r="E13">
        <v>44136</v>
      </c>
      <c r="G13">
        <f t="shared" si="0"/>
        <v>28738</v>
      </c>
      <c r="H13">
        <f t="shared" si="1"/>
        <v>44136</v>
      </c>
      <c r="J13">
        <f t="shared" si="2"/>
        <v>38898</v>
      </c>
      <c r="K13">
        <f t="shared" si="3"/>
        <v>49470</v>
      </c>
      <c r="M13">
        <f t="shared" si="4"/>
        <v>28738</v>
      </c>
      <c r="N13">
        <f t="shared" si="5"/>
        <v>49470</v>
      </c>
    </row>
    <row r="14" spans="2:14" x14ac:dyDescent="0.25">
      <c r="B14" t="s">
        <v>26</v>
      </c>
      <c r="C14">
        <v>11</v>
      </c>
      <c r="D14">
        <v>39328</v>
      </c>
      <c r="E14">
        <v>44906</v>
      </c>
      <c r="G14">
        <f t="shared" si="0"/>
        <v>29168</v>
      </c>
      <c r="H14">
        <f t="shared" si="1"/>
        <v>44906</v>
      </c>
      <c r="J14">
        <f t="shared" si="2"/>
        <v>39328</v>
      </c>
      <c r="K14">
        <f t="shared" si="3"/>
        <v>50240</v>
      </c>
      <c r="M14">
        <f t="shared" si="4"/>
        <v>29168</v>
      </c>
      <c r="N14">
        <f t="shared" si="5"/>
        <v>50240</v>
      </c>
    </row>
    <row r="15" spans="2:14" x14ac:dyDescent="0.25">
      <c r="B15" t="s">
        <v>28</v>
      </c>
      <c r="C15">
        <v>12</v>
      </c>
      <c r="D15">
        <v>40010</v>
      </c>
      <c r="E15">
        <v>44730</v>
      </c>
      <c r="G15">
        <f t="shared" si="0"/>
        <v>29850</v>
      </c>
      <c r="H15">
        <f t="shared" si="1"/>
        <v>44730</v>
      </c>
      <c r="J15">
        <f t="shared" si="2"/>
        <v>40010</v>
      </c>
      <c r="K15">
        <f t="shared" si="3"/>
        <v>50064</v>
      </c>
      <c r="M15">
        <f t="shared" si="4"/>
        <v>29850</v>
      </c>
      <c r="N15">
        <f t="shared" si="5"/>
        <v>50064</v>
      </c>
    </row>
    <row r="16" spans="2:14" x14ac:dyDescent="0.25">
      <c r="B16" t="s">
        <v>20</v>
      </c>
      <c r="C16">
        <v>13</v>
      </c>
      <c r="D16">
        <v>37832</v>
      </c>
      <c r="E16">
        <v>47674</v>
      </c>
      <c r="G16">
        <f t="shared" si="0"/>
        <v>27672</v>
      </c>
      <c r="H16">
        <f t="shared" si="1"/>
        <v>47674</v>
      </c>
      <c r="J16">
        <f t="shared" si="2"/>
        <v>37832</v>
      </c>
      <c r="K16">
        <f t="shared" si="3"/>
        <v>53008</v>
      </c>
      <c r="M16">
        <f t="shared" si="4"/>
        <v>27672</v>
      </c>
      <c r="N16">
        <f t="shared" si="5"/>
        <v>53008</v>
      </c>
    </row>
    <row r="17" spans="2:14" x14ac:dyDescent="0.25">
      <c r="B17" t="s">
        <v>24</v>
      </c>
      <c r="C17">
        <v>10</v>
      </c>
      <c r="D17">
        <v>38900</v>
      </c>
      <c r="E17">
        <v>44898</v>
      </c>
      <c r="G17">
        <f t="shared" si="0"/>
        <v>28740</v>
      </c>
      <c r="H17">
        <f t="shared" si="1"/>
        <v>44898</v>
      </c>
      <c r="J17">
        <f t="shared" si="2"/>
        <v>38900</v>
      </c>
      <c r="K17">
        <f t="shared" si="3"/>
        <v>50232</v>
      </c>
      <c r="M17">
        <f t="shared" si="4"/>
        <v>28740</v>
      </c>
      <c r="N17">
        <f t="shared" si="5"/>
        <v>50232</v>
      </c>
    </row>
    <row r="18" spans="2:14" x14ac:dyDescent="0.25">
      <c r="B18" t="s">
        <v>26</v>
      </c>
      <c r="C18">
        <v>11</v>
      </c>
      <c r="D18">
        <v>39318</v>
      </c>
      <c r="E18">
        <v>44662</v>
      </c>
      <c r="G18">
        <f t="shared" si="0"/>
        <v>29158</v>
      </c>
      <c r="H18">
        <f t="shared" si="1"/>
        <v>44662</v>
      </c>
      <c r="J18">
        <f t="shared" ref="J18:J34" si="6">D18</f>
        <v>39318</v>
      </c>
      <c r="K18">
        <f t="shared" ref="K18:K34" si="7">E18+$E$2</f>
        <v>49996</v>
      </c>
      <c r="M18">
        <f t="shared" si="4"/>
        <v>29158</v>
      </c>
      <c r="N18">
        <f t="shared" si="5"/>
        <v>49996</v>
      </c>
    </row>
    <row r="19" spans="2:14" x14ac:dyDescent="0.25">
      <c r="B19" t="s">
        <v>28</v>
      </c>
      <c r="C19">
        <v>12</v>
      </c>
      <c r="D19">
        <v>39326</v>
      </c>
      <c r="E19">
        <v>44418</v>
      </c>
      <c r="G19">
        <f t="shared" si="0"/>
        <v>29166</v>
      </c>
      <c r="H19">
        <f>E19</f>
        <v>44418</v>
      </c>
      <c r="J19">
        <f t="shared" si="6"/>
        <v>39326</v>
      </c>
      <c r="K19">
        <f t="shared" si="7"/>
        <v>49752</v>
      </c>
      <c r="M19">
        <f t="shared" si="4"/>
        <v>29166</v>
      </c>
      <c r="N19">
        <f t="shared" si="5"/>
        <v>49752</v>
      </c>
    </row>
    <row r="20" spans="2:14" x14ac:dyDescent="0.25">
      <c r="B20" t="s">
        <v>20</v>
      </c>
      <c r="C20">
        <v>13</v>
      </c>
      <c r="D20">
        <v>38898</v>
      </c>
      <c r="E20">
        <v>43942</v>
      </c>
      <c r="G20">
        <f t="shared" si="0"/>
        <v>28738</v>
      </c>
      <c r="H20">
        <f t="shared" ref="H20:H34" si="8">E20</f>
        <v>43942</v>
      </c>
      <c r="J20">
        <f t="shared" si="6"/>
        <v>38898</v>
      </c>
      <c r="K20">
        <f t="shared" si="7"/>
        <v>49276</v>
      </c>
      <c r="M20">
        <f t="shared" si="4"/>
        <v>28738</v>
      </c>
      <c r="N20">
        <f t="shared" si="5"/>
        <v>49276</v>
      </c>
    </row>
    <row r="21" spans="2:14" x14ac:dyDescent="0.25">
      <c r="B21" t="s">
        <v>26</v>
      </c>
      <c r="C21">
        <v>11</v>
      </c>
      <c r="D21">
        <v>38900</v>
      </c>
      <c r="E21">
        <v>45402</v>
      </c>
      <c r="G21">
        <f t="shared" si="0"/>
        <v>28740</v>
      </c>
      <c r="H21">
        <f t="shared" si="8"/>
        <v>45402</v>
      </c>
      <c r="J21">
        <f t="shared" si="6"/>
        <v>38900</v>
      </c>
      <c r="K21">
        <f t="shared" si="7"/>
        <v>50736</v>
      </c>
      <c r="M21">
        <f t="shared" si="4"/>
        <v>28740</v>
      </c>
      <c r="N21">
        <f>E21+$E$2</f>
        <v>50736</v>
      </c>
    </row>
    <row r="22" spans="2:14" x14ac:dyDescent="0.25">
      <c r="B22" t="s">
        <v>26</v>
      </c>
      <c r="C22">
        <v>11</v>
      </c>
      <c r="D22">
        <v>33674</v>
      </c>
      <c r="E22">
        <v>44706</v>
      </c>
      <c r="G22">
        <f t="shared" si="0"/>
        <v>23514</v>
      </c>
      <c r="H22">
        <f t="shared" si="8"/>
        <v>44706</v>
      </c>
      <c r="J22">
        <f t="shared" si="6"/>
        <v>33674</v>
      </c>
      <c r="K22">
        <f t="shared" si="7"/>
        <v>50040</v>
      </c>
      <c r="M22">
        <f t="shared" si="4"/>
        <v>23514</v>
      </c>
      <c r="N22">
        <f t="shared" ref="N22:N29" si="9">E22+$E$2</f>
        <v>50040</v>
      </c>
    </row>
    <row r="23" spans="2:14" x14ac:dyDescent="0.25">
      <c r="B23" t="s">
        <v>28</v>
      </c>
      <c r="C23">
        <v>12</v>
      </c>
      <c r="D23">
        <v>40404</v>
      </c>
      <c r="E23">
        <v>45096</v>
      </c>
      <c r="G23">
        <f t="shared" si="0"/>
        <v>30244</v>
      </c>
      <c r="H23">
        <f t="shared" si="8"/>
        <v>45096</v>
      </c>
      <c r="J23">
        <f t="shared" si="6"/>
        <v>40404</v>
      </c>
      <c r="K23">
        <f t="shared" si="7"/>
        <v>50430</v>
      </c>
      <c r="M23">
        <f t="shared" si="4"/>
        <v>30244</v>
      </c>
      <c r="N23">
        <f t="shared" si="9"/>
        <v>50430</v>
      </c>
    </row>
    <row r="24" spans="2:14" x14ac:dyDescent="0.25">
      <c r="B24" t="s">
        <v>20</v>
      </c>
      <c r="C24">
        <v>13</v>
      </c>
      <c r="D24">
        <v>40404</v>
      </c>
      <c r="E24">
        <v>44742</v>
      </c>
      <c r="G24">
        <f t="shared" si="0"/>
        <v>30244</v>
      </c>
      <c r="H24">
        <f t="shared" si="8"/>
        <v>44742</v>
      </c>
      <c r="J24">
        <f t="shared" si="6"/>
        <v>40404</v>
      </c>
      <c r="K24">
        <f t="shared" si="7"/>
        <v>50076</v>
      </c>
      <c r="M24">
        <f t="shared" si="4"/>
        <v>30244</v>
      </c>
      <c r="N24">
        <f t="shared" si="9"/>
        <v>50076</v>
      </c>
    </row>
    <row r="25" spans="2:14" x14ac:dyDescent="0.25">
      <c r="B25" t="s">
        <v>43</v>
      </c>
      <c r="C25">
        <v>14</v>
      </c>
      <c r="D25">
        <v>40404</v>
      </c>
      <c r="E25">
        <v>45312</v>
      </c>
      <c r="G25">
        <f t="shared" si="0"/>
        <v>30244</v>
      </c>
      <c r="H25">
        <f t="shared" si="8"/>
        <v>45312</v>
      </c>
      <c r="J25">
        <f t="shared" si="6"/>
        <v>40404</v>
      </c>
      <c r="K25">
        <f t="shared" si="7"/>
        <v>50646</v>
      </c>
      <c r="M25">
        <f t="shared" si="4"/>
        <v>30244</v>
      </c>
      <c r="N25">
        <f t="shared" si="9"/>
        <v>50646</v>
      </c>
    </row>
    <row r="26" spans="2:14" x14ac:dyDescent="0.25">
      <c r="B26" t="s">
        <v>45</v>
      </c>
      <c r="C26">
        <v>15</v>
      </c>
      <c r="D26">
        <v>39912</v>
      </c>
      <c r="E26">
        <v>46036</v>
      </c>
      <c r="G26">
        <f t="shared" si="0"/>
        <v>29752</v>
      </c>
      <c r="H26">
        <f t="shared" si="8"/>
        <v>46036</v>
      </c>
      <c r="J26">
        <f t="shared" si="6"/>
        <v>39912</v>
      </c>
      <c r="K26">
        <f t="shared" si="7"/>
        <v>51370</v>
      </c>
      <c r="M26">
        <f t="shared" si="4"/>
        <v>29752</v>
      </c>
      <c r="N26">
        <f t="shared" si="9"/>
        <v>51370</v>
      </c>
    </row>
    <row r="27" spans="2:14" x14ac:dyDescent="0.25">
      <c r="B27" t="s">
        <v>47</v>
      </c>
      <c r="C27">
        <v>16</v>
      </c>
      <c r="D27">
        <v>40908</v>
      </c>
      <c r="E27">
        <v>45666</v>
      </c>
      <c r="G27">
        <f t="shared" si="0"/>
        <v>30748</v>
      </c>
      <c r="H27">
        <f t="shared" si="8"/>
        <v>45666</v>
      </c>
      <c r="J27">
        <f t="shared" si="6"/>
        <v>40908</v>
      </c>
      <c r="K27">
        <f t="shared" si="7"/>
        <v>51000</v>
      </c>
      <c r="M27">
        <f t="shared" si="4"/>
        <v>30748</v>
      </c>
      <c r="N27">
        <f t="shared" si="9"/>
        <v>51000</v>
      </c>
    </row>
    <row r="28" spans="2:14" x14ac:dyDescent="0.25">
      <c r="B28" t="s">
        <v>49</v>
      </c>
      <c r="C28">
        <v>17</v>
      </c>
      <c r="D28">
        <v>37858</v>
      </c>
      <c r="E28">
        <v>46926</v>
      </c>
      <c r="G28">
        <f t="shared" si="0"/>
        <v>27698</v>
      </c>
      <c r="H28">
        <f t="shared" si="8"/>
        <v>46926</v>
      </c>
      <c r="J28">
        <f t="shared" si="6"/>
        <v>37858</v>
      </c>
      <c r="K28">
        <f t="shared" si="7"/>
        <v>52260</v>
      </c>
      <c r="M28">
        <f t="shared" si="4"/>
        <v>27698</v>
      </c>
      <c r="N28">
        <f t="shared" si="9"/>
        <v>52260</v>
      </c>
    </row>
    <row r="29" spans="2:14" x14ac:dyDescent="0.25">
      <c r="B29" t="s">
        <v>51</v>
      </c>
      <c r="C29" t="s">
        <v>52</v>
      </c>
      <c r="D29">
        <v>39130</v>
      </c>
      <c r="E29">
        <v>46304</v>
      </c>
      <c r="G29">
        <f t="shared" si="0"/>
        <v>28970</v>
      </c>
      <c r="H29">
        <f t="shared" si="8"/>
        <v>46304</v>
      </c>
      <c r="J29">
        <f t="shared" si="6"/>
        <v>39130</v>
      </c>
      <c r="K29">
        <f t="shared" si="7"/>
        <v>51638</v>
      </c>
      <c r="M29">
        <f t="shared" si="4"/>
        <v>28970</v>
      </c>
      <c r="N29">
        <f t="shared" si="9"/>
        <v>51638</v>
      </c>
    </row>
    <row r="30" spans="2:14" x14ac:dyDescent="0.25">
      <c r="B30" t="s">
        <v>54</v>
      </c>
      <c r="C30">
        <v>21</v>
      </c>
      <c r="D30">
        <v>41288</v>
      </c>
      <c r="E30">
        <v>45780</v>
      </c>
      <c r="G30">
        <f t="shared" si="0"/>
        <v>31128</v>
      </c>
      <c r="H30">
        <f t="shared" si="8"/>
        <v>45780</v>
      </c>
      <c r="J30">
        <f t="shared" si="6"/>
        <v>41288</v>
      </c>
      <c r="K30">
        <f t="shared" si="7"/>
        <v>51114</v>
      </c>
      <c r="M30">
        <f t="shared" si="4"/>
        <v>31128</v>
      </c>
      <c r="N30">
        <f>E30+$E$2</f>
        <v>51114</v>
      </c>
    </row>
    <row r="31" spans="2:14" x14ac:dyDescent="0.25">
      <c r="B31" t="s">
        <v>56</v>
      </c>
      <c r="C31">
        <v>22</v>
      </c>
      <c r="D31">
        <v>38546</v>
      </c>
      <c r="E31">
        <v>45070</v>
      </c>
      <c r="G31">
        <f t="shared" si="0"/>
        <v>28386</v>
      </c>
      <c r="H31">
        <f t="shared" si="8"/>
        <v>45070</v>
      </c>
      <c r="J31">
        <f t="shared" si="6"/>
        <v>38546</v>
      </c>
      <c r="K31">
        <f t="shared" si="7"/>
        <v>50404</v>
      </c>
      <c r="M31">
        <f t="shared" si="4"/>
        <v>28386</v>
      </c>
      <c r="N31">
        <f t="shared" ref="N31:N41" si="10">E31+$E$2</f>
        <v>50404</v>
      </c>
    </row>
    <row r="32" spans="2:14" x14ac:dyDescent="0.25">
      <c r="B32" t="s">
        <v>56</v>
      </c>
      <c r="C32">
        <v>22</v>
      </c>
      <c r="D32">
        <v>38546</v>
      </c>
      <c r="E32">
        <v>45566</v>
      </c>
      <c r="G32">
        <f t="shared" si="0"/>
        <v>28386</v>
      </c>
      <c r="H32">
        <f t="shared" si="8"/>
        <v>45566</v>
      </c>
      <c r="J32">
        <f t="shared" si="6"/>
        <v>38546</v>
      </c>
      <c r="K32">
        <f t="shared" si="7"/>
        <v>50900</v>
      </c>
      <c r="M32">
        <f t="shared" si="4"/>
        <v>28386</v>
      </c>
      <c r="N32">
        <f t="shared" si="10"/>
        <v>50900</v>
      </c>
    </row>
    <row r="33" spans="2:14" x14ac:dyDescent="0.25">
      <c r="B33" t="s">
        <v>59</v>
      </c>
      <c r="C33">
        <v>26</v>
      </c>
      <c r="D33">
        <v>40264</v>
      </c>
      <c r="E33">
        <v>46606</v>
      </c>
      <c r="G33">
        <f t="shared" si="0"/>
        <v>30104</v>
      </c>
      <c r="H33">
        <f t="shared" si="8"/>
        <v>46606</v>
      </c>
      <c r="J33">
        <f t="shared" si="6"/>
        <v>40264</v>
      </c>
      <c r="K33">
        <f t="shared" si="7"/>
        <v>51940</v>
      </c>
      <c r="M33">
        <f t="shared" si="4"/>
        <v>30104</v>
      </c>
      <c r="N33">
        <f t="shared" si="10"/>
        <v>51940</v>
      </c>
    </row>
    <row r="34" spans="2:14" x14ac:dyDescent="0.25">
      <c r="B34" t="s">
        <v>20</v>
      </c>
      <c r="C34">
        <v>13</v>
      </c>
      <c r="D34">
        <v>40402</v>
      </c>
      <c r="E34">
        <v>44516</v>
      </c>
      <c r="G34">
        <f t="shared" si="0"/>
        <v>30242</v>
      </c>
      <c r="H34">
        <f t="shared" si="8"/>
        <v>44516</v>
      </c>
      <c r="J34">
        <f t="shared" si="6"/>
        <v>40402</v>
      </c>
      <c r="K34">
        <f t="shared" si="7"/>
        <v>49850</v>
      </c>
      <c r="M34">
        <f t="shared" si="4"/>
        <v>30242</v>
      </c>
      <c r="N34">
        <f t="shared" si="10"/>
        <v>49850</v>
      </c>
    </row>
    <row r="35" spans="2:14" x14ac:dyDescent="0.25">
      <c r="B35" t="s">
        <v>20</v>
      </c>
      <c r="C35">
        <v>13</v>
      </c>
      <c r="D35">
        <v>37766</v>
      </c>
      <c r="E35">
        <v>45356</v>
      </c>
      <c r="G35">
        <f t="shared" si="0"/>
        <v>27606</v>
      </c>
      <c r="H35">
        <f>E35</f>
        <v>45356</v>
      </c>
      <c r="J35">
        <f>D35</f>
        <v>37766</v>
      </c>
      <c r="K35">
        <f>E35+$E$2</f>
        <v>50690</v>
      </c>
      <c r="M35">
        <f t="shared" si="4"/>
        <v>27606</v>
      </c>
      <c r="N35">
        <f t="shared" si="10"/>
        <v>50690</v>
      </c>
    </row>
    <row r="36" spans="2:14" x14ac:dyDescent="0.25">
      <c r="B36" t="s">
        <v>20</v>
      </c>
      <c r="C36">
        <v>13</v>
      </c>
      <c r="D36">
        <v>40404</v>
      </c>
      <c r="E36">
        <v>45528</v>
      </c>
      <c r="G36">
        <f t="shared" si="0"/>
        <v>30244</v>
      </c>
      <c r="H36">
        <f t="shared" ref="H36:H45" si="11">E36</f>
        <v>45528</v>
      </c>
      <c r="J36">
        <f t="shared" ref="J36:J48" si="12">D36</f>
        <v>40404</v>
      </c>
      <c r="K36">
        <f t="shared" ref="K36:K48" si="13">E36+$E$2</f>
        <v>50862</v>
      </c>
      <c r="M36">
        <f t="shared" si="4"/>
        <v>30244</v>
      </c>
      <c r="N36">
        <f t="shared" si="10"/>
        <v>50862</v>
      </c>
    </row>
    <row r="37" spans="2:14" x14ac:dyDescent="0.25">
      <c r="B37" t="s">
        <v>20</v>
      </c>
      <c r="C37">
        <v>13</v>
      </c>
      <c r="D37">
        <v>40400</v>
      </c>
      <c r="E37">
        <v>46036</v>
      </c>
      <c r="G37">
        <f t="shared" si="0"/>
        <v>30240</v>
      </c>
      <c r="H37">
        <f t="shared" si="11"/>
        <v>46036</v>
      </c>
      <c r="J37">
        <f t="shared" si="12"/>
        <v>40400</v>
      </c>
      <c r="K37">
        <f t="shared" si="13"/>
        <v>51370</v>
      </c>
      <c r="M37">
        <f t="shared" si="4"/>
        <v>30240</v>
      </c>
      <c r="N37">
        <f t="shared" si="10"/>
        <v>51370</v>
      </c>
    </row>
    <row r="38" spans="2:14" x14ac:dyDescent="0.25">
      <c r="B38" t="s">
        <v>65</v>
      </c>
      <c r="C38">
        <v>47</v>
      </c>
      <c r="D38">
        <v>39140</v>
      </c>
      <c r="E38">
        <v>47472</v>
      </c>
      <c r="G38">
        <f t="shared" si="0"/>
        <v>28980</v>
      </c>
      <c r="H38">
        <f t="shared" si="11"/>
        <v>47472</v>
      </c>
      <c r="J38">
        <f t="shared" si="12"/>
        <v>39140</v>
      </c>
      <c r="K38">
        <f t="shared" si="13"/>
        <v>52806</v>
      </c>
      <c r="M38">
        <f t="shared" si="4"/>
        <v>28980</v>
      </c>
      <c r="N38">
        <f t="shared" si="10"/>
        <v>52806</v>
      </c>
    </row>
    <row r="39" spans="2:14" x14ac:dyDescent="0.25">
      <c r="B39" t="s">
        <v>67</v>
      </c>
      <c r="C39">
        <v>54</v>
      </c>
      <c r="D39">
        <v>39536</v>
      </c>
      <c r="E39">
        <v>48106</v>
      </c>
      <c r="G39">
        <f t="shared" si="0"/>
        <v>29376</v>
      </c>
      <c r="H39">
        <f t="shared" si="11"/>
        <v>48106</v>
      </c>
      <c r="J39">
        <f t="shared" si="12"/>
        <v>39536</v>
      </c>
      <c r="K39">
        <f t="shared" si="13"/>
        <v>53440</v>
      </c>
      <c r="M39">
        <f t="shared" si="4"/>
        <v>29376</v>
      </c>
      <c r="N39">
        <f t="shared" si="10"/>
        <v>53440</v>
      </c>
    </row>
    <row r="40" spans="2:14" x14ac:dyDescent="0.25">
      <c r="B40" t="s">
        <v>69</v>
      </c>
      <c r="C40" t="s">
        <v>70</v>
      </c>
      <c r="D40">
        <v>41162</v>
      </c>
      <c r="E40">
        <v>46542</v>
      </c>
      <c r="G40">
        <f t="shared" si="0"/>
        <v>31002</v>
      </c>
      <c r="H40">
        <f t="shared" si="11"/>
        <v>46542</v>
      </c>
      <c r="J40">
        <f t="shared" si="12"/>
        <v>41162</v>
      </c>
      <c r="K40">
        <f t="shared" si="13"/>
        <v>51876</v>
      </c>
      <c r="M40">
        <f t="shared" si="4"/>
        <v>31002</v>
      </c>
      <c r="N40">
        <f t="shared" si="10"/>
        <v>51876</v>
      </c>
    </row>
    <row r="41" spans="2:14" x14ac:dyDescent="0.25">
      <c r="B41" t="s">
        <v>67</v>
      </c>
      <c r="C41">
        <v>54</v>
      </c>
      <c r="D41">
        <v>39534</v>
      </c>
      <c r="E41">
        <v>46862</v>
      </c>
      <c r="G41">
        <f t="shared" si="0"/>
        <v>29374</v>
      </c>
      <c r="H41">
        <f t="shared" si="11"/>
        <v>46862</v>
      </c>
      <c r="J41">
        <f t="shared" si="12"/>
        <v>39534</v>
      </c>
      <c r="K41">
        <f t="shared" si="13"/>
        <v>52196</v>
      </c>
      <c r="M41">
        <f t="shared" si="4"/>
        <v>29374</v>
      </c>
      <c r="N41">
        <f t="shared" si="10"/>
        <v>52196</v>
      </c>
    </row>
    <row r="42" spans="2:14" x14ac:dyDescent="0.25">
      <c r="B42" t="s">
        <v>73</v>
      </c>
      <c r="C42" t="s">
        <v>74</v>
      </c>
      <c r="D42">
        <v>36614</v>
      </c>
      <c r="E42">
        <v>45552</v>
      </c>
      <c r="G42">
        <f t="shared" si="0"/>
        <v>26454</v>
      </c>
      <c r="H42">
        <f t="shared" si="11"/>
        <v>45552</v>
      </c>
      <c r="J42">
        <f t="shared" si="12"/>
        <v>36614</v>
      </c>
      <c r="K42">
        <f t="shared" si="13"/>
        <v>50886</v>
      </c>
      <c r="M42">
        <f t="shared" si="4"/>
        <v>26454</v>
      </c>
      <c r="N42">
        <f>E42+$E$2</f>
        <v>50886</v>
      </c>
    </row>
    <row r="43" spans="2:14" x14ac:dyDescent="0.25">
      <c r="B43" t="s">
        <v>76</v>
      </c>
      <c r="C43">
        <v>58</v>
      </c>
      <c r="D43">
        <v>41514</v>
      </c>
      <c r="E43">
        <v>44648</v>
      </c>
      <c r="G43">
        <f t="shared" si="0"/>
        <v>31354</v>
      </c>
      <c r="H43">
        <f t="shared" si="11"/>
        <v>44648</v>
      </c>
      <c r="J43">
        <f t="shared" si="12"/>
        <v>41514</v>
      </c>
      <c r="K43">
        <f t="shared" si="13"/>
        <v>49982</v>
      </c>
      <c r="M43">
        <f t="shared" si="4"/>
        <v>31354</v>
      </c>
      <c r="N43">
        <f t="shared" ref="N43:N48" si="14">E43+$E$2</f>
        <v>49982</v>
      </c>
    </row>
    <row r="44" spans="2:14" x14ac:dyDescent="0.25">
      <c r="B44" t="s">
        <v>78</v>
      </c>
      <c r="C44">
        <v>45</v>
      </c>
      <c r="D44">
        <v>39890</v>
      </c>
      <c r="E44">
        <v>44144</v>
      </c>
      <c r="G44">
        <f t="shared" si="0"/>
        <v>29730</v>
      </c>
      <c r="H44">
        <f t="shared" si="11"/>
        <v>44144</v>
      </c>
      <c r="J44">
        <f t="shared" si="12"/>
        <v>39890</v>
      </c>
      <c r="K44">
        <f t="shared" si="13"/>
        <v>49478</v>
      </c>
      <c r="M44">
        <f t="shared" si="4"/>
        <v>29730</v>
      </c>
      <c r="N44">
        <f t="shared" si="14"/>
        <v>49478</v>
      </c>
    </row>
    <row r="45" spans="2:14" x14ac:dyDescent="0.25">
      <c r="B45" t="s">
        <v>80</v>
      </c>
      <c r="C45">
        <v>27</v>
      </c>
      <c r="D45">
        <v>41084</v>
      </c>
      <c r="E45">
        <v>43506</v>
      </c>
      <c r="G45">
        <f t="shared" si="0"/>
        <v>30924</v>
      </c>
      <c r="H45">
        <f t="shared" si="11"/>
        <v>43506</v>
      </c>
      <c r="J45">
        <f t="shared" si="12"/>
        <v>41084</v>
      </c>
      <c r="K45">
        <f t="shared" si="13"/>
        <v>48840</v>
      </c>
      <c r="M45">
        <f t="shared" si="4"/>
        <v>30924</v>
      </c>
      <c r="N45">
        <f t="shared" si="14"/>
        <v>48840</v>
      </c>
    </row>
    <row r="46" spans="2:14" x14ac:dyDescent="0.25">
      <c r="B46" t="s">
        <v>80</v>
      </c>
      <c r="C46">
        <v>27</v>
      </c>
      <c r="D46">
        <v>34274</v>
      </c>
      <c r="E46">
        <v>45598</v>
      </c>
      <c r="G46">
        <f t="shared" si="0"/>
        <v>24114</v>
      </c>
      <c r="H46">
        <f>E46</f>
        <v>45598</v>
      </c>
      <c r="J46">
        <f t="shared" si="12"/>
        <v>34274</v>
      </c>
      <c r="K46">
        <f t="shared" si="13"/>
        <v>50932</v>
      </c>
      <c r="M46">
        <f t="shared" si="4"/>
        <v>24114</v>
      </c>
      <c r="N46">
        <f t="shared" si="14"/>
        <v>50932</v>
      </c>
    </row>
    <row r="47" spans="2:14" x14ac:dyDescent="0.25">
      <c r="B47" t="s">
        <v>83</v>
      </c>
      <c r="C47" t="s">
        <v>84</v>
      </c>
      <c r="D47">
        <v>34698</v>
      </c>
      <c r="E47">
        <v>44542</v>
      </c>
      <c r="G47">
        <f t="shared" si="0"/>
        <v>24538</v>
      </c>
      <c r="H47">
        <f t="shared" ref="H47:H50" si="15">E47</f>
        <v>44542</v>
      </c>
      <c r="J47">
        <f t="shared" si="12"/>
        <v>34698</v>
      </c>
      <c r="K47">
        <f t="shared" si="13"/>
        <v>49876</v>
      </c>
      <c r="M47">
        <f t="shared" si="4"/>
        <v>24538</v>
      </c>
      <c r="N47">
        <f t="shared" si="14"/>
        <v>49876</v>
      </c>
    </row>
    <row r="48" spans="2:14" x14ac:dyDescent="0.25">
      <c r="B48" t="s">
        <v>83</v>
      </c>
      <c r="C48" t="s">
        <v>84</v>
      </c>
      <c r="D48">
        <v>41428</v>
      </c>
      <c r="E48">
        <v>48140</v>
      </c>
      <c r="G48">
        <f t="shared" si="0"/>
        <v>31268</v>
      </c>
      <c r="H48">
        <f t="shared" si="15"/>
        <v>48140</v>
      </c>
      <c r="J48">
        <f t="shared" si="12"/>
        <v>41428</v>
      </c>
      <c r="K48">
        <f t="shared" si="13"/>
        <v>53474</v>
      </c>
      <c r="M48">
        <f t="shared" si="4"/>
        <v>31268</v>
      </c>
      <c r="N48">
        <f t="shared" si="14"/>
        <v>53474</v>
      </c>
    </row>
    <row r="49" spans="2:14" x14ac:dyDescent="0.25">
      <c r="B49" t="s">
        <v>83</v>
      </c>
      <c r="C49" t="s">
        <v>84</v>
      </c>
      <c r="D49">
        <v>41084</v>
      </c>
      <c r="E49">
        <v>43506</v>
      </c>
      <c r="G49">
        <f t="shared" si="0"/>
        <v>30924</v>
      </c>
      <c r="H49">
        <f t="shared" si="15"/>
        <v>43506</v>
      </c>
      <c r="J49">
        <f>D49</f>
        <v>41084</v>
      </c>
      <c r="K49">
        <f>E49+$E$2</f>
        <v>48840</v>
      </c>
      <c r="M49">
        <f t="shared" si="4"/>
        <v>30924</v>
      </c>
      <c r="N49">
        <f>E49+$E$2</f>
        <v>48840</v>
      </c>
    </row>
    <row r="50" spans="2:14" x14ac:dyDescent="0.25">
      <c r="B50" t="s">
        <v>83</v>
      </c>
      <c r="C50" t="s">
        <v>84</v>
      </c>
      <c r="D50">
        <v>36614</v>
      </c>
      <c r="E50">
        <v>45552</v>
      </c>
      <c r="G50">
        <f t="shared" si="0"/>
        <v>26454</v>
      </c>
      <c r="H50">
        <f t="shared" si="15"/>
        <v>45552</v>
      </c>
      <c r="J50">
        <f t="shared" ref="J50" si="16">D50</f>
        <v>36614</v>
      </c>
      <c r="K50">
        <f t="shared" ref="K50" si="17">E50+$E$2</f>
        <v>50886</v>
      </c>
      <c r="M50">
        <f t="shared" si="4"/>
        <v>26454</v>
      </c>
      <c r="N50">
        <f t="shared" ref="N50" si="18">E50+$E$2</f>
        <v>50886</v>
      </c>
    </row>
  </sheetData>
  <mergeCells count="3"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Makershop.vn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Khuu Xuan</dc:creator>
  <cp:lastModifiedBy>Ngoc Khuu Xuan</cp:lastModifiedBy>
  <dcterms:created xsi:type="dcterms:W3CDTF">2019-09-10T02:32:12Z</dcterms:created>
  <dcterms:modified xsi:type="dcterms:W3CDTF">2019-09-10T04:24:43Z</dcterms:modified>
</cp:coreProperties>
</file>