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sisters\Mars\mars-prototype\patch-data\_GameData\Building\"/>
    </mc:Choice>
  </mc:AlternateContent>
  <bookViews>
    <workbookView xWindow="0" yWindow="465" windowWidth="48000" windowHeight="26520" activeTab="1"/>
    <workbookView xWindow="0" yWindow="0" windowWidth="21600" windowHeight="24450" activeTab="2"/>
  </bookViews>
  <sheets>
    <sheet name="Group" sheetId="6" r:id="rId1"/>
    <sheet name="Level" sheetId="2" r:id="rId2"/>
    <sheet name="Sheet1" sheetId="7" r:id="rId3"/>
  </sheets>
  <definedNames>
    <definedName name="_ItemTable">#REF!</definedName>
    <definedName name="temp" localSheetId="2">Sheet1!$A$1:$E$61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34" i="2" l="1"/>
  <c r="G33" i="2"/>
  <c r="G32" i="2"/>
  <c r="G31" i="2"/>
  <c r="G30" i="2"/>
  <c r="G29" i="2"/>
  <c r="G28" i="2"/>
  <c r="G27" i="2"/>
  <c r="G26" i="2"/>
  <c r="G25" i="2"/>
  <c r="G8" i="2"/>
  <c r="G7" i="2"/>
  <c r="G4" i="2"/>
  <c r="E12" i="2"/>
  <c r="G12" i="2" s="1"/>
  <c r="E11" i="2"/>
  <c r="G11" i="2" s="1"/>
  <c r="E10" i="2"/>
  <c r="G10" i="2" s="1"/>
  <c r="E9" i="2"/>
  <c r="G9" i="2" s="1"/>
  <c r="E8" i="2"/>
  <c r="E7" i="2"/>
  <c r="E6" i="2"/>
  <c r="G6" i="2" s="1"/>
  <c r="E5" i="2"/>
  <c r="G5" i="2" s="1"/>
  <c r="E4" i="2"/>
  <c r="E3" i="2"/>
</calcChain>
</file>

<file path=xl/connections.xml><?xml version="1.0" encoding="utf-8"?>
<connections xmlns="http://schemas.openxmlformats.org/spreadsheetml/2006/main">
  <connection id="1" name="temp" type="6" refreshedVersion="6" background="1" saveData="1">
    <textPr codePage="949" sourceFile="C:\Users\devsisters\Mars\mars-prototype\patch-data\temp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<sst xmlns="http://schemas.openxmlformats.org/spreadsheetml/2006/main" count="122" uniqueCount="61">
  <si>
    <t>Level</t>
    <phoneticPr fontId="1" type="noConversion"/>
  </si>
  <si>
    <t>CoinStorageCap</t>
    <phoneticPr fontId="1" type="noConversion"/>
  </si>
  <si>
    <t>건물종류</t>
    <phoneticPr fontId="1" type="noConversion"/>
  </si>
  <si>
    <t>Home</t>
    <phoneticPr fontId="1" type="noConversion"/>
  </si>
  <si>
    <t>CoinStorageCap</t>
  </si>
  <si>
    <t>AddInventory</t>
    <phoneticPr fontId="1" type="noConversion"/>
  </si>
  <si>
    <t>Value</t>
    <phoneticPr fontId="1" type="noConversion"/>
  </si>
  <si>
    <t>Group</t>
    <phoneticPr fontId="1" type="noConversion"/>
  </si>
  <si>
    <t>AbilityKey</t>
    <phoneticPr fontId="1" type="noConversion"/>
  </si>
  <si>
    <t>PipoMaxQueue</t>
    <phoneticPr fontId="1" type="noConversion"/>
  </si>
  <si>
    <t>PipoMaxQueue</t>
    <phoneticPr fontId="1" type="noConversion"/>
  </si>
  <si>
    <t>PipoWelcomeCenter</t>
    <phoneticPr fontId="1" type="noConversion"/>
  </si>
  <si>
    <t>?</t>
    <phoneticPr fontId="1" type="noConversion"/>
  </si>
  <si>
    <t>DroneDeliveryCenter</t>
    <phoneticPr fontId="1" type="noConversion"/>
  </si>
  <si>
    <t>DroneDeliverySlot</t>
    <phoneticPr fontId="1" type="noConversion"/>
  </si>
  <si>
    <t>PipoArrivalIntervalSec</t>
    <phoneticPr fontId="1" type="noConversion"/>
  </si>
  <si>
    <t>Shop-ProfitCoin</t>
    <phoneticPr fontId="1" type="noConversion"/>
  </si>
  <si>
    <t>Shop-CoinCounterCap</t>
    <phoneticPr fontId="1" type="noConversion"/>
  </si>
  <si>
    <t>JoyTank</t>
    <phoneticPr fontId="1" type="noConversion"/>
  </si>
  <si>
    <t>LevelupCostItem.[1,Key]</t>
  </si>
  <si>
    <r>
      <rPr>
        <sz val="6"/>
        <color theme="0"/>
        <rFont val="D2Coding"/>
        <family val="3"/>
        <charset val="129"/>
      </rPr>
      <t>LevelupCost</t>
    </r>
    <r>
      <rPr>
        <sz val="12"/>
        <color theme="0"/>
        <rFont val="D2Coding"/>
        <family val="3"/>
        <charset val="129"/>
      </rPr>
      <t>.PriceCoin</t>
    </r>
    <phoneticPr fontId="1" type="noConversion"/>
  </si>
  <si>
    <r>
      <rPr>
        <sz val="6"/>
        <color theme="0"/>
        <rFont val="D2Coding"/>
        <family val="3"/>
        <charset val="129"/>
      </rPr>
      <t>LevelupCostItem</t>
    </r>
    <r>
      <rPr>
        <sz val="12"/>
        <color theme="0"/>
        <rFont val="D2Coding"/>
        <family val="3"/>
        <charset val="129"/>
      </rPr>
      <t>.[0,Key]</t>
    </r>
    <phoneticPr fontId="1" type="noConversion"/>
  </si>
  <si>
    <r>
      <rPr>
        <sz val="6"/>
        <color theme="0"/>
        <rFont val="D2Coding"/>
        <family val="3"/>
        <charset val="129"/>
      </rPr>
      <t>LevelupCostItem</t>
    </r>
    <r>
      <rPr>
        <sz val="12"/>
        <color theme="0"/>
        <rFont val="D2Coding"/>
        <family val="3"/>
        <charset val="129"/>
      </rPr>
      <t>.[0,Amount]</t>
    </r>
    <phoneticPr fontId="1" type="noConversion"/>
  </si>
  <si>
    <r>
      <rPr>
        <sz val="6"/>
        <color theme="0"/>
        <rFont val="D2Coding"/>
        <family val="3"/>
        <charset val="129"/>
      </rPr>
      <t>LevelupCostItem.</t>
    </r>
    <r>
      <rPr>
        <sz val="12"/>
        <color theme="0"/>
        <rFont val="D2Coding"/>
        <family val="3"/>
        <charset val="129"/>
      </rPr>
      <t>[1,Amount]</t>
    </r>
    <phoneticPr fontId="1" type="noConversion"/>
  </si>
  <si>
    <r>
      <rPr>
        <sz val="6"/>
        <color theme="0"/>
        <rFont val="D2Coding"/>
        <family val="3"/>
        <charset val="129"/>
      </rPr>
      <t>LevelupCostItem</t>
    </r>
    <r>
      <rPr>
        <sz val="12"/>
        <color theme="0"/>
        <rFont val="D2Coding"/>
        <family val="3"/>
        <charset val="129"/>
      </rPr>
      <t>.[2,Key]</t>
    </r>
    <phoneticPr fontId="1" type="noConversion"/>
  </si>
  <si>
    <r>
      <rPr>
        <sz val="6"/>
        <color theme="0"/>
        <rFont val="D2Coding"/>
        <family val="3"/>
        <charset val="129"/>
      </rPr>
      <t>LevelupCostItem</t>
    </r>
    <r>
      <rPr>
        <sz val="12"/>
        <color theme="0"/>
        <rFont val="D2Coding"/>
        <family val="3"/>
        <charset val="129"/>
      </rPr>
      <t>.[2,Amount]</t>
    </r>
    <phoneticPr fontId="1" type="noConversion"/>
  </si>
  <si>
    <r>
      <rPr>
        <sz val="6"/>
        <color theme="0"/>
        <rFont val="D2Coding"/>
        <family val="3"/>
        <charset val="129"/>
      </rPr>
      <t>LevelupCost</t>
    </r>
    <r>
      <rPr>
        <sz val="12"/>
        <color theme="0"/>
        <rFont val="D2Coding"/>
        <family val="3"/>
        <charset val="129"/>
      </rPr>
      <t>.Time</t>
    </r>
    <phoneticPr fontId="1" type="noConversion"/>
  </si>
  <si>
    <t>CoinStorageCap</t>
    <phoneticPr fontId="1" type="noConversion"/>
  </si>
  <si>
    <t>CoinStorageCap</t>
    <phoneticPr fontId="1" type="noConversion"/>
  </si>
  <si>
    <t>CoinStorageCap</t>
    <phoneticPr fontId="1" type="noConversion"/>
  </si>
  <si>
    <t>CoinStorageCap</t>
    <phoneticPr fontId="1" type="noConversion"/>
  </si>
  <si>
    <t>AddInventory</t>
  </si>
  <si>
    <t>JoyTank</t>
  </si>
  <si>
    <t>PipoArrivalIntervalSec</t>
  </si>
  <si>
    <t>PipoMaxQueue</t>
  </si>
  <si>
    <t>DroneDeliverySlot</t>
  </si>
  <si>
    <t>JoyCreation</t>
  </si>
  <si>
    <t>GroupKey</t>
    <phoneticPr fontId="1" type="noConversion"/>
  </si>
  <si>
    <t>Uniformity</t>
    <phoneticPr fontId="1" type="noConversion"/>
  </si>
  <si>
    <t>ProfitCoin</t>
    <phoneticPr fontId="1" type="noConversion"/>
  </si>
  <si>
    <t>유저별 코인 저장량 제한</t>
    <phoneticPr fontId="1" type="noConversion"/>
  </si>
  <si>
    <t>유저별 NormalItem 저장량 제한</t>
    <phoneticPr fontId="1" type="noConversion"/>
  </si>
  <si>
    <t>유저별 Joy 저장량 제한</t>
    <phoneticPr fontId="1" type="noConversion"/>
  </si>
  <si>
    <t>유저별 Pipo 습득 간격 통제</t>
    <phoneticPr fontId="1" type="noConversion"/>
  </si>
  <si>
    <t>유저별 Pipo 대기 수량 통제</t>
    <phoneticPr fontId="1" type="noConversion"/>
  </si>
  <si>
    <t>유저별 드론 배송 퀘스트 보유 수량 통제</t>
    <phoneticPr fontId="1" type="noConversion"/>
  </si>
  <si>
    <t>CoinCounterCap</t>
    <phoneticPr fontId="1" type="noConversion"/>
  </si>
  <si>
    <t>시간당 조이 생산량</t>
    <phoneticPr fontId="1" type="noConversion"/>
  </si>
  <si>
    <t>시간당 코인 생산량</t>
    <phoneticPr fontId="1" type="noConversion"/>
  </si>
  <si>
    <t>코인 임시 저장량 (채집 전까지)</t>
    <phoneticPr fontId="1" type="noConversion"/>
  </si>
  <si>
    <t>1일당 코인 생산량 (현재 미사용)</t>
    <phoneticPr fontId="1" type="noConversion"/>
  </si>
  <si>
    <t>RentCoin</t>
    <phoneticPr fontId="1" type="noConversion"/>
  </si>
  <si>
    <t>PipoArrivalIntervalSec</t>
    <phoneticPr fontId="1" type="noConversion"/>
  </si>
  <si>
    <t>Residence-JoyCreation</t>
    <phoneticPr fontId="1" type="noConversion"/>
  </si>
  <si>
    <t>IsValueReplace</t>
    <phoneticPr fontId="1" type="noConversion"/>
  </si>
  <si>
    <t>TRUE: 계정별 어빌리티의 레벨을 공유한다</t>
    <phoneticPr fontId="1" type="noConversion"/>
  </si>
  <si>
    <t>TRUE: 레벨업시 이전 값을 덮어씌운다
FALSE: 레벨업시 이전값에 + 된다</t>
    <phoneticPr fontId="1" type="noConversion"/>
  </si>
  <si>
    <t>step</t>
  </si>
  <si>
    <t>level</t>
  </si>
  <si>
    <t>ProfitCoin</t>
  </si>
  <si>
    <t>CoinCounterCap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</si>
</sst>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(* #,##0_);_(* \(#,##0\);_(* &quot;-&quot;_);_(@_)"/>
  </numFmts>
  <fonts count="23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0"/>
      <color theme="1"/>
      <name val="D2Coding"/>
      <family val="3"/>
      <charset val="129"/>
    </font>
    <font>
      <sz val="10"/>
      <color rgb="FF000000"/>
      <name val="D2Coding"/>
      <family val="3"/>
      <charset val="129"/>
    </font>
    <font>
      <sz val="10"/>
      <color rgb="FFFF0000"/>
      <name val="D2Coding"/>
      <family val="3"/>
      <charset val="129"/>
    </font>
    <font>
      <sz val="12"/>
      <color theme="1"/>
      <name val="D2Coding"/>
      <family val="3"/>
      <charset val="129"/>
    </font>
    <font>
      <sz val="9"/>
      <color rgb="FF000000"/>
      <name val="D2Coding"/>
      <family val="3"/>
      <charset val="129"/>
    </font>
    <font>
      <sz val="8"/>
      <color rgb="FF0070C0"/>
      <name val="D2Coding"/>
      <family val="3"/>
      <charset val="129"/>
    </font>
    <font>
      <sz val="8"/>
      <color rgb="FF000000"/>
      <name val="D2Coding"/>
      <family val="3"/>
      <charset val="129"/>
    </font>
    <font>
      <sz val="11"/>
      <color theme="0"/>
      <name val="D2Coding"/>
      <family val="3"/>
      <charset val="129"/>
    </font>
    <font>
      <sz val="8"/>
      <name val="D2Coding"/>
      <family val="3"/>
      <charset val="129"/>
    </font>
    <font>
      <sz val="8"/>
      <color theme="1"/>
      <name val="D2Coding"/>
      <family val="3"/>
      <charset val="129"/>
    </font>
    <font>
      <sz val="10"/>
      <name val="D2Coding"/>
      <family val="3"/>
      <charset val="129"/>
    </font>
    <font>
      <sz val="11"/>
      <color rgb="FFFF0000"/>
      <name val="D2Coding"/>
      <family val="3"/>
      <charset val="129"/>
    </font>
    <font>
      <sz val="12"/>
      <color rgb="FF000000"/>
      <name val="D2Coding"/>
      <family val="3"/>
      <charset val="129"/>
    </font>
    <font>
      <b/>
      <sz val="8"/>
      <color rgb="FFFF0000"/>
      <name val="D2Coding"/>
      <family val="3"/>
      <charset val="129"/>
    </font>
    <font>
      <b/>
      <sz val="9"/>
      <color rgb="FFFF0000"/>
      <name val="D2Coding"/>
      <family val="3"/>
      <charset val="129"/>
    </font>
    <font>
      <b/>
      <sz val="10"/>
      <color rgb="FFFF0000"/>
      <name val="D2Coding"/>
      <family val="3"/>
      <charset val="129"/>
    </font>
    <font>
      <sz val="12"/>
      <color rgb="FFFF0000"/>
      <name val="D2Coding"/>
      <family val="3"/>
      <charset val="129"/>
    </font>
    <font>
      <sz val="12"/>
      <color theme="0"/>
      <name val="D2Coding"/>
      <family val="3"/>
      <charset val="129"/>
    </font>
    <font>
      <sz val="6"/>
      <color theme="0"/>
      <name val="D2Coding"/>
      <family val="3"/>
      <charset val="129"/>
    </font>
    <font>
      <sz val="9"/>
      <color theme="1"/>
      <name val="D2Coding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76" fontId="2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176" fontId="3" fillId="0" borderId="0" xfId="1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0" borderId="0" xfId="0" applyFont="1" applyAlignment="1">
      <alignment horizontal="center"/>
    </xf>
    <xf numFmtId="176" fontId="4" fillId="0" borderId="0" xfId="0" applyNumberFormat="1" applyFont="1"/>
    <xf numFmtId="0" fontId="14" fillId="3" borderId="0" xfId="0" applyFont="1" applyFill="1" applyAlignment="1">
      <alignment horizontal="center"/>
    </xf>
    <xf numFmtId="0" fontId="15" fillId="0" borderId="0" xfId="0" applyFont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176" fontId="18" fillId="2" borderId="0" xfId="1" applyFont="1" applyFill="1"/>
    <xf numFmtId="0" fontId="19" fillId="2" borderId="0" xfId="0" applyFont="1" applyFill="1"/>
    <xf numFmtId="0" fontId="20" fillId="2" borderId="0" xfId="0" applyFont="1" applyFill="1" applyAlignment="1">
      <alignment horizontal="right" vertical="center"/>
    </xf>
    <xf numFmtId="0" fontId="21" fillId="2" borderId="0" xfId="0" applyFont="1" applyFill="1" applyAlignment="1">
      <alignment horizontal="right" vertical="center"/>
    </xf>
    <xf numFmtId="0" fontId="20" fillId="2" borderId="0" xfId="0" applyFont="1" applyFill="1"/>
    <xf numFmtId="0" fontId="6" fillId="0" borderId="0" xfId="0" applyFont="1" applyAlignment="1">
      <alignment vertical="center"/>
    </xf>
    <xf numFmtId="0" fontId="6" fillId="0" borderId="0" xfId="2" applyFont="1"/>
    <xf numFmtId="0" fontId="20" fillId="2" borderId="0" xfId="0" applyFont="1" applyFill="1" applyAlignment="1">
      <alignment horizontal="center"/>
    </xf>
    <xf numFmtId="0" fontId="22" fillId="0" borderId="0" xfId="0" applyFont="1" applyAlignment="1">
      <alignment vertical="center" wrapText="1"/>
    </xf>
    <xf numFmtId="176" fontId="6" fillId="0" borderId="0" xfId="2" applyNumberFormat="1" applyFont="1"/>
    <xf numFmtId="176" fontId="6" fillId="0" borderId="0" xfId="0" applyNumberFormat="1" applyFont="1"/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mp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30" sqref="C30"/>
    </sheetView>
    <sheetView workbookViewId="1"/>
  </sheetViews>
  <sheetFormatPr defaultRowHeight="17.25" x14ac:dyDescent="0.3"/>
  <cols>
    <col min="1" max="1" width="23.77734375" customWidth="1"/>
    <col min="2" max="2" width="27.33203125" customWidth="1"/>
    <col min="3" max="3" width="34.6640625" customWidth="1"/>
    <col min="4" max="4" width="34.33203125" customWidth="1"/>
  </cols>
  <sheetData>
    <row r="1" spans="1:4" ht="45" customHeight="1" x14ac:dyDescent="0.3">
      <c r="A1" s="6"/>
      <c r="B1" s="30" t="s">
        <v>55</v>
      </c>
      <c r="C1" s="30" t="s">
        <v>56</v>
      </c>
      <c r="D1" s="27"/>
    </row>
    <row r="2" spans="1:4" x14ac:dyDescent="0.3">
      <c r="A2" s="26" t="s">
        <v>37</v>
      </c>
      <c r="B2" s="26" t="s">
        <v>38</v>
      </c>
      <c r="C2" s="29" t="s">
        <v>54</v>
      </c>
      <c r="D2" s="6"/>
    </row>
    <row r="3" spans="1:4" x14ac:dyDescent="0.3">
      <c r="A3" s="6" t="s">
        <v>4</v>
      </c>
      <c r="B3" s="6" t="b">
        <v>1</v>
      </c>
      <c r="C3" s="6" t="b">
        <v>1</v>
      </c>
      <c r="D3" s="6" t="s">
        <v>40</v>
      </c>
    </row>
    <row r="4" spans="1:4" x14ac:dyDescent="0.3">
      <c r="A4" s="6" t="s">
        <v>31</v>
      </c>
      <c r="B4" s="6" t="b">
        <v>1</v>
      </c>
      <c r="C4" s="6" t="b">
        <v>1</v>
      </c>
      <c r="D4" s="6" t="s">
        <v>41</v>
      </c>
    </row>
    <row r="5" spans="1:4" x14ac:dyDescent="0.3">
      <c r="A5" s="6" t="s">
        <v>32</v>
      </c>
      <c r="B5" s="6" t="b">
        <v>1</v>
      </c>
      <c r="C5" s="6" t="b">
        <v>1</v>
      </c>
      <c r="D5" s="6" t="s">
        <v>42</v>
      </c>
    </row>
    <row r="6" spans="1:4" x14ac:dyDescent="0.3">
      <c r="A6" s="6" t="s">
        <v>33</v>
      </c>
      <c r="B6" s="6" t="b">
        <v>1</v>
      </c>
      <c r="C6" s="6" t="b">
        <v>1</v>
      </c>
      <c r="D6" s="6" t="s">
        <v>43</v>
      </c>
    </row>
    <row r="7" spans="1:4" x14ac:dyDescent="0.3">
      <c r="A7" s="6" t="s">
        <v>34</v>
      </c>
      <c r="B7" s="6" t="b">
        <v>1</v>
      </c>
      <c r="C7" s="6" t="b">
        <v>1</v>
      </c>
      <c r="D7" s="6" t="s">
        <v>44</v>
      </c>
    </row>
    <row r="8" spans="1:4" x14ac:dyDescent="0.3">
      <c r="A8" s="6" t="s">
        <v>35</v>
      </c>
      <c r="B8" s="6" t="b">
        <v>1</v>
      </c>
      <c r="C8" s="6" t="b">
        <v>1</v>
      </c>
      <c r="D8" s="6" t="s">
        <v>45</v>
      </c>
    </row>
    <row r="9" spans="1:4" x14ac:dyDescent="0.3">
      <c r="A9" s="6" t="s">
        <v>36</v>
      </c>
      <c r="B9" s="6" t="b">
        <v>0</v>
      </c>
      <c r="C9" s="6" t="b">
        <v>1</v>
      </c>
      <c r="D9" s="6" t="s">
        <v>47</v>
      </c>
    </row>
    <row r="10" spans="1:4" x14ac:dyDescent="0.3">
      <c r="A10" s="6" t="s">
        <v>39</v>
      </c>
      <c r="B10" s="6" t="b">
        <v>0</v>
      </c>
      <c r="C10" s="6" t="b">
        <v>1</v>
      </c>
      <c r="D10" s="6" t="s">
        <v>48</v>
      </c>
    </row>
    <row r="11" spans="1:4" x14ac:dyDescent="0.3">
      <c r="A11" s="6" t="s">
        <v>46</v>
      </c>
      <c r="B11" s="6" t="b">
        <v>0</v>
      </c>
      <c r="C11" s="6" t="b">
        <v>1</v>
      </c>
      <c r="D11" s="6" t="s">
        <v>49</v>
      </c>
    </row>
    <row r="12" spans="1:4" x14ac:dyDescent="0.3">
      <c r="A12" s="6" t="s">
        <v>51</v>
      </c>
      <c r="B12" s="6" t="b">
        <v>0</v>
      </c>
      <c r="C12" s="6" t="b">
        <v>1</v>
      </c>
      <c r="D12" s="6" t="s">
        <v>50</v>
      </c>
    </row>
    <row r="13" spans="1:4" x14ac:dyDescent="0.3">
      <c r="A13" s="6"/>
      <c r="B13" s="6"/>
      <c r="C13" s="6"/>
      <c r="D13" s="6"/>
    </row>
    <row r="14" spans="1:4" x14ac:dyDescent="0.3">
      <c r="A14" s="6"/>
      <c r="B14" s="6"/>
      <c r="C14" s="6"/>
      <c r="D14" s="6"/>
    </row>
    <row r="15" spans="1:4" x14ac:dyDescent="0.3">
      <c r="A15" s="6"/>
      <c r="B15" s="6"/>
      <c r="C15" s="6"/>
      <c r="D15" s="6"/>
    </row>
    <row r="16" spans="1:4" x14ac:dyDescent="0.3">
      <c r="A16" s="6"/>
      <c r="B16" s="6"/>
      <c r="C16" s="6"/>
      <c r="D16" s="6"/>
    </row>
    <row r="17" spans="1:4" x14ac:dyDescent="0.3">
      <c r="A17" s="6"/>
      <c r="B17" s="6"/>
      <c r="C17" s="6"/>
      <c r="D17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zoomScale="130" zoomScaleNormal="130" zoomScalePageLayoutView="130" workbookViewId="0">
      <pane xSplit="4" ySplit="2" topLeftCell="H5" activePane="bottomRight" state="frozen"/>
      <selection pane="topRight" activeCell="D1" sqref="D1"/>
      <selection pane="bottomLeft" activeCell="A3" sqref="A3"/>
      <selection pane="bottomRight" activeCell="K36" sqref="K36"/>
    </sheetView>
    <sheetView workbookViewId="1"/>
  </sheetViews>
  <sheetFormatPr defaultColWidth="11" defaultRowHeight="15.75" x14ac:dyDescent="0.25"/>
  <cols>
    <col min="1" max="1" width="12.109375" style="6" customWidth="1"/>
    <col min="2" max="2" width="14.33203125" style="13" customWidth="1"/>
    <col min="3" max="3" width="19.5546875" style="13" bestFit="1" customWidth="1"/>
    <col min="4" max="4" width="5.109375" style="6" customWidth="1"/>
    <col min="5" max="5" width="11" style="6" customWidth="1"/>
    <col min="6" max="6" width="3.44140625" style="6" customWidth="1"/>
    <col min="7" max="16384" width="11" style="6"/>
  </cols>
  <sheetData>
    <row r="1" spans="1:14" x14ac:dyDescent="0.25">
      <c r="A1" s="4" t="s">
        <v>2</v>
      </c>
      <c r="B1" s="9"/>
      <c r="C1" s="7"/>
      <c r="D1" s="4"/>
      <c r="E1" s="4"/>
    </row>
    <row r="2" spans="1:14" x14ac:dyDescent="0.25">
      <c r="A2" s="17"/>
      <c r="B2" s="11" t="s">
        <v>7</v>
      </c>
      <c r="C2" s="11" t="s">
        <v>8</v>
      </c>
      <c r="D2" s="11" t="s">
        <v>0</v>
      </c>
      <c r="E2" s="11" t="s">
        <v>6</v>
      </c>
      <c r="G2" s="24" t="s">
        <v>20</v>
      </c>
      <c r="H2" s="24" t="s">
        <v>21</v>
      </c>
      <c r="I2" s="24" t="s">
        <v>22</v>
      </c>
      <c r="J2" s="25" t="s">
        <v>19</v>
      </c>
      <c r="K2" s="24" t="s">
        <v>23</v>
      </c>
      <c r="L2" s="24" t="s">
        <v>24</v>
      </c>
      <c r="M2" s="24" t="s">
        <v>25</v>
      </c>
      <c r="N2" s="24" t="s">
        <v>26</v>
      </c>
    </row>
    <row r="3" spans="1:14" x14ac:dyDescent="0.25">
      <c r="A3" s="1" t="s">
        <v>3</v>
      </c>
      <c r="B3" s="10" t="s">
        <v>1</v>
      </c>
      <c r="C3" s="2" t="s">
        <v>27</v>
      </c>
      <c r="D3" s="1">
        <v>1</v>
      </c>
      <c r="E3" s="3">
        <f>VLOOKUP(D3*3,Sheet1!$B$1:$E$61,3)</f>
        <v>4320</v>
      </c>
      <c r="G3" s="31">
        <f>ROUND(E3/2,0)</f>
        <v>2160</v>
      </c>
      <c r="H3" s="28"/>
      <c r="I3" s="28"/>
      <c r="J3" s="28"/>
      <c r="K3" s="28"/>
      <c r="L3" s="28"/>
      <c r="M3" s="28"/>
      <c r="N3" s="28"/>
    </row>
    <row r="4" spans="1:14" x14ac:dyDescent="0.25">
      <c r="A4" s="1"/>
      <c r="B4" s="10" t="s">
        <v>1</v>
      </c>
      <c r="C4" s="2" t="s">
        <v>27</v>
      </c>
      <c r="D4" s="1">
        <v>2</v>
      </c>
      <c r="E4" s="3">
        <f>VLOOKUP(D4*3,Sheet1!$B$1:$E$61,3)*D4</f>
        <v>20520</v>
      </c>
      <c r="G4" s="31">
        <f t="shared" ref="G4:G12" si="0">ROUND(E4/2,0)</f>
        <v>10260</v>
      </c>
      <c r="H4" s="28"/>
      <c r="I4" s="28"/>
      <c r="J4" s="28"/>
      <c r="K4" s="28"/>
      <c r="L4" s="28"/>
      <c r="M4" s="28"/>
      <c r="N4" s="28"/>
    </row>
    <row r="5" spans="1:14" x14ac:dyDescent="0.25">
      <c r="A5" s="1"/>
      <c r="B5" s="10" t="s">
        <v>1</v>
      </c>
      <c r="C5" s="2" t="s">
        <v>28</v>
      </c>
      <c r="D5" s="1">
        <v>3</v>
      </c>
      <c r="E5" s="3">
        <f>VLOOKUP(D5*3,Sheet1!$B$1:$E$61,3)*D5</f>
        <v>82260</v>
      </c>
      <c r="G5" s="31">
        <f t="shared" si="0"/>
        <v>41130</v>
      </c>
      <c r="H5" s="28"/>
      <c r="I5" s="28"/>
      <c r="J5" s="28"/>
      <c r="K5" s="28"/>
      <c r="L5" s="28"/>
      <c r="M5" s="28"/>
      <c r="N5" s="28"/>
    </row>
    <row r="6" spans="1:14" x14ac:dyDescent="0.25">
      <c r="A6" s="1"/>
      <c r="B6" s="10" t="s">
        <v>1</v>
      </c>
      <c r="C6" s="2" t="s">
        <v>28</v>
      </c>
      <c r="D6" s="1">
        <v>4</v>
      </c>
      <c r="E6" s="3">
        <f>VLOOKUP(D6*3,Sheet1!$B$1:$E$61,3)*D6</f>
        <v>143880</v>
      </c>
      <c r="G6" s="31">
        <f t="shared" si="0"/>
        <v>71940</v>
      </c>
      <c r="H6" s="28"/>
      <c r="I6" s="28"/>
      <c r="J6" s="28"/>
      <c r="K6" s="28"/>
      <c r="L6" s="28"/>
      <c r="M6" s="28"/>
      <c r="N6" s="28"/>
    </row>
    <row r="7" spans="1:14" x14ac:dyDescent="0.25">
      <c r="A7" s="1"/>
      <c r="B7" s="10" t="s">
        <v>1</v>
      </c>
      <c r="C7" s="2" t="s">
        <v>29</v>
      </c>
      <c r="D7" s="1">
        <v>5</v>
      </c>
      <c r="E7" s="3">
        <f>VLOOKUP(D7*3,Sheet1!$B$1:$E$61,3)*D7</f>
        <v>261450</v>
      </c>
      <c r="G7" s="31">
        <f t="shared" si="0"/>
        <v>130725</v>
      </c>
      <c r="H7" s="28"/>
      <c r="I7" s="28"/>
      <c r="J7" s="28"/>
      <c r="K7" s="28"/>
      <c r="L7" s="28"/>
      <c r="M7" s="28"/>
      <c r="N7" s="28"/>
    </row>
    <row r="8" spans="1:14" x14ac:dyDescent="0.25">
      <c r="A8" s="1"/>
      <c r="B8" s="10" t="s">
        <v>1</v>
      </c>
      <c r="C8" s="2" t="s">
        <v>28</v>
      </c>
      <c r="D8" s="1">
        <v>6</v>
      </c>
      <c r="E8" s="3">
        <f>VLOOKUP(D8*3,Sheet1!$B$1:$E$61,3)*D8</f>
        <v>356940</v>
      </c>
      <c r="G8" s="31">
        <f t="shared" si="0"/>
        <v>178470</v>
      </c>
      <c r="H8" s="28"/>
      <c r="I8" s="28"/>
      <c r="J8" s="28"/>
      <c r="K8" s="28"/>
      <c r="L8" s="28"/>
      <c r="M8" s="28"/>
      <c r="N8" s="28"/>
    </row>
    <row r="9" spans="1:14" x14ac:dyDescent="0.25">
      <c r="A9" s="1"/>
      <c r="B9" s="10" t="s">
        <v>1</v>
      </c>
      <c r="C9" s="2" t="s">
        <v>28</v>
      </c>
      <c r="D9" s="1">
        <v>7</v>
      </c>
      <c r="E9" s="3">
        <f>VLOOKUP(D9*3,Sheet1!$B$1:$E$61,3)*D9</f>
        <v>483420</v>
      </c>
      <c r="G9" s="31">
        <f t="shared" si="0"/>
        <v>241710</v>
      </c>
      <c r="H9" s="28"/>
      <c r="I9" s="28"/>
      <c r="J9" s="28"/>
      <c r="K9" s="28"/>
      <c r="L9" s="28"/>
      <c r="M9" s="28"/>
      <c r="N9" s="28"/>
    </row>
    <row r="10" spans="1:14" x14ac:dyDescent="0.25">
      <c r="A10" s="1"/>
      <c r="B10" s="10" t="s">
        <v>1</v>
      </c>
      <c r="C10" s="2" t="s">
        <v>28</v>
      </c>
      <c r="D10" s="1">
        <v>8</v>
      </c>
      <c r="E10" s="3">
        <f>VLOOKUP(D10*3,Sheet1!$B$1:$E$61,3)*D10</f>
        <v>712800</v>
      </c>
      <c r="G10" s="31">
        <f t="shared" si="0"/>
        <v>356400</v>
      </c>
      <c r="H10" s="28"/>
      <c r="I10" s="28"/>
      <c r="J10" s="28"/>
      <c r="K10" s="28"/>
      <c r="L10" s="28"/>
      <c r="M10" s="28"/>
      <c r="N10" s="28"/>
    </row>
    <row r="11" spans="1:14" x14ac:dyDescent="0.25">
      <c r="A11" s="1"/>
      <c r="B11" s="10" t="s">
        <v>1</v>
      </c>
      <c r="C11" s="2" t="s">
        <v>28</v>
      </c>
      <c r="D11" s="1">
        <v>9</v>
      </c>
      <c r="E11" s="3">
        <f>VLOOKUP(D11*3,Sheet1!$B$1:$E$61,3)*D11</f>
        <v>863730</v>
      </c>
      <c r="G11" s="31">
        <f t="shared" si="0"/>
        <v>431865</v>
      </c>
      <c r="H11" s="28"/>
      <c r="I11" s="28"/>
      <c r="J11" s="28"/>
      <c r="K11" s="28"/>
      <c r="L11" s="28"/>
      <c r="M11" s="28"/>
      <c r="N11" s="28"/>
    </row>
    <row r="12" spans="1:14" x14ac:dyDescent="0.25">
      <c r="A12" s="1"/>
      <c r="B12" s="10" t="s">
        <v>1</v>
      </c>
      <c r="C12" s="2" t="s">
        <v>30</v>
      </c>
      <c r="D12" s="1">
        <v>10</v>
      </c>
      <c r="E12" s="3">
        <f>VLOOKUP(D12*3,Sheet1!$B$1:$E$61,3)*D12</f>
        <v>1009500</v>
      </c>
      <c r="G12" s="31">
        <f t="shared" si="0"/>
        <v>504750</v>
      </c>
      <c r="H12" s="28"/>
      <c r="I12" s="28"/>
      <c r="J12" s="28"/>
      <c r="K12" s="28"/>
      <c r="L12" s="28"/>
      <c r="M12" s="28"/>
      <c r="N12" s="28"/>
    </row>
    <row r="13" spans="1:14" x14ac:dyDescent="0.25">
      <c r="A13" s="1"/>
      <c r="B13" s="10"/>
      <c r="C13" s="2"/>
      <c r="D13" s="1"/>
      <c r="E13" s="3"/>
      <c r="G13" s="28"/>
      <c r="H13" s="28"/>
      <c r="I13" s="28"/>
      <c r="J13" s="28"/>
      <c r="K13" s="28"/>
      <c r="L13" s="28"/>
      <c r="M13" s="28"/>
      <c r="N13" s="28"/>
    </row>
    <row r="14" spans="1:14" x14ac:dyDescent="0.25">
      <c r="A14" s="15" t="s">
        <v>12</v>
      </c>
      <c r="B14" s="10" t="s">
        <v>5</v>
      </c>
      <c r="C14" s="2" t="s">
        <v>5</v>
      </c>
      <c r="D14" s="1">
        <v>1</v>
      </c>
      <c r="E14" s="3">
        <v>125</v>
      </c>
      <c r="G14" s="28">
        <v>1000</v>
      </c>
      <c r="H14" s="28"/>
      <c r="I14" s="28"/>
      <c r="J14" s="28"/>
      <c r="K14" s="28"/>
      <c r="L14" s="28"/>
      <c r="M14" s="28"/>
      <c r="N14" s="28"/>
    </row>
    <row r="15" spans="1:14" x14ac:dyDescent="0.25">
      <c r="A15" s="1"/>
      <c r="B15" s="10" t="s">
        <v>5</v>
      </c>
      <c r="C15" s="2" t="s">
        <v>5</v>
      </c>
      <c r="D15" s="1">
        <v>2</v>
      </c>
      <c r="E15" s="3">
        <v>135</v>
      </c>
      <c r="G15" s="28">
        <v>2000</v>
      </c>
      <c r="H15" s="28"/>
      <c r="I15" s="28"/>
      <c r="J15" s="28"/>
      <c r="K15" s="28"/>
      <c r="L15" s="28"/>
      <c r="M15" s="28"/>
      <c r="N15" s="28"/>
    </row>
    <row r="16" spans="1:14" x14ac:dyDescent="0.25">
      <c r="A16" s="1"/>
      <c r="B16" s="10" t="s">
        <v>5</v>
      </c>
      <c r="C16" s="2" t="s">
        <v>5</v>
      </c>
      <c r="D16" s="1">
        <v>3</v>
      </c>
      <c r="E16" s="3">
        <v>145</v>
      </c>
      <c r="G16" s="28">
        <v>3000</v>
      </c>
      <c r="H16" s="28">
        <v>8001</v>
      </c>
      <c r="I16" s="28">
        <v>2</v>
      </c>
      <c r="J16" s="28"/>
      <c r="K16" s="28"/>
      <c r="L16" s="28"/>
      <c r="M16" s="28"/>
      <c r="N16" s="28"/>
    </row>
    <row r="17" spans="1:14" x14ac:dyDescent="0.25">
      <c r="A17" s="1"/>
      <c r="B17" s="10" t="s">
        <v>5</v>
      </c>
      <c r="C17" s="2" t="s">
        <v>5</v>
      </c>
      <c r="D17" s="1">
        <v>4</v>
      </c>
      <c r="E17" s="3">
        <v>155</v>
      </c>
      <c r="G17" s="28">
        <v>4000</v>
      </c>
      <c r="H17" s="28">
        <v>8001</v>
      </c>
      <c r="I17" s="28">
        <v>3</v>
      </c>
      <c r="J17" s="28"/>
      <c r="K17" s="28"/>
      <c r="L17" s="28"/>
      <c r="M17" s="28"/>
      <c r="N17" s="28"/>
    </row>
    <row r="18" spans="1:14" x14ac:dyDescent="0.25">
      <c r="A18" s="1"/>
      <c r="B18" s="10" t="s">
        <v>5</v>
      </c>
      <c r="C18" s="2" t="s">
        <v>5</v>
      </c>
      <c r="D18" s="1">
        <v>5</v>
      </c>
      <c r="E18" s="3">
        <v>165</v>
      </c>
      <c r="G18" s="28">
        <v>5000</v>
      </c>
      <c r="H18" s="28">
        <v>8001</v>
      </c>
      <c r="I18" s="28">
        <v>4</v>
      </c>
      <c r="J18" s="28">
        <v>8002</v>
      </c>
      <c r="K18" s="28">
        <v>2</v>
      </c>
      <c r="L18" s="28"/>
      <c r="M18" s="28"/>
      <c r="N18" s="28"/>
    </row>
    <row r="19" spans="1:14" x14ac:dyDescent="0.25">
      <c r="A19" s="1"/>
      <c r="B19" s="10" t="s">
        <v>5</v>
      </c>
      <c r="C19" s="2" t="s">
        <v>5</v>
      </c>
      <c r="D19" s="1">
        <v>6</v>
      </c>
      <c r="E19" s="3">
        <v>175</v>
      </c>
      <c r="G19" s="28">
        <v>6000</v>
      </c>
      <c r="H19" s="28">
        <v>8001</v>
      </c>
      <c r="I19" s="28">
        <v>5</v>
      </c>
      <c r="J19" s="28">
        <v>8002</v>
      </c>
      <c r="K19" s="28">
        <v>3</v>
      </c>
      <c r="L19" s="28"/>
      <c r="M19" s="28"/>
      <c r="N19" s="28"/>
    </row>
    <row r="20" spans="1:14" x14ac:dyDescent="0.25">
      <c r="A20" s="1"/>
      <c r="B20" s="10" t="s">
        <v>5</v>
      </c>
      <c r="C20" s="2" t="s">
        <v>5</v>
      </c>
      <c r="D20" s="1">
        <v>7</v>
      </c>
      <c r="E20" s="3">
        <v>185</v>
      </c>
      <c r="G20" s="28">
        <v>7000</v>
      </c>
      <c r="H20" s="28">
        <v>8001</v>
      </c>
      <c r="I20" s="28">
        <v>6</v>
      </c>
      <c r="J20" s="28">
        <v>8002</v>
      </c>
      <c r="K20" s="28">
        <v>4</v>
      </c>
      <c r="L20" s="28">
        <v>8003</v>
      </c>
      <c r="M20" s="28">
        <v>2</v>
      </c>
      <c r="N20" s="28"/>
    </row>
    <row r="21" spans="1:14" x14ac:dyDescent="0.25">
      <c r="A21" s="1"/>
      <c r="B21" s="10" t="s">
        <v>5</v>
      </c>
      <c r="C21" s="2" t="s">
        <v>5</v>
      </c>
      <c r="D21" s="1">
        <v>8</v>
      </c>
      <c r="E21" s="3">
        <v>195</v>
      </c>
      <c r="G21" s="28">
        <v>8000</v>
      </c>
      <c r="H21" s="28">
        <v>8001</v>
      </c>
      <c r="I21" s="28">
        <v>7</v>
      </c>
      <c r="J21" s="28">
        <v>8002</v>
      </c>
      <c r="K21" s="28">
        <v>5</v>
      </c>
      <c r="L21" s="28">
        <v>8003</v>
      </c>
      <c r="M21" s="28">
        <v>3</v>
      </c>
      <c r="N21" s="28"/>
    </row>
    <row r="22" spans="1:14" x14ac:dyDescent="0.25">
      <c r="A22" s="1"/>
      <c r="B22" s="10" t="s">
        <v>5</v>
      </c>
      <c r="C22" s="2" t="s">
        <v>5</v>
      </c>
      <c r="D22" s="1">
        <v>9</v>
      </c>
      <c r="E22" s="3">
        <v>205</v>
      </c>
      <c r="G22" s="28">
        <v>9000</v>
      </c>
      <c r="H22" s="28">
        <v>8001</v>
      </c>
      <c r="I22" s="28">
        <v>8</v>
      </c>
      <c r="J22" s="28">
        <v>8002</v>
      </c>
      <c r="K22" s="28">
        <v>6</v>
      </c>
      <c r="L22" s="28">
        <v>8003</v>
      </c>
      <c r="M22" s="28">
        <v>4</v>
      </c>
      <c r="N22" s="28"/>
    </row>
    <row r="23" spans="1:14" x14ac:dyDescent="0.25">
      <c r="A23" s="1"/>
      <c r="B23" s="10" t="s">
        <v>5</v>
      </c>
      <c r="C23" s="2" t="s">
        <v>5</v>
      </c>
      <c r="D23" s="1">
        <v>10</v>
      </c>
      <c r="E23" s="3">
        <v>215</v>
      </c>
      <c r="G23" s="28">
        <v>10000</v>
      </c>
      <c r="H23" s="28">
        <v>8001</v>
      </c>
      <c r="I23" s="28">
        <v>9</v>
      </c>
      <c r="J23" s="28">
        <v>8002</v>
      </c>
      <c r="K23" s="28">
        <v>7</v>
      </c>
      <c r="L23" s="28">
        <v>8003</v>
      </c>
      <c r="M23" s="28">
        <v>5</v>
      </c>
      <c r="N23" s="28"/>
    </row>
    <row r="24" spans="1:14" x14ac:dyDescent="0.25">
      <c r="A24" s="1"/>
      <c r="B24" s="10"/>
      <c r="C24" s="8"/>
      <c r="D24" s="1"/>
      <c r="E24" s="3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1"/>
      <c r="B25" s="10" t="s">
        <v>18</v>
      </c>
      <c r="C25" s="10" t="s">
        <v>18</v>
      </c>
      <c r="D25" s="1">
        <v>1</v>
      </c>
      <c r="E25" s="3">
        <v>3478</v>
      </c>
      <c r="F25" s="32"/>
      <c r="G25" s="31">
        <f>G3</f>
        <v>2160</v>
      </c>
      <c r="H25" s="28"/>
      <c r="I25" s="28"/>
      <c r="J25" s="28"/>
      <c r="K25" s="28"/>
      <c r="L25" s="28"/>
      <c r="M25" s="28"/>
      <c r="N25" s="28"/>
    </row>
    <row r="26" spans="1:14" x14ac:dyDescent="0.25">
      <c r="A26" s="1"/>
      <c r="B26" s="10" t="s">
        <v>18</v>
      </c>
      <c r="C26" s="10" t="s">
        <v>18</v>
      </c>
      <c r="D26" s="1">
        <v>2</v>
      </c>
      <c r="E26" s="3">
        <v>4512</v>
      </c>
      <c r="F26" s="32"/>
      <c r="G26" s="31">
        <f t="shared" ref="G26:G34" si="1">G4</f>
        <v>10260</v>
      </c>
      <c r="H26" s="28"/>
      <c r="I26" s="28"/>
      <c r="J26" s="28"/>
      <c r="K26" s="28"/>
      <c r="L26" s="28"/>
      <c r="M26" s="28"/>
      <c r="N26" s="28"/>
    </row>
    <row r="27" spans="1:14" x14ac:dyDescent="0.25">
      <c r="A27" s="1"/>
      <c r="B27" s="10" t="s">
        <v>18</v>
      </c>
      <c r="C27" s="10" t="s">
        <v>18</v>
      </c>
      <c r="D27" s="1">
        <v>3</v>
      </c>
      <c r="E27" s="3">
        <v>7874</v>
      </c>
      <c r="F27" s="32"/>
      <c r="G27" s="31">
        <f t="shared" si="1"/>
        <v>41130</v>
      </c>
      <c r="H27" s="28">
        <v>8001</v>
      </c>
      <c r="I27" s="28">
        <v>2</v>
      </c>
      <c r="J27" s="28"/>
      <c r="K27" s="28"/>
      <c r="L27" s="28"/>
      <c r="M27" s="28"/>
      <c r="N27" s="28"/>
    </row>
    <row r="28" spans="1:14" x14ac:dyDescent="0.25">
      <c r="A28" s="1"/>
      <c r="B28" s="10" t="s">
        <v>18</v>
      </c>
      <c r="C28" s="10" t="s">
        <v>18</v>
      </c>
      <c r="D28" s="1">
        <v>4</v>
      </c>
      <c r="E28" s="3">
        <v>21160</v>
      </c>
      <c r="F28" s="32"/>
      <c r="G28" s="31">
        <f t="shared" si="1"/>
        <v>71940</v>
      </c>
      <c r="H28" s="28">
        <v>8001</v>
      </c>
      <c r="I28" s="28">
        <v>3</v>
      </c>
      <c r="J28" s="28"/>
      <c r="K28" s="28"/>
      <c r="L28" s="28"/>
      <c r="M28" s="28"/>
      <c r="N28" s="28"/>
    </row>
    <row r="29" spans="1:14" x14ac:dyDescent="0.25">
      <c r="A29" s="1"/>
      <c r="B29" s="10" t="s">
        <v>18</v>
      </c>
      <c r="C29" s="10" t="s">
        <v>18</v>
      </c>
      <c r="D29" s="1">
        <v>5</v>
      </c>
      <c r="E29" s="3">
        <v>27844</v>
      </c>
      <c r="F29" s="32"/>
      <c r="G29" s="31">
        <f t="shared" si="1"/>
        <v>130725</v>
      </c>
      <c r="H29" s="28">
        <v>8001</v>
      </c>
      <c r="I29" s="28">
        <v>4</v>
      </c>
      <c r="J29" s="28">
        <v>8002</v>
      </c>
      <c r="K29" s="28">
        <v>2</v>
      </c>
      <c r="L29" s="28"/>
      <c r="M29" s="28"/>
      <c r="N29" s="28"/>
    </row>
    <row r="30" spans="1:14" x14ac:dyDescent="0.25">
      <c r="A30" s="1"/>
      <c r="B30" s="10" t="s">
        <v>18</v>
      </c>
      <c r="C30" s="10" t="s">
        <v>18</v>
      </c>
      <c r="D30" s="1">
        <v>6</v>
      </c>
      <c r="E30" s="3">
        <v>32304</v>
      </c>
      <c r="F30" s="32"/>
      <c r="G30" s="31">
        <f t="shared" si="1"/>
        <v>178470</v>
      </c>
      <c r="H30" s="28">
        <v>8001</v>
      </c>
      <c r="I30" s="28">
        <v>5</v>
      </c>
      <c r="J30" s="28">
        <v>8002</v>
      </c>
      <c r="K30" s="28">
        <v>3</v>
      </c>
      <c r="L30" s="28"/>
      <c r="M30" s="28"/>
      <c r="N30" s="28"/>
    </row>
    <row r="31" spans="1:14" x14ac:dyDescent="0.25">
      <c r="A31" s="1"/>
      <c r="B31" s="10" t="s">
        <v>18</v>
      </c>
      <c r="C31" s="10" t="s">
        <v>18</v>
      </c>
      <c r="D31" s="1">
        <v>7</v>
      </c>
      <c r="E31" s="3">
        <v>61302</v>
      </c>
      <c r="F31" s="32"/>
      <c r="G31" s="31">
        <f t="shared" si="1"/>
        <v>241710</v>
      </c>
      <c r="H31" s="28">
        <v>8001</v>
      </c>
      <c r="I31" s="28">
        <v>6</v>
      </c>
      <c r="J31" s="28">
        <v>8002</v>
      </c>
      <c r="K31" s="28">
        <v>4</v>
      </c>
      <c r="L31" s="28">
        <v>8003</v>
      </c>
      <c r="M31" s="28">
        <v>2</v>
      </c>
      <c r="N31" s="28"/>
    </row>
    <row r="32" spans="1:14" x14ac:dyDescent="0.25">
      <c r="A32" s="1"/>
      <c r="B32" s="10" t="s">
        <v>18</v>
      </c>
      <c r="C32" s="10" t="s">
        <v>18</v>
      </c>
      <c r="D32" s="1">
        <v>8</v>
      </c>
      <c r="E32" s="3">
        <v>69216</v>
      </c>
      <c r="F32" s="32"/>
      <c r="G32" s="31">
        <f t="shared" si="1"/>
        <v>356400</v>
      </c>
      <c r="H32" s="28">
        <v>8001</v>
      </c>
      <c r="I32" s="28">
        <v>7</v>
      </c>
      <c r="J32" s="28">
        <v>8002</v>
      </c>
      <c r="K32" s="28">
        <v>5</v>
      </c>
      <c r="L32" s="28">
        <v>8003</v>
      </c>
      <c r="M32" s="28">
        <v>3</v>
      </c>
      <c r="N32" s="28"/>
    </row>
    <row r="33" spans="1:14" x14ac:dyDescent="0.25">
      <c r="A33" s="1"/>
      <c r="B33" s="10" t="s">
        <v>18</v>
      </c>
      <c r="C33" s="10" t="s">
        <v>18</v>
      </c>
      <c r="D33" s="1">
        <v>9</v>
      </c>
      <c r="E33" s="3">
        <v>75780</v>
      </c>
      <c r="F33" s="32"/>
      <c r="G33" s="31">
        <f t="shared" si="1"/>
        <v>431865</v>
      </c>
      <c r="H33" s="28">
        <v>8001</v>
      </c>
      <c r="I33" s="28">
        <v>8</v>
      </c>
      <c r="J33" s="28">
        <v>8002</v>
      </c>
      <c r="K33" s="28">
        <v>6</v>
      </c>
      <c r="L33" s="28">
        <v>8003</v>
      </c>
      <c r="M33" s="28">
        <v>4</v>
      </c>
      <c r="N33" s="28"/>
    </row>
    <row r="34" spans="1:14" x14ac:dyDescent="0.25">
      <c r="A34" s="1"/>
      <c r="B34" s="10" t="s">
        <v>18</v>
      </c>
      <c r="C34" s="10" t="s">
        <v>18</v>
      </c>
      <c r="D34" s="1">
        <v>10</v>
      </c>
      <c r="E34" s="3">
        <v>86652</v>
      </c>
      <c r="F34" s="32"/>
      <c r="G34" s="31">
        <f t="shared" si="1"/>
        <v>504750</v>
      </c>
      <c r="H34" s="28">
        <v>8001</v>
      </c>
      <c r="I34" s="28">
        <v>9</v>
      </c>
      <c r="J34" s="28">
        <v>8002</v>
      </c>
      <c r="K34" s="28">
        <v>7</v>
      </c>
      <c r="L34" s="28">
        <v>8003</v>
      </c>
      <c r="M34" s="28">
        <v>5</v>
      </c>
      <c r="N34" s="28"/>
    </row>
    <row r="35" spans="1:14" x14ac:dyDescent="0.25">
      <c r="A35" s="1"/>
      <c r="B35" s="10"/>
      <c r="C35" s="8"/>
      <c r="D35" s="1"/>
      <c r="E35" s="3"/>
    </row>
    <row r="36" spans="1:14" x14ac:dyDescent="0.25">
      <c r="A36" s="14" t="s">
        <v>11</v>
      </c>
      <c r="B36" s="12" t="s">
        <v>15</v>
      </c>
      <c r="C36" s="12" t="s">
        <v>52</v>
      </c>
      <c r="D36" s="1">
        <v>1</v>
      </c>
      <c r="E36" s="3">
        <v>600</v>
      </c>
    </row>
    <row r="37" spans="1:14" x14ac:dyDescent="0.25">
      <c r="A37" s="5"/>
      <c r="B37" s="12" t="s">
        <v>10</v>
      </c>
      <c r="C37" s="12" t="s">
        <v>9</v>
      </c>
      <c r="D37" s="1">
        <v>1</v>
      </c>
      <c r="E37" s="3">
        <v>2</v>
      </c>
      <c r="G37" s="28">
        <v>4000</v>
      </c>
      <c r="H37" s="28">
        <v>8001</v>
      </c>
      <c r="I37" s="28">
        <v>3</v>
      </c>
      <c r="J37" s="28"/>
    </row>
    <row r="38" spans="1:14" x14ac:dyDescent="0.25">
      <c r="A38" s="5"/>
      <c r="B38" s="12" t="s">
        <v>9</v>
      </c>
      <c r="C38" s="12" t="s">
        <v>9</v>
      </c>
      <c r="D38" s="1">
        <v>2</v>
      </c>
      <c r="E38" s="3">
        <v>3</v>
      </c>
      <c r="G38" s="28">
        <v>5000</v>
      </c>
      <c r="H38" s="28">
        <v>8001</v>
      </c>
      <c r="I38" s="28">
        <v>4</v>
      </c>
      <c r="J38" s="28"/>
    </row>
    <row r="39" spans="1:14" x14ac:dyDescent="0.25">
      <c r="A39" s="5"/>
      <c r="B39" s="12" t="s">
        <v>9</v>
      </c>
      <c r="C39" s="12" t="s">
        <v>9</v>
      </c>
      <c r="D39" s="1">
        <v>3</v>
      </c>
      <c r="E39" s="3">
        <v>4</v>
      </c>
      <c r="G39" s="28">
        <v>6000</v>
      </c>
      <c r="H39" s="28">
        <v>8001</v>
      </c>
      <c r="I39" s="28">
        <v>5</v>
      </c>
      <c r="J39" s="28"/>
    </row>
    <row r="40" spans="1:14" x14ac:dyDescent="0.25">
      <c r="A40" s="5"/>
      <c r="B40" s="12" t="s">
        <v>9</v>
      </c>
      <c r="C40" s="12" t="s">
        <v>9</v>
      </c>
      <c r="D40" s="1">
        <v>4</v>
      </c>
      <c r="E40" s="3">
        <v>5</v>
      </c>
      <c r="G40" s="28">
        <v>7000</v>
      </c>
      <c r="H40" s="28">
        <v>8001</v>
      </c>
      <c r="I40" s="28">
        <v>6</v>
      </c>
      <c r="J40" s="28">
        <v>8002</v>
      </c>
      <c r="K40" s="28">
        <v>2</v>
      </c>
      <c r="L40" s="28">
        <v>8003</v>
      </c>
      <c r="M40" s="28">
        <v>2</v>
      </c>
    </row>
    <row r="41" spans="1:14" x14ac:dyDescent="0.25">
      <c r="A41" s="5"/>
      <c r="B41" s="12"/>
      <c r="C41" s="12"/>
      <c r="D41" s="1"/>
      <c r="E41" s="3"/>
    </row>
    <row r="42" spans="1:14" x14ac:dyDescent="0.25">
      <c r="A42" s="14" t="s">
        <v>13</v>
      </c>
      <c r="B42" s="12" t="s">
        <v>14</v>
      </c>
      <c r="C42" s="12" t="s">
        <v>14</v>
      </c>
      <c r="D42" s="1">
        <v>1</v>
      </c>
      <c r="E42" s="3">
        <v>8</v>
      </c>
    </row>
    <row r="43" spans="1:14" x14ac:dyDescent="0.25">
      <c r="A43" s="1"/>
      <c r="B43" s="10"/>
      <c r="C43" s="8"/>
      <c r="D43" s="1"/>
      <c r="E43" s="3"/>
    </row>
    <row r="44" spans="1:14" x14ac:dyDescent="0.25">
      <c r="A44" s="23" t="s">
        <v>17</v>
      </c>
      <c r="B44" s="19"/>
      <c r="C44" s="20"/>
      <c r="D44" s="21"/>
      <c r="E44" s="22"/>
      <c r="F44" s="23"/>
    </row>
    <row r="45" spans="1:14" x14ac:dyDescent="0.25">
      <c r="A45" s="23" t="s">
        <v>16</v>
      </c>
      <c r="B45" s="19"/>
      <c r="C45" s="20"/>
      <c r="D45" s="21"/>
      <c r="E45" s="22"/>
      <c r="F45" s="23"/>
    </row>
    <row r="46" spans="1:14" x14ac:dyDescent="0.25">
      <c r="A46" s="23" t="s">
        <v>53</v>
      </c>
      <c r="B46" s="19"/>
      <c r="C46" s="20"/>
      <c r="D46" s="21"/>
      <c r="E46" s="22"/>
      <c r="F46" s="23"/>
    </row>
    <row r="47" spans="1:14" x14ac:dyDescent="0.25">
      <c r="A47" s="1"/>
      <c r="B47" s="10"/>
      <c r="C47" s="8"/>
      <c r="D47" s="2"/>
      <c r="E47" s="16"/>
      <c r="F47" s="18"/>
    </row>
    <row r="48" spans="1:14" x14ac:dyDescent="0.25">
      <c r="B48" s="10"/>
      <c r="C48" s="8"/>
      <c r="D48" s="2"/>
      <c r="E48" s="16"/>
      <c r="F48" s="18"/>
    </row>
    <row r="49" spans="2:6" x14ac:dyDescent="0.25">
      <c r="B49" s="10"/>
      <c r="C49" s="8"/>
      <c r="D49" s="2"/>
      <c r="E49" s="16"/>
      <c r="F49" s="18"/>
    </row>
    <row r="50" spans="2:6" x14ac:dyDescent="0.25">
      <c r="B50" s="10"/>
      <c r="C50" s="8"/>
      <c r="D50" s="2"/>
      <c r="E50" s="16"/>
      <c r="F50" s="18"/>
    </row>
    <row r="51" spans="2:6" x14ac:dyDescent="0.25">
      <c r="B51" s="10"/>
      <c r="C51" s="8"/>
      <c r="D51" s="2"/>
      <c r="E51" s="16"/>
      <c r="F51" s="18"/>
    </row>
    <row r="52" spans="2:6" x14ac:dyDescent="0.25">
      <c r="B52" s="10"/>
      <c r="C52" s="8"/>
      <c r="D52" s="2"/>
      <c r="E52" s="16"/>
    </row>
    <row r="53" spans="2:6" x14ac:dyDescent="0.25">
      <c r="B53" s="10"/>
      <c r="C53" s="8"/>
      <c r="D53" s="2"/>
      <c r="E53" s="16"/>
    </row>
    <row r="54" spans="2:6" x14ac:dyDescent="0.25">
      <c r="B54" s="10"/>
      <c r="C54" s="8"/>
      <c r="D54" s="2"/>
      <c r="E54" s="16"/>
    </row>
    <row r="55" spans="2:6" x14ac:dyDescent="0.25">
      <c r="B55" s="10"/>
      <c r="C55" s="8"/>
      <c r="D55" s="2"/>
      <c r="E55" s="16"/>
    </row>
    <row r="56" spans="2:6" x14ac:dyDescent="0.25">
      <c r="B56" s="10"/>
      <c r="C56" s="8"/>
      <c r="D56" s="2"/>
      <c r="E56" s="16"/>
    </row>
    <row r="57" spans="2:6" x14ac:dyDescent="0.25">
      <c r="B57" s="10"/>
      <c r="C57" s="8"/>
      <c r="D57" s="2"/>
      <c r="E57" s="16"/>
    </row>
    <row r="58" spans="2:6" x14ac:dyDescent="0.25">
      <c r="B58" s="10"/>
      <c r="C58" s="8"/>
      <c r="D58" s="2"/>
      <c r="E58" s="16"/>
    </row>
    <row r="59" spans="2:6" x14ac:dyDescent="0.25">
      <c r="B59" s="10"/>
      <c r="C59" s="8"/>
      <c r="D59" s="2"/>
      <c r="E59" s="16"/>
    </row>
    <row r="60" spans="2:6" x14ac:dyDescent="0.25">
      <c r="B60" s="10"/>
      <c r="C60" s="8"/>
      <c r="D60" s="2"/>
      <c r="E60" s="16"/>
    </row>
    <row r="61" spans="2:6" x14ac:dyDescent="0.25">
      <c r="B61" s="10"/>
      <c r="C61" s="8"/>
      <c r="D61" s="2"/>
      <c r="E61" s="16"/>
    </row>
    <row r="62" spans="2:6" x14ac:dyDescent="0.25">
      <c r="B62" s="10"/>
      <c r="C62" s="8"/>
      <c r="D62" s="2"/>
      <c r="E62" s="16"/>
    </row>
    <row r="63" spans="2:6" x14ac:dyDescent="0.25">
      <c r="B63" s="10"/>
      <c r="C63" s="8"/>
      <c r="D63" s="2"/>
      <c r="E63" s="1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B33" sqref="B33:B34"/>
    </sheetView>
    <sheetView tabSelected="1" topLeftCell="A15" workbookViewId="1">
      <selection activeCell="B58" sqref="B58"/>
    </sheetView>
  </sheetViews>
  <sheetFormatPr defaultRowHeight="17.25" x14ac:dyDescent="0.3"/>
  <cols>
    <col min="1" max="1" width="5.109375" bestFit="1" customWidth="1"/>
    <col min="2" max="2" width="5.33203125" bestFit="1" customWidth="1"/>
    <col min="3" max="3" width="15.33203125" bestFit="1" customWidth="1"/>
    <col min="4" max="4" width="9.6640625" bestFit="1" customWidth="1"/>
    <col min="5" max="5" width="11.21875" bestFit="1" customWidth="1"/>
  </cols>
  <sheetData>
    <row r="1" spans="1:5" x14ac:dyDescent="0.3">
      <c r="A1" t="s">
        <v>57</v>
      </c>
      <c r="B1" t="s">
        <v>58</v>
      </c>
      <c r="C1" t="s">
        <v>60</v>
      </c>
      <c r="D1" t="s">
        <v>59</v>
      </c>
      <c r="E1" t="s">
        <v>36</v>
      </c>
    </row>
    <row r="2" spans="1:5" x14ac:dyDescent="0.3">
      <c r="A2">
        <v>1</v>
      </c>
      <c r="B2">
        <v>2</v>
      </c>
      <c r="C2">
        <v>71</v>
      </c>
      <c r="D2">
        <v>1410</v>
      </c>
      <c r="E2">
        <v>507</v>
      </c>
    </row>
    <row r="3" spans="1:5" x14ac:dyDescent="0.3">
      <c r="A3">
        <v>2</v>
      </c>
      <c r="B3">
        <v>2</v>
      </c>
      <c r="C3">
        <v>77</v>
      </c>
      <c r="D3">
        <v>1530</v>
      </c>
      <c r="E3">
        <v>573</v>
      </c>
    </row>
    <row r="4" spans="1:5" x14ac:dyDescent="0.3">
      <c r="A4">
        <v>3</v>
      </c>
      <c r="B4">
        <v>2</v>
      </c>
      <c r="C4">
        <v>98</v>
      </c>
      <c r="D4">
        <v>1950</v>
      </c>
      <c r="E4">
        <v>687</v>
      </c>
    </row>
    <row r="5" spans="1:5" x14ac:dyDescent="0.3">
      <c r="A5">
        <v>4</v>
      </c>
      <c r="B5">
        <v>2</v>
      </c>
      <c r="C5">
        <v>116</v>
      </c>
      <c r="D5">
        <v>2310</v>
      </c>
      <c r="E5">
        <v>777</v>
      </c>
    </row>
    <row r="6" spans="1:5" x14ac:dyDescent="0.3">
      <c r="A6">
        <v>5</v>
      </c>
      <c r="B6">
        <v>2</v>
      </c>
      <c r="C6">
        <v>142</v>
      </c>
      <c r="D6">
        <v>2820</v>
      </c>
      <c r="E6">
        <v>1014</v>
      </c>
    </row>
    <row r="7" spans="1:5" x14ac:dyDescent="0.3">
      <c r="A7">
        <v>6</v>
      </c>
      <c r="B7">
        <v>3</v>
      </c>
      <c r="C7">
        <v>163</v>
      </c>
      <c r="D7">
        <v>3240</v>
      </c>
      <c r="E7">
        <v>1244</v>
      </c>
    </row>
    <row r="8" spans="1:5" x14ac:dyDescent="0.3">
      <c r="A8">
        <v>7</v>
      </c>
      <c r="B8">
        <v>3</v>
      </c>
      <c r="C8">
        <v>660</v>
      </c>
      <c r="D8">
        <v>3480</v>
      </c>
      <c r="E8">
        <v>1310</v>
      </c>
    </row>
    <row r="9" spans="1:5" x14ac:dyDescent="0.3">
      <c r="A9">
        <v>8</v>
      </c>
      <c r="B9">
        <v>3</v>
      </c>
      <c r="C9">
        <v>711</v>
      </c>
      <c r="D9">
        <v>3780</v>
      </c>
      <c r="E9">
        <v>1424</v>
      </c>
    </row>
    <row r="10" spans="1:5" x14ac:dyDescent="0.3">
      <c r="A10">
        <v>9</v>
      </c>
      <c r="B10">
        <v>3</v>
      </c>
      <c r="C10">
        <v>774</v>
      </c>
      <c r="D10">
        <v>4140</v>
      </c>
      <c r="E10">
        <v>1598</v>
      </c>
    </row>
    <row r="11" spans="1:5" x14ac:dyDescent="0.3">
      <c r="A11">
        <v>10</v>
      </c>
      <c r="B11">
        <v>3</v>
      </c>
      <c r="C11">
        <v>837</v>
      </c>
      <c r="D11">
        <v>4320</v>
      </c>
      <c r="E11">
        <v>1739</v>
      </c>
    </row>
    <row r="12" spans="1:5" x14ac:dyDescent="0.3">
      <c r="A12">
        <v>11</v>
      </c>
      <c r="B12">
        <v>4</v>
      </c>
      <c r="C12">
        <v>878</v>
      </c>
      <c r="D12">
        <v>4590</v>
      </c>
      <c r="E12">
        <v>1880</v>
      </c>
    </row>
    <row r="13" spans="1:5" x14ac:dyDescent="0.3">
      <c r="A13">
        <v>12</v>
      </c>
      <c r="B13">
        <v>5</v>
      </c>
      <c r="C13">
        <v>927</v>
      </c>
      <c r="D13">
        <v>9090</v>
      </c>
      <c r="E13">
        <v>1977</v>
      </c>
    </row>
    <row r="14" spans="1:5" x14ac:dyDescent="0.3">
      <c r="A14">
        <v>13</v>
      </c>
      <c r="B14">
        <v>6</v>
      </c>
      <c r="C14">
        <v>1074</v>
      </c>
      <c r="D14">
        <v>10260</v>
      </c>
      <c r="E14">
        <v>2256</v>
      </c>
    </row>
    <row r="15" spans="1:5" x14ac:dyDescent="0.3">
      <c r="A15">
        <v>14</v>
      </c>
      <c r="B15">
        <v>7</v>
      </c>
      <c r="C15">
        <v>2511</v>
      </c>
      <c r="D15">
        <v>10800</v>
      </c>
      <c r="E15">
        <v>2306</v>
      </c>
    </row>
    <row r="16" spans="1:5" x14ac:dyDescent="0.3">
      <c r="A16">
        <v>15</v>
      </c>
      <c r="B16">
        <v>7</v>
      </c>
      <c r="C16">
        <v>2661</v>
      </c>
      <c r="D16">
        <v>11430</v>
      </c>
      <c r="E16">
        <v>2428</v>
      </c>
    </row>
    <row r="17" spans="1:5" x14ac:dyDescent="0.3">
      <c r="A17">
        <v>16</v>
      </c>
      <c r="B17">
        <v>7</v>
      </c>
      <c r="C17">
        <v>3066</v>
      </c>
      <c r="D17">
        <v>11970</v>
      </c>
      <c r="E17">
        <v>2532</v>
      </c>
    </row>
    <row r="18" spans="1:5" x14ac:dyDescent="0.3">
      <c r="A18">
        <v>17</v>
      </c>
      <c r="B18">
        <v>7</v>
      </c>
      <c r="C18">
        <v>3282</v>
      </c>
      <c r="D18">
        <v>12510</v>
      </c>
      <c r="E18">
        <v>2732</v>
      </c>
    </row>
    <row r="19" spans="1:5" x14ac:dyDescent="0.3">
      <c r="A19">
        <v>18</v>
      </c>
      <c r="B19">
        <v>7</v>
      </c>
      <c r="C19">
        <v>3398</v>
      </c>
      <c r="D19">
        <v>13200</v>
      </c>
      <c r="E19">
        <v>2869</v>
      </c>
    </row>
    <row r="20" spans="1:5" x14ac:dyDescent="0.3">
      <c r="A20">
        <v>19</v>
      </c>
      <c r="B20">
        <v>7</v>
      </c>
      <c r="C20">
        <v>3555</v>
      </c>
      <c r="D20">
        <v>13920</v>
      </c>
      <c r="E20">
        <v>3030</v>
      </c>
    </row>
    <row r="21" spans="1:5" x14ac:dyDescent="0.3">
      <c r="A21">
        <v>20</v>
      </c>
      <c r="B21">
        <v>8</v>
      </c>
      <c r="C21">
        <v>3789</v>
      </c>
      <c r="D21">
        <v>15330</v>
      </c>
      <c r="E21">
        <v>3144</v>
      </c>
    </row>
    <row r="22" spans="1:5" x14ac:dyDescent="0.3">
      <c r="A22">
        <v>21</v>
      </c>
      <c r="B22">
        <v>9</v>
      </c>
      <c r="C22">
        <v>4223</v>
      </c>
      <c r="D22">
        <v>21810</v>
      </c>
      <c r="E22">
        <v>3273</v>
      </c>
    </row>
    <row r="23" spans="1:5" x14ac:dyDescent="0.3">
      <c r="A23">
        <v>22</v>
      </c>
      <c r="B23">
        <v>9</v>
      </c>
      <c r="C23">
        <v>4259</v>
      </c>
      <c r="D23">
        <v>23220</v>
      </c>
      <c r="E23">
        <v>3486</v>
      </c>
    </row>
    <row r="24" spans="1:5" x14ac:dyDescent="0.3">
      <c r="A24">
        <v>23</v>
      </c>
      <c r="B24">
        <v>9</v>
      </c>
      <c r="C24">
        <v>4814</v>
      </c>
      <c r="D24">
        <v>23520</v>
      </c>
      <c r="E24">
        <v>3508</v>
      </c>
    </row>
    <row r="25" spans="1:5" x14ac:dyDescent="0.3">
      <c r="A25">
        <v>24</v>
      </c>
      <c r="B25">
        <v>9</v>
      </c>
      <c r="C25">
        <v>4877</v>
      </c>
      <c r="D25">
        <v>24600</v>
      </c>
      <c r="E25">
        <v>3589</v>
      </c>
    </row>
    <row r="26" spans="1:5" x14ac:dyDescent="0.3">
      <c r="A26">
        <v>25</v>
      </c>
      <c r="B26">
        <v>9</v>
      </c>
      <c r="C26">
        <v>5018</v>
      </c>
      <c r="D26">
        <v>25620</v>
      </c>
      <c r="E26">
        <v>3665</v>
      </c>
    </row>
    <row r="27" spans="1:5" x14ac:dyDescent="0.3">
      <c r="A27">
        <v>26</v>
      </c>
      <c r="B27">
        <v>9</v>
      </c>
      <c r="C27">
        <v>5336</v>
      </c>
      <c r="D27">
        <v>26520</v>
      </c>
      <c r="E27">
        <v>3820</v>
      </c>
    </row>
    <row r="28" spans="1:5" x14ac:dyDescent="0.3">
      <c r="A28">
        <v>27</v>
      </c>
      <c r="B28">
        <v>9</v>
      </c>
      <c r="C28">
        <v>5549</v>
      </c>
      <c r="D28">
        <v>27420</v>
      </c>
      <c r="E28">
        <v>3937</v>
      </c>
    </row>
    <row r="29" spans="1:5" x14ac:dyDescent="0.3">
      <c r="A29">
        <v>28</v>
      </c>
      <c r="B29">
        <v>10</v>
      </c>
      <c r="C29">
        <v>5903</v>
      </c>
      <c r="D29">
        <v>28020</v>
      </c>
      <c r="E29">
        <v>4219</v>
      </c>
    </row>
    <row r="30" spans="1:5" x14ac:dyDescent="0.3">
      <c r="A30">
        <v>29</v>
      </c>
      <c r="B30">
        <v>10</v>
      </c>
      <c r="C30">
        <v>6262</v>
      </c>
      <c r="D30">
        <v>29250</v>
      </c>
      <c r="E30">
        <v>4408</v>
      </c>
    </row>
    <row r="31" spans="1:5" x14ac:dyDescent="0.3">
      <c r="A31">
        <v>30</v>
      </c>
      <c r="B31">
        <v>10</v>
      </c>
      <c r="C31">
        <v>6446</v>
      </c>
      <c r="D31">
        <v>30270</v>
      </c>
      <c r="E31">
        <v>4507</v>
      </c>
    </row>
    <row r="32" spans="1:5" x14ac:dyDescent="0.3">
      <c r="A32">
        <v>31</v>
      </c>
      <c r="B32">
        <v>10</v>
      </c>
      <c r="C32">
        <v>6587</v>
      </c>
      <c r="D32">
        <v>31380</v>
      </c>
      <c r="E32">
        <v>4763</v>
      </c>
    </row>
    <row r="33" spans="1:5" x14ac:dyDescent="0.3">
      <c r="A33">
        <v>32</v>
      </c>
      <c r="B33">
        <v>10</v>
      </c>
      <c r="C33">
        <v>6879</v>
      </c>
      <c r="D33">
        <v>33000</v>
      </c>
      <c r="E33">
        <v>4907</v>
      </c>
    </row>
    <row r="34" spans="1:5" x14ac:dyDescent="0.3">
      <c r="A34">
        <v>33</v>
      </c>
      <c r="B34">
        <v>11</v>
      </c>
      <c r="C34">
        <v>7353</v>
      </c>
      <c r="D34">
        <v>34710</v>
      </c>
      <c r="E34">
        <v>5061</v>
      </c>
    </row>
    <row r="35" spans="1:5" x14ac:dyDescent="0.3">
      <c r="A35">
        <v>34</v>
      </c>
      <c r="B35">
        <v>12</v>
      </c>
      <c r="C35">
        <v>11904</v>
      </c>
      <c r="D35">
        <v>35970</v>
      </c>
      <c r="E35">
        <v>5290</v>
      </c>
    </row>
    <row r="36" spans="1:5" x14ac:dyDescent="0.3">
      <c r="A36">
        <v>35</v>
      </c>
      <c r="B36">
        <v>13</v>
      </c>
      <c r="C36">
        <v>12953</v>
      </c>
      <c r="D36">
        <v>37260</v>
      </c>
      <c r="E36">
        <v>5796</v>
      </c>
    </row>
    <row r="37" spans="1:5" x14ac:dyDescent="0.3">
      <c r="A37">
        <v>36</v>
      </c>
      <c r="B37">
        <v>14</v>
      </c>
      <c r="C37">
        <v>13560</v>
      </c>
      <c r="D37">
        <v>39360</v>
      </c>
      <c r="E37">
        <v>6315</v>
      </c>
    </row>
    <row r="38" spans="1:5" x14ac:dyDescent="0.3">
      <c r="A38">
        <v>37</v>
      </c>
      <c r="B38">
        <v>15</v>
      </c>
      <c r="C38">
        <v>13620</v>
      </c>
      <c r="D38">
        <v>49350</v>
      </c>
      <c r="E38">
        <v>6528</v>
      </c>
    </row>
    <row r="39" spans="1:5" x14ac:dyDescent="0.3">
      <c r="A39">
        <v>38</v>
      </c>
      <c r="B39">
        <v>15</v>
      </c>
      <c r="C39">
        <v>14901</v>
      </c>
      <c r="D39">
        <v>52290</v>
      </c>
      <c r="E39">
        <v>6961</v>
      </c>
    </row>
    <row r="40" spans="1:5" x14ac:dyDescent="0.3">
      <c r="A40">
        <v>39</v>
      </c>
      <c r="B40">
        <v>16</v>
      </c>
      <c r="C40">
        <v>15434</v>
      </c>
      <c r="D40">
        <v>53430</v>
      </c>
      <c r="E40">
        <v>7243</v>
      </c>
    </row>
    <row r="41" spans="1:5" x14ac:dyDescent="0.3">
      <c r="A41">
        <v>40</v>
      </c>
      <c r="B41">
        <v>16</v>
      </c>
      <c r="C41">
        <v>16421</v>
      </c>
      <c r="D41">
        <v>56160</v>
      </c>
      <c r="E41">
        <v>7622</v>
      </c>
    </row>
    <row r="42" spans="1:5" x14ac:dyDescent="0.3">
      <c r="A42">
        <v>41</v>
      </c>
      <c r="B42">
        <v>17</v>
      </c>
      <c r="C42">
        <v>17486</v>
      </c>
      <c r="D42">
        <v>58740</v>
      </c>
      <c r="E42">
        <v>7881</v>
      </c>
    </row>
    <row r="43" spans="1:5" x14ac:dyDescent="0.3">
      <c r="A43">
        <v>42</v>
      </c>
      <c r="B43">
        <v>18</v>
      </c>
      <c r="C43">
        <v>23624</v>
      </c>
      <c r="D43">
        <v>59490</v>
      </c>
      <c r="E43">
        <v>8076</v>
      </c>
    </row>
    <row r="44" spans="1:5" x14ac:dyDescent="0.3">
      <c r="A44">
        <v>43</v>
      </c>
      <c r="B44">
        <v>19</v>
      </c>
      <c r="C44">
        <v>26100</v>
      </c>
      <c r="D44">
        <v>62220</v>
      </c>
      <c r="E44">
        <v>8750</v>
      </c>
    </row>
    <row r="45" spans="1:5" x14ac:dyDescent="0.3">
      <c r="A45">
        <v>44</v>
      </c>
      <c r="B45">
        <v>20</v>
      </c>
      <c r="C45">
        <v>27696</v>
      </c>
      <c r="D45">
        <v>66270</v>
      </c>
      <c r="E45">
        <v>9316</v>
      </c>
    </row>
    <row r="46" spans="1:5" x14ac:dyDescent="0.3">
      <c r="A46">
        <v>45</v>
      </c>
      <c r="B46">
        <v>21</v>
      </c>
      <c r="C46">
        <v>29281</v>
      </c>
      <c r="D46">
        <v>69060</v>
      </c>
      <c r="E46">
        <v>10217</v>
      </c>
    </row>
    <row r="47" spans="1:5" x14ac:dyDescent="0.3">
      <c r="A47">
        <v>46</v>
      </c>
      <c r="B47">
        <v>22</v>
      </c>
      <c r="C47">
        <v>29319</v>
      </c>
      <c r="D47">
        <v>81270</v>
      </c>
      <c r="E47">
        <v>10707</v>
      </c>
    </row>
    <row r="48" spans="1:5" x14ac:dyDescent="0.3">
      <c r="A48">
        <v>47</v>
      </c>
      <c r="B48">
        <v>23</v>
      </c>
      <c r="C48">
        <v>30452</v>
      </c>
      <c r="D48">
        <v>85560</v>
      </c>
      <c r="E48">
        <v>11079</v>
      </c>
    </row>
    <row r="49" spans="1:5" x14ac:dyDescent="0.3">
      <c r="A49">
        <v>48</v>
      </c>
      <c r="B49">
        <v>24</v>
      </c>
      <c r="C49">
        <v>32262</v>
      </c>
      <c r="D49">
        <v>89100</v>
      </c>
      <c r="E49">
        <v>11536</v>
      </c>
    </row>
    <row r="50" spans="1:5" x14ac:dyDescent="0.3">
      <c r="A50">
        <v>49</v>
      </c>
      <c r="B50">
        <v>25</v>
      </c>
      <c r="C50">
        <v>33031</v>
      </c>
      <c r="D50">
        <v>92160</v>
      </c>
      <c r="E50">
        <v>12078</v>
      </c>
    </row>
    <row r="51" spans="1:5" x14ac:dyDescent="0.3">
      <c r="A51">
        <v>50</v>
      </c>
      <c r="B51">
        <v>25</v>
      </c>
      <c r="C51">
        <v>34230</v>
      </c>
      <c r="D51">
        <v>94680</v>
      </c>
      <c r="E51">
        <v>12630</v>
      </c>
    </row>
    <row r="52" spans="1:5" x14ac:dyDescent="0.3">
      <c r="A52">
        <v>51</v>
      </c>
      <c r="B52">
        <v>26</v>
      </c>
      <c r="C52">
        <v>34392</v>
      </c>
      <c r="D52">
        <v>95970</v>
      </c>
      <c r="E52">
        <v>12630</v>
      </c>
    </row>
    <row r="53" spans="1:5" x14ac:dyDescent="0.3">
      <c r="A53">
        <v>52</v>
      </c>
      <c r="B53">
        <v>27</v>
      </c>
      <c r="C53">
        <v>44997</v>
      </c>
      <c r="D53">
        <v>95970</v>
      </c>
      <c r="E53">
        <v>12630</v>
      </c>
    </row>
    <row r="54" spans="1:5" x14ac:dyDescent="0.3">
      <c r="A54">
        <v>53</v>
      </c>
      <c r="B54">
        <v>28</v>
      </c>
      <c r="C54">
        <v>48264</v>
      </c>
      <c r="D54">
        <v>96990</v>
      </c>
      <c r="E54">
        <v>13119</v>
      </c>
    </row>
    <row r="55" spans="1:5" x14ac:dyDescent="0.3">
      <c r="A55">
        <v>54</v>
      </c>
      <c r="B55">
        <v>28</v>
      </c>
      <c r="C55">
        <v>49236</v>
      </c>
      <c r="D55">
        <v>98700</v>
      </c>
      <c r="E55">
        <v>13647</v>
      </c>
    </row>
    <row r="56" spans="1:5" x14ac:dyDescent="0.3">
      <c r="A56">
        <v>55</v>
      </c>
      <c r="B56">
        <v>29</v>
      </c>
      <c r="C56">
        <v>50018</v>
      </c>
      <c r="D56">
        <v>99360</v>
      </c>
      <c r="E56">
        <v>13787</v>
      </c>
    </row>
    <row r="57" spans="1:5" x14ac:dyDescent="0.3">
      <c r="A57">
        <v>56</v>
      </c>
      <c r="B57">
        <v>29</v>
      </c>
      <c r="C57">
        <v>50948</v>
      </c>
      <c r="D57">
        <v>100950</v>
      </c>
      <c r="E57">
        <v>14222</v>
      </c>
    </row>
    <row r="58" spans="1:5" x14ac:dyDescent="0.3">
      <c r="A58">
        <v>57</v>
      </c>
      <c r="B58">
        <v>29</v>
      </c>
      <c r="C58">
        <v>51822</v>
      </c>
      <c r="D58">
        <v>100950</v>
      </c>
      <c r="E58">
        <v>14442</v>
      </c>
    </row>
    <row r="59" spans="1:5" x14ac:dyDescent="0.3">
      <c r="A59">
        <v>58</v>
      </c>
      <c r="B59">
        <v>29</v>
      </c>
      <c r="C59">
        <v>51822</v>
      </c>
      <c r="D59">
        <v>100950</v>
      </c>
      <c r="E59">
        <v>14442</v>
      </c>
    </row>
    <row r="60" spans="1:5" x14ac:dyDescent="0.3">
      <c r="A60">
        <v>59</v>
      </c>
      <c r="B60">
        <v>29</v>
      </c>
      <c r="C60">
        <v>51822</v>
      </c>
      <c r="D60">
        <v>100950</v>
      </c>
      <c r="E60">
        <v>14442</v>
      </c>
    </row>
    <row r="61" spans="1:5" x14ac:dyDescent="0.3">
      <c r="A61">
        <v>60</v>
      </c>
      <c r="B61">
        <v>29</v>
      </c>
      <c r="C61">
        <v>51822</v>
      </c>
      <c r="D61">
        <v>100950</v>
      </c>
      <c r="E61">
        <v>14442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Group</vt:lpstr>
      <vt:lpstr>Level</vt:lpstr>
      <vt:lpstr>Sheet1</vt:lpstr>
      <vt:lpstr>Sheet1!temp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사용자</cp:lastModifiedBy>
  <dcterms:created xsi:type="dcterms:W3CDTF">2018-09-06T05:48:07Z</dcterms:created>
  <dcterms:modified xsi:type="dcterms:W3CDTF">2019-10-24T04:42:33Z</dcterms:modified>
</cp:coreProperties>
</file>