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sisters\Mars\mars-prototype\patch-data\_GameData\Building\"/>
    </mc:Choice>
  </mc:AlternateContent>
  <bookViews>
    <workbookView xWindow="51615" yWindow="465" windowWidth="41520" windowHeight="21135" tabRatio="500"/>
  </bookViews>
  <sheets>
    <sheet name="Building" sheetId="2" r:id="rId1"/>
    <sheet name="Level" sheetId="4" r:id="rId2"/>
  </sheets>
  <externalReferences>
    <externalReference r:id="rId3"/>
  </externalReferences>
  <definedNames>
    <definedName name="_Residence_Building">Building!$B$2:$T$100</definedName>
    <definedName name="_Shop_Building">[1]Building!$B$2:$N$67</definedName>
    <definedName name="asd">[1]Building!$B$2:$R$49</definedName>
    <definedName name="d2coding">Level!$A$2:$G$20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2" l="1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" i="2"/>
  <c r="J3" i="2"/>
  <c r="J5" i="2"/>
  <c r="U22" i="2"/>
  <c r="V22" i="2" s="1"/>
  <c r="T22" i="2" s="1"/>
  <c r="U21" i="2"/>
  <c r="V21" i="2" s="1"/>
  <c r="T21" i="2" s="1"/>
  <c r="U20" i="2"/>
  <c r="V20" i="2" s="1"/>
  <c r="T20" i="2" s="1"/>
  <c r="U19" i="2"/>
  <c r="V19" i="2" s="1"/>
  <c r="T19" i="2" s="1"/>
  <c r="U18" i="2"/>
  <c r="V18" i="2" s="1"/>
  <c r="T18" i="2" s="1"/>
  <c r="U17" i="2"/>
  <c r="V17" i="2" s="1"/>
  <c r="T17" i="2" s="1"/>
  <c r="U16" i="2"/>
  <c r="V16" i="2" s="1"/>
  <c r="T16" i="2" s="1"/>
  <c r="U15" i="2"/>
  <c r="V15" i="2" s="1"/>
  <c r="T15" i="2" s="1"/>
  <c r="U14" i="2"/>
  <c r="V14" i="2" s="1"/>
  <c r="T14" i="2" s="1"/>
  <c r="U13" i="2"/>
  <c r="V13" i="2" s="1"/>
  <c r="T13" i="2" s="1"/>
  <c r="U12" i="2"/>
  <c r="V12" i="2" s="1"/>
  <c r="T12" i="2" s="1"/>
  <c r="U11" i="2"/>
  <c r="V11" i="2" s="1"/>
  <c r="T11" i="2" s="1"/>
  <c r="U10" i="2"/>
  <c r="V10" i="2" s="1"/>
  <c r="T10" i="2" s="1"/>
  <c r="U9" i="2"/>
  <c r="V9" i="2" s="1"/>
  <c r="T9" i="2" s="1"/>
  <c r="U8" i="2"/>
  <c r="V8" i="2" s="1"/>
  <c r="T8" i="2" s="1"/>
  <c r="U7" i="2"/>
  <c r="V7" i="2" s="1"/>
  <c r="T7" i="2" s="1"/>
  <c r="U6" i="2"/>
  <c r="V6" i="2" s="1"/>
  <c r="T6" i="2" s="1"/>
  <c r="U4" i="2"/>
  <c r="U5" i="2"/>
  <c r="V5" i="2" s="1"/>
  <c r="T5" i="2" s="1"/>
  <c r="U3" i="2"/>
  <c r="V3" i="2" l="1"/>
  <c r="T3" i="2" s="1"/>
  <c r="V4" i="2"/>
  <c r="T4" i="2" s="1"/>
</calcChain>
</file>

<file path=xl/sharedStrings.xml><?xml version="1.0" encoding="utf-8"?>
<sst xmlns="http://schemas.openxmlformats.org/spreadsheetml/2006/main" count="365" uniqueCount="145">
  <si>
    <t>$Name</t>
  </si>
  <si>
    <t>BuildingTemplate</t>
  </si>
  <si>
    <t>Level</t>
  </si>
  <si>
    <t>UI정렬기준</t>
  </si>
  <si>
    <t>Sortby</t>
  </si>
  <si>
    <t>업그레이드 가능 Ability</t>
    <phoneticPr fontId="6" type="noConversion"/>
  </si>
  <si>
    <t>$Desc</t>
    <phoneticPr fontId="6" type="noConversion"/>
  </si>
  <si>
    <t>Icon</t>
    <phoneticPr fontId="6" type="noConversion"/>
  </si>
  <si>
    <t>BuildingKey</t>
    <phoneticPr fontId="6" type="noConversion"/>
  </si>
  <si>
    <r>
      <rPr>
        <sz val="6"/>
        <color theme="0"/>
        <rFont val="D2Coding"/>
        <family val="2"/>
        <charset val="129"/>
      </rPr>
      <t>Condition.</t>
    </r>
    <r>
      <rPr>
        <sz val="9"/>
        <color theme="0"/>
        <rFont val="D2Coding"/>
        <family val="3"/>
        <charset val="129"/>
      </rPr>
      <t>ChunkWidth</t>
    </r>
    <phoneticPr fontId="6" type="noConversion"/>
  </si>
  <si>
    <r>
      <rPr>
        <sz val="6"/>
        <color theme="0"/>
        <rFont val="D2Coding"/>
        <family val="2"/>
        <charset val="129"/>
      </rPr>
      <t>Condition.</t>
    </r>
    <r>
      <rPr>
        <sz val="9"/>
        <color theme="0"/>
        <rFont val="D2Coding"/>
        <family val="3"/>
        <charset val="129"/>
      </rPr>
      <t>ChunkLength</t>
    </r>
    <phoneticPr fontId="6" type="noConversion"/>
  </si>
  <si>
    <t>X길이</t>
    <phoneticPr fontId="6" type="noConversion"/>
  </si>
  <si>
    <t>Z길이</t>
    <phoneticPr fontId="6" type="noConversion"/>
  </si>
  <si>
    <t>주석</t>
  </si>
  <si>
    <t>개척자의 집</t>
    <phoneticPr fontId="6" type="noConversion"/>
  </si>
  <si>
    <t>rEcomodern</t>
    <phoneticPr fontId="6" type="noConversion"/>
  </si>
  <si>
    <t>rMoneyparty</t>
    <phoneticPr fontId="6" type="noConversion"/>
  </si>
  <si>
    <t>pipohouse_cabin</t>
    <phoneticPr fontId="6" type="noConversion"/>
  </si>
  <si>
    <t>pipohouse_townhouse</t>
    <phoneticPr fontId="6" type="noConversion"/>
  </si>
  <si>
    <r>
      <t>BuildModeNormalTabUnlock.</t>
    </r>
    <r>
      <rPr>
        <sz val="11"/>
        <color theme="0"/>
        <rFont val="D2Coding"/>
        <family val="3"/>
        <charset val="129"/>
      </rPr>
      <t>OnConstruction</t>
    </r>
    <phoneticPr fontId="6" type="noConversion"/>
  </si>
  <si>
    <r>
      <rPr>
        <sz val="6"/>
        <color theme="0"/>
        <rFont val="D2Coding"/>
        <family val="3"/>
        <charset val="129"/>
      </rPr>
      <t>BuildModeNormalTabUnlock</t>
    </r>
    <r>
      <rPr>
        <sz val="11"/>
        <color theme="0"/>
        <rFont val="D2Coding"/>
        <family val="3"/>
        <charset val="129"/>
      </rPr>
      <t>.NeedItemKey</t>
    </r>
    <phoneticPr fontId="6" type="noConversion"/>
  </si>
  <si>
    <r>
      <rPr>
        <sz val="6"/>
        <color theme="0"/>
        <rFont val="D2Coding"/>
        <family val="3"/>
        <charset val="129"/>
      </rPr>
      <t>BuildModeNormalTabUnlock</t>
    </r>
    <r>
      <rPr>
        <sz val="11"/>
        <color theme="0"/>
        <rFont val="D2Coding"/>
        <family val="3"/>
        <charset val="129"/>
      </rPr>
      <t>.NeedItemCount</t>
    </r>
    <phoneticPr fontId="6" type="noConversion"/>
  </si>
  <si>
    <t>세그먼트스킨</t>
    <phoneticPr fontId="6" type="noConversion"/>
  </si>
  <si>
    <t>SegmentSkin</t>
    <phoneticPr fontId="6" type="noConversion"/>
  </si>
  <si>
    <t>SegmentSkin_Grass_Catalog</t>
  </si>
  <si>
    <t>개척자의 자세를 배울 수 있다</t>
    <phoneticPr fontId="6" type="noConversion"/>
  </si>
  <si>
    <t>TenantLimit</t>
    <phoneticPr fontId="6" type="noConversion"/>
  </si>
  <si>
    <t>건설 비용, 시간</t>
    <phoneticPr fontId="6" type="noConversion"/>
  </si>
  <si>
    <t>꾸미기 탭 열기 비용</t>
    <phoneticPr fontId="6" type="noConversion"/>
  </si>
  <si>
    <r>
      <rPr>
        <sz val="6"/>
        <color theme="0"/>
        <rFont val="D2Coding"/>
        <family val="3"/>
        <charset val="129"/>
      </rPr>
      <t>BuildCost.</t>
    </r>
    <r>
      <rPr>
        <sz val="11"/>
        <color theme="0"/>
        <rFont val="D2Coding"/>
        <family val="2"/>
        <charset val="129"/>
      </rPr>
      <t>VillageTokenId</t>
    </r>
    <phoneticPr fontId="6" type="noConversion"/>
  </si>
  <si>
    <r>
      <rPr>
        <sz val="6"/>
        <color theme="0"/>
        <rFont val="D2Coding"/>
        <family val="3"/>
        <charset val="129"/>
      </rPr>
      <t>BuildCost.</t>
    </r>
    <r>
      <rPr>
        <sz val="11"/>
        <color theme="0"/>
        <rFont val="D2Coding"/>
        <family val="2"/>
        <charset val="129"/>
      </rPr>
      <t>NeedItemCount</t>
    </r>
    <phoneticPr fontId="6" type="noConversion"/>
  </si>
  <si>
    <r>
      <rPr>
        <sz val="6"/>
        <color theme="0"/>
        <rFont val="D2Coding"/>
        <family val="3"/>
        <charset val="129"/>
      </rPr>
      <t>BuildCost.</t>
    </r>
    <r>
      <rPr>
        <sz val="11"/>
        <color theme="0"/>
        <rFont val="D2Coding"/>
        <family val="2"/>
        <charset val="129"/>
      </rPr>
      <t>NeedItemKey</t>
    </r>
    <phoneticPr fontId="6" type="noConversion"/>
  </si>
  <si>
    <r>
      <rPr>
        <sz val="6"/>
        <color theme="0"/>
        <rFont val="D2Coding"/>
        <family val="3"/>
        <charset val="129"/>
      </rPr>
      <t>BuildCost.</t>
    </r>
    <r>
      <rPr>
        <sz val="11"/>
        <color theme="0"/>
        <rFont val="D2Coding"/>
        <family val="3"/>
        <charset val="129"/>
      </rPr>
      <t>NeedTime</t>
    </r>
    <phoneticPr fontId="6" type="noConversion"/>
  </si>
  <si>
    <r>
      <rPr>
        <sz val="6"/>
        <color theme="0"/>
        <rFont val="D2Coding"/>
        <family val="3"/>
        <charset val="129"/>
      </rPr>
      <t>BuildCost.</t>
    </r>
    <r>
      <rPr>
        <sz val="11"/>
        <color theme="0"/>
        <rFont val="D2Coding"/>
        <family val="2"/>
        <charset val="129"/>
      </rPr>
      <t>VillageTokenCount</t>
    </r>
    <phoneticPr fontId="6" type="noConversion"/>
  </si>
  <si>
    <t>MoveinTimeSec</t>
    <phoneticPr fontId="6" type="noConversion"/>
  </si>
  <si>
    <t>블록세트</t>
    <phoneticPr fontId="6" type="noConversion"/>
  </si>
  <si>
    <t>개척자의 집</t>
  </si>
  <si>
    <t>단란한 2층집</t>
    <phoneticPr fontId="6" type="noConversion"/>
  </si>
  <si>
    <t>Reward.BlockSetRewardKey</t>
    <phoneticPr fontId="6" type="noConversion"/>
  </si>
  <si>
    <t>단란한 2층 빌라</t>
    <phoneticPr fontId="6" type="noConversion"/>
  </si>
  <si>
    <t>단란한 2층 빌라, 함께 살아가는 법을 배우자</t>
    <phoneticPr fontId="6" type="noConversion"/>
  </si>
  <si>
    <t>Residence/rEcomodern_1</t>
    <phoneticPr fontId="6" type="noConversion"/>
  </si>
  <si>
    <t>Residence/rEcomodern_3</t>
  </si>
  <si>
    <t>Residence/rEcomodern_4</t>
  </si>
  <si>
    <t>Residence/rMoneyparty_2</t>
  </si>
  <si>
    <t>Residence/rMoneyparty_3</t>
  </si>
  <si>
    <t>Residence/rMoneyparty_4</t>
  </si>
  <si>
    <t>Residence/rEcomodern_2</t>
    <phoneticPr fontId="6" type="noConversion"/>
  </si>
  <si>
    <t>Residence/rEcomodern_5</t>
  </si>
  <si>
    <t>Residence/rMoneyparty_1</t>
  </si>
  <si>
    <t>Residence/rMoneyparty_5</t>
  </si>
  <si>
    <t>건물등급</t>
    <phoneticPr fontId="6" type="noConversion"/>
  </si>
  <si>
    <t>rMailboxhouse</t>
  </si>
  <si>
    <t>rMailboxhouse</t>
    <phoneticPr fontId="6" type="noConversion"/>
  </si>
  <si>
    <t>우체통이 있는 집</t>
    <phoneticPr fontId="6" type="noConversion"/>
  </si>
  <si>
    <t>귀여운 우체통이 인상적인 집이다. 과연 우편이 오는 것일까?</t>
    <phoneticPr fontId="6" type="noConversion"/>
  </si>
  <si>
    <t>고급 목조 주택</t>
    <phoneticPr fontId="6" type="noConversion"/>
  </si>
  <si>
    <t>지구에서 공수한 고급 원목으로 지은집이다. 나무를 건물재로 쓰는게 야만적이라 말하는 이도 있지만… 아름다움을 위해서라면!</t>
    <phoneticPr fontId="6" type="noConversion"/>
  </si>
  <si>
    <t>rWoodenhouse</t>
    <phoneticPr fontId="6" type="noConversion"/>
  </si>
  <si>
    <t>Others/brBeta_5</t>
    <phoneticPr fontId="6" type="noConversion"/>
  </si>
  <si>
    <t>rMoneyparty</t>
    <phoneticPr fontId="6" type="noConversion"/>
  </si>
  <si>
    <t>rXi</t>
    <phoneticPr fontId="6" type="noConversion"/>
  </si>
  <si>
    <t>자이</t>
    <phoneticPr fontId="6" type="noConversion"/>
  </si>
  <si>
    <t>rRaemian</t>
    <phoneticPr fontId="6" type="noConversion"/>
  </si>
  <si>
    <t>래미안</t>
    <phoneticPr fontId="6" type="noConversion"/>
  </si>
  <si>
    <t>rCastle</t>
    <phoneticPr fontId="6" type="noConversion"/>
  </si>
  <si>
    <t>캐슬</t>
    <phoneticPr fontId="6" type="noConversion"/>
  </si>
  <si>
    <t>rThesharp</t>
    <phoneticPr fontId="6" type="noConversion"/>
  </si>
  <si>
    <t>더샵</t>
    <phoneticPr fontId="6" type="noConversion"/>
  </si>
  <si>
    <t>rHillstate</t>
    <phoneticPr fontId="6" type="noConversion"/>
  </si>
  <si>
    <t>힐스테이트</t>
    <phoneticPr fontId="6" type="noConversion"/>
  </si>
  <si>
    <t>rEcomfyworld</t>
    <phoneticPr fontId="6" type="noConversion"/>
  </si>
  <si>
    <t>e편한세상</t>
    <phoneticPr fontId="6" type="noConversion"/>
  </si>
  <si>
    <t>rIpark</t>
    <phoneticPr fontId="6" type="noConversion"/>
  </si>
  <si>
    <t>아이파크</t>
    <phoneticPr fontId="6" type="noConversion"/>
  </si>
  <si>
    <t>rWeevea</t>
    <phoneticPr fontId="6" type="noConversion"/>
  </si>
  <si>
    <t>위브</t>
    <phoneticPr fontId="6" type="noConversion"/>
  </si>
  <si>
    <t>rLynn</t>
    <phoneticPr fontId="6" type="noConversion"/>
  </si>
  <si>
    <t>린</t>
    <phoneticPr fontId="6" type="noConversion"/>
  </si>
  <si>
    <t>rDreamon</t>
    <phoneticPr fontId="6" type="noConversion"/>
  </si>
  <si>
    <t>꿈에그린</t>
    <phoneticPr fontId="6" type="noConversion"/>
  </si>
  <si>
    <t>rVertium</t>
    <phoneticPr fontId="6" type="noConversion"/>
  </si>
  <si>
    <t>베르디움</t>
    <phoneticPr fontId="6" type="noConversion"/>
  </si>
  <si>
    <t>rView</t>
    <phoneticPr fontId="6" type="noConversion"/>
  </si>
  <si>
    <t>뷰</t>
    <phoneticPr fontId="6" type="noConversion"/>
  </si>
  <si>
    <t>rVivaldi</t>
    <phoneticPr fontId="6" type="noConversion"/>
  </si>
  <si>
    <t>비발디</t>
    <phoneticPr fontId="6" type="noConversion"/>
  </si>
  <si>
    <t>하늘채</t>
    <phoneticPr fontId="6" type="noConversion"/>
  </si>
  <si>
    <t>리슈빌</t>
    <phoneticPr fontId="6" type="noConversion"/>
  </si>
  <si>
    <t>rVivaldi</t>
    <phoneticPr fontId="6" type="noConversion"/>
  </si>
  <si>
    <t>rPrugio</t>
    <phoneticPr fontId="6" type="noConversion"/>
  </si>
  <si>
    <t>프루지오</t>
    <phoneticPr fontId="6" type="noConversion"/>
  </si>
  <si>
    <t>거주 피포</t>
    <phoneticPr fontId="6" type="noConversion"/>
  </si>
  <si>
    <t>building_temp</t>
    <phoneticPr fontId="6" type="noConversion"/>
  </si>
  <si>
    <t>building_temp</t>
    <phoneticPr fontId="6" type="noConversion"/>
  </si>
  <si>
    <t>Others/temp_3x2</t>
    <phoneticPr fontId="6" type="noConversion"/>
  </si>
  <si>
    <t>Others/temp_3x3</t>
    <phoneticPr fontId="6" type="noConversion"/>
  </si>
  <si>
    <t>rRicheville</t>
    <phoneticPr fontId="6" type="noConversion"/>
  </si>
  <si>
    <t>rRicheville</t>
    <phoneticPr fontId="6" type="noConversion"/>
  </si>
  <si>
    <t>rHanulche</t>
    <phoneticPr fontId="6" type="noConversion"/>
  </si>
  <si>
    <t>rVivaldi</t>
    <phoneticPr fontId="6" type="noConversion"/>
  </si>
  <si>
    <t>rVertium</t>
    <phoneticPr fontId="6" type="noConversion"/>
  </si>
  <si>
    <t>rVertium</t>
    <phoneticPr fontId="6" type="noConversion"/>
  </si>
  <si>
    <t>rDreamon</t>
    <phoneticPr fontId="6" type="noConversion"/>
  </si>
  <si>
    <t>rLynn</t>
    <phoneticPr fontId="6" type="noConversion"/>
  </si>
  <si>
    <t>rLynn</t>
    <phoneticPr fontId="6" type="noConversion"/>
  </si>
  <si>
    <t>rIpark</t>
    <phoneticPr fontId="6" type="noConversion"/>
  </si>
  <si>
    <t>rIpark</t>
    <phoneticPr fontId="6" type="noConversion"/>
  </si>
  <si>
    <t>rEcomfyworld</t>
    <phoneticPr fontId="6" type="noConversion"/>
  </si>
  <si>
    <t>rEcomfyworld</t>
    <phoneticPr fontId="6" type="noConversion"/>
  </si>
  <si>
    <t>rEcomfyworld</t>
    <phoneticPr fontId="6" type="noConversion"/>
  </si>
  <si>
    <t>rHillstate</t>
    <phoneticPr fontId="6" type="noConversion"/>
  </si>
  <si>
    <t>rThesharp</t>
    <phoneticPr fontId="6" type="noConversion"/>
  </si>
  <si>
    <t>rThesharp</t>
    <phoneticPr fontId="6" type="noConversion"/>
  </si>
  <si>
    <t>rPrugio</t>
    <phoneticPr fontId="6" type="noConversion"/>
  </si>
  <si>
    <t>rPrugio</t>
    <phoneticPr fontId="6" type="noConversion"/>
  </si>
  <si>
    <t>rCastle</t>
    <phoneticPr fontId="6" type="noConversion"/>
  </si>
  <si>
    <t>rRaemian</t>
    <phoneticPr fontId="6" type="noConversion"/>
  </si>
  <si>
    <t>rRaemian</t>
    <phoneticPr fontId="6" type="noConversion"/>
  </si>
  <si>
    <t>rXi</t>
    <phoneticPr fontId="6" type="noConversion"/>
  </si>
  <si>
    <t>rXi</t>
    <phoneticPr fontId="6" type="noConversion"/>
  </si>
  <si>
    <t>AbilityKey()</t>
    <phoneticPr fontId="6" type="noConversion"/>
  </si>
  <si>
    <t>Abilityup.[0,Group]</t>
    <phoneticPr fontId="6" type="noConversion"/>
  </si>
  <si>
    <t>Abilityup.[0,Level]</t>
    <phoneticPr fontId="6" type="noConversion"/>
  </si>
  <si>
    <t>Others/brBeta_5</t>
  </si>
  <si>
    <t>Others/brAlpha_5</t>
    <phoneticPr fontId="6" type="noConversion"/>
  </si>
  <si>
    <t>LevelupCostItem.[1,Key]</t>
  </si>
  <si>
    <t>https://github.com/devsisters/GameDataManager/blob/master/src/datahandler/balancetable/xlsx/Building.jl</t>
  </si>
  <si>
    <r>
      <rPr>
        <sz val="6"/>
        <color theme="1"/>
        <rFont val="D2Coding"/>
        <family val="3"/>
        <charset val="129"/>
      </rPr>
      <t>LevelupCost.</t>
    </r>
    <r>
      <rPr>
        <sz val="12"/>
        <color theme="1"/>
        <rFont val="D2Coding"/>
        <family val="3"/>
        <charset val="129"/>
      </rPr>
      <t>NeedTime</t>
    </r>
    <phoneticPr fontId="6" type="noConversion"/>
  </si>
  <si>
    <r>
      <rPr>
        <sz val="6"/>
        <color theme="1"/>
        <rFont val="D2Coding"/>
        <family val="3"/>
        <charset val="129"/>
      </rPr>
      <t>LevelupCost</t>
    </r>
    <r>
      <rPr>
        <sz val="12"/>
        <color theme="1"/>
        <rFont val="D2Coding"/>
        <family val="3"/>
        <charset val="129"/>
      </rPr>
      <t>.PriceCoin</t>
    </r>
    <phoneticPr fontId="6" type="noConversion"/>
  </si>
  <si>
    <r>
      <rPr>
        <sz val="6"/>
        <color theme="1"/>
        <rFont val="D2Coding"/>
        <family val="3"/>
        <charset val="129"/>
      </rPr>
      <t>LevelupCostItem</t>
    </r>
    <r>
      <rPr>
        <sz val="12"/>
        <color theme="1"/>
        <rFont val="D2Coding"/>
        <family val="3"/>
        <charset val="129"/>
      </rPr>
      <t>.[0,Key]</t>
    </r>
    <phoneticPr fontId="6" type="noConversion"/>
  </si>
  <si>
    <r>
      <rPr>
        <sz val="6"/>
        <color theme="1"/>
        <rFont val="D2Coding"/>
        <family val="3"/>
        <charset val="129"/>
      </rPr>
      <t>LevelupCostItem</t>
    </r>
    <r>
      <rPr>
        <sz val="12"/>
        <color theme="1"/>
        <rFont val="D2Coding"/>
        <family val="3"/>
        <charset val="129"/>
      </rPr>
      <t>.[0,Amount]</t>
    </r>
    <phoneticPr fontId="6" type="noConversion"/>
  </si>
  <si>
    <r>
      <rPr>
        <sz val="6"/>
        <color theme="1"/>
        <rFont val="D2Coding"/>
        <family val="3"/>
        <charset val="129"/>
      </rPr>
      <t>LevelupCostItem.</t>
    </r>
    <r>
      <rPr>
        <sz val="12"/>
        <color theme="1"/>
        <rFont val="D2Coding"/>
        <family val="3"/>
        <charset val="129"/>
      </rPr>
      <t>[1,Amount]</t>
    </r>
    <phoneticPr fontId="6" type="noConversion"/>
  </si>
  <si>
    <r>
      <rPr>
        <sz val="6"/>
        <color theme="1"/>
        <rFont val="D2Coding"/>
        <family val="3"/>
        <charset val="129"/>
      </rPr>
      <t>LevelupCostItem</t>
    </r>
    <r>
      <rPr>
        <sz val="12"/>
        <color theme="1"/>
        <rFont val="D2Coding"/>
        <family val="3"/>
        <charset val="129"/>
      </rPr>
      <t>.[2,Key]</t>
    </r>
    <phoneticPr fontId="6" type="noConversion"/>
  </si>
  <si>
    <r>
      <rPr>
        <sz val="6"/>
        <color theme="1"/>
        <rFont val="D2Coding"/>
        <family val="3"/>
        <charset val="129"/>
      </rPr>
      <t>LevelupCostItem</t>
    </r>
    <r>
      <rPr>
        <sz val="12"/>
        <color theme="1"/>
        <rFont val="D2Coding"/>
        <family val="3"/>
        <charset val="129"/>
      </rPr>
      <t>.[2,Amount]</t>
    </r>
    <phoneticPr fontId="6" type="noConversion"/>
  </si>
  <si>
    <r>
      <rPr>
        <sz val="6"/>
        <color theme="1"/>
        <rFont val="D2Coding"/>
        <family val="3"/>
        <charset val="129"/>
      </rPr>
      <t>Reward.</t>
    </r>
    <r>
      <rPr>
        <sz val="12"/>
        <color theme="1"/>
        <rFont val="D2Coding"/>
        <family val="3"/>
        <charset val="129"/>
      </rPr>
      <t>DevelopmentPoint</t>
    </r>
    <phoneticPr fontId="6" type="noConversion"/>
  </si>
  <si>
    <t>성장 비용, 개척점수 계산은</t>
    <phoneticPr fontId="6" type="noConversion"/>
  </si>
  <si>
    <t>GameDataManager에서 처리</t>
    <phoneticPr fontId="6" type="noConversion"/>
  </si>
  <si>
    <t>Grade</t>
    <phoneticPr fontId="6" type="noConversion"/>
  </si>
  <si>
    <t>JoyCreation</t>
    <phoneticPr fontId="6" type="noConversion"/>
  </si>
  <si>
    <t>rEcomodern</t>
    <phoneticPr fontId="6" type="noConversion"/>
  </si>
  <si>
    <t>rMoneyparty</t>
    <phoneticPr fontId="6" type="noConversion"/>
  </si>
  <si>
    <t>rWoodenhouse</t>
    <phoneticPr fontId="6" type="noConversion"/>
  </si>
  <si>
    <t>rRicheville</t>
    <phoneticPr fontId="6" type="noConversion"/>
  </si>
  <si>
    <t>rHanulche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</si>
</sst>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\-000000"/>
  </numFmts>
  <fonts count="23">
    <font>
      <sz val="12"/>
      <color theme="1"/>
      <name val="맑은 고딕"/>
      <family val="2"/>
      <scheme val="minor"/>
    </font>
    <font>
      <sz val="11"/>
      <color theme="0"/>
      <name val="D2Coding"/>
      <family val="2"/>
      <charset val="129"/>
    </font>
    <font>
      <sz val="12"/>
      <color theme="1"/>
      <name val="D2Coding"/>
      <family val="2"/>
      <charset val="129"/>
    </font>
    <font>
      <sz val="10"/>
      <color theme="1"/>
      <name val="D2Coding"/>
      <family val="2"/>
      <charset val="129"/>
    </font>
    <font>
      <sz val="10"/>
      <color theme="1"/>
      <name val="맑은 고딕"/>
      <family val="2"/>
      <scheme val="minor"/>
    </font>
    <font>
      <sz val="6"/>
      <color theme="0"/>
      <name val="D2Coding"/>
      <family val="2"/>
      <charset val="129"/>
    </font>
    <font>
      <sz val="8"/>
      <name val="맑은 고딕"/>
      <family val="3"/>
      <charset val="129"/>
      <scheme val="minor"/>
    </font>
    <font>
      <sz val="10"/>
      <color theme="1"/>
      <name val="D2Coding"/>
      <family val="3"/>
      <charset val="129"/>
    </font>
    <font>
      <sz val="11"/>
      <color theme="0"/>
      <name val="D2Coding"/>
      <family val="3"/>
      <charset val="129"/>
    </font>
    <font>
      <sz val="11"/>
      <color theme="1"/>
      <name val="D2Coding"/>
      <family val="2"/>
      <charset val="129"/>
    </font>
    <font>
      <sz val="9"/>
      <color theme="0"/>
      <name val="D2Coding"/>
      <family val="3"/>
      <charset val="129"/>
    </font>
    <font>
      <sz val="10"/>
      <color theme="1"/>
      <name val="d2codng"/>
    </font>
    <font>
      <sz val="12"/>
      <color theme="1"/>
      <name val="맑은 고딕"/>
      <family val="2"/>
      <scheme val="minor"/>
    </font>
    <font>
      <sz val="6"/>
      <color theme="0"/>
      <name val="D2Coding"/>
      <family val="3"/>
      <charset val="129"/>
    </font>
    <font>
      <sz val="11"/>
      <color rgb="FFFF0000"/>
      <name val="D2Coding"/>
      <family val="2"/>
      <charset val="129"/>
    </font>
    <font>
      <sz val="10"/>
      <color rgb="FFFF0000"/>
      <name val="D2Coding"/>
      <family val="2"/>
      <charset val="129"/>
    </font>
    <font>
      <sz val="10"/>
      <color theme="0"/>
      <name val="D2Coding"/>
      <family val="3"/>
      <charset val="129"/>
    </font>
    <font>
      <sz val="10"/>
      <color rgb="FFFF0000"/>
      <name val="D2Coding"/>
      <family val="3"/>
      <charset val="129"/>
    </font>
    <font>
      <sz val="12"/>
      <color theme="1"/>
      <name val="D2Coding"/>
      <family val="3"/>
      <charset val="129"/>
    </font>
    <font>
      <sz val="20"/>
      <color rgb="FFFF0000"/>
      <name val="D2Coding"/>
      <family val="3"/>
      <charset val="129"/>
    </font>
    <font>
      <u/>
      <sz val="12"/>
      <color theme="10"/>
      <name val="맑은 고딕"/>
      <family val="2"/>
      <scheme val="minor"/>
    </font>
    <font>
      <u/>
      <sz val="12"/>
      <color theme="0"/>
      <name val="맑은 고딕"/>
      <family val="2"/>
      <scheme val="minor"/>
    </font>
    <font>
      <sz val="6"/>
      <color theme="1"/>
      <name val="D2Coding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shrinkToFit="1"/>
    </xf>
    <xf numFmtId="0" fontId="1" fillId="2" borderId="0" xfId="0" applyFont="1" applyFill="1" applyAlignment="1">
      <alignment horizontal="left" shrinkToFi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 shrinkToFit="1"/>
    </xf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center" shrinkToFit="1"/>
    </xf>
    <xf numFmtId="0" fontId="16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1" fillId="0" borderId="0" xfId="0" applyFont="1" applyAlignment="1">
      <alignment horizontal="right"/>
    </xf>
    <xf numFmtId="176" fontId="7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0" xfId="0" applyFont="1" applyFill="1"/>
    <xf numFmtId="176" fontId="17" fillId="4" borderId="0" xfId="0" applyNumberFormat="1" applyFont="1" applyFill="1"/>
    <xf numFmtId="0" fontId="17" fillId="4" borderId="0" xfId="0" applyFont="1" applyFill="1" applyAlignment="1">
      <alignment horizontal="left"/>
    </xf>
    <xf numFmtId="0" fontId="15" fillId="4" borderId="0" xfId="0" applyFont="1" applyFill="1" applyAlignment="1">
      <alignment horizontal="center"/>
    </xf>
    <xf numFmtId="0" fontId="18" fillId="0" borderId="0" xfId="0" applyFont="1"/>
    <xf numFmtId="0" fontId="16" fillId="6" borderId="0" xfId="0" applyFont="1" applyFill="1" applyAlignment="1">
      <alignment horizontal="right" vertical="center"/>
    </xf>
    <xf numFmtId="0" fontId="19" fillId="2" borderId="0" xfId="0" applyFont="1" applyFill="1"/>
    <xf numFmtId="41" fontId="7" fillId="2" borderId="0" xfId="1" applyFont="1" applyFill="1" applyAlignment="1"/>
    <xf numFmtId="0" fontId="7" fillId="2" borderId="0" xfId="0" applyFont="1" applyFill="1"/>
    <xf numFmtId="0" fontId="21" fillId="2" borderId="0" xfId="2" applyFont="1" applyFill="1"/>
    <xf numFmtId="0" fontId="17" fillId="2" borderId="0" xfId="0" applyFont="1" applyFill="1"/>
    <xf numFmtId="41" fontId="17" fillId="2" borderId="0" xfId="1" applyFont="1" applyFill="1" applyAlignment="1"/>
    <xf numFmtId="0" fontId="18" fillId="5" borderId="0" xfId="0" applyFont="1" applyFill="1" applyAlignment="1">
      <alignment horizontal="right" vertical="center"/>
    </xf>
    <xf numFmtId="0" fontId="22" fillId="5" borderId="0" xfId="0" applyFont="1" applyFill="1" applyAlignment="1">
      <alignment horizontal="right" vertical="center"/>
    </xf>
    <xf numFmtId="0" fontId="18" fillId="2" borderId="0" xfId="0" applyFont="1" applyFill="1"/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Building"/>
      <sheetName val="Level"/>
    </sheetNames>
    <sheetDataSet>
      <sheetData sheetId="0"/>
      <sheetData sheetId="1">
        <row r="2">
          <cell r="B2" t="str">
            <v>BuildingKey</v>
          </cell>
          <cell r="C2" t="str">
            <v>$Name</v>
          </cell>
          <cell r="D2" t="str">
            <v>$Desc</v>
          </cell>
          <cell r="E2" t="str">
            <v>Condition.Grade</v>
          </cell>
          <cell r="F2" t="str">
            <v>Condition.ChunkWidth</v>
          </cell>
          <cell r="G2" t="str">
            <v>Condition.ChunkLength</v>
          </cell>
          <cell r="H2" t="str">
            <v>SegmentSkin</v>
          </cell>
          <cell r="I2" t="str">
            <v>BuildCost.VillageTokenId</v>
          </cell>
          <cell r="J2" t="str">
            <v>BuildCost.VillageTokenCount</v>
          </cell>
          <cell r="K2" t="str">
            <v>BuildCost.NeedItemKey</v>
          </cell>
          <cell r="L2" t="str">
            <v>BuildCost.NeedItemCount</v>
          </cell>
          <cell r="M2" t="str">
            <v>BuildCost.NeedTime</v>
          </cell>
          <cell r="N2" t="str">
            <v>BuildCost.NeedTime</v>
          </cell>
          <cell r="O2" t="str">
            <v>BuildModeNormalTabUnlock.OnConstruction</v>
          </cell>
          <cell r="P2" t="str">
            <v>BuildModeNormalTabUnlock.NeedItemKey</v>
          </cell>
          <cell r="Q2" t="str">
            <v>BuildModeNormalTabUnlock.NeedItemCount</v>
          </cell>
          <cell r="R2" t="str">
            <v>AbilityKey()</v>
          </cell>
        </row>
        <row r="3">
          <cell r="B3" t="str">
            <v>sIcecream</v>
          </cell>
          <cell r="C3" t="str">
            <v>아이스크림 가게</v>
          </cell>
          <cell r="E3">
            <v>1</v>
          </cell>
          <cell r="F3">
            <v>1</v>
          </cell>
          <cell r="G3">
            <v>1</v>
          </cell>
          <cell r="H3" t="str">
            <v>SegmentSkin_Grass_Catalog</v>
          </cell>
          <cell r="I3">
            <v>1</v>
          </cell>
          <cell r="J3">
            <v>1</v>
          </cell>
          <cell r="K3">
            <v>1001</v>
          </cell>
          <cell r="L3">
            <v>1</v>
          </cell>
          <cell r="M3">
            <v>20</v>
          </cell>
          <cell r="N3">
            <v>20</v>
          </cell>
          <cell r="O3" t="b">
            <v>0</v>
          </cell>
          <cell r="P3">
            <v>1001</v>
          </cell>
          <cell r="Q3">
            <v>1</v>
          </cell>
          <cell r="R3" t="str">
            <v>ProfitCoin_G1_2;CoinCounterCap_G1_2</v>
          </cell>
        </row>
        <row r="4">
          <cell r="B4" t="str">
            <v>sHotdogstand</v>
          </cell>
          <cell r="C4" t="str">
            <v>핫도그 스탠드</v>
          </cell>
          <cell r="E4">
            <v>1</v>
          </cell>
          <cell r="F4">
            <v>2</v>
          </cell>
          <cell r="G4">
            <v>1</v>
          </cell>
          <cell r="H4" t="str">
            <v>SegmentSkin_Mars_Catalog</v>
          </cell>
          <cell r="I4">
            <v>1</v>
          </cell>
          <cell r="J4">
            <v>2</v>
          </cell>
          <cell r="K4">
            <v>1002</v>
          </cell>
          <cell r="L4">
            <v>1</v>
          </cell>
          <cell r="M4">
            <v>20</v>
          </cell>
          <cell r="N4">
            <v>20</v>
          </cell>
          <cell r="O4" t="b">
            <v>0</v>
          </cell>
          <cell r="P4">
            <v>1002</v>
          </cell>
          <cell r="Q4">
            <v>1</v>
          </cell>
          <cell r="R4" t="str">
            <v>ProfitCoin_G1_2;CoinCounterCap_G1_2</v>
          </cell>
        </row>
        <row r="5">
          <cell r="B5" t="str">
            <v>sBarber</v>
          </cell>
          <cell r="C5" t="str">
            <v>콧수염 이발소</v>
          </cell>
          <cell r="E5">
            <v>1</v>
          </cell>
          <cell r="F5">
            <v>1</v>
          </cell>
          <cell r="G5">
            <v>1</v>
          </cell>
          <cell r="H5" t="str">
            <v>SegmentSkin_SandPale_Catalog</v>
          </cell>
          <cell r="I5">
            <v>1</v>
          </cell>
          <cell r="J5">
            <v>1</v>
          </cell>
          <cell r="K5">
            <v>1003</v>
          </cell>
          <cell r="L5">
            <v>1</v>
          </cell>
          <cell r="M5">
            <v>20</v>
          </cell>
          <cell r="N5">
            <v>20</v>
          </cell>
          <cell r="O5" t="b">
            <v>0</v>
          </cell>
          <cell r="P5">
            <v>1003</v>
          </cell>
          <cell r="Q5">
            <v>1</v>
          </cell>
          <cell r="R5" t="str">
            <v>ProfitCoin_G1_2;CoinCounterCap_G1_2</v>
          </cell>
        </row>
        <row r="6">
          <cell r="B6" t="str">
            <v>sCharging</v>
          </cell>
          <cell r="C6" t="str">
            <v>전기 충전소</v>
          </cell>
          <cell r="E6">
            <v>1</v>
          </cell>
          <cell r="F6">
            <v>2</v>
          </cell>
          <cell r="G6">
            <v>2</v>
          </cell>
          <cell r="H6" t="str">
            <v>SegmentSkin_SandPale_Catalog</v>
          </cell>
          <cell r="I6">
            <v>1</v>
          </cell>
          <cell r="J6">
            <v>4</v>
          </cell>
          <cell r="K6">
            <v>1004</v>
          </cell>
          <cell r="L6">
            <v>1</v>
          </cell>
          <cell r="M6">
            <v>20</v>
          </cell>
          <cell r="N6">
            <v>20</v>
          </cell>
          <cell r="O6" t="b">
            <v>0</v>
          </cell>
          <cell r="P6">
            <v>1004</v>
          </cell>
          <cell r="Q6">
            <v>1</v>
          </cell>
          <cell r="R6" t="str">
            <v>ProfitCoin_G1_4;CoinCounterCap_G1_4</v>
          </cell>
        </row>
        <row r="7">
          <cell r="B7" t="str">
            <v>sWaterstore</v>
          </cell>
          <cell r="C7" t="str">
            <v>물 가게</v>
          </cell>
          <cell r="E7">
            <v>1</v>
          </cell>
          <cell r="F7">
            <v>2</v>
          </cell>
          <cell r="G7">
            <v>1</v>
          </cell>
          <cell r="H7" t="str">
            <v>SegmentSkin_Mars_Catalog</v>
          </cell>
          <cell r="I7">
            <v>1</v>
          </cell>
          <cell r="J7">
            <v>2</v>
          </cell>
          <cell r="K7">
            <v>1005</v>
          </cell>
          <cell r="L7">
            <v>1</v>
          </cell>
          <cell r="M7">
            <v>20</v>
          </cell>
          <cell r="N7">
            <v>20</v>
          </cell>
          <cell r="O7" t="b">
            <v>0</v>
          </cell>
          <cell r="P7">
            <v>1005</v>
          </cell>
          <cell r="Q7">
            <v>1</v>
          </cell>
          <cell r="R7" t="str">
            <v>ProfitCoin_G1_2;CoinCounterCap_G1_2</v>
          </cell>
        </row>
        <row r="8">
          <cell r="B8" t="str">
            <v>sPotatofarm</v>
          </cell>
          <cell r="C8" t="str">
            <v>감자 재배소</v>
          </cell>
          <cell r="E8">
            <v>1</v>
          </cell>
          <cell r="F8">
            <v>2</v>
          </cell>
          <cell r="G8">
            <v>2</v>
          </cell>
          <cell r="H8" t="str">
            <v>SegmentSkin_Mars_Catalog</v>
          </cell>
          <cell r="I8">
            <v>1</v>
          </cell>
          <cell r="J8">
            <v>4</v>
          </cell>
          <cell r="K8">
            <v>1006</v>
          </cell>
          <cell r="L8">
            <v>1</v>
          </cell>
          <cell r="M8">
            <v>20</v>
          </cell>
          <cell r="N8">
            <v>20</v>
          </cell>
          <cell r="O8" t="b">
            <v>0</v>
          </cell>
          <cell r="P8">
            <v>1006</v>
          </cell>
          <cell r="Q8">
            <v>1</v>
          </cell>
          <cell r="R8" t="str">
            <v>ProfitCoin_G1_4;CoinCounterCap_G1_4</v>
          </cell>
        </row>
        <row r="9">
          <cell r="B9" t="str">
            <v>sFashion</v>
          </cell>
          <cell r="C9" t="str">
            <v>옷가게</v>
          </cell>
          <cell r="E9">
            <v>1</v>
          </cell>
          <cell r="F9">
            <v>2</v>
          </cell>
          <cell r="G9">
            <v>2</v>
          </cell>
          <cell r="H9" t="str">
            <v>SegmentSkin_Mars_Catalog</v>
          </cell>
          <cell r="I9">
            <v>1</v>
          </cell>
          <cell r="J9">
            <v>4</v>
          </cell>
          <cell r="K9">
            <v>1007</v>
          </cell>
          <cell r="L9">
            <v>1</v>
          </cell>
          <cell r="M9">
            <v>20</v>
          </cell>
          <cell r="N9">
            <v>20</v>
          </cell>
          <cell r="O9" t="b">
            <v>0</v>
          </cell>
          <cell r="P9">
            <v>1007</v>
          </cell>
          <cell r="Q9">
            <v>1</v>
          </cell>
          <cell r="R9" t="str">
            <v>ProfitCoin_G1_4;CoinCounterCap_G1_4</v>
          </cell>
        </row>
        <row r="10">
          <cell r="B10" t="str">
            <v>sBar</v>
          </cell>
          <cell r="C10" t="str">
            <v>바</v>
          </cell>
          <cell r="E10">
            <v>1</v>
          </cell>
          <cell r="F10">
            <v>2</v>
          </cell>
          <cell r="G10">
            <v>1</v>
          </cell>
          <cell r="H10" t="str">
            <v>SegmentSkin_Mars_Catalog</v>
          </cell>
          <cell r="I10">
            <v>1</v>
          </cell>
          <cell r="J10">
            <v>2</v>
          </cell>
          <cell r="K10">
            <v>1008</v>
          </cell>
          <cell r="L10">
            <v>1</v>
          </cell>
          <cell r="M10">
            <v>20</v>
          </cell>
          <cell r="N10">
            <v>20</v>
          </cell>
          <cell r="O10" t="b">
            <v>0</v>
          </cell>
          <cell r="P10">
            <v>1008</v>
          </cell>
          <cell r="Q10">
            <v>1</v>
          </cell>
          <cell r="R10" t="str">
            <v>ProfitCoin_G1_2;CoinCounterCap_G1_2</v>
          </cell>
        </row>
        <row r="11">
          <cell r="B11" t="str">
            <v>sCampingground</v>
          </cell>
          <cell r="C11" t="str">
            <v>캠프장</v>
          </cell>
          <cell r="E11">
            <v>1</v>
          </cell>
          <cell r="F11">
            <v>3</v>
          </cell>
          <cell r="G11">
            <v>3</v>
          </cell>
          <cell r="H11" t="str">
            <v>SegmentSkin_Mars_Catalog</v>
          </cell>
          <cell r="I11">
            <v>1</v>
          </cell>
          <cell r="J11">
            <v>9</v>
          </cell>
          <cell r="K11">
            <v>1009</v>
          </cell>
          <cell r="L11">
            <v>1</v>
          </cell>
          <cell r="M11">
            <v>20</v>
          </cell>
          <cell r="N11">
            <v>20</v>
          </cell>
          <cell r="O11" t="b">
            <v>0</v>
          </cell>
          <cell r="P11">
            <v>1009</v>
          </cell>
          <cell r="Q11">
            <v>1</v>
          </cell>
          <cell r="R11" t="str">
            <v>ProfitCoin_G1_9;CoinCounterCap_G1_9</v>
          </cell>
        </row>
        <row r="12">
          <cell r="B12" t="str">
            <v>sCapsulehotel</v>
          </cell>
          <cell r="C12" t="str">
            <v>캡슐호텔</v>
          </cell>
          <cell r="E12">
            <v>1</v>
          </cell>
          <cell r="F12">
            <v>3</v>
          </cell>
          <cell r="G12">
            <v>2</v>
          </cell>
          <cell r="H12" t="str">
            <v>SegmentSkin_Mars_Catalog</v>
          </cell>
          <cell r="I12">
            <v>1</v>
          </cell>
          <cell r="J12">
            <v>6</v>
          </cell>
          <cell r="K12">
            <v>1010</v>
          </cell>
          <cell r="L12">
            <v>1</v>
          </cell>
          <cell r="M12">
            <v>20</v>
          </cell>
          <cell r="N12">
            <v>20</v>
          </cell>
          <cell r="O12" t="b">
            <v>0</v>
          </cell>
          <cell r="P12">
            <v>1010</v>
          </cell>
          <cell r="Q12">
            <v>1</v>
          </cell>
          <cell r="R12" t="str">
            <v>ProfitCoin_G1_6;CoinCounterCap_G1_6</v>
          </cell>
        </row>
        <row r="13">
          <cell r="B13" t="str">
            <v>sCafe</v>
          </cell>
          <cell r="C13" t="str">
            <v>카페</v>
          </cell>
          <cell r="E13">
            <v>1</v>
          </cell>
          <cell r="F13">
            <v>3</v>
          </cell>
          <cell r="G13">
            <v>2</v>
          </cell>
          <cell r="H13" t="str">
            <v>SegmentSkin_Grass_Catalog</v>
          </cell>
          <cell r="I13">
            <v>1</v>
          </cell>
          <cell r="J13">
            <v>6</v>
          </cell>
          <cell r="K13">
            <v>1101</v>
          </cell>
          <cell r="L13">
            <v>1</v>
          </cell>
          <cell r="M13">
            <v>20</v>
          </cell>
          <cell r="N13">
            <v>20</v>
          </cell>
          <cell r="O13" t="b">
            <v>0</v>
          </cell>
          <cell r="P13">
            <v>1101</v>
          </cell>
          <cell r="Q13">
            <v>1</v>
          </cell>
          <cell r="R13" t="str">
            <v>ProfitCoin_G2_6;CoinCounterCap_G2_6</v>
          </cell>
        </row>
        <row r="14">
          <cell r="B14" t="str">
            <v>sPolice</v>
          </cell>
          <cell r="C14" t="str">
            <v>경찰서</v>
          </cell>
          <cell r="E14">
            <v>1</v>
          </cell>
          <cell r="F14">
            <v>3</v>
          </cell>
          <cell r="G14">
            <v>3</v>
          </cell>
          <cell r="H14" t="str">
            <v>SegmentSkin_SandPale_Catalog</v>
          </cell>
          <cell r="I14">
            <v>1</v>
          </cell>
          <cell r="J14">
            <v>9</v>
          </cell>
          <cell r="K14">
            <v>1102</v>
          </cell>
          <cell r="L14">
            <v>1</v>
          </cell>
          <cell r="M14">
            <v>20</v>
          </cell>
          <cell r="N14">
            <v>20</v>
          </cell>
          <cell r="O14" t="b">
            <v>0</v>
          </cell>
          <cell r="P14">
            <v>1102</v>
          </cell>
          <cell r="Q14">
            <v>1</v>
          </cell>
          <cell r="R14" t="str">
            <v>ProfitCoin_G2_9;CoinCounterCap_G2_9</v>
          </cell>
        </row>
        <row r="15">
          <cell r="B15" t="str">
            <v>sLibrary</v>
          </cell>
          <cell r="C15" t="str">
            <v>도서관</v>
          </cell>
          <cell r="E15">
            <v>1</v>
          </cell>
          <cell r="F15">
            <v>4</v>
          </cell>
          <cell r="G15">
            <v>4</v>
          </cell>
          <cell r="H15" t="str">
            <v>SegmentSkin_Grass_Catalog</v>
          </cell>
          <cell r="I15">
            <v>1</v>
          </cell>
          <cell r="J15">
            <v>16</v>
          </cell>
          <cell r="K15">
            <v>1103</v>
          </cell>
          <cell r="L15">
            <v>1</v>
          </cell>
          <cell r="M15">
            <v>20</v>
          </cell>
          <cell r="N15">
            <v>20</v>
          </cell>
          <cell r="O15" t="b">
            <v>0</v>
          </cell>
          <cell r="P15">
            <v>1103</v>
          </cell>
          <cell r="Q15">
            <v>1</v>
          </cell>
          <cell r="R15" t="str">
            <v>ProfitCoin_G2_16;CoinCounterCap_G2_16</v>
          </cell>
        </row>
        <row r="16">
          <cell r="B16" t="str">
            <v>sGrocery</v>
          </cell>
          <cell r="C16" t="str">
            <v>오가닉 푸드 마켓</v>
          </cell>
          <cell r="E16">
            <v>1</v>
          </cell>
          <cell r="F16">
            <v>3</v>
          </cell>
          <cell r="G16">
            <v>2</v>
          </cell>
          <cell r="H16" t="str">
            <v>SegmentSkin_Sand_Catalog</v>
          </cell>
          <cell r="I16">
            <v>1</v>
          </cell>
          <cell r="J16">
            <v>6</v>
          </cell>
          <cell r="K16">
            <v>1104</v>
          </cell>
          <cell r="L16">
            <v>1</v>
          </cell>
          <cell r="M16">
            <v>20</v>
          </cell>
          <cell r="N16">
            <v>20</v>
          </cell>
          <cell r="O16" t="b">
            <v>0</v>
          </cell>
          <cell r="P16">
            <v>1104</v>
          </cell>
          <cell r="Q16">
            <v>1</v>
          </cell>
          <cell r="R16" t="str">
            <v>ProfitCoin_G2_6;CoinCounterCap_G2_6</v>
          </cell>
        </row>
        <row r="17">
          <cell r="B17" t="str">
            <v>sBakery</v>
          </cell>
          <cell r="C17" t="str">
            <v>베이커리</v>
          </cell>
          <cell r="E17">
            <v>1</v>
          </cell>
          <cell r="F17">
            <v>3</v>
          </cell>
          <cell r="G17">
            <v>2</v>
          </cell>
          <cell r="H17" t="str">
            <v>SegmentSkin_Mars_Catalog</v>
          </cell>
          <cell r="I17">
            <v>1</v>
          </cell>
          <cell r="J17">
            <v>6</v>
          </cell>
          <cell r="K17">
            <v>1105</v>
          </cell>
          <cell r="L17">
            <v>1</v>
          </cell>
          <cell r="M17">
            <v>20</v>
          </cell>
          <cell r="N17">
            <v>20</v>
          </cell>
          <cell r="O17" t="b">
            <v>0</v>
          </cell>
          <cell r="P17">
            <v>1105</v>
          </cell>
          <cell r="Q17">
            <v>1</v>
          </cell>
          <cell r="R17" t="str">
            <v>ProfitCoin_G2_6;CoinCounterCap_G2_6</v>
          </cell>
        </row>
        <row r="18">
          <cell r="B18" t="str">
            <v>sMadhatter</v>
          </cell>
          <cell r="C18" t="str">
            <v>모자가게</v>
          </cell>
          <cell r="E18">
            <v>1</v>
          </cell>
          <cell r="F18">
            <v>3</v>
          </cell>
          <cell r="G18">
            <v>3</v>
          </cell>
          <cell r="H18" t="str">
            <v>SegmentSkin_Mars_Catalog</v>
          </cell>
          <cell r="I18">
            <v>1</v>
          </cell>
          <cell r="J18">
            <v>9</v>
          </cell>
          <cell r="K18">
            <v>1106</v>
          </cell>
          <cell r="L18">
            <v>1</v>
          </cell>
          <cell r="M18">
            <v>20</v>
          </cell>
          <cell r="N18">
            <v>20</v>
          </cell>
          <cell r="O18" t="b">
            <v>0</v>
          </cell>
          <cell r="P18">
            <v>1106</v>
          </cell>
          <cell r="Q18">
            <v>1</v>
          </cell>
          <cell r="R18" t="str">
            <v>ProfitCoin_G2_9;CoinCounterCap_G2_9</v>
          </cell>
        </row>
        <row r="19">
          <cell r="B19" t="str">
            <v>sPlacebodrug</v>
          </cell>
          <cell r="C19" t="str">
            <v>플라시보 약국</v>
          </cell>
          <cell r="E19">
            <v>1</v>
          </cell>
          <cell r="F19">
            <v>4</v>
          </cell>
          <cell r="G19">
            <v>3</v>
          </cell>
          <cell r="H19" t="str">
            <v>SegmentSkin_Mars_Catalog</v>
          </cell>
          <cell r="I19">
            <v>1</v>
          </cell>
          <cell r="J19">
            <v>12</v>
          </cell>
          <cell r="K19">
            <v>1107</v>
          </cell>
          <cell r="L19">
            <v>1</v>
          </cell>
          <cell r="M19">
            <v>20</v>
          </cell>
          <cell r="N19">
            <v>20</v>
          </cell>
          <cell r="O19" t="b">
            <v>0</v>
          </cell>
          <cell r="P19">
            <v>1107</v>
          </cell>
          <cell r="Q19">
            <v>1</v>
          </cell>
          <cell r="R19" t="str">
            <v>ProfitCoin_G2_12;CoinCounterCap_G2_12</v>
          </cell>
        </row>
        <row r="20">
          <cell r="B20" t="str">
            <v>sDiner</v>
          </cell>
          <cell r="C20" t="str">
            <v>다이너</v>
          </cell>
          <cell r="E20">
            <v>1</v>
          </cell>
          <cell r="F20">
            <v>4</v>
          </cell>
          <cell r="G20">
            <v>3</v>
          </cell>
          <cell r="H20" t="str">
            <v>SegmentSkin_Mars_Catalog</v>
          </cell>
          <cell r="I20">
            <v>1</v>
          </cell>
          <cell r="J20">
            <v>12</v>
          </cell>
          <cell r="K20">
            <v>1108</v>
          </cell>
          <cell r="L20">
            <v>1</v>
          </cell>
          <cell r="M20">
            <v>20</v>
          </cell>
          <cell r="N20">
            <v>20</v>
          </cell>
          <cell r="O20" t="b">
            <v>0</v>
          </cell>
          <cell r="P20">
            <v>1108</v>
          </cell>
          <cell r="Q20">
            <v>1</v>
          </cell>
          <cell r="R20" t="str">
            <v>ProfitCoin_G2_12;CoinCounterCap_G2_12</v>
          </cell>
        </row>
        <row r="21">
          <cell r="B21" t="str">
            <v>sYOGA</v>
          </cell>
          <cell r="C21" t="str">
            <v>YO-GA</v>
          </cell>
          <cell r="E21">
            <v>1</v>
          </cell>
          <cell r="F21">
            <v>4</v>
          </cell>
          <cell r="G21">
            <v>4</v>
          </cell>
          <cell r="H21" t="str">
            <v>SegmentSkin_Mars_Catalog</v>
          </cell>
          <cell r="I21">
            <v>1</v>
          </cell>
          <cell r="J21">
            <v>16</v>
          </cell>
          <cell r="K21">
            <v>1109</v>
          </cell>
          <cell r="L21">
            <v>1</v>
          </cell>
          <cell r="M21">
            <v>20</v>
          </cell>
          <cell r="N21">
            <v>20</v>
          </cell>
          <cell r="O21" t="b">
            <v>0</v>
          </cell>
          <cell r="P21">
            <v>1109</v>
          </cell>
          <cell r="Q21">
            <v>1</v>
          </cell>
          <cell r="R21" t="str">
            <v>ProfitCoin_G2_16;CoinCounterCap_G2_16</v>
          </cell>
        </row>
        <row r="22">
          <cell r="B22" t="str">
            <v>sTheoffice</v>
          </cell>
          <cell r="C22" t="str">
            <v>사무실</v>
          </cell>
          <cell r="E22">
            <v>1</v>
          </cell>
          <cell r="F22">
            <v>4</v>
          </cell>
          <cell r="G22">
            <v>4</v>
          </cell>
          <cell r="H22" t="str">
            <v>SegmentSkin_Mars_Catalog</v>
          </cell>
          <cell r="I22">
            <v>1</v>
          </cell>
          <cell r="J22">
            <v>16</v>
          </cell>
          <cell r="K22">
            <v>1110</v>
          </cell>
          <cell r="L22">
            <v>1</v>
          </cell>
          <cell r="M22">
            <v>20</v>
          </cell>
          <cell r="N22">
            <v>20</v>
          </cell>
          <cell r="O22" t="b">
            <v>0</v>
          </cell>
          <cell r="P22">
            <v>1110</v>
          </cell>
          <cell r="Q22">
            <v>1</v>
          </cell>
          <cell r="R22" t="str">
            <v>ProfitCoin_G2_16;CoinCounterCap_G2_16</v>
          </cell>
        </row>
        <row r="23">
          <cell r="B23" t="str">
            <v>sMovietheater</v>
          </cell>
          <cell r="C23" t="str">
            <v>영화관</v>
          </cell>
          <cell r="E23">
            <v>1</v>
          </cell>
          <cell r="F23">
            <v>4</v>
          </cell>
          <cell r="G23">
            <v>4</v>
          </cell>
          <cell r="H23" t="str">
            <v>SegmentSkin_Mars_Catalog</v>
          </cell>
          <cell r="I23">
            <v>1</v>
          </cell>
          <cell r="J23">
            <v>16</v>
          </cell>
          <cell r="K23">
            <v>1201</v>
          </cell>
          <cell r="L23">
            <v>1</v>
          </cell>
          <cell r="M23">
            <v>20</v>
          </cell>
          <cell r="N23">
            <v>20</v>
          </cell>
          <cell r="O23" t="b">
            <v>0</v>
          </cell>
          <cell r="P23">
            <v>1201</v>
          </cell>
          <cell r="Q23">
            <v>1</v>
          </cell>
          <cell r="R23" t="str">
            <v>ProfitCoin_G3_16;CoinCounterCap_G3_16</v>
          </cell>
        </row>
        <row r="24">
          <cell r="B24" t="str">
            <v>sElementaryschool</v>
          </cell>
          <cell r="C24" t="str">
            <v>초등학교</v>
          </cell>
          <cell r="E24">
            <v>1</v>
          </cell>
          <cell r="F24">
            <v>5</v>
          </cell>
          <cell r="G24">
            <v>4</v>
          </cell>
          <cell r="H24" t="str">
            <v>SegmentSkin_Mars_Catalog</v>
          </cell>
          <cell r="I24">
            <v>1</v>
          </cell>
          <cell r="J24">
            <v>20</v>
          </cell>
          <cell r="K24">
            <v>1202</v>
          </cell>
          <cell r="L24">
            <v>1</v>
          </cell>
          <cell r="M24">
            <v>20</v>
          </cell>
          <cell r="N24">
            <v>20</v>
          </cell>
          <cell r="O24" t="b">
            <v>0</v>
          </cell>
          <cell r="P24">
            <v>1202</v>
          </cell>
          <cell r="Q24">
            <v>1</v>
          </cell>
          <cell r="R24" t="str">
            <v>ProfitCoin_G3_20;CoinCounterCap_G3_20</v>
          </cell>
        </row>
        <row r="25">
          <cell r="B25" t="str">
            <v>sFirestation</v>
          </cell>
          <cell r="C25" t="str">
            <v>소방서</v>
          </cell>
          <cell r="E25">
            <v>1</v>
          </cell>
          <cell r="F25">
            <v>4</v>
          </cell>
          <cell r="G25">
            <v>4</v>
          </cell>
          <cell r="H25" t="str">
            <v>SegmentSkin_Mars_Catalog</v>
          </cell>
          <cell r="I25">
            <v>1</v>
          </cell>
          <cell r="J25">
            <v>16</v>
          </cell>
          <cell r="K25">
            <v>1203</v>
          </cell>
          <cell r="L25">
            <v>1</v>
          </cell>
          <cell r="M25">
            <v>20</v>
          </cell>
          <cell r="N25">
            <v>20</v>
          </cell>
          <cell r="O25" t="b">
            <v>0</v>
          </cell>
          <cell r="P25">
            <v>1203</v>
          </cell>
          <cell r="Q25">
            <v>1</v>
          </cell>
          <cell r="R25" t="str">
            <v>ProfitCoin_G3_16;CoinCounterCap_G3_16</v>
          </cell>
        </row>
        <row r="26">
          <cell r="B26" t="str">
            <v>sChineserestaurant</v>
          </cell>
          <cell r="C26" t="str">
            <v>중국 음식점</v>
          </cell>
          <cell r="E26">
            <v>1</v>
          </cell>
          <cell r="F26">
            <v>4</v>
          </cell>
          <cell r="G26">
            <v>4</v>
          </cell>
          <cell r="H26" t="str">
            <v>SegmentSkin_Mars_Catalog</v>
          </cell>
          <cell r="I26">
            <v>1</v>
          </cell>
          <cell r="J26">
            <v>16</v>
          </cell>
          <cell r="K26">
            <v>1204</v>
          </cell>
          <cell r="L26">
            <v>1</v>
          </cell>
          <cell r="M26">
            <v>20</v>
          </cell>
          <cell r="N26">
            <v>20</v>
          </cell>
          <cell r="O26" t="b">
            <v>0</v>
          </cell>
          <cell r="P26">
            <v>1204</v>
          </cell>
          <cell r="Q26">
            <v>1</v>
          </cell>
          <cell r="R26" t="str">
            <v>ProfitCoin_G3_16;CoinCounterCap_G3_16</v>
          </cell>
        </row>
        <row r="27">
          <cell r="B27" t="str">
            <v>sMexicanrestaurant</v>
          </cell>
          <cell r="C27" t="str">
            <v>멕시코 음식점</v>
          </cell>
          <cell r="E27">
            <v>1</v>
          </cell>
          <cell r="F27">
            <v>4</v>
          </cell>
          <cell r="G27">
            <v>4</v>
          </cell>
          <cell r="H27" t="str">
            <v>SegmentSkin_Mars_Catalog</v>
          </cell>
          <cell r="I27">
            <v>1</v>
          </cell>
          <cell r="J27">
            <v>16</v>
          </cell>
          <cell r="K27">
            <v>1205</v>
          </cell>
          <cell r="L27">
            <v>1</v>
          </cell>
          <cell r="M27">
            <v>20</v>
          </cell>
          <cell r="N27">
            <v>20</v>
          </cell>
          <cell r="O27" t="b">
            <v>0</v>
          </cell>
          <cell r="P27">
            <v>1205</v>
          </cell>
          <cell r="Q27">
            <v>1</v>
          </cell>
          <cell r="R27" t="str">
            <v>ProfitCoin_G3_16;CoinCounterCap_G3_16</v>
          </cell>
        </row>
        <row r="28">
          <cell r="B28" t="str">
            <v>sTravelagency</v>
          </cell>
          <cell r="C28" t="str">
            <v>화성 여행사</v>
          </cell>
          <cell r="E28">
            <v>1</v>
          </cell>
          <cell r="F28">
            <v>4</v>
          </cell>
          <cell r="G28">
            <v>4</v>
          </cell>
          <cell r="H28" t="str">
            <v>SegmentSkin_Mars_Catalog</v>
          </cell>
          <cell r="I28">
            <v>1</v>
          </cell>
          <cell r="J28">
            <v>16</v>
          </cell>
          <cell r="K28">
            <v>1206</v>
          </cell>
          <cell r="L28">
            <v>1</v>
          </cell>
          <cell r="M28">
            <v>20</v>
          </cell>
          <cell r="N28">
            <v>20</v>
          </cell>
          <cell r="O28" t="b">
            <v>0</v>
          </cell>
          <cell r="P28">
            <v>1206</v>
          </cell>
          <cell r="Q28">
            <v>1</v>
          </cell>
          <cell r="R28" t="str">
            <v>ProfitCoin_G3_16;CoinCounterCap_G3_16</v>
          </cell>
        </row>
        <row r="29">
          <cell r="B29" t="str">
            <v>sRadiostation</v>
          </cell>
          <cell r="C29" t="str">
            <v>라디오 방송국</v>
          </cell>
          <cell r="E29">
            <v>1</v>
          </cell>
          <cell r="F29">
            <v>5</v>
          </cell>
          <cell r="G29">
            <v>4</v>
          </cell>
          <cell r="H29" t="str">
            <v>SegmentSkin_Mars_Catalog</v>
          </cell>
          <cell r="I29">
            <v>1</v>
          </cell>
          <cell r="J29">
            <v>20</v>
          </cell>
          <cell r="K29">
            <v>1207</v>
          </cell>
          <cell r="L29">
            <v>1</v>
          </cell>
          <cell r="M29">
            <v>20</v>
          </cell>
          <cell r="N29">
            <v>20</v>
          </cell>
          <cell r="O29" t="b">
            <v>0</v>
          </cell>
          <cell r="P29">
            <v>1207</v>
          </cell>
          <cell r="Q29">
            <v>1</v>
          </cell>
          <cell r="R29" t="str">
            <v>ProfitCoin_G3_20;CoinCounterCap_G3_20</v>
          </cell>
        </row>
        <row r="30">
          <cell r="B30" t="str">
            <v>sJewelry</v>
          </cell>
          <cell r="C30" t="str">
            <v>보석 가게</v>
          </cell>
          <cell r="E30">
            <v>1</v>
          </cell>
          <cell r="F30">
            <v>5</v>
          </cell>
          <cell r="G30">
            <v>4</v>
          </cell>
          <cell r="H30" t="str">
            <v>SegmentSkin_Mars_Catalog</v>
          </cell>
          <cell r="I30">
            <v>1</v>
          </cell>
          <cell r="J30">
            <v>20</v>
          </cell>
          <cell r="K30">
            <v>1208</v>
          </cell>
          <cell r="L30">
            <v>1</v>
          </cell>
          <cell r="M30">
            <v>20</v>
          </cell>
          <cell r="N30">
            <v>20</v>
          </cell>
          <cell r="O30" t="b">
            <v>0</v>
          </cell>
          <cell r="P30">
            <v>1208</v>
          </cell>
          <cell r="Q30">
            <v>1</v>
          </cell>
          <cell r="R30" t="str">
            <v>ProfitCoin_G3_20;CoinCounterCap_G3_20</v>
          </cell>
        </row>
        <row r="31">
          <cell r="B31" t="str">
            <v>sSwimmingpool</v>
          </cell>
          <cell r="C31" t="str">
            <v>수영센터</v>
          </cell>
          <cell r="E31">
            <v>1</v>
          </cell>
          <cell r="F31">
            <v>5</v>
          </cell>
          <cell r="G31">
            <v>4</v>
          </cell>
          <cell r="H31" t="str">
            <v>SegmentSkin_Mars_Catalog</v>
          </cell>
          <cell r="I31">
            <v>1</v>
          </cell>
          <cell r="J31">
            <v>20</v>
          </cell>
          <cell r="K31">
            <v>1209</v>
          </cell>
          <cell r="L31">
            <v>1</v>
          </cell>
          <cell r="M31">
            <v>20</v>
          </cell>
          <cell r="N31">
            <v>20</v>
          </cell>
          <cell r="O31" t="b">
            <v>0</v>
          </cell>
          <cell r="P31">
            <v>1209</v>
          </cell>
          <cell r="Q31">
            <v>1</v>
          </cell>
          <cell r="R31" t="str">
            <v>ProfitCoin_G3_20;CoinCounterCap_G3_20</v>
          </cell>
        </row>
        <row r="32">
          <cell r="B32" t="str">
            <v>sArcadegame</v>
          </cell>
          <cell r="C32" t="str">
            <v>아케이드</v>
          </cell>
          <cell r="E32">
            <v>1</v>
          </cell>
          <cell r="F32">
            <v>5</v>
          </cell>
          <cell r="G32">
            <v>4</v>
          </cell>
          <cell r="H32" t="str">
            <v>SegmentSkin_Mars_Catalog</v>
          </cell>
          <cell r="I32">
            <v>1</v>
          </cell>
          <cell r="J32">
            <v>20</v>
          </cell>
          <cell r="K32">
            <v>1210</v>
          </cell>
          <cell r="L32">
            <v>1</v>
          </cell>
          <cell r="M32">
            <v>20</v>
          </cell>
          <cell r="N32">
            <v>20</v>
          </cell>
          <cell r="O32" t="b">
            <v>0</v>
          </cell>
          <cell r="P32">
            <v>1210</v>
          </cell>
          <cell r="Q32">
            <v>1</v>
          </cell>
          <cell r="R32" t="str">
            <v>ProfitCoin_G3_20;CoinCounterCap_G3_20</v>
          </cell>
        </row>
        <row r="33">
          <cell r="B33" t="str">
            <v>sMuseumofearth</v>
          </cell>
          <cell r="C33" t="str">
            <v>지구 박물관</v>
          </cell>
          <cell r="E33">
            <v>1</v>
          </cell>
          <cell r="F33">
            <v>5</v>
          </cell>
          <cell r="G33">
            <v>5</v>
          </cell>
          <cell r="H33" t="str">
            <v>SegmentSkin_Mars_Catalog</v>
          </cell>
          <cell r="I33">
            <v>1</v>
          </cell>
          <cell r="J33">
            <v>25</v>
          </cell>
          <cell r="K33">
            <v>1211</v>
          </cell>
          <cell r="L33">
            <v>1</v>
          </cell>
          <cell r="M33">
            <v>20</v>
          </cell>
          <cell r="N33">
            <v>20</v>
          </cell>
          <cell r="O33" t="b">
            <v>0</v>
          </cell>
          <cell r="P33">
            <v>1211</v>
          </cell>
          <cell r="Q33">
            <v>1</v>
          </cell>
          <cell r="R33" t="str">
            <v>ProfitCoin_G3_25;CoinCounterCap_G3_25</v>
          </cell>
        </row>
        <row r="34">
          <cell r="B34" t="str">
            <v>sSurfshop</v>
          </cell>
          <cell r="C34" t="str">
            <v>서핑가게</v>
          </cell>
          <cell r="E34">
            <v>1</v>
          </cell>
          <cell r="F34">
            <v>5</v>
          </cell>
          <cell r="G34">
            <v>4</v>
          </cell>
          <cell r="H34" t="str">
            <v>SegmentSkin_Mars_Catalog</v>
          </cell>
          <cell r="I34">
            <v>1</v>
          </cell>
          <cell r="J34">
            <v>20</v>
          </cell>
          <cell r="K34">
            <v>1212</v>
          </cell>
          <cell r="L34">
            <v>1</v>
          </cell>
          <cell r="M34">
            <v>20</v>
          </cell>
          <cell r="N34">
            <v>20</v>
          </cell>
          <cell r="O34" t="b">
            <v>0</v>
          </cell>
          <cell r="P34">
            <v>1212</v>
          </cell>
          <cell r="Q34">
            <v>1</v>
          </cell>
          <cell r="R34" t="str">
            <v>ProfitCoin_G3_20;CoinCounterCap_G3_20</v>
          </cell>
        </row>
        <row r="35">
          <cell r="B35" t="str">
            <v>sCandystore</v>
          </cell>
          <cell r="C35" t="str">
            <v>캔디스토어</v>
          </cell>
          <cell r="E35">
            <v>1</v>
          </cell>
          <cell r="F35">
            <v>5</v>
          </cell>
          <cell r="G35">
            <v>5</v>
          </cell>
          <cell r="H35" t="str">
            <v>SegmentSkin_Mars_Catalog</v>
          </cell>
          <cell r="I35">
            <v>1</v>
          </cell>
          <cell r="J35">
            <v>25</v>
          </cell>
          <cell r="K35">
            <v>1213</v>
          </cell>
          <cell r="L35">
            <v>1</v>
          </cell>
          <cell r="M35">
            <v>20</v>
          </cell>
          <cell r="N35">
            <v>20</v>
          </cell>
          <cell r="O35" t="b">
            <v>0</v>
          </cell>
          <cell r="P35">
            <v>1213</v>
          </cell>
          <cell r="Q35">
            <v>1</v>
          </cell>
          <cell r="R35" t="str">
            <v>ProfitCoin_G3_25;CoinCounterCap_G3_25</v>
          </cell>
        </row>
        <row r="36">
          <cell r="B36" t="str">
            <v>sComicbookrent</v>
          </cell>
          <cell r="C36" t="str">
            <v>만화방</v>
          </cell>
          <cell r="E36">
            <v>1</v>
          </cell>
          <cell r="F36">
            <v>5</v>
          </cell>
          <cell r="G36">
            <v>4</v>
          </cell>
          <cell r="H36" t="str">
            <v>SegmentSkin_Mars_Catalog</v>
          </cell>
          <cell r="I36">
            <v>1</v>
          </cell>
          <cell r="J36">
            <v>20</v>
          </cell>
          <cell r="K36">
            <v>1214</v>
          </cell>
          <cell r="L36">
            <v>1</v>
          </cell>
          <cell r="M36">
            <v>20</v>
          </cell>
          <cell r="N36">
            <v>20</v>
          </cell>
          <cell r="O36" t="b">
            <v>0</v>
          </cell>
          <cell r="P36">
            <v>1214</v>
          </cell>
          <cell r="Q36">
            <v>1</v>
          </cell>
          <cell r="R36" t="str">
            <v>ProfitCoin_G3_20;CoinCounterCap_G3_20</v>
          </cell>
        </row>
        <row r="37">
          <cell r="B37" t="str">
            <v>sGraveyard</v>
          </cell>
          <cell r="C37" t="str">
            <v>공동묘지</v>
          </cell>
          <cell r="E37">
            <v>1</v>
          </cell>
          <cell r="F37">
            <v>6</v>
          </cell>
          <cell r="G37">
            <v>5</v>
          </cell>
          <cell r="H37" t="str">
            <v>SegmentSkin_Mars_Catalog</v>
          </cell>
          <cell r="I37">
            <v>1</v>
          </cell>
          <cell r="J37">
            <v>30</v>
          </cell>
          <cell r="K37">
            <v>1215</v>
          </cell>
          <cell r="L37">
            <v>1</v>
          </cell>
          <cell r="M37">
            <v>20</v>
          </cell>
          <cell r="N37">
            <v>20</v>
          </cell>
          <cell r="O37" t="b">
            <v>0</v>
          </cell>
          <cell r="P37">
            <v>1215</v>
          </cell>
          <cell r="Q37">
            <v>1</v>
          </cell>
          <cell r="R37" t="str">
            <v>ProfitCoin_G3_30;CoinCounterCap_G3_30</v>
          </cell>
        </row>
        <row r="38">
          <cell r="B38" t="str">
            <v>sUnivercity</v>
          </cell>
          <cell r="C38" t="str">
            <v>마스 국립 대학</v>
          </cell>
          <cell r="E38">
            <v>1</v>
          </cell>
          <cell r="F38">
            <v>5</v>
          </cell>
          <cell r="G38">
            <v>5</v>
          </cell>
          <cell r="H38" t="str">
            <v>SegmentSkin_Mars_Catalog</v>
          </cell>
          <cell r="I38">
            <v>1</v>
          </cell>
          <cell r="J38">
            <v>25</v>
          </cell>
          <cell r="K38">
            <v>1301</v>
          </cell>
          <cell r="L38">
            <v>1</v>
          </cell>
          <cell r="M38">
            <v>20</v>
          </cell>
          <cell r="N38">
            <v>20</v>
          </cell>
          <cell r="O38" t="b">
            <v>0</v>
          </cell>
          <cell r="P38">
            <v>1301</v>
          </cell>
          <cell r="Q38">
            <v>1</v>
          </cell>
          <cell r="R38" t="str">
            <v>ProfitCoin_G4_25;CoinCounterCap_G4_25</v>
          </cell>
        </row>
        <row r="39">
          <cell r="B39" t="str">
            <v>sObservatory</v>
          </cell>
          <cell r="C39" t="str">
            <v>천문관측소</v>
          </cell>
          <cell r="E39">
            <v>1</v>
          </cell>
          <cell r="F39">
            <v>5</v>
          </cell>
          <cell r="G39">
            <v>5</v>
          </cell>
          <cell r="H39" t="str">
            <v>SegmentSkin_Mars_Catalog</v>
          </cell>
          <cell r="I39">
            <v>1</v>
          </cell>
          <cell r="J39">
            <v>25</v>
          </cell>
          <cell r="K39">
            <v>1302</v>
          </cell>
          <cell r="L39">
            <v>1</v>
          </cell>
          <cell r="M39">
            <v>20</v>
          </cell>
          <cell r="N39">
            <v>20</v>
          </cell>
          <cell r="O39" t="b">
            <v>0</v>
          </cell>
          <cell r="P39">
            <v>1302</v>
          </cell>
          <cell r="Q39">
            <v>1</v>
          </cell>
          <cell r="R39" t="str">
            <v>ProfitCoin_G4_25;CoinCounterCap_G4_25</v>
          </cell>
        </row>
        <row r="40">
          <cell r="B40" t="str">
            <v>sMSWMart</v>
          </cell>
          <cell r="C40" t="str">
            <v>대형 마트</v>
          </cell>
          <cell r="E40">
            <v>1</v>
          </cell>
          <cell r="F40">
            <v>5</v>
          </cell>
          <cell r="G40">
            <v>4</v>
          </cell>
          <cell r="H40" t="str">
            <v>SegmentSkin_Mars_Catalog</v>
          </cell>
          <cell r="I40">
            <v>1</v>
          </cell>
          <cell r="J40">
            <v>20</v>
          </cell>
          <cell r="K40">
            <v>1303</v>
          </cell>
          <cell r="L40">
            <v>1</v>
          </cell>
          <cell r="M40">
            <v>20</v>
          </cell>
          <cell r="N40">
            <v>20</v>
          </cell>
          <cell r="O40" t="b">
            <v>0</v>
          </cell>
          <cell r="P40">
            <v>1303</v>
          </cell>
          <cell r="Q40">
            <v>1</v>
          </cell>
          <cell r="R40" t="str">
            <v>ProfitCoin_G4_20;CoinCounterCap_G4_20</v>
          </cell>
        </row>
        <row r="41">
          <cell r="B41" t="str">
            <v>sStadium</v>
          </cell>
          <cell r="C41" t="str">
            <v>경기장(스타디움)</v>
          </cell>
          <cell r="E41">
            <v>1</v>
          </cell>
          <cell r="F41">
            <v>6</v>
          </cell>
          <cell r="G41">
            <v>6</v>
          </cell>
          <cell r="H41" t="str">
            <v>SegmentSkin_Mars_Catalog</v>
          </cell>
          <cell r="I41">
            <v>1</v>
          </cell>
          <cell r="J41">
            <v>36</v>
          </cell>
          <cell r="K41">
            <v>1304</v>
          </cell>
          <cell r="L41">
            <v>1</v>
          </cell>
          <cell r="M41">
            <v>20</v>
          </cell>
          <cell r="N41">
            <v>20</v>
          </cell>
          <cell r="O41" t="b">
            <v>0</v>
          </cell>
          <cell r="P41">
            <v>1304</v>
          </cell>
          <cell r="Q41">
            <v>1</v>
          </cell>
          <cell r="R41" t="str">
            <v>ProfitCoin_G4_36;CoinCounterCap_G4_36</v>
          </cell>
        </row>
        <row r="42">
          <cell r="B42" t="str">
            <v>sDiscoclub</v>
          </cell>
          <cell r="C42" t="str">
            <v>디스코 클럽</v>
          </cell>
          <cell r="E42">
            <v>1</v>
          </cell>
          <cell r="F42">
            <v>5</v>
          </cell>
          <cell r="G42">
            <v>5</v>
          </cell>
          <cell r="H42" t="str">
            <v>SegmentSkin_Mars_Catalog</v>
          </cell>
          <cell r="I42">
            <v>1</v>
          </cell>
          <cell r="J42">
            <v>25</v>
          </cell>
          <cell r="K42">
            <v>1305</v>
          </cell>
          <cell r="L42">
            <v>1</v>
          </cell>
          <cell r="M42">
            <v>20</v>
          </cell>
          <cell r="N42">
            <v>20</v>
          </cell>
          <cell r="O42" t="b">
            <v>0</v>
          </cell>
          <cell r="P42">
            <v>1305</v>
          </cell>
          <cell r="Q42">
            <v>1</v>
          </cell>
          <cell r="R42" t="str">
            <v>ProfitCoin_G4_25;CoinCounterCap_G4_25</v>
          </cell>
        </row>
        <row r="43">
          <cell r="B43" t="str">
            <v>sMuseumofmars</v>
          </cell>
          <cell r="C43" t="str">
            <v>화성 박물관</v>
          </cell>
          <cell r="E43">
            <v>1</v>
          </cell>
          <cell r="F43">
            <v>5</v>
          </cell>
          <cell r="G43">
            <v>5</v>
          </cell>
          <cell r="H43" t="str">
            <v>SegmentSkin_Mars_Catalog</v>
          </cell>
          <cell r="I43">
            <v>1</v>
          </cell>
          <cell r="J43">
            <v>25</v>
          </cell>
          <cell r="K43">
            <v>1306</v>
          </cell>
          <cell r="L43">
            <v>1</v>
          </cell>
          <cell r="M43">
            <v>20</v>
          </cell>
          <cell r="N43">
            <v>20</v>
          </cell>
          <cell r="O43" t="b">
            <v>0</v>
          </cell>
          <cell r="P43">
            <v>1306</v>
          </cell>
          <cell r="Q43">
            <v>1</v>
          </cell>
          <cell r="R43" t="str">
            <v>ProfitCoin_G4_25;CoinCounterCap_G4_25</v>
          </cell>
        </row>
        <row r="44">
          <cell r="B44" t="str">
            <v>sHospital</v>
          </cell>
          <cell r="C44" t="str">
            <v>24시 병원</v>
          </cell>
          <cell r="E44">
            <v>1</v>
          </cell>
          <cell r="F44">
            <v>6</v>
          </cell>
          <cell r="G44">
            <v>5</v>
          </cell>
          <cell r="H44" t="str">
            <v>SegmentSkin_Mars_Catalog</v>
          </cell>
          <cell r="I44">
            <v>1</v>
          </cell>
          <cell r="J44">
            <v>30</v>
          </cell>
          <cell r="K44">
            <v>1307</v>
          </cell>
          <cell r="L44">
            <v>1</v>
          </cell>
          <cell r="M44">
            <v>20</v>
          </cell>
          <cell r="N44">
            <v>20</v>
          </cell>
          <cell r="O44" t="b">
            <v>0</v>
          </cell>
          <cell r="P44">
            <v>1307</v>
          </cell>
          <cell r="Q44">
            <v>1</v>
          </cell>
          <cell r="R44" t="str">
            <v>ProfitCoin_G4_30;CoinCounterCap_G4_30</v>
          </cell>
        </row>
        <row r="45">
          <cell r="B45" t="str">
            <v>sSpaceshopcenter</v>
          </cell>
          <cell r="C45" t="str">
            <v>우주선 정비소</v>
          </cell>
          <cell r="E45">
            <v>1</v>
          </cell>
          <cell r="F45">
            <v>6</v>
          </cell>
          <cell r="G45">
            <v>5</v>
          </cell>
          <cell r="H45" t="str">
            <v>SegmentSkin_Mars_Catalog</v>
          </cell>
          <cell r="I45">
            <v>1</v>
          </cell>
          <cell r="J45">
            <v>30</v>
          </cell>
          <cell r="K45">
            <v>1308</v>
          </cell>
          <cell r="L45">
            <v>1</v>
          </cell>
          <cell r="M45">
            <v>20</v>
          </cell>
          <cell r="N45">
            <v>20</v>
          </cell>
          <cell r="O45" t="b">
            <v>0</v>
          </cell>
          <cell r="P45">
            <v>1308</v>
          </cell>
          <cell r="Q45">
            <v>1</v>
          </cell>
          <cell r="R45" t="str">
            <v>ProfitCoin_G4_30;CoinCounterCap_G4_30</v>
          </cell>
        </row>
        <row r="46">
          <cell r="B46" t="str">
            <v>sMSWMall</v>
          </cell>
          <cell r="C46" t="str">
            <v>MAW 백화점</v>
          </cell>
          <cell r="E46">
            <v>1</v>
          </cell>
          <cell r="F46">
            <v>6</v>
          </cell>
          <cell r="G46">
            <v>5</v>
          </cell>
          <cell r="H46" t="str">
            <v>SegmentSkin_Mars_Catalog</v>
          </cell>
          <cell r="I46">
            <v>1</v>
          </cell>
          <cell r="J46">
            <v>30</v>
          </cell>
          <cell r="K46">
            <v>1309</v>
          </cell>
          <cell r="L46">
            <v>1</v>
          </cell>
          <cell r="M46">
            <v>20</v>
          </cell>
          <cell r="N46">
            <v>20</v>
          </cell>
          <cell r="O46" t="b">
            <v>0</v>
          </cell>
          <cell r="P46">
            <v>1309</v>
          </cell>
          <cell r="Q46">
            <v>1</v>
          </cell>
          <cell r="R46" t="str">
            <v>ProfitCoin_G4_30;CoinCounterCap_G4_30</v>
          </cell>
        </row>
        <row r="47">
          <cell r="B47" t="str">
            <v>sBotanicalgarden</v>
          </cell>
          <cell r="C47" t="str">
            <v>식물원</v>
          </cell>
          <cell r="E47">
            <v>1</v>
          </cell>
          <cell r="F47">
            <v>6</v>
          </cell>
          <cell r="G47">
            <v>6</v>
          </cell>
          <cell r="H47" t="str">
            <v>SegmentSkin_Mars_Catalog</v>
          </cell>
          <cell r="I47">
            <v>1</v>
          </cell>
          <cell r="J47">
            <v>36</v>
          </cell>
          <cell r="K47">
            <v>1310</v>
          </cell>
          <cell r="L47">
            <v>1</v>
          </cell>
          <cell r="M47">
            <v>20</v>
          </cell>
          <cell r="N47">
            <v>20</v>
          </cell>
          <cell r="O47" t="b">
            <v>0</v>
          </cell>
          <cell r="P47">
            <v>1310</v>
          </cell>
          <cell r="Q47">
            <v>1</v>
          </cell>
          <cell r="R47" t="str">
            <v>ProfitCoin_G4_36;CoinCounterCap_G4_36</v>
          </cell>
        </row>
        <row r="48">
          <cell r="B48" t="str">
            <v>sHallofvillain</v>
          </cell>
          <cell r="C48" t="str">
            <v>악의전당</v>
          </cell>
          <cell r="E48">
            <v>1</v>
          </cell>
          <cell r="F48">
            <v>7</v>
          </cell>
          <cell r="G48">
            <v>6</v>
          </cell>
          <cell r="H48" t="str">
            <v>SegmentSkin_Mars_Catalog</v>
          </cell>
          <cell r="I48">
            <v>1</v>
          </cell>
          <cell r="J48">
            <v>42</v>
          </cell>
          <cell r="K48">
            <v>1401</v>
          </cell>
          <cell r="L48">
            <v>1</v>
          </cell>
          <cell r="M48">
            <v>20</v>
          </cell>
          <cell r="N48">
            <v>20</v>
          </cell>
          <cell r="O48" t="b">
            <v>0</v>
          </cell>
          <cell r="P48">
            <v>1401</v>
          </cell>
          <cell r="Q48">
            <v>1</v>
          </cell>
          <cell r="R48" t="str">
            <v>ProfitCoin_G5_42;CoinCounterCap_G5_42</v>
          </cell>
        </row>
        <row r="49">
          <cell r="B49" t="str">
            <v>sMSWOffice</v>
          </cell>
          <cell r="C49" t="str">
            <v>MSW 빌딩</v>
          </cell>
          <cell r="E49">
            <v>1</v>
          </cell>
          <cell r="F49">
            <v>6</v>
          </cell>
          <cell r="G49">
            <v>6</v>
          </cell>
          <cell r="H49" t="str">
            <v>SegmentSkin_Grass_Catalog</v>
          </cell>
          <cell r="I49">
            <v>1</v>
          </cell>
          <cell r="J49">
            <v>36</v>
          </cell>
          <cell r="K49">
            <v>1402</v>
          </cell>
          <cell r="L49">
            <v>1</v>
          </cell>
          <cell r="M49">
            <v>20</v>
          </cell>
          <cell r="N49">
            <v>20</v>
          </cell>
          <cell r="O49" t="b">
            <v>0</v>
          </cell>
          <cell r="P49">
            <v>1402</v>
          </cell>
          <cell r="Q49">
            <v>1</v>
          </cell>
          <cell r="R49" t="str">
            <v>ProfitCoin_G5_36;CoinCounterCap_G5_36</v>
          </cell>
        </row>
        <row r="50">
          <cell r="B50" t="str">
            <v>sHallofhero</v>
          </cell>
          <cell r="C50" t="str">
            <v>히어로전당</v>
          </cell>
          <cell r="E50">
            <v>1</v>
          </cell>
          <cell r="F50">
            <v>7</v>
          </cell>
          <cell r="G50">
            <v>6</v>
          </cell>
          <cell r="H50" t="str">
            <v>SegmentSkin_Mars_Catalog</v>
          </cell>
          <cell r="I50">
            <v>1</v>
          </cell>
          <cell r="J50">
            <v>42</v>
          </cell>
          <cell r="K50">
            <v>1403</v>
          </cell>
          <cell r="L50">
            <v>1</v>
          </cell>
          <cell r="M50">
            <v>20</v>
          </cell>
          <cell r="N50">
            <v>20</v>
          </cell>
        </row>
        <row r="51">
          <cell r="B51" t="str">
            <v>sThemepark</v>
          </cell>
          <cell r="C51" t="str">
            <v>놀이동산</v>
          </cell>
          <cell r="E51">
            <v>1</v>
          </cell>
          <cell r="F51">
            <v>8</v>
          </cell>
          <cell r="G51">
            <v>8</v>
          </cell>
          <cell r="H51" t="str">
            <v>SegmentSkin_Mars_Catalog</v>
          </cell>
          <cell r="I51">
            <v>1</v>
          </cell>
          <cell r="J51">
            <v>64</v>
          </cell>
          <cell r="K51">
            <v>1404</v>
          </cell>
          <cell r="L51">
            <v>1</v>
          </cell>
          <cell r="M51">
            <v>20</v>
          </cell>
          <cell r="N51">
            <v>20</v>
          </cell>
        </row>
        <row r="52">
          <cell r="B52" t="str">
            <v>sHoloaquarium</v>
          </cell>
          <cell r="C52" t="str">
            <v>홀로그램 아쿠아리움</v>
          </cell>
          <cell r="E52">
            <v>1</v>
          </cell>
          <cell r="F52">
            <v>7</v>
          </cell>
          <cell r="G52">
            <v>7</v>
          </cell>
          <cell r="H52" t="str">
            <v>SegmentSkin_Mars_Catalog</v>
          </cell>
          <cell r="I52">
            <v>1</v>
          </cell>
          <cell r="J52">
            <v>49</v>
          </cell>
          <cell r="K52">
            <v>1405</v>
          </cell>
          <cell r="L52">
            <v>1</v>
          </cell>
          <cell r="M52">
            <v>20</v>
          </cell>
          <cell r="N52">
            <v>20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devsisters/GameDataManager/blob/master/src/datahandler/balancetable/xlsx/Building.j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topLeftCell="E1" zoomScale="150" zoomScaleNormal="150" zoomScalePageLayoutView="150" workbookViewId="0">
      <selection activeCell="R18" sqref="R18"/>
    </sheetView>
  </sheetViews>
  <sheetFormatPr defaultColWidth="11" defaultRowHeight="17.25"/>
  <cols>
    <col min="1" max="1" width="4.33203125" customWidth="1"/>
    <col min="2" max="2" width="10.77734375" customWidth="1"/>
    <col min="4" max="4" width="31.77734375" customWidth="1"/>
    <col min="5" max="7" width="6.77734375" customWidth="1"/>
    <col min="8" max="8" width="19.6640625" customWidth="1"/>
    <col min="9" max="9" width="4.77734375" customWidth="1"/>
    <col min="10" max="10" width="8.33203125" customWidth="1"/>
    <col min="11" max="14" width="6.77734375" customWidth="1"/>
    <col min="15" max="16" width="14.88671875" customWidth="1"/>
    <col min="17" max="17" width="23.109375" bestFit="1" customWidth="1"/>
    <col min="18" max="19" width="6.77734375" customWidth="1"/>
    <col min="20" max="20" width="26.88671875" customWidth="1"/>
    <col min="21" max="21" width="8.33203125" customWidth="1"/>
  </cols>
  <sheetData>
    <row r="1" spans="1:22">
      <c r="A1" s="7" t="s">
        <v>3</v>
      </c>
      <c r="B1" s="8"/>
      <c r="C1" s="8"/>
      <c r="D1" s="8"/>
      <c r="E1" s="9" t="s">
        <v>51</v>
      </c>
      <c r="F1" s="15" t="s">
        <v>11</v>
      </c>
      <c r="G1" s="15" t="s">
        <v>12</v>
      </c>
      <c r="H1" s="17" t="s">
        <v>22</v>
      </c>
      <c r="I1" s="53" t="s">
        <v>27</v>
      </c>
      <c r="J1" s="53"/>
      <c r="K1" s="53"/>
      <c r="L1" s="53"/>
      <c r="M1" s="53"/>
      <c r="N1" s="53" t="s">
        <v>28</v>
      </c>
      <c r="O1" s="53"/>
      <c r="P1" s="53"/>
      <c r="Q1" s="8"/>
      <c r="R1" s="8" t="s">
        <v>92</v>
      </c>
      <c r="S1" s="8"/>
      <c r="T1" s="21" t="s">
        <v>5</v>
      </c>
      <c r="U1" s="1"/>
    </row>
    <row r="2" spans="1:22">
      <c r="A2" s="5" t="s">
        <v>4</v>
      </c>
      <c r="B2" s="5" t="s">
        <v>8</v>
      </c>
      <c r="C2" s="5" t="s">
        <v>0</v>
      </c>
      <c r="D2" s="12" t="s">
        <v>6</v>
      </c>
      <c r="E2" s="12" t="s">
        <v>138</v>
      </c>
      <c r="F2" s="11" t="s">
        <v>9</v>
      </c>
      <c r="G2" s="11" t="s">
        <v>10</v>
      </c>
      <c r="H2" s="28" t="s">
        <v>23</v>
      </c>
      <c r="I2" s="10" t="s">
        <v>29</v>
      </c>
      <c r="J2" s="29" t="s">
        <v>33</v>
      </c>
      <c r="K2" s="10" t="s">
        <v>31</v>
      </c>
      <c r="L2" s="10" t="s">
        <v>30</v>
      </c>
      <c r="M2" s="10" t="s">
        <v>32</v>
      </c>
      <c r="N2" s="18" t="s">
        <v>19</v>
      </c>
      <c r="O2" s="10" t="s">
        <v>20</v>
      </c>
      <c r="P2" s="10" t="s">
        <v>21</v>
      </c>
      <c r="Q2" s="6" t="s">
        <v>7</v>
      </c>
      <c r="R2" s="5" t="s">
        <v>26</v>
      </c>
      <c r="S2" s="5" t="s">
        <v>34</v>
      </c>
      <c r="T2" s="12" t="s">
        <v>121</v>
      </c>
    </row>
    <row r="3" spans="1:22">
      <c r="A3" s="4">
        <v>1</v>
      </c>
      <c r="B3" s="2" t="s">
        <v>140</v>
      </c>
      <c r="C3" s="7" t="s">
        <v>14</v>
      </c>
      <c r="D3" s="2" t="s">
        <v>25</v>
      </c>
      <c r="E3" s="4">
        <v>1</v>
      </c>
      <c r="F3" s="4">
        <v>2</v>
      </c>
      <c r="G3" s="4">
        <v>1</v>
      </c>
      <c r="H3" s="4" t="s">
        <v>24</v>
      </c>
      <c r="I3" s="2">
        <v>2</v>
      </c>
      <c r="J3" s="2">
        <f>F3*G3+N("면적비례")</f>
        <v>2</v>
      </c>
      <c r="K3" s="2">
        <v>2001</v>
      </c>
      <c r="L3" s="2">
        <v>1</v>
      </c>
      <c r="M3" s="2">
        <v>20</v>
      </c>
      <c r="N3" s="2" t="b">
        <v>0</v>
      </c>
      <c r="O3" s="2">
        <v>8101</v>
      </c>
      <c r="P3" s="2">
        <v>1</v>
      </c>
      <c r="Q3" s="2" t="s">
        <v>17</v>
      </c>
      <c r="R3" s="4">
        <v>1</v>
      </c>
      <c r="S3" s="4">
        <v>30</v>
      </c>
      <c r="T3" s="4" t="str">
        <f>V3&amp;";"</f>
        <v>JoyCreation_G1_2;</v>
      </c>
      <c r="U3" s="30" t="str">
        <f>"G"&amp;E3&amp;"_"&amp;F3*G3</f>
        <v>G1_2</v>
      </c>
      <c r="V3" s="16" t="str">
        <f>"JoyCreation_"&amp;U3</f>
        <v>JoyCreation_G1_2</v>
      </c>
    </row>
    <row r="4" spans="1:22">
      <c r="A4" s="33">
        <v>2</v>
      </c>
      <c r="B4" s="3" t="s">
        <v>53</v>
      </c>
      <c r="C4" s="3" t="s">
        <v>54</v>
      </c>
      <c r="D4" s="2" t="s">
        <v>55</v>
      </c>
      <c r="E4" s="4">
        <v>1</v>
      </c>
      <c r="F4" s="4">
        <v>2</v>
      </c>
      <c r="G4" s="4">
        <v>1</v>
      </c>
      <c r="H4" s="4" t="s">
        <v>24</v>
      </c>
      <c r="I4" s="2">
        <v>2</v>
      </c>
      <c r="J4" s="2">
        <f>F4*G4+N("면적비례")</f>
        <v>2</v>
      </c>
      <c r="K4" s="2">
        <v>2002</v>
      </c>
      <c r="L4" s="2">
        <v>1</v>
      </c>
      <c r="M4" s="2">
        <v>20</v>
      </c>
      <c r="N4" s="2" t="b">
        <v>0</v>
      </c>
      <c r="O4" s="2">
        <v>8101</v>
      </c>
      <c r="P4" s="2">
        <v>1</v>
      </c>
      <c r="Q4" s="14" t="s">
        <v>93</v>
      </c>
      <c r="R4" s="4">
        <v>1</v>
      </c>
      <c r="S4" s="4">
        <v>30</v>
      </c>
      <c r="T4" s="4" t="str">
        <f>V4&amp;";"</f>
        <v>JoyCreation_G1_2;</v>
      </c>
      <c r="U4" s="30" t="str">
        <f>"G"&amp;E4&amp;"_"&amp;F4*G4</f>
        <v>G1_2</v>
      </c>
      <c r="V4" s="16" t="str">
        <f t="shared" ref="V4:V22" si="0">"JoyCreation_"&amp;U4</f>
        <v>JoyCreation_G1_2</v>
      </c>
    </row>
    <row r="5" spans="1:22">
      <c r="A5" s="4">
        <v>3</v>
      </c>
      <c r="B5" s="2" t="s">
        <v>141</v>
      </c>
      <c r="C5" s="7" t="s">
        <v>39</v>
      </c>
      <c r="D5" s="2" t="s">
        <v>40</v>
      </c>
      <c r="E5" s="4">
        <v>1</v>
      </c>
      <c r="F5" s="4">
        <v>3</v>
      </c>
      <c r="G5" s="4">
        <v>2</v>
      </c>
      <c r="H5" s="4" t="s">
        <v>24</v>
      </c>
      <c r="I5" s="2">
        <v>2</v>
      </c>
      <c r="J5" s="2">
        <f>F5*G5+N("면적비례")</f>
        <v>6</v>
      </c>
      <c r="K5" s="2">
        <v>2003</v>
      </c>
      <c r="L5" s="2">
        <v>1</v>
      </c>
      <c r="M5" s="2">
        <v>20</v>
      </c>
      <c r="N5" s="2" t="b">
        <v>0</v>
      </c>
      <c r="O5" s="2">
        <v>8101</v>
      </c>
      <c r="P5" s="2">
        <v>1</v>
      </c>
      <c r="Q5" s="2" t="s">
        <v>18</v>
      </c>
      <c r="R5" s="4">
        <v>1</v>
      </c>
      <c r="S5" s="4">
        <v>30</v>
      </c>
      <c r="T5" s="4" t="str">
        <f t="shared" ref="T5:T22" si="1">V5&amp;";"</f>
        <v>JoyCreation_G1_6;</v>
      </c>
      <c r="U5" s="30" t="str">
        <f>"G"&amp;E5&amp;"_"&amp;F5*G5</f>
        <v>G1_6</v>
      </c>
      <c r="V5" s="16" t="str">
        <f t="shared" si="0"/>
        <v>JoyCreation_G1_6</v>
      </c>
    </row>
    <row r="6" spans="1:22">
      <c r="A6" s="4">
        <v>4</v>
      </c>
      <c r="B6" s="2" t="s">
        <v>142</v>
      </c>
      <c r="C6" s="7" t="s">
        <v>56</v>
      </c>
      <c r="D6" s="2" t="s">
        <v>57</v>
      </c>
      <c r="E6" s="4">
        <v>1</v>
      </c>
      <c r="F6" s="4">
        <v>4</v>
      </c>
      <c r="G6" s="4">
        <v>3</v>
      </c>
      <c r="H6" s="4" t="s">
        <v>24</v>
      </c>
      <c r="I6" s="2">
        <v>2</v>
      </c>
      <c r="J6" s="2">
        <f>F6*G6+N("면적비례")</f>
        <v>12</v>
      </c>
      <c r="K6" s="2">
        <v>2004</v>
      </c>
      <c r="L6" s="2">
        <v>1</v>
      </c>
      <c r="M6" s="2">
        <v>20</v>
      </c>
      <c r="N6" s="2" t="b">
        <v>0</v>
      </c>
      <c r="O6" s="2">
        <v>8101</v>
      </c>
      <c r="P6" s="2">
        <v>1</v>
      </c>
      <c r="Q6" s="14" t="s">
        <v>94</v>
      </c>
      <c r="R6" s="4">
        <v>1</v>
      </c>
      <c r="S6" s="4">
        <v>30</v>
      </c>
      <c r="T6" s="4" t="str">
        <f t="shared" si="1"/>
        <v>JoyCreation_G1_12;</v>
      </c>
      <c r="U6" s="30" t="str">
        <f>"G"&amp;E6&amp;"_"&amp;F6*G6</f>
        <v>G1_12</v>
      </c>
      <c r="V6" s="16" t="str">
        <f t="shared" si="0"/>
        <v>JoyCreation_G1_12</v>
      </c>
    </row>
    <row r="7" spans="1:22">
      <c r="A7" s="4">
        <v>5</v>
      </c>
      <c r="B7" s="2" t="s">
        <v>143</v>
      </c>
      <c r="C7" s="7" t="s">
        <v>88</v>
      </c>
      <c r="D7" s="2"/>
      <c r="E7" s="4">
        <v>1</v>
      </c>
      <c r="F7" s="4">
        <v>3</v>
      </c>
      <c r="G7" s="4">
        <v>2</v>
      </c>
      <c r="H7" s="4" t="s">
        <v>24</v>
      </c>
      <c r="I7" s="2">
        <v>2</v>
      </c>
      <c r="J7" s="2">
        <f t="shared" ref="J7:J22" si="2">F7*G7+N("면적비례")</f>
        <v>6</v>
      </c>
      <c r="K7" s="2">
        <v>2101</v>
      </c>
      <c r="L7" s="2">
        <v>1</v>
      </c>
      <c r="M7" s="2">
        <v>20</v>
      </c>
      <c r="N7" s="2" t="b">
        <v>0</v>
      </c>
      <c r="O7" s="2">
        <v>8101</v>
      </c>
      <c r="P7" s="2">
        <v>1</v>
      </c>
      <c r="Q7" s="14" t="s">
        <v>94</v>
      </c>
      <c r="R7" s="4">
        <v>1</v>
      </c>
      <c r="S7" s="4">
        <v>30</v>
      </c>
      <c r="T7" s="4" t="str">
        <f t="shared" si="1"/>
        <v>JoyCreation_G1_6;</v>
      </c>
      <c r="U7" s="30" t="str">
        <f t="shared" ref="U7:U22" si="3">"G"&amp;E7&amp;"_"&amp;F7*G7</f>
        <v>G1_6</v>
      </c>
      <c r="V7" s="16" t="str">
        <f t="shared" si="0"/>
        <v>JoyCreation_G1_6</v>
      </c>
    </row>
    <row r="8" spans="1:22">
      <c r="A8" s="33">
        <v>6</v>
      </c>
      <c r="B8" s="2" t="s">
        <v>144</v>
      </c>
      <c r="C8" s="7" t="s">
        <v>87</v>
      </c>
      <c r="D8" s="2"/>
      <c r="E8" s="4">
        <v>2</v>
      </c>
      <c r="F8" s="4">
        <v>3</v>
      </c>
      <c r="G8" s="4">
        <v>2</v>
      </c>
      <c r="H8" s="4" t="s">
        <v>24</v>
      </c>
      <c r="I8" s="2">
        <v>2</v>
      </c>
      <c r="J8" s="2">
        <f t="shared" si="2"/>
        <v>6</v>
      </c>
      <c r="K8" s="2">
        <v>2102</v>
      </c>
      <c r="L8" s="2">
        <v>1</v>
      </c>
      <c r="M8" s="2">
        <v>20</v>
      </c>
      <c r="N8" s="2" t="b">
        <v>0</v>
      </c>
      <c r="O8" s="2">
        <v>8101</v>
      </c>
      <c r="P8" s="2">
        <v>1</v>
      </c>
      <c r="Q8" s="14" t="s">
        <v>94</v>
      </c>
      <c r="R8" s="4">
        <v>2</v>
      </c>
      <c r="S8" s="4">
        <v>30</v>
      </c>
      <c r="T8" s="4" t="str">
        <f t="shared" si="1"/>
        <v>JoyCreation_G2_6;</v>
      </c>
      <c r="U8" s="30" t="str">
        <f t="shared" si="3"/>
        <v>G2_6</v>
      </c>
      <c r="V8" s="16" t="str">
        <f t="shared" si="0"/>
        <v>JoyCreation_G2_6</v>
      </c>
    </row>
    <row r="9" spans="1:22">
      <c r="A9" s="4">
        <v>7</v>
      </c>
      <c r="B9" s="2" t="s">
        <v>89</v>
      </c>
      <c r="C9" s="7" t="s">
        <v>86</v>
      </c>
      <c r="D9" s="2"/>
      <c r="E9" s="4">
        <v>2</v>
      </c>
      <c r="F9" s="4">
        <v>3</v>
      </c>
      <c r="G9" s="4">
        <v>2</v>
      </c>
      <c r="H9" s="4" t="s">
        <v>24</v>
      </c>
      <c r="I9" s="2">
        <v>2</v>
      </c>
      <c r="J9" s="2">
        <f t="shared" si="2"/>
        <v>6</v>
      </c>
      <c r="K9" s="2">
        <v>2103</v>
      </c>
      <c r="L9" s="2">
        <v>1</v>
      </c>
      <c r="M9" s="2">
        <v>20</v>
      </c>
      <c r="N9" s="2" t="b">
        <v>0</v>
      </c>
      <c r="O9" s="2">
        <v>8101</v>
      </c>
      <c r="P9" s="2">
        <v>1</v>
      </c>
      <c r="Q9" s="14" t="s">
        <v>94</v>
      </c>
      <c r="R9" s="4">
        <v>2</v>
      </c>
      <c r="S9" s="4">
        <v>30</v>
      </c>
      <c r="T9" s="4" t="str">
        <f t="shared" si="1"/>
        <v>JoyCreation_G2_6;</v>
      </c>
      <c r="U9" s="30" t="str">
        <f t="shared" si="3"/>
        <v>G2_6</v>
      </c>
      <c r="V9" s="16" t="str">
        <f t="shared" si="0"/>
        <v>JoyCreation_G2_6</v>
      </c>
    </row>
    <row r="10" spans="1:22">
      <c r="A10" s="4">
        <v>8</v>
      </c>
      <c r="B10" s="2" t="s">
        <v>83</v>
      </c>
      <c r="C10" s="7" t="s">
        <v>84</v>
      </c>
      <c r="D10" s="2"/>
      <c r="E10" s="4">
        <v>2</v>
      </c>
      <c r="F10" s="4">
        <v>3</v>
      </c>
      <c r="G10" s="4">
        <v>3</v>
      </c>
      <c r="H10" s="4" t="s">
        <v>24</v>
      </c>
      <c r="I10" s="2">
        <v>2</v>
      </c>
      <c r="J10" s="2">
        <f t="shared" si="2"/>
        <v>9</v>
      </c>
      <c r="K10" s="2">
        <v>2104</v>
      </c>
      <c r="L10" s="2">
        <v>1</v>
      </c>
      <c r="M10" s="2">
        <v>20</v>
      </c>
      <c r="N10" s="2" t="b">
        <v>0</v>
      </c>
      <c r="O10" s="2">
        <v>8101</v>
      </c>
      <c r="P10" s="2">
        <v>1</v>
      </c>
      <c r="Q10" s="14" t="s">
        <v>94</v>
      </c>
      <c r="R10" s="4">
        <v>2</v>
      </c>
      <c r="S10" s="4">
        <v>30</v>
      </c>
      <c r="T10" s="4" t="str">
        <f t="shared" si="1"/>
        <v>JoyCreation_G2_9;</v>
      </c>
      <c r="U10" s="30" t="str">
        <f t="shared" si="3"/>
        <v>G2_9</v>
      </c>
      <c r="V10" s="16" t="str">
        <f t="shared" si="0"/>
        <v>JoyCreation_G2_9</v>
      </c>
    </row>
    <row r="11" spans="1:22">
      <c r="A11" s="4">
        <v>9</v>
      </c>
      <c r="B11" s="2" t="s">
        <v>81</v>
      </c>
      <c r="C11" s="7" t="s">
        <v>82</v>
      </c>
      <c r="D11" s="2"/>
      <c r="E11" s="4">
        <v>2</v>
      </c>
      <c r="F11" s="4">
        <v>3</v>
      </c>
      <c r="G11" s="4">
        <v>3</v>
      </c>
      <c r="H11" s="4" t="s">
        <v>24</v>
      </c>
      <c r="I11" s="2">
        <v>2</v>
      </c>
      <c r="J11" s="2">
        <f t="shared" si="2"/>
        <v>9</v>
      </c>
      <c r="K11" s="2">
        <v>2201</v>
      </c>
      <c r="L11" s="2">
        <v>1</v>
      </c>
      <c r="M11" s="2">
        <v>20</v>
      </c>
      <c r="N11" s="2" t="b">
        <v>0</v>
      </c>
      <c r="O11" s="2">
        <v>8101</v>
      </c>
      <c r="P11" s="2">
        <v>1</v>
      </c>
      <c r="Q11" s="14" t="s">
        <v>94</v>
      </c>
      <c r="R11" s="4">
        <v>2</v>
      </c>
      <c r="S11" s="4">
        <v>30</v>
      </c>
      <c r="T11" s="4" t="str">
        <f t="shared" si="1"/>
        <v>JoyCreation_G2_9;</v>
      </c>
      <c r="U11" s="30" t="str">
        <f t="shared" si="3"/>
        <v>G2_9</v>
      </c>
      <c r="V11" s="16" t="str">
        <f t="shared" si="0"/>
        <v>JoyCreation_G2_9</v>
      </c>
    </row>
    <row r="12" spans="1:22">
      <c r="A12" s="33">
        <v>10</v>
      </c>
      <c r="B12" s="2" t="s">
        <v>79</v>
      </c>
      <c r="C12" s="7" t="s">
        <v>80</v>
      </c>
      <c r="D12" s="2"/>
      <c r="E12" s="4">
        <v>2</v>
      </c>
      <c r="F12" s="4">
        <v>3</v>
      </c>
      <c r="G12" s="4">
        <v>3</v>
      </c>
      <c r="H12" s="4" t="s">
        <v>24</v>
      </c>
      <c r="I12" s="2">
        <v>2</v>
      </c>
      <c r="J12" s="2">
        <f t="shared" si="2"/>
        <v>9</v>
      </c>
      <c r="K12" s="2">
        <v>2202</v>
      </c>
      <c r="L12" s="2">
        <v>1</v>
      </c>
      <c r="M12" s="2">
        <v>20</v>
      </c>
      <c r="N12" s="2" t="b">
        <v>0</v>
      </c>
      <c r="O12" s="2">
        <v>8101</v>
      </c>
      <c r="P12" s="2">
        <v>1</v>
      </c>
      <c r="Q12" s="14" t="s">
        <v>94</v>
      </c>
      <c r="R12" s="4">
        <v>2</v>
      </c>
      <c r="S12" s="4">
        <v>30</v>
      </c>
      <c r="T12" s="4" t="str">
        <f t="shared" si="1"/>
        <v>JoyCreation_G2_9;</v>
      </c>
      <c r="U12" s="30" t="str">
        <f t="shared" si="3"/>
        <v>G2_9</v>
      </c>
      <c r="V12" s="16" t="str">
        <f t="shared" si="0"/>
        <v>JoyCreation_G2_9</v>
      </c>
    </row>
    <row r="13" spans="1:22">
      <c r="A13" s="4">
        <v>11</v>
      </c>
      <c r="B13" s="2" t="s">
        <v>77</v>
      </c>
      <c r="C13" s="7" t="s">
        <v>78</v>
      </c>
      <c r="D13" s="2"/>
      <c r="E13" s="4">
        <v>3</v>
      </c>
      <c r="F13" s="4">
        <v>4</v>
      </c>
      <c r="G13" s="4">
        <v>3</v>
      </c>
      <c r="H13" s="4" t="s">
        <v>24</v>
      </c>
      <c r="I13" s="2">
        <v>2</v>
      </c>
      <c r="J13" s="2">
        <f t="shared" si="2"/>
        <v>12</v>
      </c>
      <c r="K13" s="2">
        <v>2203</v>
      </c>
      <c r="L13" s="2">
        <v>1</v>
      </c>
      <c r="M13" s="2">
        <v>20</v>
      </c>
      <c r="N13" s="2" t="b">
        <v>0</v>
      </c>
      <c r="O13" s="2">
        <v>8101</v>
      </c>
      <c r="P13" s="2">
        <v>1</v>
      </c>
      <c r="Q13" s="14" t="s">
        <v>94</v>
      </c>
      <c r="R13" s="4">
        <v>3</v>
      </c>
      <c r="S13" s="4">
        <v>30</v>
      </c>
      <c r="T13" s="4" t="str">
        <f t="shared" si="1"/>
        <v>JoyCreation_G3_12;</v>
      </c>
      <c r="U13" s="30" t="str">
        <f t="shared" si="3"/>
        <v>G3_12</v>
      </c>
      <c r="V13" s="16" t="str">
        <f t="shared" si="0"/>
        <v>JoyCreation_G3_12</v>
      </c>
    </row>
    <row r="14" spans="1:22">
      <c r="A14" s="4">
        <v>12</v>
      </c>
      <c r="B14" s="2" t="s">
        <v>75</v>
      </c>
      <c r="C14" s="7" t="s">
        <v>76</v>
      </c>
      <c r="D14" s="2"/>
      <c r="E14" s="4">
        <v>3</v>
      </c>
      <c r="F14" s="4">
        <v>4</v>
      </c>
      <c r="G14" s="4">
        <v>3</v>
      </c>
      <c r="H14" s="4" t="s">
        <v>24</v>
      </c>
      <c r="I14" s="2">
        <v>2</v>
      </c>
      <c r="J14" s="2">
        <f t="shared" si="2"/>
        <v>12</v>
      </c>
      <c r="K14" s="2">
        <v>2204</v>
      </c>
      <c r="L14" s="2">
        <v>1</v>
      </c>
      <c r="M14" s="2">
        <v>20</v>
      </c>
      <c r="N14" s="2" t="b">
        <v>0</v>
      </c>
      <c r="O14" s="2">
        <v>8101</v>
      </c>
      <c r="P14" s="2">
        <v>1</v>
      </c>
      <c r="Q14" s="14" t="s">
        <v>94</v>
      </c>
      <c r="R14" s="4">
        <v>3</v>
      </c>
      <c r="S14" s="4">
        <v>30</v>
      </c>
      <c r="T14" s="4" t="str">
        <f t="shared" si="1"/>
        <v>JoyCreation_G3_12;</v>
      </c>
      <c r="U14" s="30" t="str">
        <f t="shared" si="3"/>
        <v>G3_12</v>
      </c>
      <c r="V14" s="16" t="str">
        <f t="shared" si="0"/>
        <v>JoyCreation_G3_12</v>
      </c>
    </row>
    <row r="15" spans="1:22">
      <c r="A15" s="4">
        <v>13</v>
      </c>
      <c r="B15" s="2" t="s">
        <v>73</v>
      </c>
      <c r="C15" s="7" t="s">
        <v>74</v>
      </c>
      <c r="D15" s="2"/>
      <c r="E15" s="4">
        <v>3</v>
      </c>
      <c r="F15" s="4">
        <v>4</v>
      </c>
      <c r="G15" s="4">
        <v>3</v>
      </c>
      <c r="H15" s="4" t="s">
        <v>24</v>
      </c>
      <c r="I15" s="2">
        <v>2</v>
      </c>
      <c r="J15" s="2">
        <f t="shared" si="2"/>
        <v>12</v>
      </c>
      <c r="K15" s="2">
        <v>2301</v>
      </c>
      <c r="L15" s="2">
        <v>1</v>
      </c>
      <c r="M15" s="2">
        <v>20</v>
      </c>
      <c r="N15" s="2" t="b">
        <v>0</v>
      </c>
      <c r="O15" s="2">
        <v>8101</v>
      </c>
      <c r="P15" s="2">
        <v>1</v>
      </c>
      <c r="Q15" s="14" t="s">
        <v>94</v>
      </c>
      <c r="R15" s="4">
        <v>3</v>
      </c>
      <c r="S15" s="4">
        <v>30</v>
      </c>
      <c r="T15" s="4" t="str">
        <f t="shared" si="1"/>
        <v>JoyCreation_G3_12;</v>
      </c>
      <c r="U15" s="30" t="str">
        <f t="shared" si="3"/>
        <v>G3_12</v>
      </c>
      <c r="V15" s="16" t="str">
        <f t="shared" si="0"/>
        <v>JoyCreation_G3_12</v>
      </c>
    </row>
    <row r="16" spans="1:22">
      <c r="A16" s="33">
        <v>14</v>
      </c>
      <c r="B16" s="2" t="s">
        <v>71</v>
      </c>
      <c r="C16" s="7" t="s">
        <v>72</v>
      </c>
      <c r="D16" s="2"/>
      <c r="E16" s="4">
        <v>3</v>
      </c>
      <c r="F16" s="4">
        <v>4</v>
      </c>
      <c r="G16" s="4">
        <v>4</v>
      </c>
      <c r="H16" s="4" t="s">
        <v>24</v>
      </c>
      <c r="I16" s="2">
        <v>2</v>
      </c>
      <c r="J16" s="2">
        <f t="shared" si="2"/>
        <v>16</v>
      </c>
      <c r="K16" s="2">
        <v>2302</v>
      </c>
      <c r="L16" s="2">
        <v>1</v>
      </c>
      <c r="M16" s="2">
        <v>20</v>
      </c>
      <c r="N16" s="2" t="b">
        <v>0</v>
      </c>
      <c r="O16" s="2">
        <v>8101</v>
      </c>
      <c r="P16" s="2">
        <v>1</v>
      </c>
      <c r="Q16" s="14" t="s">
        <v>94</v>
      </c>
      <c r="R16" s="4">
        <v>3</v>
      </c>
      <c r="S16" s="4">
        <v>30</v>
      </c>
      <c r="T16" s="4" t="str">
        <f t="shared" si="1"/>
        <v>JoyCreation_G3_16;</v>
      </c>
      <c r="U16" s="30" t="str">
        <f t="shared" si="3"/>
        <v>G3_16</v>
      </c>
      <c r="V16" s="16" t="str">
        <f t="shared" si="0"/>
        <v>JoyCreation_G3_16</v>
      </c>
    </row>
    <row r="17" spans="1:22">
      <c r="A17" s="4">
        <v>15</v>
      </c>
      <c r="B17" s="2" t="s">
        <v>69</v>
      </c>
      <c r="C17" s="7" t="s">
        <v>70</v>
      </c>
      <c r="D17" s="2"/>
      <c r="E17" s="4">
        <v>4</v>
      </c>
      <c r="F17" s="4">
        <v>4</v>
      </c>
      <c r="G17" s="4">
        <v>4</v>
      </c>
      <c r="H17" s="4" t="s">
        <v>24</v>
      </c>
      <c r="I17" s="2">
        <v>2</v>
      </c>
      <c r="J17" s="2">
        <f t="shared" si="2"/>
        <v>16</v>
      </c>
      <c r="K17" s="2">
        <v>2303</v>
      </c>
      <c r="L17" s="2">
        <v>1</v>
      </c>
      <c r="M17" s="2">
        <v>20</v>
      </c>
      <c r="N17" s="2" t="b">
        <v>0</v>
      </c>
      <c r="O17" s="2">
        <v>8101</v>
      </c>
      <c r="P17" s="2">
        <v>1</v>
      </c>
      <c r="Q17" s="14" t="s">
        <v>94</v>
      </c>
      <c r="R17" s="4">
        <v>4</v>
      </c>
      <c r="S17" s="4">
        <v>30</v>
      </c>
      <c r="T17" s="4" t="str">
        <f t="shared" si="1"/>
        <v>JoyCreation_G4_16;</v>
      </c>
      <c r="U17" s="30" t="str">
        <f t="shared" si="3"/>
        <v>G4_16</v>
      </c>
      <c r="V17" s="16" t="str">
        <f t="shared" si="0"/>
        <v>JoyCreation_G4_16</v>
      </c>
    </row>
    <row r="18" spans="1:22">
      <c r="A18" s="4">
        <v>16</v>
      </c>
      <c r="B18" s="2" t="s">
        <v>67</v>
      </c>
      <c r="C18" s="7" t="s">
        <v>68</v>
      </c>
      <c r="D18" s="2"/>
      <c r="E18" s="4">
        <v>4</v>
      </c>
      <c r="F18" s="4">
        <v>4</v>
      </c>
      <c r="G18" s="4">
        <v>4</v>
      </c>
      <c r="H18" s="4" t="s">
        <v>24</v>
      </c>
      <c r="I18" s="2">
        <v>2</v>
      </c>
      <c r="J18" s="2">
        <f t="shared" si="2"/>
        <v>16</v>
      </c>
      <c r="K18" s="2">
        <v>2304</v>
      </c>
      <c r="L18" s="2">
        <v>1</v>
      </c>
      <c r="M18" s="2">
        <v>20</v>
      </c>
      <c r="N18" s="2" t="b">
        <v>0</v>
      </c>
      <c r="O18" s="2">
        <v>8101</v>
      </c>
      <c r="P18" s="2">
        <v>1</v>
      </c>
      <c r="Q18" s="14" t="s">
        <v>94</v>
      </c>
      <c r="R18" s="4">
        <v>4</v>
      </c>
      <c r="S18" s="4">
        <v>30</v>
      </c>
      <c r="T18" s="4" t="str">
        <f t="shared" si="1"/>
        <v>JoyCreation_G4_16;</v>
      </c>
      <c r="U18" s="30" t="str">
        <f t="shared" si="3"/>
        <v>G4_16</v>
      </c>
      <c r="V18" s="16" t="str">
        <f t="shared" si="0"/>
        <v>JoyCreation_G4_16</v>
      </c>
    </row>
    <row r="19" spans="1:22">
      <c r="A19" s="4">
        <v>17</v>
      </c>
      <c r="B19" s="2" t="s">
        <v>90</v>
      </c>
      <c r="C19" s="7" t="s">
        <v>91</v>
      </c>
      <c r="D19" s="2"/>
      <c r="E19" s="4">
        <v>4</v>
      </c>
      <c r="F19" s="4">
        <v>5</v>
      </c>
      <c r="G19" s="4">
        <v>4</v>
      </c>
      <c r="H19" s="4" t="s">
        <v>24</v>
      </c>
      <c r="I19" s="2">
        <v>2</v>
      </c>
      <c r="J19" s="2">
        <f t="shared" si="2"/>
        <v>20</v>
      </c>
      <c r="K19" s="2">
        <v>2401</v>
      </c>
      <c r="L19" s="2">
        <v>1</v>
      </c>
      <c r="M19" s="2">
        <v>20</v>
      </c>
      <c r="N19" s="2" t="b">
        <v>0</v>
      </c>
      <c r="O19" s="2">
        <v>8101</v>
      </c>
      <c r="P19" s="2">
        <v>1</v>
      </c>
      <c r="Q19" s="14" t="s">
        <v>94</v>
      </c>
      <c r="R19" s="4">
        <v>4</v>
      </c>
      <c r="S19" s="4">
        <v>30</v>
      </c>
      <c r="T19" s="4" t="str">
        <f t="shared" si="1"/>
        <v>JoyCreation_G4_20;</v>
      </c>
      <c r="U19" s="30" t="str">
        <f t="shared" si="3"/>
        <v>G4_20</v>
      </c>
      <c r="V19" s="16" t="str">
        <f t="shared" si="0"/>
        <v>JoyCreation_G4_20</v>
      </c>
    </row>
    <row r="20" spans="1:22">
      <c r="A20" s="33">
        <v>18</v>
      </c>
      <c r="B20" s="2" t="s">
        <v>65</v>
      </c>
      <c r="C20" s="7" t="s">
        <v>66</v>
      </c>
      <c r="D20" s="2"/>
      <c r="E20" s="4">
        <v>4</v>
      </c>
      <c r="F20" s="4">
        <v>5</v>
      </c>
      <c r="G20" s="4">
        <v>4</v>
      </c>
      <c r="H20" s="4" t="s">
        <v>24</v>
      </c>
      <c r="I20" s="2">
        <v>2</v>
      </c>
      <c r="J20" s="2">
        <f t="shared" si="2"/>
        <v>20</v>
      </c>
      <c r="K20" s="2">
        <v>2402</v>
      </c>
      <c r="L20" s="2">
        <v>1</v>
      </c>
      <c r="M20" s="2">
        <v>20</v>
      </c>
      <c r="N20" s="2" t="b">
        <v>0</v>
      </c>
      <c r="O20" s="2">
        <v>8101</v>
      </c>
      <c r="P20" s="2">
        <v>1</v>
      </c>
      <c r="Q20" s="14" t="s">
        <v>94</v>
      </c>
      <c r="R20" s="4">
        <v>4</v>
      </c>
      <c r="S20" s="4">
        <v>30</v>
      </c>
      <c r="T20" s="4" t="str">
        <f t="shared" si="1"/>
        <v>JoyCreation_G4_20;</v>
      </c>
      <c r="U20" s="30" t="str">
        <f t="shared" si="3"/>
        <v>G4_20</v>
      </c>
      <c r="V20" s="16" t="str">
        <f t="shared" si="0"/>
        <v>JoyCreation_G4_20</v>
      </c>
    </row>
    <row r="21" spans="1:22">
      <c r="A21" s="4">
        <v>19</v>
      </c>
      <c r="B21" s="2" t="s">
        <v>63</v>
      </c>
      <c r="C21" s="7" t="s">
        <v>64</v>
      </c>
      <c r="D21" s="2"/>
      <c r="E21" s="4">
        <v>5</v>
      </c>
      <c r="F21" s="4">
        <v>5</v>
      </c>
      <c r="G21" s="4">
        <v>5</v>
      </c>
      <c r="H21" s="4" t="s">
        <v>24</v>
      </c>
      <c r="I21" s="2">
        <v>2</v>
      </c>
      <c r="J21" s="2">
        <f t="shared" si="2"/>
        <v>25</v>
      </c>
      <c r="K21" s="2">
        <v>2403</v>
      </c>
      <c r="L21" s="2">
        <v>1</v>
      </c>
      <c r="M21" s="2">
        <v>20</v>
      </c>
      <c r="N21" s="2" t="b">
        <v>0</v>
      </c>
      <c r="O21" s="2">
        <v>8101</v>
      </c>
      <c r="P21" s="2">
        <v>1</v>
      </c>
      <c r="Q21" s="14" t="s">
        <v>94</v>
      </c>
      <c r="R21" s="4">
        <v>5</v>
      </c>
      <c r="S21" s="4">
        <v>30</v>
      </c>
      <c r="T21" s="4" t="str">
        <f t="shared" si="1"/>
        <v>JoyCreation_G5_25;</v>
      </c>
      <c r="U21" s="30" t="str">
        <f t="shared" si="3"/>
        <v>G5_25</v>
      </c>
      <c r="V21" s="16" t="str">
        <f t="shared" si="0"/>
        <v>JoyCreation_G5_25</v>
      </c>
    </row>
    <row r="22" spans="1:22">
      <c r="A22" s="4">
        <v>20</v>
      </c>
      <c r="B22" s="2" t="s">
        <v>61</v>
      </c>
      <c r="C22" s="7" t="s">
        <v>62</v>
      </c>
      <c r="D22" s="2"/>
      <c r="E22" s="4">
        <v>5</v>
      </c>
      <c r="F22" s="4">
        <v>5</v>
      </c>
      <c r="G22" s="4">
        <v>5</v>
      </c>
      <c r="H22" s="4" t="s">
        <v>24</v>
      </c>
      <c r="I22" s="2">
        <v>2</v>
      </c>
      <c r="J22" s="2">
        <f t="shared" si="2"/>
        <v>25</v>
      </c>
      <c r="K22" s="2">
        <v>2404</v>
      </c>
      <c r="L22" s="2">
        <v>1</v>
      </c>
      <c r="M22" s="2">
        <v>20</v>
      </c>
      <c r="N22" s="2" t="b">
        <v>0</v>
      </c>
      <c r="O22" s="2">
        <v>8101</v>
      </c>
      <c r="P22" s="2">
        <v>1</v>
      </c>
      <c r="Q22" s="14" t="s">
        <v>94</v>
      </c>
      <c r="R22" s="4">
        <v>5</v>
      </c>
      <c r="S22" s="4">
        <v>30</v>
      </c>
      <c r="T22" s="4" t="str">
        <f t="shared" si="1"/>
        <v>JoyCreation_G5_25;</v>
      </c>
      <c r="U22" s="30" t="str">
        <f t="shared" si="3"/>
        <v>G5_25</v>
      </c>
      <c r="V22" s="16" t="str">
        <f t="shared" si="0"/>
        <v>JoyCreation_G5_25</v>
      </c>
    </row>
    <row r="23" spans="1:22">
      <c r="C23" s="3"/>
      <c r="D23" s="2"/>
      <c r="H23" s="20"/>
      <c r="N23" s="13"/>
      <c r="O23" s="19"/>
      <c r="P23" s="19"/>
      <c r="U23" s="14"/>
      <c r="V23" s="14"/>
    </row>
    <row r="24" spans="1:22">
      <c r="D24" s="2"/>
      <c r="H24" s="20"/>
      <c r="N24" s="13"/>
      <c r="O24" s="19"/>
      <c r="P24" s="19"/>
      <c r="U24" s="14"/>
      <c r="V24" s="14"/>
    </row>
    <row r="25" spans="1:22">
      <c r="D25" s="2"/>
      <c r="H25" s="20"/>
      <c r="N25" s="13"/>
      <c r="O25" s="19"/>
      <c r="P25" s="19"/>
      <c r="U25" s="14"/>
      <c r="V25" s="14"/>
    </row>
    <row r="26" spans="1:22">
      <c r="D26" s="2"/>
      <c r="H26" s="20"/>
      <c r="N26" s="13"/>
      <c r="O26" s="19"/>
      <c r="P26" s="19"/>
      <c r="U26" s="14"/>
      <c r="V26" s="14"/>
    </row>
    <row r="27" spans="1:22">
      <c r="D27" s="2"/>
      <c r="H27" s="20"/>
      <c r="N27" s="13"/>
      <c r="O27" s="19"/>
      <c r="P27" s="19"/>
      <c r="U27" s="14"/>
      <c r="V27" s="14"/>
    </row>
    <row r="28" spans="1:22">
      <c r="D28" s="2"/>
      <c r="H28" s="20"/>
      <c r="N28" s="13"/>
      <c r="O28" s="19"/>
      <c r="P28" s="19"/>
      <c r="U28" s="14"/>
      <c r="V28" s="14"/>
    </row>
    <row r="29" spans="1:22">
      <c r="D29" s="2"/>
      <c r="H29" s="20"/>
      <c r="N29" s="13"/>
      <c r="O29" s="19"/>
      <c r="P29" s="19"/>
      <c r="U29" s="14"/>
      <c r="V29" s="14"/>
    </row>
    <row r="30" spans="1:22">
      <c r="D30" s="2"/>
      <c r="H30" s="20"/>
      <c r="N30" s="13"/>
      <c r="O30" s="19"/>
      <c r="P30" s="19"/>
    </row>
    <row r="31" spans="1:22">
      <c r="D31" s="2"/>
      <c r="H31" s="4"/>
      <c r="N31" s="13"/>
      <c r="O31" s="13"/>
      <c r="P31" s="13"/>
    </row>
    <row r="32" spans="1:22">
      <c r="D32" s="2"/>
      <c r="H32" s="2"/>
      <c r="N32" s="1"/>
      <c r="O32" s="1"/>
      <c r="P32" s="1"/>
    </row>
    <row r="33" spans="4:16">
      <c r="D33" s="2"/>
      <c r="H33" s="2"/>
      <c r="N33" s="1"/>
      <c r="O33" s="1"/>
      <c r="P33" s="1"/>
    </row>
    <row r="34" spans="4:16">
      <c r="D34" s="2"/>
      <c r="H34" s="2"/>
      <c r="N34" s="1"/>
      <c r="O34" s="1"/>
      <c r="P34" s="1"/>
    </row>
    <row r="35" spans="4:16">
      <c r="D35" s="2"/>
      <c r="H35" s="2"/>
      <c r="N35" s="1"/>
      <c r="O35" s="1"/>
      <c r="P35" s="1"/>
    </row>
    <row r="36" spans="4:16">
      <c r="D36" s="2"/>
      <c r="H36" s="2"/>
    </row>
    <row r="37" spans="4:16">
      <c r="D37" s="2"/>
      <c r="H37" s="2"/>
    </row>
    <row r="38" spans="4:16">
      <c r="D38" s="2"/>
      <c r="H38" s="2"/>
    </row>
    <row r="39" spans="4:16">
      <c r="D39" s="2"/>
      <c r="H39" s="2"/>
    </row>
    <row r="40" spans="4:16">
      <c r="D40" s="2"/>
      <c r="H40" s="2"/>
    </row>
    <row r="41" spans="4:16">
      <c r="D41" s="3"/>
      <c r="H41" s="2"/>
    </row>
    <row r="42" spans="4:16">
      <c r="D42" s="3"/>
      <c r="H42" s="2"/>
    </row>
    <row r="43" spans="4:16">
      <c r="D43" s="3"/>
      <c r="H43" s="2"/>
    </row>
    <row r="44" spans="4:16">
      <c r="D44" s="3"/>
      <c r="H44" s="2"/>
    </row>
    <row r="45" spans="4:16">
      <c r="D45" s="3"/>
      <c r="H45" s="2"/>
    </row>
    <row r="46" spans="4:16">
      <c r="D46" s="3"/>
      <c r="H46" s="2"/>
    </row>
    <row r="47" spans="4:16">
      <c r="D47" s="3"/>
      <c r="H47" s="2"/>
    </row>
    <row r="48" spans="4:16">
      <c r="D48" s="3"/>
      <c r="H48" s="2"/>
    </row>
    <row r="49" spans="4:8">
      <c r="D49" s="3"/>
      <c r="H49" s="2"/>
    </row>
    <row r="50" spans="4:8">
      <c r="D50" s="3"/>
      <c r="H50" s="2"/>
    </row>
    <row r="51" spans="4:8">
      <c r="D51" s="3"/>
      <c r="H51" s="2"/>
    </row>
    <row r="52" spans="4:8">
      <c r="D52" s="3"/>
      <c r="H52" s="2"/>
    </row>
    <row r="53" spans="4:8">
      <c r="D53" s="3"/>
      <c r="H53" s="2"/>
    </row>
    <row r="54" spans="4:8">
      <c r="D54" s="3"/>
      <c r="H54" s="2"/>
    </row>
    <row r="55" spans="4:8">
      <c r="D55" s="3"/>
      <c r="H55" s="2"/>
    </row>
    <row r="56" spans="4:8">
      <c r="D56" s="3"/>
      <c r="H56" s="2"/>
    </row>
    <row r="57" spans="4:8">
      <c r="D57" s="3"/>
      <c r="H57" s="2"/>
    </row>
    <row r="58" spans="4:8">
      <c r="D58" s="3"/>
      <c r="H58" s="2"/>
    </row>
    <row r="59" spans="4:8">
      <c r="H59" s="2"/>
    </row>
    <row r="60" spans="4:8">
      <c r="H60" s="2"/>
    </row>
    <row r="61" spans="4:8">
      <c r="H61" s="2"/>
    </row>
    <row r="62" spans="4:8">
      <c r="H62" s="2"/>
    </row>
    <row r="63" spans="4:8">
      <c r="H63" s="3"/>
    </row>
    <row r="64" spans="4:8">
      <c r="H64" s="3"/>
    </row>
    <row r="65" spans="8:8">
      <c r="H65" s="3"/>
    </row>
    <row r="66" spans="8:8">
      <c r="H66" s="3"/>
    </row>
    <row r="67" spans="8:8">
      <c r="H67" s="3"/>
    </row>
    <row r="68" spans="8:8">
      <c r="H68" s="3"/>
    </row>
    <row r="69" spans="8:8">
      <c r="H69" s="3"/>
    </row>
    <row r="70" spans="8:8">
      <c r="H70" s="3"/>
    </row>
    <row r="71" spans="8:8">
      <c r="H71" s="3"/>
    </row>
    <row r="72" spans="8:8">
      <c r="H72" s="3"/>
    </row>
    <row r="73" spans="8:8">
      <c r="H73" s="3"/>
    </row>
    <row r="74" spans="8:8">
      <c r="H74" s="3"/>
    </row>
    <row r="75" spans="8:8">
      <c r="H75" s="3"/>
    </row>
    <row r="76" spans="8:8">
      <c r="H76" s="3"/>
    </row>
    <row r="77" spans="8:8">
      <c r="H77" s="3"/>
    </row>
    <row r="78" spans="8:8">
      <c r="H78" s="3"/>
    </row>
    <row r="79" spans="8:8">
      <c r="H79" s="3"/>
    </row>
    <row r="80" spans="8:8">
      <c r="H80" s="3"/>
    </row>
  </sheetData>
  <sortState ref="A7:C22">
    <sortCondition descending="1" ref="A7:A22"/>
  </sortState>
  <mergeCells count="2">
    <mergeCell ref="N1:P1"/>
    <mergeCell ref="I1:M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115" zoomScaleNormal="115"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9" sqref="F29"/>
    </sheetView>
  </sheetViews>
  <sheetFormatPr defaultColWidth="11" defaultRowHeight="15.75"/>
  <cols>
    <col min="1" max="1" width="13.33203125" style="14" bestFit="1" customWidth="1"/>
    <col min="2" max="2" width="7.77734375" style="14" customWidth="1"/>
    <col min="3" max="3" width="4.77734375" style="14" customWidth="1"/>
    <col min="4" max="4" width="10.77734375" style="14" customWidth="1"/>
    <col min="5" max="5" width="6.5546875" style="14" customWidth="1"/>
    <col min="6" max="6" width="11" style="14"/>
    <col min="7" max="7" width="21.77734375" style="14" customWidth="1"/>
    <col min="8" max="16" width="10.77734375" style="41" customWidth="1"/>
    <col min="17" max="17" width="11" style="41"/>
    <col min="18" max="16384" width="11" style="14"/>
  </cols>
  <sheetData>
    <row r="1" spans="1:16">
      <c r="A1" s="21"/>
      <c r="B1" s="21" t="s">
        <v>13</v>
      </c>
      <c r="C1" s="21"/>
      <c r="D1" s="21"/>
      <c r="E1" s="21"/>
      <c r="F1" s="14" t="s">
        <v>35</v>
      </c>
      <c r="H1" s="49" t="s">
        <v>128</v>
      </c>
      <c r="I1" s="49" t="s">
        <v>129</v>
      </c>
      <c r="J1" s="49" t="s">
        <v>130</v>
      </c>
      <c r="K1" s="49" t="s">
        <v>131</v>
      </c>
      <c r="L1" s="50" t="s">
        <v>126</v>
      </c>
      <c r="M1" s="49" t="s">
        <v>132</v>
      </c>
      <c r="N1" s="49" t="s">
        <v>133</v>
      </c>
      <c r="O1" s="49" t="s">
        <v>134</v>
      </c>
      <c r="P1" s="49" t="s">
        <v>135</v>
      </c>
    </row>
    <row r="2" spans="1:16">
      <c r="A2" s="24" t="s">
        <v>8</v>
      </c>
      <c r="B2" s="25"/>
      <c r="C2" s="26" t="s">
        <v>2</v>
      </c>
      <c r="D2" s="23" t="s">
        <v>122</v>
      </c>
      <c r="E2" s="23" t="s">
        <v>123</v>
      </c>
      <c r="F2" s="27" t="s">
        <v>38</v>
      </c>
      <c r="G2" s="24" t="s">
        <v>1</v>
      </c>
      <c r="H2" s="42"/>
      <c r="I2" s="42"/>
      <c r="J2" s="42"/>
      <c r="K2" s="42"/>
      <c r="L2" s="42"/>
      <c r="M2" s="42"/>
      <c r="N2" s="42"/>
      <c r="O2" s="42"/>
    </row>
    <row r="3" spans="1:16" ht="26.25">
      <c r="A3" s="21" t="s">
        <v>15</v>
      </c>
      <c r="B3" s="14" t="s">
        <v>36</v>
      </c>
      <c r="C3" s="22">
        <v>1</v>
      </c>
      <c r="D3" s="21" t="s">
        <v>139</v>
      </c>
      <c r="E3" s="21">
        <v>2</v>
      </c>
      <c r="G3" s="8" t="s">
        <v>41</v>
      </c>
      <c r="H3" s="43" t="s">
        <v>136</v>
      </c>
      <c r="I3" s="44"/>
      <c r="J3" s="45"/>
      <c r="K3" s="45"/>
      <c r="L3" s="45"/>
      <c r="M3" s="45"/>
      <c r="N3" s="45"/>
      <c r="O3" s="45"/>
      <c r="P3" s="51"/>
    </row>
    <row r="4" spans="1:16" ht="26.25">
      <c r="A4" s="21" t="s">
        <v>15</v>
      </c>
      <c r="C4" s="22">
        <v>2</v>
      </c>
      <c r="D4" s="21" t="s">
        <v>139</v>
      </c>
      <c r="E4" s="21">
        <v>3</v>
      </c>
      <c r="G4" s="8" t="s">
        <v>47</v>
      </c>
      <c r="H4" s="43" t="s">
        <v>137</v>
      </c>
      <c r="I4" s="44"/>
      <c r="J4" s="45"/>
      <c r="K4" s="45"/>
      <c r="L4" s="45"/>
      <c r="M4" s="45"/>
      <c r="N4" s="45"/>
      <c r="O4" s="45"/>
      <c r="P4" s="51"/>
    </row>
    <row r="5" spans="1:16" ht="17.25">
      <c r="A5" s="21" t="s">
        <v>15</v>
      </c>
      <c r="C5" s="22">
        <v>3</v>
      </c>
      <c r="D5" s="21" t="s">
        <v>139</v>
      </c>
      <c r="E5" s="21">
        <v>4</v>
      </c>
      <c r="G5" s="8" t="s">
        <v>42</v>
      </c>
      <c r="H5" s="46" t="s">
        <v>127</v>
      </c>
      <c r="I5" s="44"/>
      <c r="J5" s="45"/>
      <c r="K5" s="45"/>
      <c r="L5" s="45"/>
      <c r="M5" s="45"/>
      <c r="N5" s="45"/>
      <c r="O5" s="45"/>
      <c r="P5" s="51"/>
    </row>
    <row r="6" spans="1:16">
      <c r="A6" s="21" t="s">
        <v>15</v>
      </c>
      <c r="C6" s="22">
        <v>4</v>
      </c>
      <c r="D6" s="21" t="s">
        <v>139</v>
      </c>
      <c r="E6" s="21">
        <v>5</v>
      </c>
      <c r="F6" s="31"/>
      <c r="G6" s="8" t="s">
        <v>43</v>
      </c>
      <c r="H6" s="45"/>
      <c r="I6" s="44"/>
      <c r="J6" s="45"/>
      <c r="K6" s="45"/>
      <c r="L6" s="45"/>
      <c r="M6" s="45"/>
      <c r="N6" s="45"/>
      <c r="O6" s="45"/>
      <c r="P6" s="51"/>
    </row>
    <row r="7" spans="1:16">
      <c r="A7" s="36" t="s">
        <v>15</v>
      </c>
      <c r="B7" s="37"/>
      <c r="C7" s="35">
        <v>5</v>
      </c>
      <c r="D7" s="52" t="s">
        <v>139</v>
      </c>
      <c r="E7" s="36">
        <v>6</v>
      </c>
      <c r="F7" s="38">
        <v>1006001</v>
      </c>
      <c r="G7" s="39" t="s">
        <v>48</v>
      </c>
      <c r="H7" s="45"/>
      <c r="I7" s="44"/>
      <c r="J7" s="45"/>
      <c r="K7" s="45"/>
      <c r="L7" s="45"/>
      <c r="M7" s="45"/>
      <c r="N7" s="45"/>
      <c r="O7" s="45"/>
      <c r="P7" s="51"/>
    </row>
    <row r="8" spans="1:16">
      <c r="A8" s="21" t="s">
        <v>16</v>
      </c>
      <c r="B8" s="14" t="s">
        <v>37</v>
      </c>
      <c r="C8" s="22">
        <v>1</v>
      </c>
      <c r="D8" s="21" t="s">
        <v>139</v>
      </c>
      <c r="E8" s="21">
        <v>2</v>
      </c>
      <c r="G8" s="8" t="s">
        <v>49</v>
      </c>
      <c r="H8" s="45"/>
      <c r="I8" s="44"/>
      <c r="J8" s="45"/>
      <c r="K8" s="45"/>
      <c r="L8" s="45"/>
      <c r="M8" s="45"/>
      <c r="N8" s="45"/>
      <c r="O8" s="45"/>
      <c r="P8" s="51"/>
    </row>
    <row r="9" spans="1:16">
      <c r="A9" s="21" t="s">
        <v>16</v>
      </c>
      <c r="C9" s="22">
        <v>2</v>
      </c>
      <c r="D9" s="21" t="s">
        <v>139</v>
      </c>
      <c r="E9" s="21">
        <v>3</v>
      </c>
      <c r="G9" s="8" t="s">
        <v>44</v>
      </c>
      <c r="H9" s="45"/>
      <c r="I9" s="44"/>
      <c r="J9" s="45"/>
      <c r="K9" s="45"/>
      <c r="L9" s="45"/>
      <c r="M9" s="45"/>
      <c r="N9" s="45"/>
      <c r="O9" s="45"/>
      <c r="P9" s="51"/>
    </row>
    <row r="10" spans="1:16">
      <c r="A10" s="21" t="s">
        <v>16</v>
      </c>
      <c r="C10" s="22">
        <v>3</v>
      </c>
      <c r="D10" s="21" t="s">
        <v>139</v>
      </c>
      <c r="E10" s="21">
        <v>4</v>
      </c>
      <c r="G10" s="8" t="s">
        <v>45</v>
      </c>
      <c r="H10" s="45"/>
      <c r="I10" s="44"/>
      <c r="J10" s="45"/>
      <c r="K10" s="45"/>
      <c r="L10" s="45"/>
      <c r="M10" s="45"/>
      <c r="N10" s="45"/>
      <c r="O10" s="45"/>
      <c r="P10" s="51"/>
    </row>
    <row r="11" spans="1:16">
      <c r="A11" s="21" t="s">
        <v>16</v>
      </c>
      <c r="C11" s="22">
        <v>4</v>
      </c>
      <c r="D11" s="21" t="s">
        <v>139</v>
      </c>
      <c r="E11" s="21">
        <v>5</v>
      </c>
      <c r="G11" s="8" t="s">
        <v>46</v>
      </c>
      <c r="H11" s="45"/>
      <c r="I11" s="44"/>
      <c r="J11" s="45"/>
      <c r="K11" s="45"/>
      <c r="L11" s="45"/>
      <c r="M11" s="45"/>
      <c r="N11" s="45"/>
      <c r="O11" s="45"/>
      <c r="P11" s="51"/>
    </row>
    <row r="12" spans="1:16">
      <c r="A12" s="36" t="s">
        <v>60</v>
      </c>
      <c r="B12" s="37"/>
      <c r="C12" s="35">
        <v>5</v>
      </c>
      <c r="D12" s="52" t="s">
        <v>139</v>
      </c>
      <c r="E12" s="36">
        <v>6</v>
      </c>
      <c r="F12" s="38">
        <v>1006002</v>
      </c>
      <c r="G12" s="39" t="s">
        <v>50</v>
      </c>
      <c r="H12" s="45"/>
      <c r="I12" s="44"/>
      <c r="J12" s="45"/>
      <c r="K12" s="45"/>
      <c r="L12" s="45"/>
      <c r="M12" s="45"/>
      <c r="N12" s="45"/>
      <c r="O12" s="45"/>
      <c r="P12" s="51"/>
    </row>
    <row r="13" spans="1:16">
      <c r="A13" s="21" t="s">
        <v>52</v>
      </c>
      <c r="B13" s="3" t="s">
        <v>54</v>
      </c>
      <c r="C13" s="32">
        <v>1</v>
      </c>
      <c r="D13" s="21" t="s">
        <v>139</v>
      </c>
      <c r="E13" s="21">
        <v>2</v>
      </c>
      <c r="G13" s="9" t="s">
        <v>125</v>
      </c>
      <c r="H13" s="45"/>
      <c r="I13" s="44"/>
      <c r="J13" s="45"/>
      <c r="K13" s="45"/>
      <c r="L13" s="45"/>
      <c r="M13" s="45"/>
      <c r="N13" s="45"/>
      <c r="O13" s="45"/>
      <c r="P13" s="51"/>
    </row>
    <row r="14" spans="1:16">
      <c r="A14" s="21" t="s">
        <v>52</v>
      </c>
      <c r="C14" s="32">
        <v>2</v>
      </c>
      <c r="D14" s="21" t="s">
        <v>139</v>
      </c>
      <c r="E14" s="21">
        <v>3</v>
      </c>
      <c r="H14" s="47"/>
      <c r="I14" s="48"/>
      <c r="J14" s="47"/>
      <c r="K14" s="47"/>
      <c r="L14" s="47"/>
      <c r="M14" s="47"/>
      <c r="N14" s="47"/>
      <c r="O14" s="47"/>
      <c r="P14" s="51"/>
    </row>
    <row r="15" spans="1:16">
      <c r="A15" s="21" t="s">
        <v>52</v>
      </c>
      <c r="C15" s="32">
        <v>3</v>
      </c>
      <c r="D15" s="21" t="s">
        <v>139</v>
      </c>
      <c r="E15" s="21">
        <v>4</v>
      </c>
      <c r="H15" s="45"/>
      <c r="I15" s="44"/>
      <c r="J15" s="45"/>
      <c r="K15" s="45"/>
      <c r="L15" s="45"/>
      <c r="M15" s="45"/>
      <c r="N15" s="45"/>
      <c r="O15" s="45"/>
      <c r="P15" s="51"/>
    </row>
    <row r="16" spans="1:16">
      <c r="A16" s="21" t="s">
        <v>52</v>
      </c>
      <c r="C16" s="32">
        <v>4</v>
      </c>
      <c r="D16" s="21" t="s">
        <v>139</v>
      </c>
      <c r="E16" s="21">
        <v>5</v>
      </c>
      <c r="H16" s="45"/>
      <c r="I16" s="44"/>
      <c r="J16" s="45"/>
      <c r="K16" s="45"/>
      <c r="L16" s="45"/>
      <c r="M16" s="45"/>
      <c r="N16" s="45"/>
      <c r="O16" s="45"/>
      <c r="P16" s="51"/>
    </row>
    <row r="17" spans="1:16">
      <c r="A17" s="36" t="s">
        <v>52</v>
      </c>
      <c r="B17" s="37"/>
      <c r="C17" s="35">
        <v>5</v>
      </c>
      <c r="D17" s="52" t="s">
        <v>139</v>
      </c>
      <c r="E17" s="36">
        <v>6</v>
      </c>
      <c r="F17" s="38">
        <v>1006003</v>
      </c>
      <c r="G17" s="39"/>
      <c r="H17" s="45"/>
      <c r="I17" s="44"/>
      <c r="J17" s="45"/>
      <c r="K17" s="45"/>
      <c r="L17" s="45"/>
      <c r="M17" s="45"/>
      <c r="N17" s="45"/>
      <c r="O17" s="45"/>
      <c r="P17" s="51"/>
    </row>
    <row r="18" spans="1:16">
      <c r="A18" s="4" t="s">
        <v>58</v>
      </c>
      <c r="B18" s="7" t="s">
        <v>56</v>
      </c>
      <c r="C18" s="32">
        <v>1</v>
      </c>
      <c r="D18" s="21" t="s">
        <v>139</v>
      </c>
      <c r="E18" s="21">
        <v>2</v>
      </c>
      <c r="G18" s="9" t="s">
        <v>124</v>
      </c>
      <c r="H18" s="45"/>
      <c r="I18" s="44"/>
      <c r="J18" s="45"/>
      <c r="K18" s="45"/>
      <c r="L18" s="45"/>
      <c r="M18" s="45"/>
      <c r="N18" s="45"/>
      <c r="O18" s="45"/>
      <c r="P18" s="51"/>
    </row>
    <row r="19" spans="1:16">
      <c r="A19" s="4" t="s">
        <v>58</v>
      </c>
      <c r="C19" s="32">
        <v>2</v>
      </c>
      <c r="D19" s="21" t="s">
        <v>139</v>
      </c>
      <c r="E19" s="21">
        <v>3</v>
      </c>
      <c r="H19" s="45"/>
      <c r="I19" s="44"/>
      <c r="J19" s="45"/>
      <c r="K19" s="45"/>
      <c r="L19" s="45"/>
      <c r="M19" s="45"/>
      <c r="N19" s="45"/>
      <c r="O19" s="45"/>
      <c r="P19" s="51"/>
    </row>
    <row r="20" spans="1:16">
      <c r="A20" s="4" t="s">
        <v>58</v>
      </c>
      <c r="C20" s="32">
        <v>3</v>
      </c>
      <c r="D20" s="21" t="s">
        <v>139</v>
      </c>
      <c r="E20" s="21">
        <v>4</v>
      </c>
      <c r="H20" s="45"/>
      <c r="I20" s="44"/>
      <c r="J20" s="45"/>
      <c r="K20" s="45"/>
      <c r="L20" s="45"/>
      <c r="M20" s="45"/>
      <c r="N20" s="45"/>
      <c r="O20" s="45"/>
      <c r="P20" s="51"/>
    </row>
    <row r="21" spans="1:16">
      <c r="A21" s="4" t="s">
        <v>58</v>
      </c>
      <c r="C21" s="32">
        <v>4</v>
      </c>
      <c r="D21" s="21" t="s">
        <v>139</v>
      </c>
      <c r="E21" s="21">
        <v>5</v>
      </c>
      <c r="H21" s="45"/>
      <c r="I21" s="44"/>
      <c r="J21" s="45"/>
      <c r="K21" s="45"/>
      <c r="L21" s="45"/>
      <c r="M21" s="45"/>
      <c r="N21" s="45"/>
      <c r="O21" s="45"/>
      <c r="P21" s="51"/>
    </row>
    <row r="22" spans="1:16">
      <c r="A22" s="40" t="s">
        <v>58</v>
      </c>
      <c r="B22" s="37"/>
      <c r="C22" s="35">
        <v>5</v>
      </c>
      <c r="D22" s="52" t="s">
        <v>139</v>
      </c>
      <c r="E22" s="36">
        <v>6</v>
      </c>
      <c r="F22" s="38">
        <v>1006004</v>
      </c>
      <c r="G22" s="39"/>
      <c r="H22" s="45"/>
      <c r="I22" s="44"/>
      <c r="J22" s="45"/>
      <c r="K22" s="45"/>
      <c r="L22" s="45"/>
      <c r="M22" s="45"/>
      <c r="N22" s="45"/>
      <c r="O22" s="45"/>
      <c r="P22" s="51"/>
    </row>
    <row r="23" spans="1:16">
      <c r="A23" s="4" t="s">
        <v>97</v>
      </c>
      <c r="B23" s="7"/>
      <c r="C23" s="34">
        <v>1</v>
      </c>
      <c r="D23" s="21" t="s">
        <v>139</v>
      </c>
      <c r="E23" s="21">
        <v>2</v>
      </c>
      <c r="G23" s="9" t="s">
        <v>95</v>
      </c>
      <c r="H23" s="45"/>
      <c r="I23" s="44"/>
      <c r="J23" s="45"/>
      <c r="K23" s="45"/>
      <c r="L23" s="45"/>
      <c r="M23" s="45"/>
      <c r="N23" s="45"/>
      <c r="O23" s="45"/>
      <c r="P23" s="51"/>
    </row>
    <row r="24" spans="1:16">
      <c r="A24" s="4" t="s">
        <v>97</v>
      </c>
      <c r="C24" s="34">
        <v>2</v>
      </c>
      <c r="D24" s="21" t="s">
        <v>139</v>
      </c>
      <c r="E24" s="21">
        <v>3</v>
      </c>
      <c r="H24" s="45"/>
      <c r="I24" s="44"/>
      <c r="J24" s="45"/>
      <c r="K24" s="45"/>
      <c r="L24" s="45"/>
      <c r="M24" s="45"/>
      <c r="N24" s="45"/>
      <c r="O24" s="45"/>
      <c r="P24" s="51"/>
    </row>
    <row r="25" spans="1:16">
      <c r="A25" s="4" t="s">
        <v>97</v>
      </c>
      <c r="C25" s="34">
        <v>3</v>
      </c>
      <c r="D25" s="21" t="s">
        <v>139</v>
      </c>
      <c r="E25" s="21">
        <v>4</v>
      </c>
      <c r="H25" s="45"/>
      <c r="I25" s="44"/>
      <c r="J25" s="45"/>
      <c r="K25" s="45"/>
      <c r="L25" s="45"/>
      <c r="M25" s="45"/>
      <c r="N25" s="45"/>
      <c r="O25" s="45"/>
      <c r="P25" s="51"/>
    </row>
    <row r="26" spans="1:16">
      <c r="A26" s="4" t="s">
        <v>97</v>
      </c>
      <c r="C26" s="34">
        <v>4</v>
      </c>
      <c r="D26" s="21" t="s">
        <v>139</v>
      </c>
      <c r="E26" s="21">
        <v>5</v>
      </c>
      <c r="H26" s="47"/>
      <c r="I26" s="48"/>
      <c r="J26" s="47"/>
      <c r="K26" s="47"/>
      <c r="L26" s="47"/>
      <c r="M26" s="47"/>
      <c r="N26" s="47"/>
      <c r="O26" s="47"/>
      <c r="P26" s="51"/>
    </row>
    <row r="27" spans="1:16">
      <c r="A27" s="40" t="s">
        <v>98</v>
      </c>
      <c r="B27" s="37"/>
      <c r="C27" s="35">
        <v>5</v>
      </c>
      <c r="D27" s="52" t="s">
        <v>139</v>
      </c>
      <c r="E27" s="36">
        <v>6</v>
      </c>
      <c r="F27" s="38">
        <v>1006004</v>
      </c>
      <c r="G27" s="39"/>
      <c r="H27" s="45"/>
      <c r="I27" s="44"/>
      <c r="J27" s="45"/>
      <c r="K27" s="45"/>
      <c r="L27" s="45"/>
      <c r="M27" s="45"/>
      <c r="N27" s="45"/>
      <c r="O27" s="45"/>
      <c r="P27" s="51"/>
    </row>
    <row r="28" spans="1:16">
      <c r="A28" s="4" t="s">
        <v>99</v>
      </c>
      <c r="B28" s="7"/>
      <c r="C28" s="34">
        <v>1</v>
      </c>
      <c r="D28" s="21" t="s">
        <v>139</v>
      </c>
      <c r="E28" s="21">
        <v>2</v>
      </c>
      <c r="G28" s="9" t="s">
        <v>95</v>
      </c>
      <c r="H28" s="45"/>
      <c r="I28" s="44"/>
      <c r="J28" s="45"/>
      <c r="K28" s="45"/>
      <c r="L28" s="45"/>
      <c r="M28" s="45"/>
      <c r="N28" s="45"/>
      <c r="O28" s="45"/>
      <c r="P28" s="51"/>
    </row>
    <row r="29" spans="1:16">
      <c r="A29" s="4" t="s">
        <v>99</v>
      </c>
      <c r="C29" s="34">
        <v>2</v>
      </c>
      <c r="D29" s="21" t="s">
        <v>139</v>
      </c>
      <c r="E29" s="21">
        <v>3</v>
      </c>
      <c r="H29" s="45"/>
      <c r="I29" s="44"/>
      <c r="J29" s="45"/>
      <c r="K29" s="45"/>
      <c r="L29" s="45"/>
      <c r="M29" s="45"/>
      <c r="N29" s="45"/>
      <c r="O29" s="45"/>
      <c r="P29" s="51"/>
    </row>
    <row r="30" spans="1:16">
      <c r="A30" s="4" t="s">
        <v>99</v>
      </c>
      <c r="C30" s="34">
        <v>3</v>
      </c>
      <c r="D30" s="21" t="s">
        <v>139</v>
      </c>
      <c r="E30" s="21">
        <v>4</v>
      </c>
      <c r="H30" s="45"/>
      <c r="I30" s="44"/>
      <c r="J30" s="45"/>
      <c r="K30" s="45"/>
      <c r="L30" s="45"/>
      <c r="M30" s="45"/>
      <c r="N30" s="45"/>
      <c r="O30" s="45"/>
      <c r="P30" s="51"/>
    </row>
    <row r="31" spans="1:16">
      <c r="A31" s="4" t="s">
        <v>99</v>
      </c>
      <c r="C31" s="34">
        <v>4</v>
      </c>
      <c r="D31" s="21" t="s">
        <v>139</v>
      </c>
      <c r="E31" s="21">
        <v>5</v>
      </c>
      <c r="H31" s="45"/>
      <c r="I31" s="44"/>
      <c r="J31" s="45"/>
      <c r="K31" s="45"/>
      <c r="L31" s="45"/>
      <c r="M31" s="45"/>
      <c r="N31" s="45"/>
      <c r="O31" s="45"/>
      <c r="P31" s="51"/>
    </row>
    <row r="32" spans="1:16">
      <c r="A32" s="40" t="s">
        <v>99</v>
      </c>
      <c r="B32" s="37"/>
      <c r="C32" s="35">
        <v>5</v>
      </c>
      <c r="D32" s="52" t="s">
        <v>139</v>
      </c>
      <c r="E32" s="36">
        <v>6</v>
      </c>
      <c r="F32" s="38">
        <v>1006004</v>
      </c>
      <c r="G32" s="39"/>
      <c r="H32" s="45"/>
      <c r="I32" s="44"/>
      <c r="J32" s="45"/>
      <c r="K32" s="45"/>
      <c r="L32" s="45"/>
      <c r="M32" s="45"/>
      <c r="N32" s="45"/>
      <c r="O32" s="45"/>
      <c r="P32" s="51"/>
    </row>
    <row r="33" spans="1:16">
      <c r="A33" s="4" t="s">
        <v>85</v>
      </c>
      <c r="B33" s="7"/>
      <c r="C33" s="34">
        <v>1</v>
      </c>
      <c r="D33" s="21" t="s">
        <v>139</v>
      </c>
      <c r="E33" s="21">
        <v>2</v>
      </c>
      <c r="G33" s="9" t="s">
        <v>95</v>
      </c>
      <c r="H33" s="45"/>
      <c r="I33" s="44"/>
      <c r="J33" s="45"/>
      <c r="K33" s="45"/>
      <c r="L33" s="45"/>
      <c r="M33" s="45"/>
      <c r="N33" s="45"/>
      <c r="O33" s="45"/>
      <c r="P33" s="51"/>
    </row>
    <row r="34" spans="1:16">
      <c r="A34" s="4" t="s">
        <v>100</v>
      </c>
      <c r="C34" s="34">
        <v>2</v>
      </c>
      <c r="D34" s="21" t="s">
        <v>139</v>
      </c>
      <c r="E34" s="21">
        <v>3</v>
      </c>
      <c r="H34" s="45"/>
      <c r="I34" s="44"/>
      <c r="J34" s="45"/>
      <c r="K34" s="45"/>
      <c r="L34" s="45"/>
      <c r="M34" s="45"/>
      <c r="N34" s="45"/>
      <c r="O34" s="45"/>
      <c r="P34" s="51"/>
    </row>
    <row r="35" spans="1:16">
      <c r="A35" s="4" t="s">
        <v>100</v>
      </c>
      <c r="C35" s="34">
        <v>3</v>
      </c>
      <c r="D35" s="21" t="s">
        <v>139</v>
      </c>
      <c r="E35" s="21">
        <v>4</v>
      </c>
      <c r="H35" s="45"/>
      <c r="I35" s="44"/>
      <c r="J35" s="45"/>
      <c r="K35" s="45"/>
      <c r="L35" s="45"/>
      <c r="M35" s="45"/>
      <c r="N35" s="45"/>
      <c r="O35" s="45"/>
      <c r="P35" s="51"/>
    </row>
    <row r="36" spans="1:16">
      <c r="A36" s="4" t="s">
        <v>85</v>
      </c>
      <c r="C36" s="34">
        <v>4</v>
      </c>
      <c r="D36" s="21" t="s">
        <v>139</v>
      </c>
      <c r="E36" s="21">
        <v>5</v>
      </c>
      <c r="H36" s="45"/>
      <c r="I36" s="44"/>
      <c r="J36" s="45"/>
      <c r="K36" s="45"/>
      <c r="L36" s="45"/>
      <c r="M36" s="45"/>
      <c r="N36" s="45"/>
      <c r="O36" s="45"/>
      <c r="P36" s="51"/>
    </row>
    <row r="37" spans="1:16">
      <c r="A37" s="40" t="s">
        <v>100</v>
      </c>
      <c r="B37" s="37"/>
      <c r="C37" s="35">
        <v>5</v>
      </c>
      <c r="D37" s="52" t="s">
        <v>139</v>
      </c>
      <c r="E37" s="36">
        <v>6</v>
      </c>
      <c r="F37" s="38">
        <v>1006004</v>
      </c>
      <c r="G37" s="39"/>
      <c r="H37" s="45"/>
      <c r="I37" s="44"/>
      <c r="J37" s="45"/>
      <c r="K37" s="45"/>
      <c r="L37" s="45"/>
      <c r="M37" s="45"/>
      <c r="N37" s="45"/>
      <c r="O37" s="45"/>
      <c r="P37" s="51"/>
    </row>
    <row r="38" spans="1:16">
      <c r="A38" s="4" t="s">
        <v>83</v>
      </c>
      <c r="B38" s="7"/>
      <c r="C38" s="34">
        <v>1</v>
      </c>
      <c r="D38" s="21" t="s">
        <v>139</v>
      </c>
      <c r="E38" s="21">
        <v>2</v>
      </c>
      <c r="G38" s="9" t="s">
        <v>96</v>
      </c>
      <c r="H38" s="47"/>
      <c r="I38" s="48"/>
      <c r="J38" s="47"/>
      <c r="K38" s="47"/>
      <c r="L38" s="47"/>
      <c r="M38" s="47"/>
      <c r="N38" s="47"/>
      <c r="O38" s="47"/>
      <c r="P38" s="51"/>
    </row>
    <row r="39" spans="1:16">
      <c r="A39" s="4" t="s">
        <v>83</v>
      </c>
      <c r="C39" s="34">
        <v>2</v>
      </c>
      <c r="D39" s="21" t="s">
        <v>139</v>
      </c>
      <c r="E39" s="21">
        <v>3</v>
      </c>
      <c r="H39" s="45"/>
      <c r="I39" s="44"/>
      <c r="J39" s="45"/>
      <c r="K39" s="45"/>
      <c r="L39" s="45"/>
      <c r="M39" s="45"/>
      <c r="N39" s="45"/>
      <c r="O39" s="45"/>
      <c r="P39" s="51"/>
    </row>
    <row r="40" spans="1:16">
      <c r="A40" s="4" t="s">
        <v>83</v>
      </c>
      <c r="C40" s="34">
        <v>3</v>
      </c>
      <c r="D40" s="21" t="s">
        <v>139</v>
      </c>
      <c r="E40" s="21">
        <v>4</v>
      </c>
      <c r="H40" s="45"/>
      <c r="I40" s="44"/>
      <c r="J40" s="45"/>
      <c r="K40" s="45"/>
      <c r="L40" s="45"/>
      <c r="M40" s="45"/>
      <c r="N40" s="45"/>
      <c r="O40" s="45"/>
      <c r="P40" s="51"/>
    </row>
    <row r="41" spans="1:16">
      <c r="A41" s="4" t="s">
        <v>83</v>
      </c>
      <c r="C41" s="34">
        <v>4</v>
      </c>
      <c r="D41" s="21" t="s">
        <v>139</v>
      </c>
      <c r="E41" s="21">
        <v>5</v>
      </c>
      <c r="H41" s="45"/>
      <c r="I41" s="44"/>
      <c r="J41" s="45"/>
      <c r="K41" s="45"/>
      <c r="L41" s="45"/>
      <c r="M41" s="45"/>
      <c r="N41" s="45"/>
      <c r="O41" s="45"/>
      <c r="P41" s="51"/>
    </row>
    <row r="42" spans="1:16">
      <c r="A42" s="40" t="s">
        <v>83</v>
      </c>
      <c r="B42" s="37"/>
      <c r="C42" s="35">
        <v>5</v>
      </c>
      <c r="D42" s="52" t="s">
        <v>139</v>
      </c>
      <c r="E42" s="36">
        <v>6</v>
      </c>
      <c r="F42" s="38">
        <v>1006004</v>
      </c>
      <c r="G42" s="39"/>
      <c r="H42" s="45"/>
      <c r="I42" s="44"/>
      <c r="J42" s="45"/>
      <c r="K42" s="45"/>
      <c r="L42" s="45"/>
      <c r="M42" s="45"/>
      <c r="N42" s="45"/>
      <c r="O42" s="45"/>
      <c r="P42" s="51"/>
    </row>
    <row r="43" spans="1:16">
      <c r="A43" s="4" t="s">
        <v>102</v>
      </c>
      <c r="B43" s="7"/>
      <c r="C43" s="34">
        <v>1</v>
      </c>
      <c r="D43" s="21" t="s">
        <v>139</v>
      </c>
      <c r="E43" s="21">
        <v>2</v>
      </c>
      <c r="G43" s="9" t="s">
        <v>96</v>
      </c>
      <c r="H43" s="45"/>
      <c r="I43" s="44"/>
      <c r="J43" s="45"/>
      <c r="K43" s="45"/>
      <c r="L43" s="45"/>
      <c r="M43" s="45"/>
      <c r="N43" s="45"/>
      <c r="O43" s="45"/>
      <c r="P43" s="51"/>
    </row>
    <row r="44" spans="1:16">
      <c r="A44" s="4" t="s">
        <v>102</v>
      </c>
      <c r="C44" s="34">
        <v>2</v>
      </c>
      <c r="D44" s="21" t="s">
        <v>139</v>
      </c>
      <c r="E44" s="21">
        <v>3</v>
      </c>
      <c r="H44" s="45"/>
      <c r="I44" s="44"/>
      <c r="J44" s="45"/>
      <c r="K44" s="45"/>
      <c r="L44" s="45"/>
      <c r="M44" s="45"/>
      <c r="N44" s="45"/>
      <c r="O44" s="45"/>
      <c r="P44" s="51"/>
    </row>
    <row r="45" spans="1:16">
      <c r="A45" s="4" t="s">
        <v>102</v>
      </c>
      <c r="C45" s="34">
        <v>3</v>
      </c>
      <c r="D45" s="21" t="s">
        <v>139</v>
      </c>
      <c r="E45" s="21">
        <v>4</v>
      </c>
      <c r="H45" s="45"/>
      <c r="I45" s="44"/>
      <c r="J45" s="45"/>
      <c r="K45" s="45"/>
      <c r="L45" s="45"/>
      <c r="M45" s="45"/>
      <c r="N45" s="45"/>
      <c r="O45" s="45"/>
      <c r="P45" s="51"/>
    </row>
    <row r="46" spans="1:16">
      <c r="A46" s="4" t="s">
        <v>101</v>
      </c>
      <c r="C46" s="34">
        <v>4</v>
      </c>
      <c r="D46" s="21" t="s">
        <v>139</v>
      </c>
      <c r="E46" s="21">
        <v>5</v>
      </c>
      <c r="H46" s="45"/>
      <c r="I46" s="44"/>
      <c r="J46" s="45"/>
      <c r="K46" s="45"/>
      <c r="L46" s="45"/>
      <c r="M46" s="45"/>
      <c r="N46" s="45"/>
      <c r="O46" s="45"/>
      <c r="P46" s="51"/>
    </row>
    <row r="47" spans="1:16">
      <c r="A47" s="40" t="s">
        <v>102</v>
      </c>
      <c r="B47" s="37"/>
      <c r="C47" s="35">
        <v>5</v>
      </c>
      <c r="D47" s="52" t="s">
        <v>139</v>
      </c>
      <c r="E47" s="36">
        <v>6</v>
      </c>
      <c r="F47" s="38">
        <v>1006004</v>
      </c>
      <c r="G47" s="39"/>
      <c r="H47" s="45"/>
      <c r="I47" s="44"/>
      <c r="J47" s="45"/>
      <c r="K47" s="45"/>
      <c r="L47" s="45"/>
      <c r="M47" s="45"/>
      <c r="N47" s="45"/>
      <c r="O47" s="45"/>
      <c r="P47" s="51"/>
    </row>
    <row r="48" spans="1:16">
      <c r="A48" s="4" t="s">
        <v>103</v>
      </c>
      <c r="B48" s="7"/>
      <c r="C48" s="34">
        <v>1</v>
      </c>
      <c r="D48" s="21" t="s">
        <v>139</v>
      </c>
      <c r="E48" s="21">
        <v>2</v>
      </c>
      <c r="G48" s="9" t="s">
        <v>96</v>
      </c>
      <c r="H48" s="45"/>
      <c r="I48" s="44"/>
      <c r="J48" s="45"/>
      <c r="K48" s="45"/>
      <c r="L48" s="45"/>
      <c r="M48" s="45"/>
      <c r="N48" s="45"/>
      <c r="O48" s="45"/>
      <c r="P48" s="51"/>
    </row>
    <row r="49" spans="1:16">
      <c r="A49" s="4" t="s">
        <v>103</v>
      </c>
      <c r="C49" s="34">
        <v>2</v>
      </c>
      <c r="D49" s="21" t="s">
        <v>139</v>
      </c>
      <c r="E49" s="21">
        <v>3</v>
      </c>
      <c r="H49" s="45"/>
      <c r="I49" s="44"/>
      <c r="J49" s="45"/>
      <c r="K49" s="45"/>
      <c r="L49" s="45"/>
      <c r="M49" s="45"/>
      <c r="N49" s="45"/>
      <c r="O49" s="45"/>
      <c r="P49" s="51"/>
    </row>
    <row r="50" spans="1:16">
      <c r="A50" s="4" t="s">
        <v>103</v>
      </c>
      <c r="C50" s="34">
        <v>3</v>
      </c>
      <c r="D50" s="21" t="s">
        <v>139</v>
      </c>
      <c r="E50" s="21">
        <v>4</v>
      </c>
      <c r="H50" s="47"/>
      <c r="I50" s="48"/>
      <c r="J50" s="47"/>
      <c r="K50" s="47"/>
      <c r="L50" s="47"/>
      <c r="M50" s="47"/>
      <c r="N50" s="47"/>
      <c r="O50" s="47"/>
      <c r="P50" s="51"/>
    </row>
    <row r="51" spans="1:16">
      <c r="A51" s="4" t="s">
        <v>103</v>
      </c>
      <c r="C51" s="34">
        <v>4</v>
      </c>
      <c r="D51" s="21" t="s">
        <v>139</v>
      </c>
      <c r="E51" s="21">
        <v>5</v>
      </c>
      <c r="H51" s="45"/>
      <c r="I51" s="44"/>
      <c r="J51" s="45"/>
      <c r="K51" s="45"/>
      <c r="L51" s="45"/>
      <c r="M51" s="45"/>
      <c r="N51" s="45"/>
      <c r="O51" s="45"/>
      <c r="P51" s="51"/>
    </row>
    <row r="52" spans="1:16">
      <c r="A52" s="40" t="s">
        <v>103</v>
      </c>
      <c r="B52" s="37"/>
      <c r="C52" s="35">
        <v>5</v>
      </c>
      <c r="D52" s="52" t="s">
        <v>139</v>
      </c>
      <c r="E52" s="36">
        <v>6</v>
      </c>
      <c r="F52" s="38">
        <v>1006004</v>
      </c>
      <c r="G52" s="39"/>
      <c r="H52" s="45"/>
      <c r="I52" s="44"/>
      <c r="J52" s="45"/>
      <c r="K52" s="45"/>
      <c r="L52" s="45"/>
      <c r="M52" s="45"/>
      <c r="N52" s="45"/>
      <c r="O52" s="45"/>
      <c r="P52" s="51"/>
    </row>
    <row r="53" spans="1:16">
      <c r="A53" s="4" t="s">
        <v>104</v>
      </c>
      <c r="B53" s="7"/>
      <c r="C53" s="34">
        <v>1</v>
      </c>
      <c r="D53" s="21" t="s">
        <v>139</v>
      </c>
      <c r="E53" s="21">
        <v>2</v>
      </c>
      <c r="G53" s="9" t="s">
        <v>96</v>
      </c>
      <c r="H53" s="45"/>
      <c r="I53" s="44"/>
      <c r="J53" s="45"/>
      <c r="K53" s="45"/>
      <c r="L53" s="45"/>
      <c r="M53" s="45"/>
      <c r="N53" s="45"/>
      <c r="O53" s="45"/>
      <c r="P53" s="51"/>
    </row>
    <row r="54" spans="1:16">
      <c r="A54" s="4" t="s">
        <v>104</v>
      </c>
      <c r="C54" s="34">
        <v>2</v>
      </c>
      <c r="D54" s="21" t="s">
        <v>139</v>
      </c>
      <c r="E54" s="21">
        <v>3</v>
      </c>
      <c r="H54" s="45"/>
      <c r="I54" s="44"/>
      <c r="J54" s="45"/>
      <c r="K54" s="45"/>
      <c r="L54" s="45"/>
      <c r="M54" s="45"/>
      <c r="N54" s="45"/>
      <c r="O54" s="45"/>
      <c r="P54" s="51"/>
    </row>
    <row r="55" spans="1:16">
      <c r="A55" s="4" t="s">
        <v>104</v>
      </c>
      <c r="C55" s="34">
        <v>3</v>
      </c>
      <c r="D55" s="21" t="s">
        <v>139</v>
      </c>
      <c r="E55" s="21">
        <v>4</v>
      </c>
      <c r="H55" s="45"/>
      <c r="I55" s="44"/>
      <c r="J55" s="45"/>
      <c r="K55" s="45"/>
      <c r="L55" s="45"/>
      <c r="M55" s="45"/>
      <c r="N55" s="45"/>
      <c r="O55" s="45"/>
      <c r="P55" s="51"/>
    </row>
    <row r="56" spans="1:16">
      <c r="A56" s="4" t="s">
        <v>105</v>
      </c>
      <c r="C56" s="34">
        <v>4</v>
      </c>
      <c r="D56" s="21" t="s">
        <v>139</v>
      </c>
      <c r="E56" s="21">
        <v>5</v>
      </c>
      <c r="H56" s="45"/>
      <c r="I56" s="44"/>
      <c r="J56" s="45"/>
      <c r="K56" s="45"/>
      <c r="L56" s="45"/>
      <c r="M56" s="45"/>
      <c r="N56" s="45"/>
      <c r="O56" s="45"/>
      <c r="P56" s="51"/>
    </row>
    <row r="57" spans="1:16">
      <c r="A57" s="40" t="s">
        <v>104</v>
      </c>
      <c r="B57" s="37"/>
      <c r="C57" s="35">
        <v>5</v>
      </c>
      <c r="D57" s="52" t="s">
        <v>139</v>
      </c>
      <c r="E57" s="36">
        <v>6</v>
      </c>
      <c r="F57" s="38">
        <v>1006004</v>
      </c>
      <c r="G57" s="39"/>
      <c r="H57" s="45"/>
      <c r="I57" s="44"/>
      <c r="J57" s="45"/>
      <c r="K57" s="45"/>
      <c r="L57" s="45"/>
      <c r="M57" s="45"/>
      <c r="N57" s="45"/>
      <c r="O57" s="45"/>
      <c r="P57" s="51"/>
    </row>
    <row r="58" spans="1:16">
      <c r="A58" s="4" t="s">
        <v>75</v>
      </c>
      <c r="B58" s="7"/>
      <c r="C58" s="34">
        <v>1</v>
      </c>
      <c r="D58" s="21" t="s">
        <v>139</v>
      </c>
      <c r="E58" s="21">
        <v>2</v>
      </c>
      <c r="G58" s="9" t="s">
        <v>59</v>
      </c>
      <c r="H58" s="45"/>
      <c r="I58" s="44"/>
      <c r="J58" s="45"/>
      <c r="K58" s="45"/>
      <c r="L58" s="45"/>
      <c r="M58" s="45"/>
      <c r="N58" s="45"/>
      <c r="O58" s="45"/>
      <c r="P58" s="51"/>
    </row>
    <row r="59" spans="1:16">
      <c r="A59" s="4" t="s">
        <v>75</v>
      </c>
      <c r="C59" s="34">
        <v>2</v>
      </c>
      <c r="D59" s="21" t="s">
        <v>139</v>
      </c>
      <c r="E59" s="21">
        <v>3</v>
      </c>
      <c r="H59" s="45"/>
      <c r="I59" s="44"/>
      <c r="J59" s="45"/>
      <c r="K59" s="45"/>
      <c r="L59" s="45"/>
      <c r="M59" s="45"/>
      <c r="N59" s="45"/>
      <c r="O59" s="45"/>
      <c r="P59" s="51"/>
    </row>
    <row r="60" spans="1:16">
      <c r="A60" s="4" t="s">
        <v>75</v>
      </c>
      <c r="C60" s="34">
        <v>3</v>
      </c>
      <c r="D60" s="21" t="s">
        <v>139</v>
      </c>
      <c r="E60" s="21">
        <v>4</v>
      </c>
      <c r="H60" s="45"/>
      <c r="I60" s="44"/>
      <c r="J60" s="45"/>
      <c r="K60" s="45"/>
      <c r="L60" s="45"/>
      <c r="M60" s="45"/>
      <c r="N60" s="45"/>
      <c r="O60" s="45"/>
      <c r="P60" s="51"/>
    </row>
    <row r="61" spans="1:16">
      <c r="A61" s="4" t="s">
        <v>75</v>
      </c>
      <c r="C61" s="34">
        <v>4</v>
      </c>
      <c r="D61" s="21" t="s">
        <v>139</v>
      </c>
      <c r="E61" s="21">
        <v>5</v>
      </c>
      <c r="H61" s="45"/>
      <c r="I61" s="44"/>
      <c r="J61" s="45"/>
      <c r="K61" s="45"/>
      <c r="L61" s="45"/>
      <c r="M61" s="45"/>
      <c r="N61" s="45"/>
      <c r="O61" s="45"/>
      <c r="P61" s="51"/>
    </row>
    <row r="62" spans="1:16">
      <c r="A62" s="40" t="s">
        <v>75</v>
      </c>
      <c r="B62" s="37"/>
      <c r="C62" s="35">
        <v>5</v>
      </c>
      <c r="D62" s="52" t="s">
        <v>139</v>
      </c>
      <c r="E62" s="36">
        <v>6</v>
      </c>
      <c r="F62" s="38">
        <v>1006004</v>
      </c>
      <c r="G62" s="39"/>
      <c r="H62" s="47"/>
      <c r="I62" s="48"/>
      <c r="J62" s="47"/>
      <c r="K62" s="47"/>
      <c r="L62" s="47"/>
      <c r="M62" s="47"/>
      <c r="N62" s="47"/>
      <c r="O62" s="47"/>
      <c r="P62" s="51"/>
    </row>
    <row r="63" spans="1:16">
      <c r="A63" s="4" t="s">
        <v>73</v>
      </c>
      <c r="B63" s="7"/>
      <c r="C63" s="34">
        <v>1</v>
      </c>
      <c r="D63" s="21" t="s">
        <v>139</v>
      </c>
      <c r="E63" s="21">
        <v>2</v>
      </c>
      <c r="G63" s="9" t="s">
        <v>59</v>
      </c>
      <c r="H63" s="45"/>
      <c r="I63" s="44"/>
      <c r="J63" s="45"/>
      <c r="K63" s="45"/>
      <c r="L63" s="45"/>
      <c r="M63" s="45"/>
      <c r="N63" s="45"/>
      <c r="O63" s="45"/>
      <c r="P63" s="51"/>
    </row>
    <row r="64" spans="1:16">
      <c r="A64" s="4" t="s">
        <v>106</v>
      </c>
      <c r="C64" s="34">
        <v>2</v>
      </c>
      <c r="D64" s="21" t="s">
        <v>139</v>
      </c>
      <c r="E64" s="21">
        <v>3</v>
      </c>
      <c r="H64" s="45"/>
      <c r="I64" s="44"/>
      <c r="J64" s="45"/>
      <c r="K64" s="45"/>
      <c r="L64" s="45"/>
      <c r="M64" s="45"/>
      <c r="N64" s="45"/>
      <c r="O64" s="45"/>
      <c r="P64" s="51"/>
    </row>
    <row r="65" spans="1:16">
      <c r="A65" s="4" t="s">
        <v>107</v>
      </c>
      <c r="C65" s="34">
        <v>3</v>
      </c>
      <c r="D65" s="21" t="s">
        <v>139</v>
      </c>
      <c r="E65" s="21">
        <v>4</v>
      </c>
      <c r="H65" s="45"/>
      <c r="I65" s="44"/>
      <c r="J65" s="45"/>
      <c r="K65" s="45"/>
      <c r="L65" s="45"/>
      <c r="M65" s="45"/>
      <c r="N65" s="45"/>
      <c r="O65" s="45"/>
      <c r="P65" s="51"/>
    </row>
    <row r="66" spans="1:16">
      <c r="A66" s="4" t="s">
        <v>106</v>
      </c>
      <c r="C66" s="34">
        <v>4</v>
      </c>
      <c r="D66" s="21" t="s">
        <v>139</v>
      </c>
      <c r="E66" s="21">
        <v>5</v>
      </c>
      <c r="H66" s="45"/>
      <c r="I66" s="44"/>
      <c r="J66" s="45"/>
      <c r="K66" s="45"/>
      <c r="L66" s="45"/>
      <c r="M66" s="45"/>
      <c r="N66" s="45"/>
      <c r="O66" s="45"/>
      <c r="P66" s="51"/>
    </row>
    <row r="67" spans="1:16">
      <c r="A67" s="40" t="s">
        <v>73</v>
      </c>
      <c r="B67" s="37"/>
      <c r="C67" s="35">
        <v>5</v>
      </c>
      <c r="D67" s="52" t="s">
        <v>139</v>
      </c>
      <c r="E67" s="36">
        <v>6</v>
      </c>
      <c r="F67" s="38">
        <v>1006004</v>
      </c>
      <c r="G67" s="39"/>
      <c r="H67" s="45"/>
      <c r="I67" s="44"/>
      <c r="J67" s="45"/>
      <c r="K67" s="45"/>
      <c r="L67" s="45"/>
      <c r="M67" s="45"/>
      <c r="N67" s="45"/>
      <c r="O67" s="45"/>
      <c r="P67" s="51"/>
    </row>
    <row r="68" spans="1:16">
      <c r="A68" s="4" t="s">
        <v>108</v>
      </c>
      <c r="B68" s="7"/>
      <c r="C68" s="34">
        <v>1</v>
      </c>
      <c r="D68" s="21" t="s">
        <v>139</v>
      </c>
      <c r="E68" s="21">
        <v>2</v>
      </c>
      <c r="G68" s="9" t="s">
        <v>59</v>
      </c>
      <c r="H68" s="45"/>
      <c r="I68" s="44"/>
      <c r="J68" s="45"/>
      <c r="K68" s="45"/>
      <c r="L68" s="45"/>
      <c r="M68" s="45"/>
      <c r="N68" s="45"/>
      <c r="O68" s="45"/>
      <c r="P68" s="51"/>
    </row>
    <row r="69" spans="1:16">
      <c r="A69" s="4" t="s">
        <v>71</v>
      </c>
      <c r="C69" s="34">
        <v>2</v>
      </c>
      <c r="D69" s="21" t="s">
        <v>139</v>
      </c>
      <c r="E69" s="21">
        <v>3</v>
      </c>
      <c r="H69" s="45"/>
      <c r="I69" s="44"/>
      <c r="J69" s="45"/>
      <c r="K69" s="45"/>
      <c r="L69" s="45"/>
      <c r="M69" s="45"/>
      <c r="N69" s="45"/>
      <c r="O69" s="45"/>
      <c r="P69" s="51"/>
    </row>
    <row r="70" spans="1:16">
      <c r="A70" s="4" t="s">
        <v>109</v>
      </c>
      <c r="C70" s="34">
        <v>3</v>
      </c>
      <c r="D70" s="21" t="s">
        <v>139</v>
      </c>
      <c r="E70" s="21">
        <v>4</v>
      </c>
      <c r="H70" s="45"/>
      <c r="I70" s="44"/>
      <c r="J70" s="45"/>
      <c r="K70" s="45"/>
      <c r="L70" s="45"/>
      <c r="M70" s="45"/>
      <c r="N70" s="45"/>
      <c r="O70" s="45"/>
      <c r="P70" s="51"/>
    </row>
    <row r="71" spans="1:16">
      <c r="A71" s="4" t="s">
        <v>110</v>
      </c>
      <c r="C71" s="34">
        <v>4</v>
      </c>
      <c r="D71" s="21" t="s">
        <v>139</v>
      </c>
      <c r="E71" s="21">
        <v>5</v>
      </c>
      <c r="H71" s="45"/>
      <c r="I71" s="44"/>
      <c r="J71" s="45"/>
      <c r="K71" s="45"/>
      <c r="L71" s="45"/>
      <c r="M71" s="45"/>
      <c r="N71" s="45"/>
      <c r="O71" s="45"/>
      <c r="P71" s="51"/>
    </row>
    <row r="72" spans="1:16">
      <c r="A72" s="40" t="s">
        <v>109</v>
      </c>
      <c r="B72" s="37"/>
      <c r="C72" s="35">
        <v>5</v>
      </c>
      <c r="D72" s="52" t="s">
        <v>139</v>
      </c>
      <c r="E72" s="36">
        <v>6</v>
      </c>
      <c r="F72" s="38">
        <v>1006004</v>
      </c>
      <c r="G72" s="39"/>
      <c r="H72" s="45"/>
      <c r="I72" s="44"/>
      <c r="J72" s="45"/>
      <c r="K72" s="45"/>
      <c r="L72" s="45"/>
      <c r="M72" s="45"/>
      <c r="N72" s="45"/>
      <c r="O72" s="45"/>
      <c r="P72" s="51"/>
    </row>
    <row r="73" spans="1:16">
      <c r="A73" s="4" t="s">
        <v>69</v>
      </c>
      <c r="B73" s="7"/>
      <c r="C73" s="34">
        <v>1</v>
      </c>
      <c r="D73" s="21" t="s">
        <v>139</v>
      </c>
      <c r="E73" s="21">
        <v>2</v>
      </c>
      <c r="G73" s="9" t="s">
        <v>59</v>
      </c>
      <c r="H73" s="45"/>
      <c r="I73" s="44"/>
      <c r="J73" s="45"/>
      <c r="K73" s="45"/>
      <c r="L73" s="45"/>
      <c r="M73" s="45"/>
      <c r="N73" s="45"/>
      <c r="O73" s="45"/>
      <c r="P73" s="51"/>
    </row>
    <row r="74" spans="1:16">
      <c r="A74" s="4" t="s">
        <v>111</v>
      </c>
      <c r="C74" s="34">
        <v>2</v>
      </c>
      <c r="D74" s="21" t="s">
        <v>139</v>
      </c>
      <c r="E74" s="21">
        <v>3</v>
      </c>
      <c r="H74" s="47"/>
      <c r="I74" s="48"/>
      <c r="J74" s="47"/>
      <c r="K74" s="47"/>
      <c r="L74" s="47"/>
      <c r="M74" s="47"/>
      <c r="N74" s="47"/>
      <c r="O74" s="47"/>
      <c r="P74" s="51"/>
    </row>
    <row r="75" spans="1:16">
      <c r="A75" s="4" t="s">
        <v>111</v>
      </c>
      <c r="C75" s="34">
        <v>3</v>
      </c>
      <c r="D75" s="21" t="s">
        <v>139</v>
      </c>
      <c r="E75" s="21">
        <v>4</v>
      </c>
      <c r="H75" s="45"/>
      <c r="I75" s="44"/>
      <c r="J75" s="45"/>
      <c r="K75" s="45"/>
      <c r="L75" s="45"/>
      <c r="M75" s="45"/>
      <c r="N75" s="45"/>
      <c r="O75" s="45"/>
      <c r="P75" s="51"/>
    </row>
    <row r="76" spans="1:16">
      <c r="A76" s="4" t="s">
        <v>69</v>
      </c>
      <c r="C76" s="34">
        <v>4</v>
      </c>
      <c r="D76" s="21" t="s">
        <v>139</v>
      </c>
      <c r="E76" s="21">
        <v>5</v>
      </c>
      <c r="H76" s="45"/>
      <c r="I76" s="44"/>
      <c r="J76" s="45"/>
      <c r="K76" s="45"/>
      <c r="L76" s="45"/>
      <c r="M76" s="45"/>
      <c r="N76" s="45"/>
      <c r="O76" s="45"/>
      <c r="P76" s="51"/>
    </row>
    <row r="77" spans="1:16">
      <c r="A77" s="40" t="s">
        <v>69</v>
      </c>
      <c r="B77" s="37"/>
      <c r="C77" s="35">
        <v>5</v>
      </c>
      <c r="D77" s="52" t="s">
        <v>139</v>
      </c>
      <c r="E77" s="36">
        <v>6</v>
      </c>
      <c r="F77" s="38">
        <v>1006004</v>
      </c>
      <c r="G77" s="39"/>
      <c r="H77" s="45"/>
      <c r="I77" s="44"/>
      <c r="J77" s="45"/>
      <c r="K77" s="45"/>
      <c r="L77" s="45"/>
      <c r="M77" s="45"/>
      <c r="N77" s="45"/>
      <c r="O77" s="45"/>
      <c r="P77" s="51"/>
    </row>
    <row r="78" spans="1:16">
      <c r="A78" s="4" t="s">
        <v>112</v>
      </c>
      <c r="B78" s="7"/>
      <c r="C78" s="34">
        <v>1</v>
      </c>
      <c r="D78" s="21" t="s">
        <v>139</v>
      </c>
      <c r="E78" s="21">
        <v>2</v>
      </c>
      <c r="G78" s="9" t="s">
        <v>59</v>
      </c>
      <c r="H78" s="45"/>
      <c r="I78" s="44"/>
      <c r="J78" s="45"/>
      <c r="K78" s="45"/>
      <c r="L78" s="45"/>
      <c r="M78" s="45"/>
      <c r="N78" s="45"/>
      <c r="O78" s="45"/>
      <c r="P78" s="51"/>
    </row>
    <row r="79" spans="1:16">
      <c r="A79" s="4" t="s">
        <v>113</v>
      </c>
      <c r="C79" s="34">
        <v>2</v>
      </c>
      <c r="D79" s="21" t="s">
        <v>139</v>
      </c>
      <c r="E79" s="21">
        <v>3</v>
      </c>
      <c r="H79" s="45"/>
      <c r="I79" s="44"/>
      <c r="J79" s="45"/>
      <c r="K79" s="45"/>
      <c r="L79" s="45"/>
      <c r="M79" s="45"/>
      <c r="N79" s="45"/>
      <c r="O79" s="45"/>
      <c r="P79" s="51"/>
    </row>
    <row r="80" spans="1:16">
      <c r="A80" s="4" t="s">
        <v>112</v>
      </c>
      <c r="C80" s="34">
        <v>3</v>
      </c>
      <c r="D80" s="21" t="s">
        <v>139</v>
      </c>
      <c r="E80" s="21">
        <v>4</v>
      </c>
      <c r="H80" s="45"/>
      <c r="I80" s="44"/>
      <c r="J80" s="45"/>
      <c r="K80" s="45"/>
      <c r="L80" s="45"/>
      <c r="M80" s="45"/>
      <c r="N80" s="45"/>
      <c r="O80" s="45"/>
      <c r="P80" s="51"/>
    </row>
    <row r="81" spans="1:16">
      <c r="A81" s="4" t="s">
        <v>112</v>
      </c>
      <c r="C81" s="34">
        <v>4</v>
      </c>
      <c r="D81" s="21" t="s">
        <v>139</v>
      </c>
      <c r="E81" s="21">
        <v>5</v>
      </c>
      <c r="H81" s="45"/>
      <c r="I81" s="44"/>
      <c r="J81" s="45"/>
      <c r="K81" s="45"/>
      <c r="L81" s="45"/>
      <c r="M81" s="45"/>
      <c r="N81" s="45"/>
      <c r="O81" s="45"/>
      <c r="P81" s="51"/>
    </row>
    <row r="82" spans="1:16">
      <c r="A82" s="40" t="s">
        <v>112</v>
      </c>
      <c r="B82" s="37"/>
      <c r="C82" s="35">
        <v>5</v>
      </c>
      <c r="D82" s="52" t="s">
        <v>139</v>
      </c>
      <c r="E82" s="36">
        <v>6</v>
      </c>
      <c r="F82" s="38">
        <v>1006004</v>
      </c>
      <c r="G82" s="39"/>
      <c r="H82" s="45"/>
      <c r="I82" s="44"/>
      <c r="J82" s="45"/>
      <c r="K82" s="45"/>
      <c r="L82" s="45"/>
      <c r="M82" s="45"/>
      <c r="N82" s="45"/>
      <c r="O82" s="45"/>
      <c r="P82" s="51"/>
    </row>
    <row r="83" spans="1:16">
      <c r="A83" s="4" t="s">
        <v>114</v>
      </c>
      <c r="B83" s="7"/>
      <c r="C83" s="34">
        <v>1</v>
      </c>
      <c r="D83" s="21" t="s">
        <v>139</v>
      </c>
      <c r="E83" s="21">
        <v>2</v>
      </c>
      <c r="G83" s="9" t="s">
        <v>59</v>
      </c>
      <c r="H83" s="45"/>
      <c r="I83" s="44"/>
      <c r="J83" s="45"/>
      <c r="K83" s="45"/>
      <c r="L83" s="45"/>
      <c r="M83" s="45"/>
      <c r="N83" s="45"/>
      <c r="O83" s="45"/>
      <c r="P83" s="51"/>
    </row>
    <row r="84" spans="1:16">
      <c r="A84" s="4" t="s">
        <v>114</v>
      </c>
      <c r="C84" s="34">
        <v>2</v>
      </c>
      <c r="D84" s="21" t="s">
        <v>139</v>
      </c>
      <c r="E84" s="21">
        <v>3</v>
      </c>
      <c r="H84" s="45"/>
      <c r="I84" s="44"/>
      <c r="J84" s="45"/>
      <c r="K84" s="45"/>
      <c r="L84" s="45"/>
      <c r="M84" s="45"/>
      <c r="N84" s="45"/>
      <c r="O84" s="45"/>
      <c r="P84" s="51"/>
    </row>
    <row r="85" spans="1:16">
      <c r="A85" s="4" t="s">
        <v>115</v>
      </c>
      <c r="C85" s="34">
        <v>3</v>
      </c>
      <c r="D85" s="21" t="s">
        <v>139</v>
      </c>
      <c r="E85" s="21">
        <v>4</v>
      </c>
      <c r="H85" s="45"/>
      <c r="I85" s="44"/>
      <c r="J85" s="45"/>
      <c r="K85" s="45"/>
      <c r="L85" s="45"/>
      <c r="M85" s="45"/>
      <c r="N85" s="45"/>
      <c r="O85" s="45"/>
      <c r="P85" s="51"/>
    </row>
    <row r="86" spans="1:16">
      <c r="A86" s="4" t="s">
        <v>114</v>
      </c>
      <c r="C86" s="34">
        <v>4</v>
      </c>
      <c r="D86" s="21" t="s">
        <v>139</v>
      </c>
      <c r="E86" s="21">
        <v>5</v>
      </c>
      <c r="H86" s="47"/>
      <c r="I86" s="48"/>
      <c r="J86" s="47"/>
      <c r="K86" s="47"/>
      <c r="L86" s="47"/>
      <c r="M86" s="47"/>
      <c r="N86" s="47"/>
      <c r="O86" s="47"/>
      <c r="P86" s="51"/>
    </row>
    <row r="87" spans="1:16">
      <c r="A87" s="40" t="s">
        <v>114</v>
      </c>
      <c r="B87" s="37"/>
      <c r="C87" s="35">
        <v>5</v>
      </c>
      <c r="D87" s="52" t="s">
        <v>139</v>
      </c>
      <c r="E87" s="36">
        <v>6</v>
      </c>
      <c r="F87" s="38">
        <v>1006004</v>
      </c>
      <c r="G87" s="39"/>
      <c r="H87" s="45"/>
      <c r="I87" s="44"/>
      <c r="J87" s="45"/>
      <c r="K87" s="45"/>
      <c r="L87" s="45"/>
      <c r="M87" s="45"/>
      <c r="N87" s="45"/>
      <c r="O87" s="45"/>
      <c r="P87" s="51"/>
    </row>
    <row r="88" spans="1:16">
      <c r="A88" s="4" t="s">
        <v>116</v>
      </c>
      <c r="B88" s="7"/>
      <c r="C88" s="34">
        <v>1</v>
      </c>
      <c r="D88" s="21" t="s">
        <v>139</v>
      </c>
      <c r="E88" s="21">
        <v>2</v>
      </c>
      <c r="G88" s="9" t="s">
        <v>59</v>
      </c>
      <c r="H88" s="45"/>
      <c r="I88" s="44"/>
      <c r="J88" s="45"/>
      <c r="K88" s="45"/>
      <c r="L88" s="45"/>
      <c r="M88" s="45"/>
      <c r="N88" s="45"/>
      <c r="O88" s="45"/>
      <c r="P88" s="51"/>
    </row>
    <row r="89" spans="1:16">
      <c r="A89" s="4" t="s">
        <v>116</v>
      </c>
      <c r="C89" s="34">
        <v>2</v>
      </c>
      <c r="D89" s="21" t="s">
        <v>139</v>
      </c>
      <c r="E89" s="21">
        <v>3</v>
      </c>
      <c r="H89" s="45"/>
      <c r="I89" s="44"/>
      <c r="J89" s="45"/>
      <c r="K89" s="45"/>
      <c r="L89" s="45"/>
      <c r="M89" s="45"/>
      <c r="N89" s="45"/>
      <c r="O89" s="45"/>
      <c r="P89" s="51"/>
    </row>
    <row r="90" spans="1:16">
      <c r="A90" s="4" t="s">
        <v>116</v>
      </c>
      <c r="C90" s="34">
        <v>3</v>
      </c>
      <c r="D90" s="21" t="s">
        <v>139</v>
      </c>
      <c r="E90" s="21">
        <v>4</v>
      </c>
      <c r="H90" s="45"/>
      <c r="I90" s="44"/>
      <c r="J90" s="45"/>
      <c r="K90" s="45"/>
      <c r="L90" s="45"/>
      <c r="M90" s="45"/>
      <c r="N90" s="45"/>
      <c r="O90" s="45"/>
      <c r="P90" s="51"/>
    </row>
    <row r="91" spans="1:16">
      <c r="A91" s="4" t="s">
        <v>65</v>
      </c>
      <c r="C91" s="34">
        <v>4</v>
      </c>
      <c r="D91" s="21" t="s">
        <v>139</v>
      </c>
      <c r="E91" s="21">
        <v>5</v>
      </c>
      <c r="H91" s="45"/>
      <c r="I91" s="44"/>
      <c r="J91" s="45"/>
      <c r="K91" s="45"/>
      <c r="L91" s="45"/>
      <c r="M91" s="45"/>
      <c r="N91" s="45"/>
      <c r="O91" s="45"/>
      <c r="P91" s="51"/>
    </row>
    <row r="92" spans="1:16">
      <c r="A92" s="40" t="s">
        <v>65</v>
      </c>
      <c r="B92" s="37"/>
      <c r="C92" s="35">
        <v>5</v>
      </c>
      <c r="D92" s="52" t="s">
        <v>139</v>
      </c>
      <c r="E92" s="36">
        <v>6</v>
      </c>
      <c r="F92" s="38">
        <v>1006004</v>
      </c>
      <c r="G92" s="39"/>
      <c r="H92" s="45"/>
      <c r="I92" s="44"/>
      <c r="J92" s="45"/>
      <c r="K92" s="45"/>
      <c r="L92" s="45"/>
      <c r="M92" s="45"/>
      <c r="N92" s="45"/>
      <c r="O92" s="45"/>
      <c r="P92" s="51"/>
    </row>
    <row r="93" spans="1:16">
      <c r="A93" s="4" t="s">
        <v>63</v>
      </c>
      <c r="B93" s="7"/>
      <c r="C93" s="34">
        <v>1</v>
      </c>
      <c r="D93" s="21" t="s">
        <v>139</v>
      </c>
      <c r="E93" s="21">
        <v>2</v>
      </c>
      <c r="G93" s="9" t="s">
        <v>59</v>
      </c>
      <c r="H93" s="45"/>
      <c r="I93" s="44"/>
      <c r="J93" s="45"/>
      <c r="K93" s="45"/>
      <c r="L93" s="45"/>
      <c r="M93" s="45"/>
      <c r="N93" s="45"/>
      <c r="O93" s="45"/>
      <c r="P93" s="51"/>
    </row>
    <row r="94" spans="1:16">
      <c r="A94" s="4" t="s">
        <v>63</v>
      </c>
      <c r="C94" s="34">
        <v>2</v>
      </c>
      <c r="D94" s="21" t="s">
        <v>139</v>
      </c>
      <c r="E94" s="21">
        <v>3</v>
      </c>
      <c r="H94" s="45"/>
      <c r="I94" s="44"/>
      <c r="J94" s="45"/>
      <c r="K94" s="45"/>
      <c r="L94" s="45"/>
      <c r="M94" s="45"/>
      <c r="N94" s="45"/>
      <c r="O94" s="45"/>
      <c r="P94" s="51"/>
    </row>
    <row r="95" spans="1:16">
      <c r="A95" s="4" t="s">
        <v>117</v>
      </c>
      <c r="C95" s="34">
        <v>3</v>
      </c>
      <c r="D95" s="21" t="s">
        <v>139</v>
      </c>
      <c r="E95" s="21">
        <v>4</v>
      </c>
      <c r="H95" s="45"/>
      <c r="I95" s="44"/>
      <c r="J95" s="45"/>
      <c r="K95" s="45"/>
      <c r="L95" s="45"/>
      <c r="M95" s="45"/>
      <c r="N95" s="45"/>
      <c r="O95" s="45"/>
      <c r="P95" s="51"/>
    </row>
    <row r="96" spans="1:16">
      <c r="A96" s="4" t="s">
        <v>118</v>
      </c>
      <c r="C96" s="34">
        <v>4</v>
      </c>
      <c r="D96" s="21" t="s">
        <v>139</v>
      </c>
      <c r="E96" s="21">
        <v>5</v>
      </c>
      <c r="H96" s="45"/>
      <c r="I96" s="44"/>
      <c r="J96" s="45"/>
      <c r="K96" s="45"/>
      <c r="L96" s="45"/>
      <c r="M96" s="45"/>
      <c r="N96" s="45"/>
      <c r="O96" s="45"/>
      <c r="P96" s="51"/>
    </row>
    <row r="97" spans="1:16">
      <c r="A97" s="40" t="s">
        <v>63</v>
      </c>
      <c r="B97" s="37"/>
      <c r="C97" s="35">
        <v>5</v>
      </c>
      <c r="D97" s="52" t="s">
        <v>139</v>
      </c>
      <c r="E97" s="36">
        <v>6</v>
      </c>
      <c r="F97" s="38">
        <v>1006004</v>
      </c>
      <c r="G97" s="39"/>
      <c r="H97" s="45"/>
      <c r="I97" s="44"/>
      <c r="J97" s="45"/>
      <c r="K97" s="45"/>
      <c r="L97" s="45"/>
      <c r="M97" s="45"/>
      <c r="N97" s="45"/>
      <c r="O97" s="45"/>
      <c r="P97" s="51"/>
    </row>
    <row r="98" spans="1:16">
      <c r="A98" s="4" t="s">
        <v>61</v>
      </c>
      <c r="B98" s="7"/>
      <c r="C98" s="34">
        <v>1</v>
      </c>
      <c r="D98" s="21" t="s">
        <v>139</v>
      </c>
      <c r="E98" s="21">
        <v>2</v>
      </c>
      <c r="G98" s="9" t="s">
        <v>59</v>
      </c>
      <c r="H98" s="47"/>
      <c r="I98" s="48"/>
      <c r="J98" s="47"/>
      <c r="K98" s="47"/>
      <c r="L98" s="47"/>
      <c r="M98" s="47"/>
      <c r="N98" s="47"/>
      <c r="O98" s="47"/>
      <c r="P98" s="51"/>
    </row>
    <row r="99" spans="1:16">
      <c r="A99" s="4" t="s">
        <v>119</v>
      </c>
      <c r="C99" s="34">
        <v>2</v>
      </c>
      <c r="D99" s="21" t="s">
        <v>139</v>
      </c>
      <c r="E99" s="21">
        <v>3</v>
      </c>
      <c r="H99" s="45"/>
      <c r="I99" s="44"/>
      <c r="J99" s="45"/>
      <c r="K99" s="45"/>
      <c r="L99" s="45"/>
      <c r="M99" s="45"/>
      <c r="N99" s="45"/>
      <c r="O99" s="45"/>
      <c r="P99" s="51"/>
    </row>
    <row r="100" spans="1:16">
      <c r="A100" s="4" t="s">
        <v>61</v>
      </c>
      <c r="C100" s="34">
        <v>3</v>
      </c>
      <c r="D100" s="21" t="s">
        <v>139</v>
      </c>
      <c r="E100" s="21">
        <v>4</v>
      </c>
      <c r="H100" s="45"/>
      <c r="I100" s="44"/>
      <c r="J100" s="45"/>
      <c r="K100" s="45"/>
      <c r="L100" s="45"/>
      <c r="M100" s="45"/>
      <c r="N100" s="45"/>
      <c r="O100" s="45"/>
      <c r="P100" s="51"/>
    </row>
    <row r="101" spans="1:16">
      <c r="A101" s="4" t="s">
        <v>120</v>
      </c>
      <c r="C101" s="34">
        <v>4</v>
      </c>
      <c r="D101" s="21" t="s">
        <v>139</v>
      </c>
      <c r="E101" s="21">
        <v>5</v>
      </c>
      <c r="H101" s="45"/>
      <c r="I101" s="44"/>
      <c r="J101" s="45"/>
      <c r="K101" s="45"/>
      <c r="L101" s="45"/>
      <c r="M101" s="45"/>
      <c r="N101" s="45"/>
      <c r="O101" s="45"/>
      <c r="P101" s="51"/>
    </row>
    <row r="102" spans="1:16">
      <c r="A102" s="40" t="s">
        <v>61</v>
      </c>
      <c r="B102" s="37"/>
      <c r="C102" s="35">
        <v>5</v>
      </c>
      <c r="D102" s="52" t="s">
        <v>139</v>
      </c>
      <c r="E102" s="36">
        <v>6</v>
      </c>
      <c r="F102" s="38">
        <v>1006004</v>
      </c>
      <c r="G102" s="39"/>
      <c r="H102" s="45"/>
      <c r="I102" s="44"/>
      <c r="J102" s="45"/>
      <c r="K102" s="45"/>
      <c r="L102" s="45"/>
      <c r="M102" s="45"/>
      <c r="N102" s="45"/>
      <c r="O102" s="45"/>
      <c r="P102" s="51"/>
    </row>
  </sheetData>
  <sortState ref="A23:B102">
    <sortCondition ref="A23:A102"/>
  </sortState>
  <phoneticPr fontId="6" type="noConversion"/>
  <hyperlinks>
    <hyperlink ref="H5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Building</vt:lpstr>
      <vt:lpstr>Level</vt:lpstr>
      <vt:lpstr>_Residence_Building</vt:lpstr>
      <vt:lpstr>d2coding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사용자</cp:lastModifiedBy>
  <dcterms:created xsi:type="dcterms:W3CDTF">2018-09-06T05:48:07Z</dcterms:created>
  <dcterms:modified xsi:type="dcterms:W3CDTF">2019-10-16T05:02:22Z</dcterms:modified>
</cp:coreProperties>
</file>