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oshi\Desktop\工房\"/>
    </mc:Choice>
  </mc:AlternateContent>
  <xr:revisionPtr revIDLastSave="0" documentId="13_ncr:1_{6B5016F6-8DE0-432D-A9EE-93BE6069533C}" xr6:coauthVersionLast="46" xr6:coauthVersionMax="46" xr10:uidLastSave="{00000000-0000-0000-0000-000000000000}"/>
  <bookViews>
    <workbookView xWindow="5565" yWindow="900" windowWidth="21240" windowHeight="14850" xr2:uid="{00000000-000D-0000-FFFF-FFFF00000000}"/>
  </bookViews>
  <sheets>
    <sheet name="ソルバー機能を使った最小２乗法パラメータ推定" sheetId="1" r:id="rId1"/>
  </sheets>
  <definedNames>
    <definedName name="solver_adj" localSheetId="0" hidden="1">ソルバー機能を使った最小２乗法パラメータ推定!$H$2:$H$3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ソルバー機能を使った最小２乗法パラメータ推定!$H$2</definedName>
    <definedName name="solver_lhs2" localSheetId="0" hidden="1">ソルバー機能を使った最小２乗法パラメータ推定!$H$2</definedName>
    <definedName name="solver_lhs3" localSheetId="0" hidden="1">ソルバー機能を使った最小２乗法パラメータ推定!$H$3</definedName>
    <definedName name="solver_lhs4" localSheetId="0" hidden="1">ソルバー機能を使った最小２乗法パラメータ推定!$H$3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ソルバー機能を使った最小２乗法パラメータ推定!$H$4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1.95</definedName>
    <definedName name="solver_rhs2" localSheetId="0" hidden="1">1.93</definedName>
    <definedName name="solver_rhs3" localSheetId="0" hidden="1">0.35</definedName>
    <definedName name="solver_rhs4" localSheetId="0" hidden="1">0.3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  <c r="E6" i="1" l="1"/>
  <c r="F6" i="1" s="1"/>
  <c r="E5" i="1"/>
  <c r="F5" i="1" s="1"/>
  <c r="E4" i="1"/>
  <c r="F4" i="1" s="1"/>
  <c r="E3" i="1"/>
  <c r="F3" i="1" s="1"/>
  <c r="E2" i="1" l="1"/>
  <c r="F2" i="1" s="1"/>
  <c r="H4" i="1" s="1"/>
  <c r="A3" i="1" l="1"/>
  <c r="A4" i="1" s="1"/>
  <c r="A5" i="1" s="1"/>
  <c r="A6" i="1" s="1"/>
</calcChain>
</file>

<file path=xl/sharedStrings.xml><?xml version="1.0" encoding="utf-8"?>
<sst xmlns="http://schemas.openxmlformats.org/spreadsheetml/2006/main" count="9" uniqueCount="9">
  <si>
    <t>x</t>
    <phoneticPr fontId="1"/>
  </si>
  <si>
    <t>y</t>
    <phoneticPr fontId="1"/>
  </si>
  <si>
    <t>ｆ</t>
    <phoneticPr fontId="1"/>
  </si>
  <si>
    <t>ρ^2</t>
    <phoneticPr fontId="1"/>
  </si>
  <si>
    <t>ρ</t>
  </si>
  <si>
    <t>i</t>
    <phoneticPr fontId="1"/>
  </si>
  <si>
    <r>
      <t>S</t>
    </r>
    <r>
      <rPr>
        <sz val="11"/>
        <color theme="1"/>
        <rFont val="ＭＳ Ｐゴシック"/>
        <family val="3"/>
        <charset val="128"/>
        <scheme val="minor"/>
      </rPr>
      <t>=</t>
    </r>
    <phoneticPr fontId="1"/>
  </si>
  <si>
    <r>
      <t>a</t>
    </r>
    <r>
      <rPr>
        <sz val="11"/>
        <color theme="1"/>
        <rFont val="ＭＳ Ｐゴシック"/>
        <family val="3"/>
        <charset val="128"/>
        <scheme val="minor"/>
      </rPr>
      <t>=</t>
    </r>
    <phoneticPr fontId="1"/>
  </si>
  <si>
    <r>
      <t>b</t>
    </r>
    <r>
      <rPr>
        <sz val="11"/>
        <color theme="1"/>
        <rFont val="ＭＳ Ｐゴシック"/>
        <family val="3"/>
        <charset val="128"/>
        <scheme val="minor"/>
      </rPr>
      <t>=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</si>
</sst>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4026684164479345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ソルバー機能を使った最小２乗法パラメータ推定!$D$1</c:f>
              <c:strCache>
                <c:ptCount val="1"/>
                <c:pt idx="0">
                  <c:v>ｆ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ソルバー機能を使った最小２乗法パラメータ推定!$B$2:$B$6</c:f>
              <c:numCache>
                <c:formatCode>0.00_ 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ソルバー機能を使った最小２乗法パラメータ推定!$D$2:$D$6</c:f>
              <c:numCache>
                <c:formatCode>General</c:formatCode>
                <c:ptCount val="5"/>
                <c:pt idx="0">
                  <c:v>2.2800135274803464</c:v>
                </c:pt>
                <c:pt idx="1">
                  <c:v>4.2200044276997426</c:v>
                </c:pt>
                <c:pt idx="2">
                  <c:v>6.1599953279191393</c:v>
                </c:pt>
                <c:pt idx="3">
                  <c:v>8.0999862281385351</c:v>
                </c:pt>
                <c:pt idx="4">
                  <c:v>10.039977128357931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49-4F53-8297-A2F844E0E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74608"/>
        <c:axId val="743375264"/>
      </c:scatterChart>
      <c:scatterChart>
        <c:scatterStyle val="lineMarker"/>
        <c:varyColors val="0"/>
        <c:ser>
          <c:idx val="0"/>
          <c:order val="0"/>
          <c:tx>
            <c:strRef>
              <c:f>ソルバー機能を使った最小２乗法パラメータ推定!$C$1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ソルバー機能を使った最小２乗法パラメータ推定!$B$2:$B$6</c:f>
              <c:numCache>
                <c:formatCode>0.00_ 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ソルバー機能を使った最小２乗法パラメータ推定!$C$2:$C$6</c:f>
              <c:numCache>
                <c:formatCode>0.00_ </c:formatCode>
                <c:ptCount val="5"/>
                <c:pt idx="0">
                  <c:v>2.2000000000000002</c:v>
                </c:pt>
                <c:pt idx="1">
                  <c:v>4.0999999999999996</c:v>
                </c:pt>
                <c:pt idx="2">
                  <c:v>6.5</c:v>
                </c:pt>
                <c:pt idx="3">
                  <c:v>8.1</c:v>
                </c:pt>
                <c:pt idx="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9-4F53-8297-A2F844E0E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74608"/>
        <c:axId val="743375264"/>
      </c:scatterChart>
      <c:valAx>
        <c:axId val="7433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375264"/>
        <c:crosses val="autoZero"/>
        <c:crossBetween val="midCat"/>
      </c:valAx>
      <c:valAx>
        <c:axId val="7433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37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414337</xdr:colOff>
      <xdr:row>8</xdr:row>
      <xdr:rowOff>85725</xdr:rowOff>
    </xdr:from>
    <xdr:to>
      <xdr:col>8</xdr:col>
      <xdr:colOff>185737</xdr:colOff>
      <xdr:row>24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F224D55-E4C3-4125-9FE3-C9FC2BB9C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20" sqref="J20"/>
    </sheetView>
  </sheetViews>
  <sheetFormatPr defaultRowHeight="13.5" x14ac:dyDescent="0.15"/>
  <cols>
    <col min="1" max="1" width="9" customWidth="1"/>
  </cols>
  <sheetData>
    <row r="1" spans="1:8" x14ac:dyDescent="0.15">
      <c r="A1" s="2" t="s">
        <v>5</v>
      </c>
      <c r="B1" s="2" t="s">
        <v>0</v>
      </c>
      <c r="C1" s="2" t="s">
        <v>1</v>
      </c>
      <c r="D1" s="2" t="s">
        <v>2</v>
      </c>
      <c r="E1" s="1" t="s">
        <v>4</v>
      </c>
      <c r="F1" s="1" t="s">
        <v>3</v>
      </c>
    </row>
    <row r="2" spans="1:8" x14ac:dyDescent="0.15">
      <c r="A2">
        <v>1</v>
      </c>
      <c r="B2" s="4">
        <v>1</v>
      </c>
      <c r="C2" s="4">
        <v>2.2000000000000002</v>
      </c>
      <c r="D2">
        <f>H$2*B2+H$3</f>
        <v>2.2800135274803464</v>
      </c>
      <c r="E2">
        <f>C2-D2</f>
        <v>-8.001352748034618E-2</v>
      </c>
      <c r="F2">
        <f>E2^2</f>
        <v>6.4021645798481132E-3</v>
      </c>
      <c r="G2" s="3" t="s">
        <v>7</v>
      </c>
      <c r="H2">
        <v>1.9399909002193962</v>
      </c>
    </row>
    <row r="3" spans="1:8" x14ac:dyDescent="0.15">
      <c r="A3">
        <f>A2+1</f>
        <v>2</v>
      </c>
      <c r="B3" s="4">
        <v>2</v>
      </c>
      <c r="C3" s="4">
        <v>4.0999999999999996</v>
      </c>
      <c r="D3">
        <f t="shared" ref="D3:D6" si="0">H$2*B3+H$3</f>
        <v>4.2200044276997426</v>
      </c>
      <c r="E3">
        <f t="shared" ref="E3:E6" si="1">C3-D3</f>
        <v>-0.12000442769974295</v>
      </c>
      <c r="F3">
        <f t="shared" ref="F3:F6" si="2">E3^2</f>
        <v>1.4401062667542834E-2</v>
      </c>
      <c r="G3" s="3" t="s">
        <v>8</v>
      </c>
      <c r="H3">
        <v>0.34002262726095012</v>
      </c>
    </row>
    <row r="4" spans="1:8" x14ac:dyDescent="0.15">
      <c r="A4">
        <f t="shared" ref="A4:A6" si="3">A3+1</f>
        <v>3</v>
      </c>
      <c r="B4" s="4">
        <v>3</v>
      </c>
      <c r="C4" s="4">
        <v>6.5</v>
      </c>
      <c r="D4">
        <f t="shared" si="0"/>
        <v>6.1599953279191393</v>
      </c>
      <c r="E4">
        <f t="shared" si="1"/>
        <v>0.34000467208086071</v>
      </c>
      <c r="F4">
        <f t="shared" si="2"/>
        <v>0.11560317703681362</v>
      </c>
      <c r="G4" s="3" t="s">
        <v>6</v>
      </c>
      <c r="H4">
        <f>SUM(F2:F6)</f>
        <v>0.15600000093720132</v>
      </c>
    </row>
    <row r="5" spans="1:8" x14ac:dyDescent="0.15">
      <c r="A5">
        <f t="shared" si="3"/>
        <v>4</v>
      </c>
      <c r="B5" s="4">
        <v>4</v>
      </c>
      <c r="C5" s="4">
        <v>8.1</v>
      </c>
      <c r="D5">
        <f t="shared" si="0"/>
        <v>8.0999862281385351</v>
      </c>
      <c r="E5">
        <f t="shared" si="1"/>
        <v>1.3771861464562107E-5</v>
      </c>
      <c r="F5">
        <f t="shared" si="2"/>
        <v>1.8966416819909076E-10</v>
      </c>
    </row>
    <row r="6" spans="1:8" x14ac:dyDescent="0.15">
      <c r="A6">
        <f t="shared" si="3"/>
        <v>5</v>
      </c>
      <c r="B6" s="4">
        <v>5</v>
      </c>
      <c r="C6" s="4">
        <v>9.9</v>
      </c>
      <c r="D6">
        <f t="shared" si="0"/>
        <v>10.039977128357931</v>
      </c>
      <c r="E6">
        <f t="shared" si="1"/>
        <v>-0.13997712835793052</v>
      </c>
      <c r="F6">
        <f t="shared" si="2"/>
        <v>1.9593596463332558E-2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ソルバー機能を使った最小２乗法パラメータ推定</vt:lpstr>
    </vt:vector>
  </TitlesOfParts>
  <Company>兵庫県立大学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兵庫県立大学</dc:creator>
  <cp:lastModifiedBy>yoshi</cp:lastModifiedBy>
  <dcterms:created xsi:type="dcterms:W3CDTF">2016-05-04T04:05:13Z</dcterms:created>
  <dcterms:modified xsi:type="dcterms:W3CDTF">2021-05-25T04:43:59Z</dcterms:modified>
</cp:coreProperties>
</file>