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LTOP_Mother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<sst xmlns="http://schemas.openxmlformats.org/spreadsheetml/2006/main" count="1123" uniqueCount="809">
  <si>
    <t xml:space="preserve">Title</t>
  </si>
  <si>
    <t xml:space="preserve">HILTOP Motherboard</t>
  </si>
  <si>
    <t xml:space="preserve">Revision</t>
  </si>
  <si>
    <t xml:space="preserve">Issue 1</t>
  </si>
  <si>
    <t xml:space="preserve">Date</t>
  </si>
  <si>
    <t xml:space="preserve">2019-01-10</t>
  </si>
  <si>
    <t xml:space="preserve">Generated</t>
  </si>
  <si>
    <t xml:space="preserve">Mon 14 Jan 2019 09:19:05 GMT</t>
  </si>
  <si>
    <t xml:space="preserve">Company</t>
  </si>
  <si>
    <t xml:space="preserve">Devtank Ltd</t>
  </si>
  <si>
    <t xml:space="preserve">Comment 1</t>
  </si>
  <si>
    <t xml:space="preserve">Comment 2</t>
  </si>
  <si>
    <t xml:space="preserve">Comment 3</t>
  </si>
  <si>
    <t xml:space="preserve">Comment 4</t>
  </si>
  <si>
    <t xml:space="preserve">Total Parts</t>
  </si>
  <si>
    <t xml:space="preserve">Total Unique Parts</t>
  </si>
  <si>
    <t xml:space="preserve">Ref</t>
  </si>
  <si>
    <t xml:space="preserve">Qty</t>
  </si>
  <si>
    <t xml:space="preserve">Value</t>
  </si>
  <si>
    <t xml:space="preserve">Footprint</t>
  </si>
  <si>
    <t xml:space="preserve">Devtank</t>
  </si>
  <si>
    <t xml:space="preserve">Description</t>
  </si>
  <si>
    <t xml:space="preserve">Manufacturer</t>
  </si>
  <si>
    <t xml:space="preserve">Manufacturer Part Number</t>
  </si>
  <si>
    <t xml:space="preserve">Supplier</t>
  </si>
  <si>
    <t xml:space="preserve">Supplier Part number</t>
  </si>
  <si>
    <t xml:space="preserve">Cost (unit)</t>
  </si>
  <si>
    <t xml:space="preserve">Cost  (total)</t>
  </si>
  <si>
    <t xml:space="preserve">BT1 </t>
  </si>
  <si>
    <t xml:space="preserve">Battery_Cell</t>
  </si>
  <si>
    <t xml:space="preserve">Devtank_PCB_Lib:BatteryHolder_Keystone_1061_1x20mm</t>
  </si>
  <si>
    <t xml:space="preserve">750-001</t>
  </si>
  <si>
    <t xml:space="preserve">Keystone 1061_1x20mm Battery Holder, PCB Mount</t>
  </si>
  <si>
    <t xml:space="preserve">Keystone</t>
  </si>
  <si>
    <t xml:space="preserve">Farnell</t>
  </si>
  <si>
    <t xml:space="preserve">C8 C22 C26 C25 C24 C12 C14 C17 C121 C5 C19 C15 C20 C50 C75 C77 C23 C123 C124 C125 C126 C127 C128 C152 C85 C86 C87 C88 C89 C90 C91 C92 C93 C94 C95 C236 C106 C109 C96 C97 C49 C66 C110 C143 C146 C149 C140 C137 C135 C144 C147 C150 C141 C138 C136 C142 C145 C148 C139 C173 C169 C60 C155 C98 C156 C99 C157 C160 C129 C122 C215 C223 C216 C218 C205 C207 C209 C211 C212 C213 C203 C201 C208 C210 C219 C225 C82 C80 C81 C83 C234 C226 C232 C230 C235 C228 C233 C231 C57 C118 C117 C180 C187 C191 C192 C188 C189 C190 C64 C194 C193 C184 C185 </t>
  </si>
  <si>
    <t xml:space="preserve">100nF</t>
  </si>
  <si>
    <t xml:space="preserve">Capacitor_SMD:C_0603_1608Metric</t>
  </si>
  <si>
    <t xml:space="preserve">105-002</t>
  </si>
  <si>
    <t xml:space="preserve">100nF 50V X7R</t>
  </si>
  <si>
    <t xml:space="preserve">Kemet</t>
  </si>
  <si>
    <t xml:space="preserve">C0603C104M5RACTU </t>
  </si>
  <si>
    <t xml:space="preserve">C27 C107 C114 C116 C113 C68 C100 C153 C217 C224 C76 C45 </t>
  </si>
  <si>
    <t xml:space="preserve">4.7uF</t>
  </si>
  <si>
    <t xml:space="preserve">Capacitor_SMD:C_0805_2012Metric</t>
  </si>
  <si>
    <t xml:space="preserve">105-007</t>
  </si>
  <si>
    <t xml:space="preserve">4.7uF 16V X7R</t>
  </si>
  <si>
    <t xml:space="preserve">muRata</t>
  </si>
  <si>
    <t xml:space="preserve">GCJ21BR71C475KA01L</t>
  </si>
  <si>
    <t xml:space="preserve">C4 C10 C119 C6 </t>
  </si>
  <si>
    <t xml:space="preserve">10uF</t>
  </si>
  <si>
    <t xml:space="preserve">Capacitor_SMD:CP_Elec_6.3x5.3</t>
  </si>
  <si>
    <t xml:space="preserve">108-002</t>
  </si>
  <si>
    <t xml:space="preserve">10uF 50V KZ, V-Chip Series</t>
  </si>
  <si>
    <t xml:space="preserve">Multicomp</t>
  </si>
  <si>
    <t xml:space="preserve">MCVKZ050M100EA1L</t>
  </si>
  <si>
    <t xml:space="preserve">C9 C11 C16 C120 </t>
  </si>
  <si>
    <t xml:space="preserve">Capacitor_SMD:CP_Elec_5x5.3</t>
  </si>
  <si>
    <t xml:space="preserve">108-001</t>
  </si>
  <si>
    <t xml:space="preserve">4.7uF 50V KZ, V-Chip Series</t>
  </si>
  <si>
    <t xml:space="preserve">MCVKZ050M4R7DA1L</t>
  </si>
  <si>
    <t xml:space="preserve">C51 C32 C35 C28 C39 C34 C31 C36 C38 C40 C41 C52 </t>
  </si>
  <si>
    <t xml:space="preserve">Capacitor_SMD:C_0402_1005Metric</t>
  </si>
  <si>
    <t xml:space="preserve">105-019</t>
  </si>
  <si>
    <t xml:space="preserve">TDK</t>
  </si>
  <si>
    <t xml:space="preserve">C1005X7R1H104M050BB</t>
  </si>
  <si>
    <t xml:space="preserve">C3 C18 C7 C13 C2 C67 C186 C70 C79 </t>
  </si>
  <si>
    <t xml:space="preserve">100uF</t>
  </si>
  <si>
    <t xml:space="preserve">Capacitor_SMD:CP_Elec_6.3x7.7</t>
  </si>
  <si>
    <t xml:space="preserve">108-003</t>
  </si>
  <si>
    <t xml:space="preserve">100uF 50V 0.34R FT Series</t>
  </si>
  <si>
    <t xml:space="preserve">Panasonic</t>
  </si>
  <si>
    <t xml:space="preserve">EEEFTH101XAP </t>
  </si>
  <si>
    <t xml:space="preserve">C1 </t>
  </si>
  <si>
    <t xml:space="preserve">Capacitor_SMD:C_1210_3225Metric</t>
  </si>
  <si>
    <t xml:space="preserve">105-020</t>
  </si>
  <si>
    <t xml:space="preserve">AVX</t>
  </si>
  <si>
    <t xml:space="preserve">12101C104KAT2A </t>
  </si>
  <si>
    <t xml:space="preserve">C74 C171 C63 C115 C111 </t>
  </si>
  <si>
    <t xml:space="preserve">1uF</t>
  </si>
  <si>
    <t xml:space="preserve">105-004</t>
  </si>
  <si>
    <t xml:space="preserve">1uF 16V X7R</t>
  </si>
  <si>
    <t xml:space="preserve">Walsin</t>
  </si>
  <si>
    <t xml:space="preserve">
0805B105K160CT </t>
  </si>
  <si>
    <t xml:space="preserve">C30 C33 C151 C132</t>
  </si>
  <si>
    <t xml:space="preserve">18pF</t>
  </si>
  <si>
    <t xml:space="preserve">106-010</t>
  </si>
  <si>
    <t xml:space="preserve">18pF COG/NPO</t>
  </si>
  <si>
    <t xml:space="preserve">04025A180JAT2A </t>
  </si>
  <si>
    <t xml:space="preserve">C21 C29 C37 C42 C175 C195 C227 C229 </t>
  </si>
  <si>
    <t xml:space="preserve">105-014</t>
  </si>
  <si>
    <t xml:space="preserve">0603B105K160CT </t>
  </si>
  <si>
    <t xml:space="preserve">C131 C177 </t>
  </si>
  <si>
    <t xml:space="preserve">10nF</t>
  </si>
  <si>
    <t xml:space="preserve">105-006</t>
  </si>
  <si>
    <t xml:space="preserve">10nF 50V X7R</t>
  </si>
  <si>
    <t xml:space="preserve">C0603C103K5RACTU</t>
  </si>
  <si>
    <t xml:space="preserve">C130 C167 C176 C61 C62 C112 C237 C238 </t>
  </si>
  <si>
    <t xml:space="preserve">DNF</t>
  </si>
  <si>
    <t xml:space="preserve"> </t>
  </si>
  <si>
    <t xml:space="preserve">C48 C47 </t>
  </si>
  <si>
    <t xml:space="preserve">12pF</t>
  </si>
  <si>
    <t xml:space="preserve">106-009</t>
  </si>
  <si>
    <t xml:space="preserve">12pF 50V COG/NPO</t>
  </si>
  <si>
    <t xml:space="preserve">06035A120JAT2A </t>
  </si>
  <si>
    <t xml:space="preserve">C133 C134 C174 C168 C221 C222 C196 </t>
  </si>
  <si>
    <t xml:space="preserve">22uF</t>
  </si>
  <si>
    <t xml:space="preserve">Capacitor_SMD:C_1206_3216Metric</t>
  </si>
  <si>
    <t xml:space="preserve">105-003</t>
  </si>
  <si>
    <t xml:space="preserve">22uF 10V X7R</t>
  </si>
  <si>
    <t xml:space="preserve">C1206C226M8RACTU </t>
  </si>
  <si>
    <t xml:space="preserve">C178 C84 C102 C78 C44 </t>
  </si>
  <si>
    <t xml:space="preserve">2.2uF</t>
  </si>
  <si>
    <t xml:space="preserve">105-005</t>
  </si>
  <si>
    <t xml:space="preserve">2.2uF 16V X7R</t>
  </si>
  <si>
    <t xml:space="preserve">C0805C225K4RACAUTO</t>
  </si>
  <si>
    <t xml:space="preserve">C170 C172 </t>
  </si>
  <si>
    <t xml:space="preserve">105-001</t>
  </si>
  <si>
    <t xml:space="preserve">10uF 16V X5R 10% MLCC</t>
  </si>
  <si>
    <t xml:space="preserve">0805YD106KAT2A</t>
  </si>
  <si>
    <t xml:space="preserve">C56 C58 C179 </t>
  </si>
  <si>
    <t xml:space="preserve">105-011</t>
  </si>
  <si>
    <t xml:space="preserve">2.2uF 25V X7R</t>
  </si>
  <si>
    <t xml:space="preserve">Yageo</t>
  </si>
  <si>
    <t xml:space="preserve">CC1206KKX7R8BB225</t>
  </si>
  <si>
    <t xml:space="preserve">C54 </t>
  </si>
  <si>
    <t xml:space="preserve">330pF</t>
  </si>
  <si>
    <t xml:space="preserve">Capacitor_SMD:C_0201_0603Metric</t>
  </si>
  <si>
    <t xml:space="preserve">106-001</t>
  </si>
  <si>
    <t xml:space="preserve">330pF 100V COG/NPO</t>
  </si>
  <si>
    <t xml:space="preserve">C0603C331J5GACTU </t>
  </si>
  <si>
    <t xml:space="preserve">C65 C181 C182 C183 </t>
  </si>
  <si>
    <t xml:space="preserve">105-008</t>
  </si>
  <si>
    <t xml:space="preserve">4.7uF 50V X7R</t>
  </si>
  <si>
    <t xml:space="preserve">12105C475KAT2A </t>
  </si>
  <si>
    <t xml:space="preserve">C69 </t>
  </si>
  <si>
    <t xml:space="preserve">470nF</t>
  </si>
  <si>
    <t xml:space="preserve">105-009</t>
  </si>
  <si>
    <t xml:space="preserve">470nF 100V X7R</t>
  </si>
  <si>
    <t xml:space="preserve">08051C474K4Z2A </t>
  </si>
  <si>
    <t xml:space="preserve">C162 C159 C164 C166 C161 C158 C163 C165 </t>
  </si>
  <si>
    <t xml:space="preserve">47pF</t>
  </si>
  <si>
    <t xml:space="preserve">106-011</t>
  </si>
  <si>
    <t xml:space="preserve">47pF COG/NPO</t>
  </si>
  <si>
    <t xml:space="preserve">06035A470JAT2A </t>
  </si>
  <si>
    <t xml:space="preserve">C103 C105 C104 C108 C206 C204 </t>
  </si>
  <si>
    <t xml:space="preserve">9pF</t>
  </si>
  <si>
    <t xml:space="preserve">106-008</t>
  </si>
  <si>
    <t xml:space="preserve">9pF 50V COG/NPO</t>
  </si>
  <si>
    <t xml:space="preserve">C1608C0G1H090C080AA </t>
  </si>
  <si>
    <t xml:space="preserve">C101 C154 C43 C46 </t>
  </si>
  <si>
    <t xml:space="preserve">470pF</t>
  </si>
  <si>
    <t xml:space="preserve">106-007</t>
  </si>
  <si>
    <t xml:space="preserve">470pF 50V COG/NPO</t>
  </si>
  <si>
    <t xml:space="preserve">06035A471JAT2A </t>
  </si>
  <si>
    <t xml:space="preserve">C197 C198 C199 C200 </t>
  </si>
  <si>
    <t xml:space="preserve">105-017</t>
  </si>
  <si>
    <t xml:space="preserve">04025C103KAT2A</t>
  </si>
  <si>
    <t xml:space="preserve">D1 D11 D13 D15 D17 D26 D28 D30 D23 D22 D21 D18 D85 D86 D87 D88 D89 D90 D91 D92 D32 D33 </t>
  </si>
  <si>
    <t xml:space="preserve">GRN</t>
  </si>
  <si>
    <t xml:space="preserve">LED_SMD:LED_0402_1005Metric</t>
  </si>
  <si>
    <t xml:space="preserve">110-005</t>
  </si>
  <si>
    <t xml:space="preserve">LED GREEN CLEAR 1006 SMD </t>
  </si>
  <si>
    <t xml:space="preserve">Rohm Semiconductor</t>
  </si>
  <si>
    <t xml:space="preserve">SML-P13PTT86R </t>
  </si>
  <si>
    <t xml:space="preserve">Digikey</t>
  </si>
  <si>
    <t xml:space="preserve">846-1197-1-ND </t>
  </si>
  <si>
    <t xml:space="preserve">D34 D35 D93 D94 D95 D96 D38 D39 D40 D41 D42 D43 D44 D45 D47 D48 D49 D46 D50 D51 D55 D56 D57 D54 D58 D59 D60 D61 D63 D64 D65 D62 D76 D68 D74 D75 D8 D10 D7 D9 </t>
  </si>
  <si>
    <t xml:space="preserve">BAV99</t>
  </si>
  <si>
    <t xml:space="preserve">Package_TO_SOT_SMD:SOT-23</t>
  </si>
  <si>
    <t xml:space="preserve">134-001</t>
  </si>
  <si>
    <t xml:space="preserve">BAV99 - Small Signal Diode, Dual Series, 75 V, 300 mA, 1.25 V, 4 ns, 4.5</t>
  </si>
  <si>
    <t xml:space="preserve">Diodes Inc</t>
  </si>
  <si>
    <t xml:space="preserve">D12 D14 D16 D25 D27 D29 D31 </t>
  </si>
  <si>
    <t xml:space="preserve">YEL</t>
  </si>
  <si>
    <t xml:space="preserve">110-007</t>
  </si>
  <si>
    <t xml:space="preserve">LED GREEN-YELLOW CLEAR 1006 SMD</t>
  </si>
  <si>
    <t xml:space="preserve">SML-P11MTT86R </t>
  </si>
  <si>
    <t xml:space="preserve">846-1211-1-ND</t>
  </si>
  <si>
    <t xml:space="preserve">D2 D4 D3 </t>
  </si>
  <si>
    <t xml:space="preserve">RED</t>
  </si>
  <si>
    <t xml:space="preserve">110-004</t>
  </si>
  <si>
    <t xml:space="preserve">LED RED CLEAR 0402 SMD</t>
  </si>
  <si>
    <t xml:space="preserve"> SML-P12VTT86R</t>
  </si>
  <si>
    <t xml:space="preserve">846-1168-6-ND </t>
  </si>
  <si>
    <t xml:space="preserve">D66 </t>
  </si>
  <si>
    <t xml:space="preserve">MBR230LSFT</t>
  </si>
  <si>
    <t xml:space="preserve">Diode_SMD:D_SOD-123F</t>
  </si>
  <si>
    <t xml:space="preserve">133-006</t>
  </si>
  <si>
    <t xml:space="preserve">Schottky Rectifier, 30 V, 2 A, Single, SOD-123FL</t>
  </si>
  <si>
    <t xml:space="preserve">ON Semi</t>
  </si>
  <si>
    <t xml:space="preserve">MBR230LSFT1G</t>
  </si>
  <si>
    <t xml:space="preserve">D24 D20 </t>
  </si>
  <si>
    <t xml:space="preserve">STPS1L30</t>
  </si>
  <si>
    <t xml:space="preserve">Diodes_SMD:D_SMB</t>
  </si>
  <si>
    <t xml:space="preserve">133-001</t>
  </si>
  <si>
    <t xml:space="preserve">STPS1L30 Low Drop Power Schottky Diode (300mV max)</t>
  </si>
  <si>
    <t xml:space="preserve">ST Microelectronics</t>
  </si>
  <si>
    <t xml:space="preserve">D6 </t>
  </si>
  <si>
    <t xml:space="preserve">MBRD1035</t>
  </si>
  <si>
    <t xml:space="preserve">Devtank_PCB_Lib:DPAK</t>
  </si>
  <si>
    <t xml:space="preserve">133-003</t>
  </si>
  <si>
    <t xml:space="preserve">MBRD1035CTL Schottky Power Rectifier</t>
  </si>
  <si>
    <t xml:space="preserve">On Semi</t>
  </si>
  <si>
    <t xml:space="preserve">MBRD1035CTL</t>
  </si>
  <si>
    <t xml:space="preserve">D5 </t>
  </si>
  <si>
    <t xml:space="preserve">VB40100C</t>
  </si>
  <si>
    <t xml:space="preserve">Devtank_PCB_Lib:TO-263AB</t>
  </si>
  <si>
    <t xml:space="preserve">133-002</t>
  </si>
  <si>
    <t xml:space="preserve">Dual High Voltage Trench MOS barrier Schottky Rectifier</t>
  </si>
  <si>
    <t xml:space="preserve">Vishay</t>
  </si>
  <si>
    <t xml:space="preserve">VB40100C-E3/4W</t>
  </si>
  <si>
    <t xml:space="preserve">D19 </t>
  </si>
  <si>
    <t xml:space="preserve">LM4040</t>
  </si>
  <si>
    <t xml:space="preserve">138-001</t>
  </si>
  <si>
    <t xml:space="preserve">LM4040CYM3-2.5V Reference</t>
  </si>
  <si>
    <t xml:space="preserve">Microchip</t>
  </si>
  <si>
    <t xml:space="preserve">LM4040CYM3-2.5</t>
  </si>
  <si>
    <t xml:space="preserve">D37 D36 </t>
  </si>
  <si>
    <t xml:space="preserve">NUP2105L</t>
  </si>
  <si>
    <t xml:space="preserve">136-002</t>
  </si>
  <si>
    <t xml:space="preserve">TVS DIODE – CAN BUS</t>
  </si>
  <si>
    <t xml:space="preserve">NUP2105LT1G</t>
  </si>
  <si>
    <t xml:space="preserve">NUP2105LT1GOSCT-ND</t>
  </si>
  <si>
    <t xml:space="preserve">D84 </t>
  </si>
  <si>
    <t xml:space="preserve">Diode_SMD:D_SMB</t>
  </si>
  <si>
    <t xml:space="preserve">EXP1 EXP2 </t>
  </si>
  <si>
    <t xml:space="preserve">CONN_02X20</t>
  </si>
  <si>
    <t xml:space="preserve">Connector_IDC:IDC-Header_2x20_P2.54mm_Vertical</t>
  </si>
  <si>
    <t xml:space="preserve">710-007</t>
  </si>
  <si>
    <t xml:space="preserve">40 Way 2.54mm Box Header</t>
  </si>
  <si>
    <t xml:space="preserve">Amphenol</t>
  </si>
  <si>
    <t xml:space="preserve">T821140A1S100CEU </t>
  </si>
  <si>
    <t xml:space="preserve">F1 </t>
  </si>
  <si>
    <t xml:space="preserve">PPTC 3.8A</t>
  </si>
  <si>
    <t xml:space="preserve">Fuse:Fuse_Bourns_MF-RHT200</t>
  </si>
  <si>
    <t xml:space="preserve">190-001</t>
  </si>
  <si>
    <t xml:space="preserve">PPTC Resettable Fuse, Through Hole, MF-RHT Series, 2 A, 3.8 A, 32 V, -40 °C</t>
  </si>
  <si>
    <t xml:space="preserve">Bourns Inc</t>
  </si>
  <si>
    <t xml:space="preserve"> MF-RHT200/32-2</t>
  </si>
  <si>
    <t xml:space="preserve">F3 F2 </t>
  </si>
  <si>
    <t xml:space="preserve">Polyfuse</t>
  </si>
  <si>
    <t xml:space="preserve">Fuse:Fuse_1206_3216Metric</t>
  </si>
  <si>
    <t xml:space="preserve">190-002</t>
  </si>
  <si>
    <t xml:space="preserve">PPTC Resettable Fuse, SMD, POLYFUSE 1206L </t>
  </si>
  <si>
    <t xml:space="preserve">Littlefuse</t>
  </si>
  <si>
    <t xml:space="preserve">1206L050/15YR </t>
  </si>
  <si>
    <t xml:space="preserve">FB1 FB2 FB3 FB4 FB5 FB8 FB7 FB9 FB11 FB6 FB10 </t>
  </si>
  <si>
    <t xml:space="preserve">120R_100MHz</t>
  </si>
  <si>
    <t xml:space="preserve">Resistor_SMD:R_0603_1608Metric</t>
  </si>
  <si>
    <t xml:space="preserve">113-001</t>
  </si>
  <si>
    <t xml:space="preserve">120Ohm, 100MHz Ferrite Bead</t>
  </si>
  <si>
    <t xml:space="preserve">BLM18AG121SN1D</t>
  </si>
  <si>
    <t xml:space="preserve">FL2 FL1 </t>
  </si>
  <si>
    <t xml:space="preserve">PE-1812ACC510STS</t>
  </si>
  <si>
    <t xml:space="preserve">Devtank_PCB_Lib:Inductor_PE-1812ACCXXXSTS</t>
  </si>
  <si>
    <t xml:space="preserve">114-001</t>
  </si>
  <si>
    <t xml:space="preserve">CMC 230MA 2LN 3.5 KOHM AEC-Q200</t>
  </si>
  <si>
    <t xml:space="preserve">Pulse Electronics</t>
  </si>
  <si>
    <t xml:space="preserve">553-2565-1-ND</t>
  </si>
  <si>
    <t xml:space="preserve">J10 </t>
  </si>
  <si>
    <t xml:space="preserve">HDMI</t>
  </si>
  <si>
    <t xml:space="preserve">Devtank_PCB_Lib:FCI_10029449-11RLF</t>
  </si>
  <si>
    <t xml:space="preserve">702-001</t>
  </si>
  <si>
    <t xml:space="preserve">HDMI Connector – PCB  Mount</t>
  </si>
  <si>
    <t xml:space="preserve">47151-1051</t>
  </si>
  <si>
    <t xml:space="preserve">609-4614-1-ND</t>
  </si>
  <si>
    <t xml:space="preserve">J11 </t>
  </si>
  <si>
    <t xml:space="preserve">DISP_PWR</t>
  </si>
  <si>
    <t xml:space="preserve">Connector_Molex:Molex_KK-254_AE-6410-05A_1x05_P2.54mm_Vertical</t>
  </si>
  <si>
    <t xml:space="preserve">710-016</t>
  </si>
  <si>
    <t xml:space="preserve">5 Way Header KK Series</t>
  </si>
  <si>
    <t xml:space="preserve">Molex</t>
  </si>
  <si>
    <t xml:space="preserve">22-27-2051 </t>
  </si>
  <si>
    <t xml:space="preserve">J19 </t>
  </si>
  <si>
    <t xml:space="preserve">Micro_SD_Card</t>
  </si>
  <si>
    <t xml:space="preserve">Devtank_PCB_Lib:uSD_MSDC-PP03</t>
  </si>
  <si>
    <t xml:space="preserve">705-002</t>
  </si>
  <si>
    <t xml:space="preserve">uSD Valcon Push-push type MSDC-PP-03</t>
  </si>
  <si>
    <t xml:space="preserve">Valcon</t>
  </si>
  <si>
    <t xml:space="preserve">MSDC-PP-03</t>
  </si>
  <si>
    <t xml:space="preserve">Toby</t>
  </si>
  <si>
    <t xml:space="preserve">MSDC-PP-03 </t>
  </si>
  <si>
    <t xml:space="preserve">J12 </t>
  </si>
  <si>
    <t xml:space="preserve">DISPLAY_PORT</t>
  </si>
  <si>
    <t xml:space="preserve">Devtank_PCB_Lib:DSI_FCC15W_VERT</t>
  </si>
  <si>
    <t xml:space="preserve">702-003</t>
  </si>
  <si>
    <t xml:space="preserve">Vertical 15Way FFC Connector, 1mm </t>
  </si>
  <si>
    <t xml:space="preserve">FFC1-15-V-TR</t>
  </si>
  <si>
    <t xml:space="preserve">FFC115VTR</t>
  </si>
  <si>
    <t xml:space="preserve">J17 </t>
  </si>
  <si>
    <t xml:space="preserve">PWR_LED</t>
  </si>
  <si>
    <t xml:space="preserve">Pin_Headers:Pin_Header_Straight_1x02_Pitch2.54mm</t>
  </si>
  <si>
    <t xml:space="preserve">710-003</t>
  </si>
  <si>
    <t xml:space="preserve">2 Way 2.54mm Header (shroudless)</t>
  </si>
  <si>
    <t xml:space="preserve">THS-02-R</t>
  </si>
  <si>
    <t xml:space="preserve">J16 </t>
  </si>
  <si>
    <t xml:space="preserve">SOFT_START_PWR</t>
  </si>
  <si>
    <t xml:space="preserve">J2 </t>
  </si>
  <si>
    <t xml:space="preserve">ATX_MOLEX_02X12</t>
  </si>
  <si>
    <t xml:space="preserve">Connectors_Molex:Molex_MiniFit-JR-5556-24A_2x12x4.20mm_Straight</t>
  </si>
  <si>
    <t xml:space="preserve">709-001</t>
  </si>
  <si>
    <t xml:space="preserve">24 Way Molex ATX Connector</t>
  </si>
  <si>
    <t xml:space="preserve">5900-W24ST</t>
  </si>
  <si>
    <t xml:space="preserve">J14 </t>
  </si>
  <si>
    <t xml:space="preserve">VADJ_B</t>
  </si>
  <si>
    <t xml:space="preserve">Connectors_Molex:Molex_MiniFit-JR-5556-02A_2x01x4.20mm_Straight</t>
  </si>
  <si>
    <t xml:space="preserve">709-002</t>
  </si>
  <si>
    <t xml:space="preserve">2 Way Molex ATX Connector</t>
  </si>
  <si>
    <t xml:space="preserve">5900-W02ST</t>
  </si>
  <si>
    <t xml:space="preserve">J15 </t>
  </si>
  <si>
    <t xml:space="preserve">VADJ_A</t>
  </si>
  <si>
    <t xml:space="preserve">J4 </t>
  </si>
  <si>
    <t xml:space="preserve">USB_A_DOUBLE</t>
  </si>
  <si>
    <t xml:space="preserve">Devtank_PCB_Lib:USB_A_Double_Lumberg_2410_03</t>
  </si>
  <si>
    <t xml:space="preserve">703-004</t>
  </si>
  <si>
    <t xml:space="preserve">USB Type A – PCB Mount Dual</t>
  </si>
  <si>
    <t xml:space="preserve">Lumberg</t>
  </si>
  <si>
    <t xml:space="preserve">2410 03</t>
  </si>
  <si>
    <t xml:space="preserve">2410-03</t>
  </si>
  <si>
    <t xml:space="preserve">J9 </t>
  </si>
  <si>
    <t xml:space="preserve">RJ45-TRANS_SI-61001-F</t>
  </si>
  <si>
    <t xml:space="preserve">Devtank_PCB_Lib:RJ45_TRANSFO_STEWART</t>
  </si>
  <si>
    <t xml:space="preserve">704-002</t>
  </si>
  <si>
    <t xml:space="preserve">RJ45 Ethernet with Magnetics + LEDs 10/100/1000</t>
  </si>
  <si>
    <t xml:space="preserve">Stewart</t>
  </si>
  <si>
    <t xml:space="preserve">SI-61001-F</t>
  </si>
  <si>
    <t xml:space="preserve">J3 </t>
  </si>
  <si>
    <t xml:space="preserve">SATA</t>
  </si>
  <si>
    <t xml:space="preserve">Connector:SATA-7_THT_VERT_1</t>
  </si>
  <si>
    <t xml:space="preserve">716-001</t>
  </si>
  <si>
    <t xml:space="preserve">SATA- 7 Pin Vertical Header</t>
  </si>
  <si>
    <t xml:space="preserve">47155-4001</t>
  </si>
  <si>
    <t xml:space="preserve">J21 J23 </t>
  </si>
  <si>
    <t xml:space="preserve">EXT_FAN</t>
  </si>
  <si>
    <t xml:space="preserve">Connector_Molex:Molex_KK-254_AE-6410-04A_1x04_P2.54mm_Vertical</t>
  </si>
  <si>
    <t xml:space="preserve">710-013</t>
  </si>
  <si>
    <t xml:space="preserve">4 Way Header KK Series</t>
  </si>
  <si>
    <t xml:space="preserve">22-27-2041</t>
  </si>
  <si>
    <t xml:space="preserve">J5 </t>
  </si>
  <si>
    <t xml:space="preserve">USB FRONT PANEL</t>
  </si>
  <si>
    <t xml:space="preserve">Connector_Molex:Molex_Picoflex_90325-0008_2x04_P1.27mm_Vertical</t>
  </si>
  <si>
    <t xml:space="preserve">714-001</t>
  </si>
  <si>
    <t xml:space="preserve">8 Way Picoflex 90325 Series</t>
  </si>
  <si>
    <t xml:space="preserve">90325-0008</t>
  </si>
  <si>
    <t xml:space="preserve">J7 </t>
  </si>
  <si>
    <t xml:space="preserve">RS485</t>
  </si>
  <si>
    <t xml:space="preserve">Connector_Molex:Molex_Picoflex_90325-0016_2x08_P1.27mm_Vertical</t>
  </si>
  <si>
    <t xml:space="preserve">714-004</t>
  </si>
  <si>
    <t xml:space="preserve">16 Way Picoflex 90325 Series</t>
  </si>
  <si>
    <t xml:space="preserve">90325-0016</t>
  </si>
  <si>
    <t xml:space="preserve">J6 </t>
  </si>
  <si>
    <t xml:space="preserve">CAN</t>
  </si>
  <si>
    <t xml:space="preserve">Connector_Molex:Molex_Picoflex_90325-0010_2x05_P1.27mm_Vertical</t>
  </si>
  <si>
    <t xml:space="preserve">714-002</t>
  </si>
  <si>
    <t xml:space="preserve">10 Way Picoflex 90325 Series</t>
  </si>
  <si>
    <t xml:space="preserve">90325-0010</t>
  </si>
  <si>
    <t xml:space="preserve">J8 </t>
  </si>
  <si>
    <t xml:space="preserve">EXT_TEMP_MON</t>
  </si>
  <si>
    <t xml:space="preserve">Connector_Molex:Molex_KK-254_AE-6410-03A_1x03_P2.54mm_Vertical</t>
  </si>
  <si>
    <t xml:space="preserve">710-014</t>
  </si>
  <si>
    <t xml:space="preserve">3 Way Header KK Series</t>
  </si>
  <si>
    <t xml:space="preserve">22-27-2031</t>
  </si>
  <si>
    <t xml:space="preserve">J20 </t>
  </si>
  <si>
    <t xml:space="preserve">CAMERA_PORT</t>
  </si>
  <si>
    <t xml:space="preserve">J1 </t>
  </si>
  <si>
    <t xml:space="preserve">BACKPLANE_PWR</t>
  </si>
  <si>
    <t xml:space="preserve">Connector_Molex:Molex_Mini-Fit_Jr_5566-08A_2x04_P4.20mm_Vertical</t>
  </si>
  <si>
    <t xml:space="preserve">709-005</t>
  </si>
  <si>
    <t xml:space="preserve">8 Way Molex ATX Connector</t>
  </si>
  <si>
    <t xml:space="preserve">5900-W08ST</t>
  </si>
  <si>
    <t xml:space="preserve">J22 </t>
  </si>
  <si>
    <t xml:space="preserve">BACKPLANE_LV_PWR</t>
  </si>
  <si>
    <t xml:space="preserve">Connector_Molex:Molex_Mini-Fit_Jr_5566-04A_2x02_P4.20mm_Vertical</t>
  </si>
  <si>
    <t xml:space="preserve">709-006</t>
  </si>
  <si>
    <t xml:space="preserve">4 Way Molex ATX Connector</t>
  </si>
  <si>
    <t xml:space="preserve">5900-W04ST</t>
  </si>
  <si>
    <t xml:space="preserve">J18 </t>
  </si>
  <si>
    <t xml:space="preserve">USB_B</t>
  </si>
  <si>
    <t xml:space="preserve">Connector_USB:USB_B_Horizontal</t>
  </si>
  <si>
    <t xml:space="preserve">703-002</t>
  </si>
  <si>
    <t xml:space="preserve">USB Type B – PCB Mount</t>
  </si>
  <si>
    <t xml:space="preserve">2411 02</t>
  </si>
  <si>
    <t xml:space="preserve">2411-02</t>
  </si>
  <si>
    <t xml:space="preserve">J26 </t>
  </si>
  <si>
    <t xml:space="preserve">IO_EXP</t>
  </si>
  <si>
    <t xml:space="preserve">Connector_IDC:IDC-Header_2x06_P2.54mm_Vertical</t>
  </si>
  <si>
    <t xml:space="preserve">710-002</t>
  </si>
  <si>
    <t xml:space="preserve">12 Way 2.54mm Box Header</t>
  </si>
  <si>
    <t xml:space="preserve">T821112A1S100CEU </t>
  </si>
  <si>
    <t xml:space="preserve">J13 </t>
  </si>
  <si>
    <t xml:space="preserve">DDR2_SODIMM_COMPUTE_MODULE_3</t>
  </si>
  <si>
    <t xml:space="preserve">Devtank_PCB_Lib:Conn_TE-DDR2-SODIMM-0.6-200P-ComputeModule</t>
  </si>
  <si>
    <t xml:space="preserve">712-001</t>
  </si>
  <si>
    <t xml:space="preserve">DDR 2 SODIMM – Compute Module</t>
  </si>
  <si>
    <t xml:space="preserve">Amp-TE</t>
  </si>
  <si>
    <t xml:space="preserve">1565917-4</t>
  </si>
  <si>
    <t xml:space="preserve">J25 </t>
  </si>
  <si>
    <t xml:space="preserve">DEBUG</t>
  </si>
  <si>
    <t xml:space="preserve">Connector_PinHeader_2.54mm:PinHeader_1x03_P2.54mm_Vertical</t>
  </si>
  <si>
    <t xml:space="preserve">710-015</t>
  </si>
  <si>
    <t xml:space="preserve">3 Way Header (shroudless)</t>
  </si>
  <si>
    <t xml:space="preserve">THS-03-R</t>
  </si>
  <si>
    <t xml:space="preserve">J24 </t>
  </si>
  <si>
    <t xml:space="preserve">HILTOP_PCIE-64_CONN</t>
  </si>
  <si>
    <t xml:space="preserve">Devtank_PCB_Lib:PCIE-064-02-X-D-TH</t>
  </si>
  <si>
    <t xml:space="preserve">716-002</t>
  </si>
  <si>
    <t xml:space="preserve">Amphenol FCI 64 Way PCI-E connector</t>
  </si>
  <si>
    <t xml:space="preserve">Amphenol FCI</t>
  </si>
  <si>
    <t xml:space="preserve">10018783-11111TLF</t>
  </si>
  <si>
    <t xml:space="preserve">RS</t>
  </si>
  <si>
    <t xml:space="preserve">615-9524</t>
  </si>
  <si>
    <t xml:space="preserve">L1 L2 L3 L8 </t>
  </si>
  <si>
    <t xml:space="preserve">22uH</t>
  </si>
  <si>
    <t xml:space="preserve">Devtank_PCB_Lib:Inductor_8x8</t>
  </si>
  <si>
    <t xml:space="preserve">112-001</t>
  </si>
  <si>
    <t xml:space="preserve">VLP8040T-220M, 22uH, 2.5A shielded</t>
  </si>
  <si>
    <t xml:space="preserve">VLP8040T-220M</t>
  </si>
  <si>
    <t xml:space="preserve">L9 </t>
  </si>
  <si>
    <t xml:space="preserve">3.3uH</t>
  </si>
  <si>
    <t xml:space="preserve">112-003</t>
  </si>
  <si>
    <t xml:space="preserve">VLP8040T-3R3N, 3.3uH, 5.2A shielded</t>
  </si>
  <si>
    <t xml:space="preserve">VLP8040T-3R3N</t>
  </si>
  <si>
    <t xml:space="preserve">Mouser</t>
  </si>
  <si>
    <t xml:space="preserve">810-VLP8040T-3R3N</t>
  </si>
  <si>
    <t xml:space="preserve">L10 </t>
  </si>
  <si>
    <t xml:space="preserve">2.2uH</t>
  </si>
  <si>
    <t xml:space="preserve">112-002</t>
  </si>
  <si>
    <t xml:space="preserve">VLP8040T-2R2N, 2.2uH, 6.7A shielded</t>
  </si>
  <si>
    <t xml:space="preserve">VLP8040T-2R2N</t>
  </si>
  <si>
    <t xml:space="preserve">L4 </t>
  </si>
  <si>
    <t xml:space="preserve">10uH</t>
  </si>
  <si>
    <t xml:space="preserve">Devtank_PCB_Lib:Inductor_Coilcraft_SER2800</t>
  </si>
  <si>
    <t xml:space="preserve">112-005</t>
  </si>
  <si>
    <t xml:space="preserve">Coilcraft SER2814H-103 10uH – Extremely low DCR, High Current (&gt;100A)</t>
  </si>
  <si>
    <t xml:space="preserve">Coilcraft</t>
  </si>
  <si>
    <t xml:space="preserve">SER2814H-103</t>
  </si>
  <si>
    <t xml:space="preserve">FREE-ISSUE FROM DEVTANK STORES</t>
  </si>
  <si>
    <t xml:space="preserve">L7 L11 L5 L6 </t>
  </si>
  <si>
    <t xml:space="preserve">Devtank_PCB_Lib:Inductor_MuRata_82103C</t>
  </si>
  <si>
    <t xml:space="preserve">112-004</t>
  </si>
  <si>
    <t xml:space="preserve">82103C – 10uH, 500mA, 400mOhm, 10% </t>
  </si>
  <si>
    <t xml:space="preserve">82103C</t>
  </si>
  <si>
    <t xml:space="preserve">580-82103C</t>
  </si>
  <si>
    <t xml:space="preserve">Q3 Q4 </t>
  </si>
  <si>
    <t xml:space="preserve">2N7002</t>
  </si>
  <si>
    <t xml:space="preserve">170-001</t>
  </si>
  <si>
    <t xml:space="preserve">2N7002 N Channel 300mA, 60V, 2.8Ohm</t>
  </si>
  <si>
    <t xml:space="preserve">Nexperia</t>
  </si>
  <si>
    <t xml:space="preserve">Q1 Q2 </t>
  </si>
  <si>
    <t xml:space="preserve">Si7148DP-T1-E3</t>
  </si>
  <si>
    <t xml:space="preserve">Devtank_PCB_Lib:PowerPAK_SO-8</t>
  </si>
  <si>
    <t xml:space="preserve">172-001</t>
  </si>
  <si>
    <t xml:space="preserve">Si7148 N Channel 75V 28A 5.4W</t>
  </si>
  <si>
    <t xml:space="preserve">SI7148DP-T1-E3CT-ND</t>
  </si>
  <si>
    <t xml:space="preserve">Q5 Q6 Q7 </t>
  </si>
  <si>
    <t xml:space="preserve">ZXMN6A07F</t>
  </si>
  <si>
    <t xml:space="preserve">170-002</t>
  </si>
  <si>
    <t xml:space="preserve">ZXMN6A07F N Channel 1A, 60V, 0.4Ohm</t>
  </si>
  <si>
    <t xml:space="preserve">ZXMN6A07FTA</t>
  </si>
  <si>
    <t xml:space="preserve">Q8 </t>
  </si>
  <si>
    <t xml:space="preserve">SSM3J328R</t>
  </si>
  <si>
    <t xml:space="preserve">173-003</t>
  </si>
  <si>
    <t xml:space="preserve">SSM3J328R P-CH 20V 6A SOT23F </t>
  </si>
  <si>
    <t xml:space="preserve">Toshiba</t>
  </si>
  <si>
    <t xml:space="preserve">SSM3J328RLFCT-ND </t>
  </si>
  <si>
    <t xml:space="preserve">R12 R119 R121 R23 R25 R136 R167 R110 R61 R116 R113 R132 R105 R199 R200 R228 R233 R217 R218 R159 R184 R185 R81 R244 R221 R222 R65</t>
  </si>
  <si>
    <t xml:space="preserve">10K</t>
  </si>
  <si>
    <t xml:space="preserve">101-010</t>
  </si>
  <si>
    <t xml:space="preserve">Use 1% part, voltage rating 50V or above</t>
  </si>
  <si>
    <t xml:space="preserve">R17 R3 R10 R19 R18 R11 R152 R126 R104 R103 R77 R79 R91 R174 R109 R162 R142 R232 R203 R208 R209 R201 R223 R66 R67 R68 </t>
  </si>
  <si>
    <t xml:space="preserve">0R</t>
  </si>
  <si>
    <t xml:space="preserve">101-005</t>
  </si>
  <si>
    <t xml:space="preserve">R14 R16 R4 R22 R2 R24 R130 R73 R60 R118 R123 R143 R176 R175 R229 R177 R202 R219 R220 R243 </t>
  </si>
  <si>
    <t xml:space="preserve">R1 R6 R98 </t>
  </si>
  <si>
    <t xml:space="preserve">1K</t>
  </si>
  <si>
    <t xml:space="preserve">101-012</t>
  </si>
  <si>
    <t xml:space="preserve">R5 R7 R56 </t>
  </si>
  <si>
    <t xml:space="preserve">Resistor_SMD:R_1206_3216Metric</t>
  </si>
  <si>
    <t xml:space="preserve">R120 R131 R70 R71 R111 R106 R231 R230 R224 R226 </t>
  </si>
  <si>
    <t xml:space="preserve">4K7</t>
  </si>
  <si>
    <t xml:space="preserve">101-009</t>
  </si>
  <si>
    <t xml:space="preserve">R122 </t>
  </si>
  <si>
    <t xml:space="preserve">1K5</t>
  </si>
  <si>
    <t xml:space="preserve">101-032</t>
  </si>
  <si>
    <t xml:space="preserve">R124 R74 </t>
  </si>
  <si>
    <t xml:space="preserve">47K</t>
  </si>
  <si>
    <t xml:space="preserve">101-016</t>
  </si>
  <si>
    <t xml:space="preserve">R125 </t>
  </si>
  <si>
    <t xml:space="preserve">20K</t>
  </si>
  <si>
    <t xml:space="preserve">101-017</t>
  </si>
  <si>
    <t xml:space="preserve">R85 R83 R129 R128 R127 R76 R166 R133 R165 R204 R205 </t>
  </si>
  <si>
    <t xml:space="preserve">330R</t>
  </si>
  <si>
    <t xml:space="preserve">101-024</t>
  </si>
  <si>
    <t xml:space="preserve">R148 </t>
  </si>
  <si>
    <t xml:space="preserve">Resistor_SMD:R_1210_3225Metric</t>
  </si>
  <si>
    <t xml:space="preserve">101-008</t>
  </si>
  <si>
    <t xml:space="preserve">R149 R150 R151 </t>
  </si>
  <si>
    <t xml:space="preserve">R8 </t>
  </si>
  <si>
    <t xml:space="preserve">590R</t>
  </si>
  <si>
    <t xml:space="preserve">101-048</t>
  </si>
  <si>
    <t xml:space="preserve">R9 </t>
  </si>
  <si>
    <t xml:space="preserve">120R</t>
  </si>
  <si>
    <t xml:space="preserve">101-047</t>
  </si>
  <si>
    <t xml:space="preserve">R54 R245 R246 R247 R248 R249 R28 R80 R82 R84 R86 R87 R88 R89 R90 R95 R96 R97 R140 R141 R153 R154 R155 R156 R157 R158 R182 R183 R189 R190 R191 R92 </t>
  </si>
  <si>
    <t xml:space="preserve">220R</t>
  </si>
  <si>
    <t xml:space="preserve">Resistor_SMD:R_0402_1005Metric</t>
  </si>
  <si>
    <t xml:space="preserve">101-503</t>
  </si>
  <si>
    <t xml:space="preserve">R20 </t>
  </si>
  <si>
    <t xml:space="preserve">100K</t>
  </si>
  <si>
    <t xml:space="preserve">101-015</t>
  </si>
  <si>
    <t xml:space="preserve">R27 R134</t>
  </si>
  <si>
    <t xml:space="preserve">12K</t>
  </si>
  <si>
    <t xml:space="preserve">101-044</t>
  </si>
  <si>
    <t xml:space="preserve">R21 </t>
  </si>
  <si>
    <t xml:space="preserve">1M</t>
  </si>
  <si>
    <t xml:space="preserve">101-019</t>
  </si>
  <si>
    <t xml:space="preserve">R34 R49 R50 R72 R53 R30 </t>
  </si>
  <si>
    <t xml:space="preserve">101-501</t>
  </si>
  <si>
    <t xml:space="preserve">R52 R51 R78 R173 R171 R169 R168 R170 R172 </t>
  </si>
  <si>
    <t xml:space="preserve">R35 R36 R37 R38 R39 R40 R41 R42 R43 R44 R45 R46 R47 R48 R31 R33 R32 R235 R236 R237 R238 R239 R240 R241 R242 </t>
  </si>
  <si>
    <t xml:space="preserve">101-504</t>
  </si>
  <si>
    <t xml:space="preserve">R55 </t>
  </si>
  <si>
    <t xml:space="preserve">8.06K</t>
  </si>
  <si>
    <t xml:space="preserve">101-030</t>
  </si>
  <si>
    <t xml:space="preserve">R135 R137 R138 R139 R144 R145 R146 R147 R64 </t>
  </si>
  <si>
    <t xml:space="preserve">51R</t>
  </si>
  <si>
    <t xml:space="preserve">101-028</t>
  </si>
  <si>
    <t xml:space="preserve">R100 R101 R99 R102 </t>
  </si>
  <si>
    <t xml:space="preserve">101-502</t>
  </si>
  <si>
    <t xml:space="preserve">R13 R15 R29 R26 R107 </t>
  </si>
  <si>
    <t xml:space="preserve">2K2</t>
  </si>
  <si>
    <t xml:space="preserve">101-011</t>
  </si>
  <si>
    <t xml:space="preserve">R178 R179 R180 R181 </t>
  </si>
  <si>
    <t xml:space="preserve">100R</t>
  </si>
  <si>
    <t xml:space="preserve">101-500</t>
  </si>
  <si>
    <t xml:space="preserve">R108 R114 R215 R216 </t>
  </si>
  <si>
    <t xml:space="preserve">470R</t>
  </si>
  <si>
    <t xml:space="preserve">101-001</t>
  </si>
  <si>
    <t xml:space="preserve">R160 </t>
  </si>
  <si>
    <t xml:space="preserve">30.1K</t>
  </si>
  <si>
    <t xml:space="preserve">101-003</t>
  </si>
  <si>
    <t xml:space="preserve">R161 R164 </t>
  </si>
  <si>
    <t xml:space="preserve">22.1K</t>
  </si>
  <si>
    <t xml:space="preserve">101-002</t>
  </si>
  <si>
    <t xml:space="preserve">R163 </t>
  </si>
  <si>
    <t xml:space="preserve">12.7K</t>
  </si>
  <si>
    <t xml:space="preserve">101-004</t>
  </si>
  <si>
    <t xml:space="preserve">R63 </t>
  </si>
  <si>
    <t xml:space="preserve">101-007</t>
  </si>
  <si>
    <t xml:space="preserve">R59 </t>
  </si>
  <si>
    <t xml:space="preserve">18K</t>
  </si>
  <si>
    <t xml:space="preserve">101-020</t>
  </si>
  <si>
    <t xml:space="preserve">R58 </t>
  </si>
  <si>
    <t xml:space="preserve">30K</t>
  </si>
  <si>
    <t xml:space="preserve">101-021</t>
  </si>
  <si>
    <t xml:space="preserve">R57 </t>
  </si>
  <si>
    <t xml:space="preserve">75K</t>
  </si>
  <si>
    <t xml:space="preserve">101-022</t>
  </si>
  <si>
    <t xml:space="preserve">R69 </t>
  </si>
  <si>
    <t xml:space="preserve">Devtank_PCB_Lib:RL7520W_3008</t>
  </si>
  <si>
    <t xml:space="preserve">103-001</t>
  </si>
  <si>
    <t xml:space="preserve">0.015R Precision Current Shunt Resisitor 2W 1%</t>
  </si>
  <si>
    <t xml:space="preserve">Susumu</t>
  </si>
  <si>
    <t xml:space="preserve">RL7520WT-R015-F</t>
  </si>
  <si>
    <t xml:space="preserve">RL75WT.015FCT-ND</t>
  </si>
  <si>
    <t xml:space="preserve">R75 </t>
  </si>
  <si>
    <t xml:space="preserve">3K3</t>
  </si>
  <si>
    <t xml:space="preserve">101-013</t>
  </si>
  <si>
    <t xml:space="preserve">R112 </t>
  </si>
  <si>
    <t xml:space="preserve">3.16K</t>
  </si>
  <si>
    <t xml:space="preserve">101-027</t>
  </si>
  <si>
    <t xml:space="preserve">R117 </t>
  </si>
  <si>
    <t xml:space="preserve">47R</t>
  </si>
  <si>
    <t xml:space="preserve">101-025</t>
  </si>
  <si>
    <t xml:space="preserve">R115 </t>
  </si>
  <si>
    <t xml:space="preserve">2K</t>
  </si>
  <si>
    <t xml:space="preserve">101-026</t>
  </si>
  <si>
    <t xml:space="preserve">R62 </t>
  </si>
  <si>
    <t xml:space="preserve">820R</t>
  </si>
  <si>
    <t xml:space="preserve">101-029</t>
  </si>
  <si>
    <t xml:space="preserve">R234 </t>
  </si>
  <si>
    <t xml:space="preserve">90.9K</t>
  </si>
  <si>
    <t xml:space="preserve">R225 R227 </t>
  </si>
  <si>
    <t xml:space="preserve">RL1 </t>
  </si>
  <si>
    <t xml:space="preserve">SPST-NO</t>
  </si>
  <si>
    <t xml:space="preserve">Devtank_PCB_Lib:Relay_SPST_TE_PCH</t>
  </si>
  <si>
    <t xml:space="preserve">140-001</t>
  </si>
  <si>
    <t xml:space="preserve">12V Coil – General Purpose Relay SPST-NO, 5A, 30V</t>
  </si>
  <si>
    <t xml:space="preserve">TE-Connectivity</t>
  </si>
  <si>
    <t xml:space="preserve">PCH-112L2MH</t>
  </si>
  <si>
    <t xml:space="preserve">TP8 TP9 TP10 TP12 TP14 TP13 TP11 TP51 TP52 TP53 TP54 TP92 TP93 TP67 TP68 TP69 TP70 TP71 TP72 TP73 TP74 TP75 TP76 TP77 TP78 TP79 TP80 TP81 TP82 TP83 TP84 TP85 TP86 TP87 TP88 TP89 TP90 TP91 TP55 TP56 TP57 TP58 TP59 TP60 TP61 TP62 TP63 TP64 TP65 TP66 TP33 TP34 TP38 TP39 TP43 TP44 TP45 TP46 TP47 TP48 TP49 TP50 TP17 TP18 TP19 TP94 TP20 TP21 TP22 TP23 TP24 TP25 TP26 TP27 TP28 TP29 TP30 TP31 TP32 TP15 TP16 TP41 TP42 TP40 TP37 TP36 TP35 TP2 TP1 TP3 TP4 TP6 TP5 TP7 TP95 </t>
  </si>
  <si>
    <t xml:space="preserve">TP</t>
  </si>
  <si>
    <t xml:space="preserve">TestPoint:TestPoint_THTPad_D1.0mm_Drill0.5mm</t>
  </si>
  <si>
    <t xml:space="preserve">U25 </t>
  </si>
  <si>
    <t xml:space="preserve">STM6719SFWB6F</t>
  </si>
  <si>
    <t xml:space="preserve">Package_TO_SOT_SMD:TSOT-23-6</t>
  </si>
  <si>
    <t xml:space="preserve">128-001</t>
  </si>
  <si>
    <t xml:space="preserve">STM6719SFWB6F Triple POR 140ms Active Low</t>
  </si>
  <si>
    <t xml:space="preserve">STM6719SFWB6F </t>
  </si>
  <si>
    <t xml:space="preserve">511-M6719SFWB6F</t>
  </si>
  <si>
    <t xml:space="preserve">U1 </t>
  </si>
  <si>
    <t xml:space="preserve">LM337BD2TG</t>
  </si>
  <si>
    <t xml:space="preserve">Package_TO_SOT_SMD:TO-263-2</t>
  </si>
  <si>
    <t xml:space="preserve">150-003</t>
  </si>
  <si>
    <t xml:space="preserve">LM337D2TG Linear Negative Regulator Adjustable -37 to -1.2v</t>
  </si>
  <si>
    <t xml:space="preserve">LM337D2TG</t>
  </si>
  <si>
    <t xml:space="preserve">U39 </t>
  </si>
  <si>
    <t xml:space="preserve">MCP23017</t>
  </si>
  <si>
    <t xml:space="preserve">Package_SO:SSOP-28_5.3x10.2mm_P0.65mm</t>
  </si>
  <si>
    <t xml:space="preserve">123-007</t>
  </si>
  <si>
    <t xml:space="preserve">MCP23017 </t>
  </si>
  <si>
    <t xml:space="preserve">2851558RL</t>
  </si>
  <si>
    <t xml:space="preserve">U3 </t>
  </si>
  <si>
    <t xml:space="preserve">USB2517</t>
  </si>
  <si>
    <t xml:space="preserve">Devtank_PCB_Lib:QFN-64-1EP_9x9mm_P0.5mm_EP4.7x4.7mm</t>
  </si>
  <si>
    <t xml:space="preserve">118-004</t>
  </si>
  <si>
    <t xml:space="preserve">USB2517 USB Hub controller – 7 Ports</t>
  </si>
  <si>
    <t xml:space="preserve">USB2517-JZX</t>
  </si>
  <si>
    <t xml:space="preserve">U2 U4 </t>
  </si>
  <si>
    <t xml:space="preserve">MIC2026-1YM</t>
  </si>
  <si>
    <t xml:space="preserve">Package_SOIC:SOIC-8_3.9x4.9mm_P1.27mm</t>
  </si>
  <si>
    <t xml:space="preserve">153-003</t>
  </si>
  <si>
    <t xml:space="preserve">MIC2026-1YM USB Power distribution Switch Current Limit, high side switch – 2 outputs</t>
  </si>
  <si>
    <t xml:space="preserve">U5 U6 U14 U40 </t>
  </si>
  <si>
    <t xml:space="preserve">SP3003-02XJ</t>
  </si>
  <si>
    <t xml:space="preserve">Devtank_PCB_Lib:SC70-5</t>
  </si>
  <si>
    <t xml:space="preserve">153-004</t>
  </si>
  <si>
    <t xml:space="preserve">SP3003-02JTG-ESD Protection Device</t>
  </si>
  <si>
    <t xml:space="preserve">SP3003-02JTG</t>
  </si>
  <si>
    <t xml:space="preserve">U7 </t>
  </si>
  <si>
    <t xml:space="preserve">LAN7500</t>
  </si>
  <si>
    <t xml:space="preserve">Devtank_PCB_Lib:QFN-56_8x8mm_Pitch0.5mm</t>
  </si>
  <si>
    <t xml:space="preserve">123-003</t>
  </si>
  <si>
    <t xml:space="preserve">LAN7500 10/100/1000 USB Ethernet Controller</t>
  </si>
  <si>
    <t xml:space="preserve">803-2339</t>
  </si>
  <si>
    <t xml:space="preserve">U45 </t>
  </si>
  <si>
    <t xml:space="preserve">93AAxxA</t>
  </si>
  <si>
    <t xml:space="preserve">Package_SO:SOIC-8_3.9x4.9mm_P1.27mm</t>
  </si>
  <si>
    <t xml:space="preserve">129-003</t>
  </si>
  <si>
    <t xml:space="preserve">EEPROM, 512K x8</t>
  </si>
  <si>
    <t xml:space="preserve">93AA66A-I/SN </t>
  </si>
  <si>
    <t xml:space="preserve">579-93AA66A-I/SN </t>
  </si>
  <si>
    <t xml:space="preserve">U23 </t>
  </si>
  <si>
    <t xml:space="preserve">TPD12S016</t>
  </si>
  <si>
    <t xml:space="preserve">Package_SSOP:TSSOP-24_4.4x7.8mm_P0.65mm</t>
  </si>
  <si>
    <t xml:space="preserve">123-001</t>
  </si>
  <si>
    <t xml:space="preserve">TPD12S016 HDMI Companion chip</t>
  </si>
  <si>
    <t xml:space="preserve">Texas Instruments</t>
  </si>
  <si>
    <t xml:space="preserve">812-4270</t>
  </si>
  <si>
    <t xml:space="preserve">U22 </t>
  </si>
  <si>
    <t xml:space="preserve">BQ32000</t>
  </si>
  <si>
    <t xml:space="preserve">123-008</t>
  </si>
  <si>
    <t xml:space="preserve">BQ32000DR – RTC, I2C, 3V to 3.6V</t>
  </si>
  <si>
    <t xml:space="preserve">BQ32000DR</t>
  </si>
  <si>
    <t xml:space="preserve">U26 </t>
  </si>
  <si>
    <t xml:space="preserve">LM75B</t>
  </si>
  <si>
    <t xml:space="preserve">155-005</t>
  </si>
  <si>
    <t xml:space="preserve">LM75BD Temperature Sensor -55degC to +125degC</t>
  </si>
  <si>
    <t xml:space="preserve">NXP</t>
  </si>
  <si>
    <t xml:space="preserve">LM75BD</t>
  </si>
  <si>
    <t xml:space="preserve">U24 </t>
  </si>
  <si>
    <t xml:space="preserve">MAX16054</t>
  </si>
  <si>
    <t xml:space="preserve">123-002</t>
  </si>
  <si>
    <t xml:space="preserve">MAX16054 Push Button On/Off Debouncer</t>
  </si>
  <si>
    <t xml:space="preserve">Maxim</t>
  </si>
  <si>
    <t xml:space="preserve">U28 </t>
  </si>
  <si>
    <t xml:space="preserve">LP2985</t>
  </si>
  <si>
    <t xml:space="preserve">Package_TO_SOT_SMD:SOT-23-5</t>
  </si>
  <si>
    <t xml:space="preserve">150-001</t>
  </si>
  <si>
    <t xml:space="preserve">LP2985 Fixed 2.5V LDO, 280mV dropout, 150mA</t>
  </si>
  <si>
    <t xml:space="preserve">LP2985-25DBVR</t>
  </si>
  <si>
    <t xml:space="preserve">U27 </t>
  </si>
  <si>
    <t xml:space="preserve">TPS54394</t>
  </si>
  <si>
    <t xml:space="preserve">Devtank_PCB_Lib:HTSSOP-16_4.4x5mm_Pitch0.65mm</t>
  </si>
  <si>
    <t xml:space="preserve">151-002</t>
  </si>
  <si>
    <t xml:space="preserve">TPS54394 3A Dual Synchronous Step-Down Switcher with Integrated FETs</t>
  </si>
  <si>
    <t xml:space="preserve">U8 </t>
  </si>
  <si>
    <t xml:space="preserve">LM5118</t>
  </si>
  <si>
    <t xml:space="preserve">Package_SSOP:HTSSOP-20-1EP_4.4x6.5mm_P0.65mm_ThermalPad</t>
  </si>
  <si>
    <t xml:space="preserve">151-001</t>
  </si>
  <si>
    <t xml:space="preserve">LM5118 DC/DC Buck Boost Controller 3 to 75V input</t>
  </si>
  <si>
    <t xml:space="preserve">LM5118MH</t>
  </si>
  <si>
    <t xml:space="preserve">U11 </t>
  </si>
  <si>
    <t xml:space="preserve">ADS1015</t>
  </si>
  <si>
    <t xml:space="preserve">Package_SSOP:TSSOP-10_3x3mm_P0.5mm</t>
  </si>
  <si>
    <t xml:space="preserve">124-001</t>
  </si>
  <si>
    <t xml:space="preserve">ADS1015 12 bit ADC, 4 Channel, 3.3kSPS, I2C</t>
  </si>
  <si>
    <t xml:space="preserve">ADS1015IDGST</t>
  </si>
  <si>
    <t xml:space="preserve">U12 </t>
  </si>
  <si>
    <t xml:space="preserve">MCP4725</t>
  </si>
  <si>
    <t xml:space="preserve">Package_TO_SOT_SMD:SOT-23-6</t>
  </si>
  <si>
    <t xml:space="preserve">125-001</t>
  </si>
  <si>
    <t xml:space="preserve">MCP4725 12bit DAC, single channel, I2C</t>
  </si>
  <si>
    <t xml:space="preserve">MCP4725A0T-E/CH</t>
  </si>
  <si>
    <t xml:space="preserve">U10 </t>
  </si>
  <si>
    <t xml:space="preserve">TLC271</t>
  </si>
  <si>
    <t xml:space="preserve">120-001</t>
  </si>
  <si>
    <t xml:space="preserve">TLC271 Single 1.7MHz 3.6V/uS, 3V to 16V </t>
  </si>
  <si>
    <t xml:space="preserve">TLC271ACDG4</t>
  </si>
  <si>
    <t xml:space="preserve">U9 </t>
  </si>
  <si>
    <t xml:space="preserve">INA250A3</t>
  </si>
  <si>
    <t xml:space="preserve">Package_SSOP:TSSOP-16_4.4x5mm_P0.65mm</t>
  </si>
  <si>
    <t xml:space="preserve">119-001</t>
  </si>
  <si>
    <t xml:space="preserve">INA250 Current Shunt Monitor 800mV/A (A3)</t>
  </si>
  <si>
    <t xml:space="preserve">INA250A3PWR</t>
  </si>
  <si>
    <t xml:space="preserve">296-43803-1-ND</t>
  </si>
  <si>
    <t xml:space="preserve">U36 U35 </t>
  </si>
  <si>
    <t xml:space="preserve">MCP2561FD</t>
  </si>
  <si>
    <t xml:space="preserve">118-005</t>
  </si>
  <si>
    <t xml:space="preserve">MCP2561FD CAN FD Transceiver – 4.5 to 5.5V</t>
  </si>
  <si>
    <t xml:space="preserve">MCP2561FD-E/SN</t>
  </si>
  <si>
    <t xml:space="preserve">U34 U33 </t>
  </si>
  <si>
    <t xml:space="preserve">ADuM1201</t>
  </si>
  <si>
    <t xml:space="preserve">117-002</t>
  </si>
  <si>
    <t xml:space="preserve">ADUM1201 Digital Isolator Dual 2 Channel, 150ns</t>
  </si>
  <si>
    <t xml:space="preserve">Analog Devices</t>
  </si>
  <si>
    <t xml:space="preserve">ADUM1201ARZ</t>
  </si>
  <si>
    <t xml:space="preserve">  ADUM1201ARZ-RL7CT-ND </t>
  </si>
  <si>
    <t xml:space="preserve">U31 U30 </t>
  </si>
  <si>
    <t xml:space="preserve">MCP2517FD</t>
  </si>
  <si>
    <t xml:space="preserve">Package_SOIC:SOIC-14_3.9x8.7mm_P1.27mm</t>
  </si>
  <si>
    <t xml:space="preserve">118-006</t>
  </si>
  <si>
    <t xml:space="preserve">MCP2517FD CAN FD Controller </t>
  </si>
  <si>
    <t xml:space="preserve">MCP2517FD-H/SL </t>
  </si>
  <si>
    <t xml:space="preserve">U29 U32 U13 U17 </t>
  </si>
  <si>
    <t xml:space="preserve">CME0505S3C</t>
  </si>
  <si>
    <t xml:space="preserve">Devtank_PCB_Lib:CME_XXXX_S3C_PSU_MODULE</t>
  </si>
  <si>
    <t xml:space="preserve">131-003</t>
  </si>
  <si>
    <t xml:space="preserve">CME0505S3C Isolated Fixed output 5V, 750mW</t>
  </si>
  <si>
    <t xml:space="preserve">MuRata</t>
  </si>
  <si>
    <t xml:space="preserve">U37 </t>
  </si>
  <si>
    <t xml:space="preserve">TUSB9261</t>
  </si>
  <si>
    <t xml:space="preserve">Devtank_PCB_Lib:PQFP-64_7x7mm_P0.4mm_EP</t>
  </si>
  <si>
    <t xml:space="preserve">118-003</t>
  </si>
  <si>
    <t xml:space="preserve">TUSB9261 USB3.0 to SATA Bridge IC</t>
  </si>
  <si>
    <t xml:space="preserve">TUSB9261PVP</t>
  </si>
  <si>
    <t xml:space="preserve">U38 </t>
  </si>
  <si>
    <t xml:space="preserve">AT25DN512CSSHF-B</t>
  </si>
  <si>
    <t xml:space="preserve">129-002</t>
  </si>
  <si>
    <t xml:space="preserve">512K, 2.3V, 104MHz Serial Flash</t>
  </si>
  <si>
    <t xml:space="preserve">Adesto</t>
  </si>
  <si>
    <t xml:space="preserve">AT25DN512C-SSHF-B</t>
  </si>
  <si>
    <t xml:space="preserve">988-AT25DN512CSSHF-B
</t>
  </si>
  <si>
    <t xml:space="preserve">U41 </t>
  </si>
  <si>
    <t xml:space="preserve">CP2102N-A01-GQFN24</t>
  </si>
  <si>
    <t xml:space="preserve">Package_DFN_QFN:QFN-24-1EP_4x4mm_P0.5mm_EP2.6x2.6mm_ThermalVias</t>
  </si>
  <si>
    <t xml:space="preserve">118-007</t>
  </si>
  <si>
    <t xml:space="preserve">CP2102N USB to UART adapter IC</t>
  </si>
  <si>
    <t xml:space="preserve">Silicon Labs</t>
  </si>
  <si>
    <t xml:space="preserve">U15 U16 </t>
  </si>
  <si>
    <t xml:space="preserve">ISO3080</t>
  </si>
  <si>
    <t xml:space="preserve">Package_SOIC:SOIC-16W_7.5x10.3mm_P1.27mm</t>
  </si>
  <si>
    <t xml:space="preserve">118-008</t>
  </si>
  <si>
    <t xml:space="preserve">ISO3080DW Line Transceiver</t>
  </si>
  <si>
    <t xml:space="preserve">ISO3080DW</t>
  </si>
  <si>
    <t xml:space="preserve">121-9062</t>
  </si>
  <si>
    <t xml:space="preserve">U18 U19 U20 U21 </t>
  </si>
  <si>
    <t xml:space="preserve">USB6B1</t>
  </si>
  <si>
    <t xml:space="preserve">153-005</t>
  </si>
  <si>
    <t xml:space="preserve">USB6B1 ESD Protection Device</t>
  </si>
  <si>
    <t xml:space="preserve">USB6B1RL </t>
  </si>
  <si>
    <t xml:space="preserve">U43 U44 </t>
  </si>
  <si>
    <t xml:space="preserve">MAX3107</t>
  </si>
  <si>
    <t xml:space="preserve">Package_SO:SSOP-24_5.3x8.2mm_P0.65mm</t>
  </si>
  <si>
    <t xml:space="preserve">118-009</t>
  </si>
  <si>
    <t xml:space="preserve">MAX3107 UART Interface (SPI/I2C) 1 Channel, 24Mbps</t>
  </si>
  <si>
    <t xml:space="preserve">MAX3107EAG+ </t>
  </si>
  <si>
    <t xml:space="preserve">Y1 </t>
  </si>
  <si>
    <t xml:space="preserve">24MHz Crystal</t>
  </si>
  <si>
    <t xml:space="preserve">Crystal:Crystal_SMD_7050-2Pin_7.0x5.0mm</t>
  </si>
  <si>
    <t xml:space="preserve">181-003</t>
  </si>
  <si>
    <t xml:space="preserve">24MHz Crystal 20ppm</t>
  </si>
  <si>
    <t xml:space="preserve">Qantek Tech Corp</t>
  </si>
  <si>
    <t xml:space="preserve">QC7CB24.0000F12B23M </t>
  </si>
  <si>
    <t xml:space="preserve">Y2 </t>
  </si>
  <si>
    <t xml:space="preserve">25MHz Crystal</t>
  </si>
  <si>
    <t xml:space="preserve">Crystal:Crystal_SMD_SeikoEpson_FA238V-4Pin_3.2x2.5mm</t>
  </si>
  <si>
    <t xml:space="preserve">181-001</t>
  </si>
  <si>
    <t xml:space="preserve">25MHz Crystal 30ppm</t>
  </si>
  <si>
    <t xml:space="preserve">Abracon</t>
  </si>
  <si>
    <t xml:space="preserve">ABM8G-25.000MHZ-18-D2Y-T</t>
  </si>
  <si>
    <t xml:space="preserve">Y4 </t>
  </si>
  <si>
    <t xml:space="preserve">32.768kHz</t>
  </si>
  <si>
    <t xml:space="preserve">Crystal:Crystal_SMD_EuroQuartz_EQ161-2Pin_3.2x1.5mm</t>
  </si>
  <si>
    <t xml:space="preserve">181-005</t>
  </si>
  <si>
    <t xml:space="preserve">32.768kHz Crystal </t>
  </si>
  <si>
    <t xml:space="preserve">TXC</t>
  </si>
  <si>
    <t xml:space="preserve">9HT10-32.768KAZF-T</t>
  </si>
  <si>
    <t xml:space="preserve">Y5 Y6 Y7 </t>
  </si>
  <si>
    <t xml:space="preserve">40MHz Crystal</t>
  </si>
  <si>
    <t xml:space="preserve">181-004</t>
  </si>
  <si>
    <t xml:space="preserve">40MHz Crystal 10ppm</t>
  </si>
  <si>
    <t xml:space="preserve">Epson</t>
  </si>
  <si>
    <t xml:space="preserve">X1E0000210177 TSX-3225 </t>
  </si>
  <si>
    <t xml:space="preserve">Y8 Y9 </t>
  </si>
  <si>
    <t xml:space="preserve">3.6864MHz Crystal</t>
  </si>
  <si>
    <t xml:space="preserve">Crystal:Crystal_SMD_SeikoEpson_MA505-2Pin_12.7x5.1mm</t>
  </si>
  <si>
    <t xml:space="preserve">181-006</t>
  </si>
  <si>
    <t xml:space="preserve">3.6864 Mhz Crystal 30ppm</t>
  </si>
  <si>
    <t xml:space="preserve">9C-3.6864MAAJ-T </t>
  </si>
  <si>
    <t xml:space="preserve">1842323RL</t>
  </si>
  <si>
    <t xml:space="preserve">TOTAL</t>
  </si>
  <si>
    <t xml:space="preserve">Green </t>
  </si>
  <si>
    <t xml:space="preserve">Can use equivalent/better</t>
  </si>
  <si>
    <t xml:space="preserve">Black</t>
  </si>
  <si>
    <t xml:space="preserve">Do not replace/substitute</t>
  </si>
  <si>
    <t xml:space="preserve">DNP/DNF</t>
  </si>
  <si>
    <t xml:space="preserve">do not populate / do not fit</t>
  </si>
</sst>
</file>

<file path=xl/styles.xml><?xml version="1.0" encoding="utf-8"?>
<styleSheet xmlns="http://schemas.openxmlformats.org/spreadsheetml/2006/main">
  <numFmts count="4">
    <numFmt numFmtId="164" formatCode="General"/>
    <numFmt numFmtId="165" formatCode="@"/>
    <numFmt numFmtId="166" formatCode="0000"/>
    <numFmt numFmtId="167" formatCode="[$£-809]#,##0.00;[RED]\-[$£-809]#,##0.00"/>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Sans"/>
      <family val="0"/>
      <charset val="1"/>
    </font>
    <font>
      <sz val="10"/>
      <color rgb="FF00864B"/>
      <name val="Arial"/>
      <family val="2"/>
      <charset val="1"/>
    </font>
    <font>
      <sz val="11"/>
      <color rgb="FF000000"/>
      <name val="Calibri"/>
      <family val="0"/>
      <charset val="1"/>
    </font>
    <font>
      <sz val="10"/>
      <color rgb="FF000000"/>
      <name val="Arial"/>
      <family val="2"/>
      <charset val="1"/>
    </font>
    <font>
      <sz val="10"/>
      <name val="Times New Roman"/>
      <family val="1"/>
      <charset val="1"/>
    </font>
    <font>
      <sz val="10"/>
      <name val="Sans"/>
      <family val="0"/>
      <charset val="1"/>
    </font>
    <font>
      <sz val="10"/>
      <color rgb="FF000000"/>
      <name val="Times New Roman"/>
      <family val="1"/>
      <charset val="1"/>
    </font>
    <font>
      <sz val="10"/>
      <color rgb="FF007826"/>
      <name val="Arial"/>
      <family val="2"/>
      <charset val="1"/>
    </font>
    <font>
      <sz val="14"/>
      <color rgb="FF00864B"/>
      <name val="Arial"/>
      <family val="2"/>
      <charset val="1"/>
    </font>
    <font>
      <sz val="14"/>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false" applyAlignment="true" applyProtection="false">
      <alignment horizontal="general" vertical="bottom" textRotation="0" wrapText="true" indent="0" shrinkToFit="false"/>
      <protection locked="true" hidden="false"/>
    </xf>
    <xf numFmtId="167" fontId="5" fillId="0" borderId="0" xfId="2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7826"/>
      <rgbColor rgb="FF000080"/>
      <rgbColor rgb="FF808000"/>
      <rgbColor rgb="FF800080"/>
      <rgbColor rgb="FF00864B"/>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mouser.co.uk/ProductDetail/Adesto-Technologies/AT25DN512C-SSHF-B?qs=sGAEpiMZZMtI%252bQ06EiAoGyvfIbkCBxDL%2FPIMi%252b7VXE4%3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79"/>
  <sheetViews>
    <sheetView showFormulas="false" showGridLines="true" showRowColHeaders="true" showZeros="true" rightToLeft="false" tabSelected="true" showOutlineSymbols="true" defaultGridColor="true" view="normal" topLeftCell="B37" colorId="64" zoomScale="75" zoomScaleNormal="75" zoomScalePageLayoutView="100" workbookViewId="0">
      <selection pane="topLeft" activeCell="J57" activeCellId="0" sqref="J57"/>
    </sheetView>
  </sheetViews>
  <sheetFormatPr defaultRowHeight="12.8" zeroHeight="false" outlineLevelRow="0" outlineLevelCol="0"/>
  <cols>
    <col collapsed="false" customWidth="true" hidden="false" outlineLevel="0" max="1" min="1" style="1" width="62.24"/>
    <col collapsed="false" customWidth="true" hidden="false" outlineLevel="0" max="2" min="2" style="1" width="27.55"/>
    <col collapsed="false" customWidth="true" hidden="false" outlineLevel="0" max="3" min="3" style="1" width="38.36"/>
    <col collapsed="false" customWidth="true" hidden="false" outlineLevel="0" max="4" min="4" style="1" width="62.06"/>
    <col collapsed="false" customWidth="true" hidden="false" outlineLevel="0" max="5" min="5" style="1" width="8.22"/>
    <col collapsed="false" customWidth="true" hidden="false" outlineLevel="0" max="6" min="6" style="1" width="30.19"/>
    <col collapsed="false" customWidth="true" hidden="false" outlineLevel="0" max="7" min="7" style="1" width="12.96"/>
    <col collapsed="false" customWidth="true" hidden="false" outlineLevel="0" max="8" min="8" style="1" width="14.43"/>
    <col collapsed="false" customWidth="false" hidden="false" outlineLevel="0" max="1025" min="9" style="1" width="11.52"/>
  </cols>
  <sheetData>
    <row r="1" customFormat="false" ht="13" hidden="false" customHeight="false" outlineLevel="0" collapsed="false">
      <c r="A1" s="1" t="s">
        <v>0</v>
      </c>
      <c r="B1" s="1" t="s">
        <v>1</v>
      </c>
    </row>
    <row r="2" customFormat="false" ht="13" hidden="false" customHeight="false" outlineLevel="0" collapsed="false">
      <c r="A2" s="1" t="s">
        <v>2</v>
      </c>
      <c r="B2" s="1" t="s">
        <v>3</v>
      </c>
    </row>
    <row r="3" customFormat="false" ht="13" hidden="false" customHeight="false" outlineLevel="0" collapsed="false">
      <c r="A3" s="1" t="s">
        <v>4</v>
      </c>
      <c r="B3" s="2" t="s">
        <v>5</v>
      </c>
    </row>
    <row r="4" customFormat="false" ht="24" hidden="false" customHeight="false" outlineLevel="0" collapsed="false">
      <c r="A4" s="1" t="s">
        <v>6</v>
      </c>
      <c r="B4" s="1" t="s">
        <v>7</v>
      </c>
    </row>
    <row r="5" customFormat="false" ht="13" hidden="false" customHeight="false" outlineLevel="0" collapsed="false">
      <c r="A5" s="1" t="s">
        <v>8</v>
      </c>
      <c r="B5" s="1" t="s">
        <v>9</v>
      </c>
    </row>
    <row r="6" customFormat="false" ht="13" hidden="false" customHeight="false" outlineLevel="0" collapsed="false">
      <c r="A6" s="1" t="s">
        <v>10</v>
      </c>
    </row>
    <row r="7" customFormat="false" ht="13" hidden="false" customHeight="false" outlineLevel="0" collapsed="false">
      <c r="A7" s="1" t="s">
        <v>11</v>
      </c>
    </row>
    <row r="8" customFormat="false" ht="13" hidden="false" customHeight="false" outlineLevel="0" collapsed="false">
      <c r="A8" s="1" t="s">
        <v>12</v>
      </c>
    </row>
    <row r="9" customFormat="false" ht="13" hidden="false" customHeight="false" outlineLevel="0" collapsed="false">
      <c r="A9" s="1" t="s">
        <v>13</v>
      </c>
    </row>
    <row r="10" customFormat="false" ht="13" hidden="false" customHeight="false" outlineLevel="0" collapsed="false">
      <c r="A10" s="1" t="s">
        <v>14</v>
      </c>
      <c r="B10" s="1" t="n">
        <v>752</v>
      </c>
    </row>
    <row r="11" customFormat="false" ht="13" hidden="false" customHeight="false" outlineLevel="0" collapsed="false">
      <c r="A11" s="1" t="s">
        <v>15</v>
      </c>
      <c r="B11" s="1" t="n">
        <v>166</v>
      </c>
    </row>
    <row r="15" customFormat="false" ht="23.85" hidden="false" customHeight="false" outlineLevel="0" collapsed="false">
      <c r="A15" s="3" t="s">
        <v>16</v>
      </c>
      <c r="B15" s="3" t="s">
        <v>17</v>
      </c>
      <c r="C15" s="3" t="s">
        <v>18</v>
      </c>
      <c r="D15" s="3" t="s">
        <v>19</v>
      </c>
      <c r="E15" s="3" t="s">
        <v>20</v>
      </c>
      <c r="F15" s="3" t="s">
        <v>21</v>
      </c>
      <c r="G15" s="3" t="s">
        <v>22</v>
      </c>
      <c r="H15" s="3" t="s">
        <v>23</v>
      </c>
      <c r="I15" s="3" t="s">
        <v>24</v>
      </c>
      <c r="J15" s="3" t="s">
        <v>25</v>
      </c>
      <c r="K15" s="1" t="s">
        <v>26</v>
      </c>
      <c r="L15" s="1" t="s">
        <v>27</v>
      </c>
    </row>
    <row r="16" customFormat="false" ht="12.8" hidden="false" customHeight="false" outlineLevel="0" collapsed="false">
      <c r="A16" s="1" t="s">
        <v>28</v>
      </c>
      <c r="B16" s="1" t="n">
        <v>1</v>
      </c>
      <c r="C16" s="1" t="s">
        <v>29</v>
      </c>
      <c r="D16" s="1" t="s">
        <v>30</v>
      </c>
      <c r="E16" s="1" t="s">
        <v>31</v>
      </c>
      <c r="F16" s="4" t="s">
        <v>32</v>
      </c>
      <c r="G16" s="5" t="s">
        <v>33</v>
      </c>
      <c r="H16" s="5" t="n">
        <v>1061</v>
      </c>
      <c r="I16" s="5" t="s">
        <v>34</v>
      </c>
      <c r="J16" s="5" t="n">
        <v>1282702</v>
      </c>
      <c r="K16" s="5" t="n">
        <v>1.19</v>
      </c>
      <c r="L16" s="1" t="n">
        <f aca="false">K16*B16</f>
        <v>1.19</v>
      </c>
    </row>
    <row r="17" customFormat="false" ht="103" hidden="false" customHeight="true" outlineLevel="0" collapsed="false">
      <c r="A17" s="6" t="s">
        <v>35</v>
      </c>
      <c r="B17" s="6" t="n">
        <v>113</v>
      </c>
      <c r="C17" s="6" t="s">
        <v>36</v>
      </c>
      <c r="D17" s="6" t="s">
        <v>37</v>
      </c>
      <c r="E17" s="6" t="s">
        <v>38</v>
      </c>
      <c r="F17" s="7" t="s">
        <v>39</v>
      </c>
      <c r="G17" s="8" t="s">
        <v>40</v>
      </c>
      <c r="H17" s="7" t="s">
        <v>41</v>
      </c>
      <c r="I17" s="7" t="s">
        <v>34</v>
      </c>
      <c r="J17" s="9" t="n">
        <v>2581046</v>
      </c>
      <c r="K17" s="7" t="n">
        <v>0.0297</v>
      </c>
      <c r="L17" s="1" t="n">
        <f aca="false">K17*B17</f>
        <v>3.3561</v>
      </c>
    </row>
    <row r="18" customFormat="false" ht="13.8" hidden="false" customHeight="false" outlineLevel="0" collapsed="false">
      <c r="A18" s="1" t="s">
        <v>42</v>
      </c>
      <c r="B18" s="1" t="n">
        <v>12</v>
      </c>
      <c r="C18" s="1" t="s">
        <v>43</v>
      </c>
      <c r="D18" s="1" t="s">
        <v>44</v>
      </c>
      <c r="E18" s="1" t="s">
        <v>45</v>
      </c>
      <c r="F18" s="7" t="s">
        <v>46</v>
      </c>
      <c r="G18" s="8" t="s">
        <v>47</v>
      </c>
      <c r="H18" s="7" t="s">
        <v>48</v>
      </c>
      <c r="I18" s="7" t="s">
        <v>34</v>
      </c>
      <c r="J18" s="9" t="n">
        <v>2781412</v>
      </c>
      <c r="K18" s="7" t="n">
        <v>0.475</v>
      </c>
      <c r="L18" s="1" t="n">
        <f aca="false">K18*B18</f>
        <v>5.7</v>
      </c>
    </row>
    <row r="19" customFormat="false" ht="12.8" hidden="false" customHeight="false" outlineLevel="0" collapsed="false">
      <c r="A19" s="1" t="s">
        <v>49</v>
      </c>
      <c r="B19" s="1" t="n">
        <v>4</v>
      </c>
      <c r="C19" s="1" t="s">
        <v>50</v>
      </c>
      <c r="D19" s="1" t="s">
        <v>51</v>
      </c>
      <c r="E19" s="1" t="s">
        <v>52</v>
      </c>
      <c r="F19" s="7" t="s">
        <v>53</v>
      </c>
      <c r="G19" s="8" t="s">
        <v>54</v>
      </c>
      <c r="H19" s="7" t="s">
        <v>55</v>
      </c>
      <c r="I19" s="7" t="s">
        <v>34</v>
      </c>
      <c r="J19" s="7" t="n">
        <v>2611344</v>
      </c>
      <c r="K19" s="7" t="n">
        <v>0.146</v>
      </c>
      <c r="L19" s="1" t="n">
        <f aca="false">K19*B19</f>
        <v>0.584</v>
      </c>
    </row>
    <row r="20" customFormat="false" ht="12.8" hidden="false" customHeight="false" outlineLevel="0" collapsed="false">
      <c r="A20" s="1" t="s">
        <v>56</v>
      </c>
      <c r="B20" s="1" t="n">
        <v>4</v>
      </c>
      <c r="C20" s="1" t="s">
        <v>43</v>
      </c>
      <c r="D20" s="1" t="s">
        <v>57</v>
      </c>
      <c r="E20" s="1" t="s">
        <v>58</v>
      </c>
      <c r="F20" s="7" t="s">
        <v>59</v>
      </c>
      <c r="G20" s="8" t="s">
        <v>54</v>
      </c>
      <c r="H20" s="7" t="s">
        <v>60</v>
      </c>
      <c r="I20" s="7" t="s">
        <v>34</v>
      </c>
      <c r="J20" s="7" t="n">
        <v>2611348</v>
      </c>
      <c r="K20" s="7" t="n">
        <v>0.12</v>
      </c>
      <c r="L20" s="1" t="n">
        <f aca="false">K20*B20</f>
        <v>0.48</v>
      </c>
    </row>
    <row r="21" customFormat="false" ht="13.8" hidden="false" customHeight="false" outlineLevel="0" collapsed="false">
      <c r="A21" s="6" t="s">
        <v>61</v>
      </c>
      <c r="B21" s="6" t="n">
        <v>12</v>
      </c>
      <c r="C21" s="6" t="s">
        <v>36</v>
      </c>
      <c r="D21" s="6" t="s">
        <v>62</v>
      </c>
      <c r="E21" s="6" t="s">
        <v>63</v>
      </c>
      <c r="F21" s="7" t="s">
        <v>39</v>
      </c>
      <c r="G21" s="8" t="s">
        <v>64</v>
      </c>
      <c r="H21" s="7" t="s">
        <v>65</v>
      </c>
      <c r="I21" s="7" t="s">
        <v>34</v>
      </c>
      <c r="J21" s="9" t="n">
        <v>2525048</v>
      </c>
      <c r="K21" s="7" t="n">
        <v>0.0744</v>
      </c>
      <c r="L21" s="1" t="n">
        <f aca="false">K21*B21</f>
        <v>0.8928</v>
      </c>
    </row>
    <row r="22" customFormat="false" ht="12.8" hidden="false" customHeight="false" outlineLevel="0" collapsed="false">
      <c r="A22" s="1" t="s">
        <v>66</v>
      </c>
      <c r="B22" s="1" t="n">
        <v>9</v>
      </c>
      <c r="C22" s="1" t="s">
        <v>67</v>
      </c>
      <c r="D22" s="1" t="s">
        <v>68</v>
      </c>
      <c r="E22" s="1" t="s">
        <v>69</v>
      </c>
      <c r="F22" s="7" t="s">
        <v>70</v>
      </c>
      <c r="G22" s="8" t="s">
        <v>71</v>
      </c>
      <c r="H22" s="7" t="s">
        <v>72</v>
      </c>
      <c r="I22" s="7" t="s">
        <v>34</v>
      </c>
      <c r="J22" s="7" t="n">
        <v>1868426</v>
      </c>
      <c r="K22" s="7" t="n">
        <v>0.459</v>
      </c>
      <c r="L22" s="1" t="n">
        <f aca="false">K22*B22</f>
        <v>4.131</v>
      </c>
    </row>
    <row r="23" customFormat="false" ht="13.8" hidden="false" customHeight="false" outlineLevel="0" collapsed="false">
      <c r="A23" s="1" t="s">
        <v>73</v>
      </c>
      <c r="B23" s="1" t="n">
        <v>1</v>
      </c>
      <c r="C23" s="1" t="s">
        <v>36</v>
      </c>
      <c r="D23" s="1" t="s">
        <v>74</v>
      </c>
      <c r="E23" s="1" t="s">
        <v>75</v>
      </c>
      <c r="F23" s="7" t="s">
        <v>39</v>
      </c>
      <c r="G23" s="8" t="s">
        <v>76</v>
      </c>
      <c r="H23" s="7" t="s">
        <v>77</v>
      </c>
      <c r="I23" s="7" t="s">
        <v>34</v>
      </c>
      <c r="J23" s="9" t="n">
        <v>1327731</v>
      </c>
      <c r="K23" s="7" t="n">
        <v>0.28</v>
      </c>
      <c r="L23" s="1" t="n">
        <f aca="false">K23*B23</f>
        <v>0.28</v>
      </c>
    </row>
    <row r="24" customFormat="false" ht="23.85" hidden="false" customHeight="false" outlineLevel="0" collapsed="false">
      <c r="A24" s="1" t="s">
        <v>78</v>
      </c>
      <c r="B24" s="10" t="n">
        <v>5</v>
      </c>
      <c r="C24" s="10" t="s">
        <v>79</v>
      </c>
      <c r="D24" s="10" t="s">
        <v>44</v>
      </c>
      <c r="E24" s="10" t="s">
        <v>80</v>
      </c>
      <c r="F24" s="7" t="s">
        <v>81</v>
      </c>
      <c r="G24" s="8" t="s">
        <v>82</v>
      </c>
      <c r="H24" s="11" t="s">
        <v>83</v>
      </c>
      <c r="I24" s="7" t="s">
        <v>34</v>
      </c>
      <c r="J24" s="9" t="n">
        <v>2496946</v>
      </c>
      <c r="K24" s="7" t="n">
        <v>0.052</v>
      </c>
      <c r="L24" s="1" t="n">
        <f aca="false">K24*B24</f>
        <v>0.26</v>
      </c>
    </row>
    <row r="25" customFormat="false" ht="12.8" hidden="false" customHeight="false" outlineLevel="0" collapsed="false">
      <c r="A25" s="6" t="s">
        <v>84</v>
      </c>
      <c r="B25" s="10" t="n">
        <v>4</v>
      </c>
      <c r="C25" s="10" t="s">
        <v>85</v>
      </c>
      <c r="D25" s="10" t="s">
        <v>62</v>
      </c>
      <c r="E25" s="10" t="s">
        <v>86</v>
      </c>
      <c r="F25" s="7" t="s">
        <v>87</v>
      </c>
      <c r="G25" s="8" t="s">
        <v>76</v>
      </c>
      <c r="H25" s="7" t="s">
        <v>88</v>
      </c>
      <c r="I25" s="7" t="s">
        <v>34</v>
      </c>
      <c r="J25" s="7" t="n">
        <v>1740572</v>
      </c>
      <c r="K25" s="7" t="n">
        <v>0.133</v>
      </c>
      <c r="L25" s="1" t="n">
        <f aca="false">K25*B25</f>
        <v>0.532</v>
      </c>
    </row>
    <row r="26" customFormat="false" ht="13.8" hidden="false" customHeight="false" outlineLevel="0" collapsed="false">
      <c r="A26" s="1" t="s">
        <v>89</v>
      </c>
      <c r="B26" s="10" t="n">
        <v>8</v>
      </c>
      <c r="C26" s="10" t="s">
        <v>79</v>
      </c>
      <c r="D26" s="10" t="s">
        <v>37</v>
      </c>
      <c r="E26" s="10" t="s">
        <v>90</v>
      </c>
      <c r="F26" s="7" t="s">
        <v>81</v>
      </c>
      <c r="G26" s="8" t="s">
        <v>82</v>
      </c>
      <c r="H26" s="7" t="s">
        <v>91</v>
      </c>
      <c r="I26" s="7" t="s">
        <v>34</v>
      </c>
      <c r="J26" s="9" t="n">
        <v>2496835</v>
      </c>
      <c r="K26" s="7" t="n">
        <v>0.298</v>
      </c>
      <c r="L26" s="1" t="n">
        <f aca="false">K26*B26</f>
        <v>2.384</v>
      </c>
    </row>
    <row r="27" customFormat="false" ht="13.8" hidden="false" customHeight="false" outlineLevel="0" collapsed="false">
      <c r="A27" s="1" t="s">
        <v>92</v>
      </c>
      <c r="B27" s="10" t="n">
        <v>2</v>
      </c>
      <c r="C27" s="10" t="s">
        <v>93</v>
      </c>
      <c r="D27" s="10" t="s">
        <v>37</v>
      </c>
      <c r="E27" s="10" t="s">
        <v>94</v>
      </c>
      <c r="F27" s="7" t="s">
        <v>95</v>
      </c>
      <c r="G27" s="8" t="s">
        <v>40</v>
      </c>
      <c r="H27" s="7" t="s">
        <v>96</v>
      </c>
      <c r="I27" s="7" t="s">
        <v>34</v>
      </c>
      <c r="J27" s="9" t="n">
        <v>1414609</v>
      </c>
      <c r="K27" s="7" t="n">
        <v>0.0117</v>
      </c>
      <c r="L27" s="1" t="n">
        <f aca="false">K27*B27</f>
        <v>0.0234</v>
      </c>
    </row>
    <row r="28" customFormat="false" ht="12.8" hidden="false" customHeight="false" outlineLevel="0" collapsed="false">
      <c r="A28" s="1" t="s">
        <v>97</v>
      </c>
      <c r="B28" s="10" t="n">
        <v>8</v>
      </c>
      <c r="C28" s="10" t="s">
        <v>98</v>
      </c>
      <c r="D28" s="10" t="s">
        <v>37</v>
      </c>
      <c r="E28" s="10" t="s">
        <v>99</v>
      </c>
      <c r="L28" s="1" t="n">
        <f aca="false">K28*B28</f>
        <v>0</v>
      </c>
    </row>
    <row r="29" customFormat="false" ht="12.8" hidden="false" customHeight="false" outlineLevel="0" collapsed="false">
      <c r="A29" s="6" t="s">
        <v>100</v>
      </c>
      <c r="B29" s="10" t="n">
        <v>2</v>
      </c>
      <c r="C29" s="10" t="s">
        <v>101</v>
      </c>
      <c r="D29" s="10" t="s">
        <v>37</v>
      </c>
      <c r="E29" s="10" t="s">
        <v>102</v>
      </c>
      <c r="F29" s="7" t="s">
        <v>103</v>
      </c>
      <c r="G29" s="8" t="s">
        <v>76</v>
      </c>
      <c r="H29" s="7" t="s">
        <v>104</v>
      </c>
      <c r="I29" s="7" t="s">
        <v>34</v>
      </c>
      <c r="J29" s="7" t="n">
        <v>1462447</v>
      </c>
      <c r="K29" s="7" t="n">
        <v>0.0744</v>
      </c>
      <c r="L29" s="1" t="n">
        <f aca="false">K29*B29</f>
        <v>0.1488</v>
      </c>
    </row>
    <row r="30" customFormat="false" ht="13.8" hidden="false" customHeight="false" outlineLevel="0" collapsed="false">
      <c r="A30" s="1" t="s">
        <v>105</v>
      </c>
      <c r="B30" s="10" t="n">
        <v>7</v>
      </c>
      <c r="C30" s="10" t="s">
        <v>106</v>
      </c>
      <c r="D30" s="10" t="s">
        <v>107</v>
      </c>
      <c r="E30" s="10" t="s">
        <v>108</v>
      </c>
      <c r="F30" s="7" t="s">
        <v>109</v>
      </c>
      <c r="G30" s="8" t="s">
        <v>40</v>
      </c>
      <c r="H30" s="7" t="s">
        <v>110</v>
      </c>
      <c r="I30" s="7" t="s">
        <v>34</v>
      </c>
      <c r="J30" s="9" t="n">
        <v>2118135</v>
      </c>
      <c r="K30" s="7" t="n">
        <v>0.351</v>
      </c>
      <c r="L30" s="1" t="n">
        <f aca="false">K30*B30</f>
        <v>2.457</v>
      </c>
    </row>
    <row r="31" customFormat="false" ht="23.85" hidden="false" customHeight="false" outlineLevel="0" collapsed="false">
      <c r="A31" s="1" t="s">
        <v>111</v>
      </c>
      <c r="B31" s="10" t="n">
        <v>5</v>
      </c>
      <c r="C31" s="10" t="s">
        <v>112</v>
      </c>
      <c r="D31" s="10" t="s">
        <v>44</v>
      </c>
      <c r="E31" s="10" t="s">
        <v>113</v>
      </c>
      <c r="F31" s="7" t="s">
        <v>114</v>
      </c>
      <c r="G31" s="1" t="s">
        <v>40</v>
      </c>
      <c r="H31" s="1" t="s">
        <v>115</v>
      </c>
      <c r="I31" s="1" t="s">
        <v>34</v>
      </c>
      <c r="J31" s="1" t="n">
        <v>2070473</v>
      </c>
      <c r="K31" s="1" t="n">
        <v>0.276</v>
      </c>
      <c r="L31" s="1" t="n">
        <f aca="false">K31*B31</f>
        <v>1.38</v>
      </c>
    </row>
    <row r="32" customFormat="false" ht="12.8" hidden="false" customHeight="false" outlineLevel="0" collapsed="false">
      <c r="A32" s="1" t="s">
        <v>116</v>
      </c>
      <c r="B32" s="10" t="n">
        <v>2</v>
      </c>
      <c r="C32" s="10" t="s">
        <v>50</v>
      </c>
      <c r="D32" s="10" t="s">
        <v>44</v>
      </c>
      <c r="E32" s="10" t="s">
        <v>117</v>
      </c>
      <c r="F32" s="7" t="s">
        <v>118</v>
      </c>
      <c r="G32" s="8" t="s">
        <v>76</v>
      </c>
      <c r="H32" s="7" t="s">
        <v>119</v>
      </c>
      <c r="I32" s="7" t="s">
        <v>34</v>
      </c>
      <c r="J32" s="7" t="n">
        <v>1658880</v>
      </c>
      <c r="K32" s="7" t="n">
        <v>0.148</v>
      </c>
      <c r="L32" s="1" t="n">
        <f aca="false">K32*B32</f>
        <v>0.296</v>
      </c>
    </row>
    <row r="33" customFormat="false" ht="13.8" hidden="false" customHeight="false" outlineLevel="0" collapsed="false">
      <c r="A33" s="1" t="s">
        <v>120</v>
      </c>
      <c r="B33" s="10" t="n">
        <v>3</v>
      </c>
      <c r="C33" s="10" t="s">
        <v>112</v>
      </c>
      <c r="D33" s="10" t="s">
        <v>107</v>
      </c>
      <c r="E33" s="10" t="s">
        <v>121</v>
      </c>
      <c r="F33" s="7" t="s">
        <v>122</v>
      </c>
      <c r="G33" s="8" t="s">
        <v>123</v>
      </c>
      <c r="H33" s="7" t="s">
        <v>124</v>
      </c>
      <c r="I33" s="7" t="s">
        <v>34</v>
      </c>
      <c r="J33" s="9" t="n">
        <v>1458911</v>
      </c>
      <c r="K33" s="7" t="n">
        <v>0.286</v>
      </c>
      <c r="L33" s="1" t="n">
        <f aca="false">K33*B33</f>
        <v>0.858</v>
      </c>
    </row>
    <row r="34" customFormat="false" ht="12.8" hidden="false" customHeight="false" outlineLevel="0" collapsed="false">
      <c r="A34" s="6" t="s">
        <v>125</v>
      </c>
      <c r="B34" s="10" t="n">
        <v>1</v>
      </c>
      <c r="C34" s="10" t="s">
        <v>126</v>
      </c>
      <c r="D34" s="10" t="s">
        <v>127</v>
      </c>
      <c r="E34" s="10" t="s">
        <v>128</v>
      </c>
      <c r="F34" s="7" t="s">
        <v>129</v>
      </c>
      <c r="G34" s="8" t="s">
        <v>40</v>
      </c>
      <c r="H34" s="7" t="s">
        <v>130</v>
      </c>
      <c r="I34" s="7" t="s">
        <v>34</v>
      </c>
      <c r="J34" s="7" t="n">
        <v>1414634</v>
      </c>
      <c r="K34" s="7" t="n">
        <v>0.615</v>
      </c>
      <c r="L34" s="1" t="n">
        <f aca="false">K34*B34</f>
        <v>0.615</v>
      </c>
    </row>
    <row r="35" customFormat="false" ht="13.8" hidden="false" customHeight="false" outlineLevel="0" collapsed="false">
      <c r="A35" s="1" t="s">
        <v>131</v>
      </c>
      <c r="B35" s="10" t="n">
        <v>4</v>
      </c>
      <c r="C35" s="10" t="s">
        <v>43</v>
      </c>
      <c r="D35" s="10" t="s">
        <v>74</v>
      </c>
      <c r="E35" s="10" t="s">
        <v>132</v>
      </c>
      <c r="F35" s="7" t="s">
        <v>133</v>
      </c>
      <c r="G35" s="8" t="s">
        <v>76</v>
      </c>
      <c r="H35" s="7" t="s">
        <v>134</v>
      </c>
      <c r="I35" s="7" t="s">
        <v>34</v>
      </c>
      <c r="J35" s="9" t="n">
        <v>1658891</v>
      </c>
      <c r="K35" s="7" t="n">
        <v>0.662</v>
      </c>
      <c r="L35" s="1" t="n">
        <f aca="false">K35*B35</f>
        <v>2.648</v>
      </c>
    </row>
    <row r="36" customFormat="false" ht="13.8" hidden="false" customHeight="false" outlineLevel="0" collapsed="false">
      <c r="A36" s="1" t="s">
        <v>135</v>
      </c>
      <c r="B36" s="10" t="n">
        <v>1</v>
      </c>
      <c r="C36" s="10" t="s">
        <v>136</v>
      </c>
      <c r="D36" s="10" t="s">
        <v>44</v>
      </c>
      <c r="E36" s="10" t="s">
        <v>137</v>
      </c>
      <c r="F36" s="7" t="s">
        <v>138</v>
      </c>
      <c r="G36" s="8" t="s">
        <v>76</v>
      </c>
      <c r="H36" s="7" t="s">
        <v>139</v>
      </c>
      <c r="I36" s="7" t="s">
        <v>34</v>
      </c>
      <c r="J36" s="9" t="n">
        <v>1867963</v>
      </c>
      <c r="K36" s="7" t="n">
        <v>0.384</v>
      </c>
      <c r="L36" s="1" t="n">
        <f aca="false">K36*B36</f>
        <v>0.384</v>
      </c>
    </row>
    <row r="37" customFormat="false" ht="12.8" hidden="false" customHeight="false" outlineLevel="0" collapsed="false">
      <c r="A37" s="1" t="s">
        <v>140</v>
      </c>
      <c r="B37" s="10" t="n">
        <v>8</v>
      </c>
      <c r="C37" s="10" t="s">
        <v>141</v>
      </c>
      <c r="D37" s="10" t="s">
        <v>37</v>
      </c>
      <c r="E37" s="10" t="s">
        <v>142</v>
      </c>
      <c r="F37" s="7" t="s">
        <v>143</v>
      </c>
      <c r="G37" s="8" t="s">
        <v>76</v>
      </c>
      <c r="H37" s="7" t="s">
        <v>144</v>
      </c>
      <c r="I37" s="7" t="s">
        <v>34</v>
      </c>
      <c r="J37" s="7" t="n">
        <v>498567</v>
      </c>
      <c r="K37" s="7" t="n">
        <v>0.063</v>
      </c>
      <c r="L37" s="1" t="n">
        <f aca="false">K37*B37</f>
        <v>0.504</v>
      </c>
    </row>
    <row r="38" customFormat="false" ht="12.8" hidden="false" customHeight="false" outlineLevel="0" collapsed="false">
      <c r="A38" s="1" t="s">
        <v>145</v>
      </c>
      <c r="B38" s="10" t="n">
        <v>6</v>
      </c>
      <c r="C38" s="10" t="s">
        <v>146</v>
      </c>
      <c r="D38" s="10" t="s">
        <v>37</v>
      </c>
      <c r="E38" s="10" t="s">
        <v>147</v>
      </c>
      <c r="F38" s="7" t="s">
        <v>148</v>
      </c>
      <c r="G38" s="8" t="s">
        <v>64</v>
      </c>
      <c r="H38" s="7" t="s">
        <v>149</v>
      </c>
      <c r="I38" s="7" t="s">
        <v>34</v>
      </c>
      <c r="J38" s="7" t="n">
        <v>2526242</v>
      </c>
      <c r="K38" s="12" t="n">
        <v>0.08</v>
      </c>
      <c r="L38" s="1" t="n">
        <f aca="false">K38*B38</f>
        <v>0.48</v>
      </c>
    </row>
    <row r="39" customFormat="false" ht="12.8" hidden="false" customHeight="false" outlineLevel="0" collapsed="false">
      <c r="A39" s="1" t="s">
        <v>150</v>
      </c>
      <c r="B39" s="10" t="n">
        <v>4</v>
      </c>
      <c r="C39" s="10" t="s">
        <v>151</v>
      </c>
      <c r="D39" s="10" t="s">
        <v>37</v>
      </c>
      <c r="E39" s="10" t="s">
        <v>152</v>
      </c>
      <c r="F39" s="13" t="s">
        <v>153</v>
      </c>
      <c r="G39" s="8" t="s">
        <v>76</v>
      </c>
      <c r="H39" s="7" t="s">
        <v>154</v>
      </c>
      <c r="I39" s="7" t="s">
        <v>34</v>
      </c>
      <c r="J39" s="7" t="n">
        <v>316672</v>
      </c>
      <c r="K39" s="7" t="n">
        <v>0.108</v>
      </c>
      <c r="L39" s="1" t="n">
        <f aca="false">K39*B39</f>
        <v>0.432</v>
      </c>
    </row>
    <row r="40" customFormat="false" ht="13.8" hidden="false" customHeight="false" outlineLevel="0" collapsed="false">
      <c r="A40" s="1" t="s">
        <v>155</v>
      </c>
      <c r="B40" s="10" t="n">
        <v>4</v>
      </c>
      <c r="C40" s="10" t="s">
        <v>93</v>
      </c>
      <c r="D40" s="10" t="s">
        <v>62</v>
      </c>
      <c r="E40" s="10" t="s">
        <v>156</v>
      </c>
      <c r="F40" s="7" t="s">
        <v>95</v>
      </c>
      <c r="G40" s="8" t="s">
        <v>76</v>
      </c>
      <c r="H40" s="7" t="s">
        <v>157</v>
      </c>
      <c r="I40" s="7" t="s">
        <v>34</v>
      </c>
      <c r="J40" s="9" t="n">
        <v>2332514</v>
      </c>
      <c r="K40" s="7" t="n">
        <v>0.0411</v>
      </c>
      <c r="L40" s="1" t="n">
        <f aca="false">K40*B40</f>
        <v>0.1644</v>
      </c>
    </row>
    <row r="41" customFormat="false" ht="23.85" hidden="false" customHeight="false" outlineLevel="0" collapsed="false">
      <c r="A41" s="1" t="s">
        <v>158</v>
      </c>
      <c r="B41" s="10" t="n">
        <v>22</v>
      </c>
      <c r="C41" s="10" t="s">
        <v>159</v>
      </c>
      <c r="D41" s="10" t="s">
        <v>160</v>
      </c>
      <c r="E41" s="10" t="s">
        <v>161</v>
      </c>
      <c r="F41" s="13" t="s">
        <v>162</v>
      </c>
      <c r="G41" s="8" t="s">
        <v>163</v>
      </c>
      <c r="H41" s="7" t="s">
        <v>164</v>
      </c>
      <c r="I41" s="7" t="s">
        <v>165</v>
      </c>
      <c r="J41" s="7" t="s">
        <v>166</v>
      </c>
      <c r="K41" s="7" t="n">
        <v>0.31</v>
      </c>
      <c r="L41" s="1" t="n">
        <f aca="false">K41*B41</f>
        <v>6.82</v>
      </c>
    </row>
    <row r="42" customFormat="false" ht="35.05" hidden="false" customHeight="false" outlineLevel="0" collapsed="false">
      <c r="A42" s="1" t="s">
        <v>167</v>
      </c>
      <c r="B42" s="10" t="n">
        <v>40</v>
      </c>
      <c r="C42" s="10" t="s">
        <v>168</v>
      </c>
      <c r="D42" s="10" t="s">
        <v>169</v>
      </c>
      <c r="E42" s="10" t="s">
        <v>170</v>
      </c>
      <c r="F42" s="7" t="s">
        <v>171</v>
      </c>
      <c r="G42" s="8" t="s">
        <v>172</v>
      </c>
      <c r="H42" s="7" t="s">
        <v>168</v>
      </c>
      <c r="I42" s="7" t="s">
        <v>34</v>
      </c>
      <c r="J42" s="7" t="n">
        <v>1902422</v>
      </c>
      <c r="K42" s="7" t="n">
        <v>0.086</v>
      </c>
      <c r="L42" s="1" t="n">
        <f aca="false">K42*B42</f>
        <v>3.44</v>
      </c>
    </row>
    <row r="43" customFormat="false" ht="23.85" hidden="false" customHeight="false" outlineLevel="0" collapsed="false">
      <c r="A43" s="1" t="s">
        <v>173</v>
      </c>
      <c r="B43" s="1" t="n">
        <v>7</v>
      </c>
      <c r="C43" s="1" t="s">
        <v>174</v>
      </c>
      <c r="D43" s="1" t="s">
        <v>160</v>
      </c>
      <c r="E43" s="1" t="s">
        <v>175</v>
      </c>
      <c r="F43" s="13" t="s">
        <v>176</v>
      </c>
      <c r="G43" s="8" t="s">
        <v>163</v>
      </c>
      <c r="H43" s="7" t="s">
        <v>177</v>
      </c>
      <c r="I43" s="7" t="s">
        <v>165</v>
      </c>
      <c r="J43" s="7" t="s">
        <v>178</v>
      </c>
      <c r="K43" s="7" t="n">
        <v>0.43</v>
      </c>
      <c r="L43" s="1" t="n">
        <f aca="false">K43*B43</f>
        <v>3.01</v>
      </c>
    </row>
    <row r="44" customFormat="false" ht="12.8" hidden="false" customHeight="false" outlineLevel="0" collapsed="false">
      <c r="A44" s="1" t="s">
        <v>179</v>
      </c>
      <c r="B44" s="1" t="n">
        <v>3</v>
      </c>
      <c r="C44" s="1" t="s">
        <v>180</v>
      </c>
      <c r="D44" s="1" t="s">
        <v>160</v>
      </c>
      <c r="E44" s="1" t="s">
        <v>181</v>
      </c>
      <c r="F44" s="13" t="s">
        <v>182</v>
      </c>
      <c r="G44" s="8" t="s">
        <v>163</v>
      </c>
      <c r="H44" s="7" t="s">
        <v>183</v>
      </c>
      <c r="I44" s="7" t="s">
        <v>165</v>
      </c>
      <c r="J44" s="7" t="s">
        <v>184</v>
      </c>
      <c r="K44" s="7" t="n">
        <v>0.4</v>
      </c>
      <c r="L44" s="1" t="n">
        <f aca="false">K44*B44</f>
        <v>1.2</v>
      </c>
    </row>
    <row r="45" customFormat="false" ht="23.85" hidden="false" customHeight="false" outlineLevel="0" collapsed="false">
      <c r="A45" s="1" t="s">
        <v>185</v>
      </c>
      <c r="B45" s="1" t="n">
        <v>1</v>
      </c>
      <c r="C45" s="1" t="s">
        <v>186</v>
      </c>
      <c r="D45" s="1" t="s">
        <v>187</v>
      </c>
      <c r="E45" s="1" t="s">
        <v>188</v>
      </c>
      <c r="F45" s="14" t="s">
        <v>189</v>
      </c>
      <c r="G45" s="8" t="s">
        <v>190</v>
      </c>
      <c r="H45" s="15" t="s">
        <v>191</v>
      </c>
      <c r="I45" s="7" t="s">
        <v>34</v>
      </c>
      <c r="J45" s="15" t="n">
        <v>2317422</v>
      </c>
      <c r="K45" s="7" t="n">
        <v>0.26</v>
      </c>
      <c r="L45" s="1" t="n">
        <f aca="false">K45*B45</f>
        <v>0.26</v>
      </c>
    </row>
    <row r="46" customFormat="false" ht="12.8" hidden="false" customHeight="false" outlineLevel="0" collapsed="false">
      <c r="A46" s="1" t="s">
        <v>192</v>
      </c>
      <c r="B46" s="1" t="n">
        <v>2</v>
      </c>
      <c r="C46" s="1" t="s">
        <v>193</v>
      </c>
      <c r="D46" s="1" t="s">
        <v>194</v>
      </c>
      <c r="E46" s="1" t="s">
        <v>195</v>
      </c>
      <c r="F46" s="7" t="s">
        <v>196</v>
      </c>
      <c r="G46" s="8" t="s">
        <v>197</v>
      </c>
      <c r="H46" s="7" t="s">
        <v>193</v>
      </c>
      <c r="I46" s="7" t="s">
        <v>34</v>
      </c>
      <c r="J46" s="7" t="n">
        <v>1467550</v>
      </c>
      <c r="K46" s="7" t="n">
        <v>0.158</v>
      </c>
      <c r="L46" s="1" t="n">
        <f aca="false">K46*B46</f>
        <v>0.316</v>
      </c>
    </row>
    <row r="47" customFormat="false" ht="12.8" hidden="false" customHeight="false" outlineLevel="0" collapsed="false">
      <c r="A47" s="1" t="s">
        <v>198</v>
      </c>
      <c r="B47" s="1" t="n">
        <v>1</v>
      </c>
      <c r="C47" s="1" t="s">
        <v>199</v>
      </c>
      <c r="D47" s="1" t="s">
        <v>200</v>
      </c>
      <c r="E47" s="1" t="s">
        <v>201</v>
      </c>
      <c r="F47" s="7" t="s">
        <v>202</v>
      </c>
      <c r="G47" s="8" t="s">
        <v>203</v>
      </c>
      <c r="H47" s="7" t="s">
        <v>204</v>
      </c>
      <c r="I47" s="7" t="s">
        <v>34</v>
      </c>
      <c r="J47" s="7" t="n">
        <v>9556974</v>
      </c>
      <c r="K47" s="7" t="n">
        <v>0.757</v>
      </c>
      <c r="L47" s="1" t="n">
        <f aca="false">K47*B47</f>
        <v>0.757</v>
      </c>
    </row>
    <row r="48" customFormat="false" ht="12.8" hidden="false" customHeight="false" outlineLevel="0" collapsed="false">
      <c r="A48" s="1" t="s">
        <v>205</v>
      </c>
      <c r="B48" s="1" t="n">
        <v>1</v>
      </c>
      <c r="C48" s="1" t="s">
        <v>206</v>
      </c>
      <c r="D48" s="1" t="s">
        <v>207</v>
      </c>
      <c r="E48" s="1" t="s">
        <v>208</v>
      </c>
      <c r="F48" s="7" t="s">
        <v>209</v>
      </c>
      <c r="G48" s="8" t="s">
        <v>210</v>
      </c>
      <c r="H48" s="7" t="s">
        <v>211</v>
      </c>
      <c r="I48" s="7" t="s">
        <v>34</v>
      </c>
      <c r="J48" s="7" t="n">
        <v>2335186</v>
      </c>
      <c r="K48" s="7" t="n">
        <v>2.4</v>
      </c>
      <c r="L48" s="1" t="n">
        <f aca="false">K48*B48</f>
        <v>2.4</v>
      </c>
    </row>
    <row r="49" customFormat="false" ht="12.8" hidden="false" customHeight="false" outlineLevel="0" collapsed="false">
      <c r="A49" s="1" t="s">
        <v>212</v>
      </c>
      <c r="B49" s="1" t="n">
        <v>1</v>
      </c>
      <c r="C49" s="1" t="s">
        <v>213</v>
      </c>
      <c r="D49" s="1" t="s">
        <v>169</v>
      </c>
      <c r="E49" s="1" t="s">
        <v>214</v>
      </c>
      <c r="F49" s="5" t="s">
        <v>215</v>
      </c>
      <c r="G49" s="8" t="s">
        <v>216</v>
      </c>
      <c r="H49" s="8" t="s">
        <v>217</v>
      </c>
      <c r="I49" s="5" t="s">
        <v>34</v>
      </c>
      <c r="J49" s="5" t="n">
        <v>2509863</v>
      </c>
      <c r="K49" s="5" t="n">
        <v>0.21</v>
      </c>
      <c r="L49" s="1" t="n">
        <f aca="false">K49*B49</f>
        <v>0.21</v>
      </c>
    </row>
    <row r="50" customFormat="false" ht="12.8" hidden="false" customHeight="false" outlineLevel="0" collapsed="false">
      <c r="A50" s="1" t="s">
        <v>218</v>
      </c>
      <c r="B50" s="1" t="n">
        <v>2</v>
      </c>
      <c r="C50" s="1" t="s">
        <v>219</v>
      </c>
      <c r="D50" s="1" t="s">
        <v>169</v>
      </c>
      <c r="E50" s="1" t="s">
        <v>220</v>
      </c>
      <c r="F50" s="5" t="s">
        <v>221</v>
      </c>
      <c r="G50" s="8" t="s">
        <v>190</v>
      </c>
      <c r="H50" s="5" t="s">
        <v>222</v>
      </c>
      <c r="I50" s="5" t="s">
        <v>165</v>
      </c>
      <c r="J50" s="5" t="s">
        <v>223</v>
      </c>
      <c r="K50" s="5" t="n">
        <v>0.36</v>
      </c>
      <c r="L50" s="1" t="n">
        <f aca="false">K50*B50</f>
        <v>0.72</v>
      </c>
    </row>
    <row r="51" customFormat="false" ht="12.8" hidden="false" customHeight="false" outlineLevel="0" collapsed="false">
      <c r="A51" s="1" t="s">
        <v>224</v>
      </c>
      <c r="B51" s="1" t="n">
        <v>1</v>
      </c>
      <c r="C51" s="1" t="s">
        <v>193</v>
      </c>
      <c r="D51" s="1" t="s">
        <v>225</v>
      </c>
      <c r="E51" s="1" t="s">
        <v>195</v>
      </c>
      <c r="F51" s="7" t="s">
        <v>196</v>
      </c>
      <c r="G51" s="8" t="s">
        <v>197</v>
      </c>
      <c r="H51" s="7" t="s">
        <v>193</v>
      </c>
      <c r="I51" s="7" t="s">
        <v>34</v>
      </c>
      <c r="J51" s="7" t="n">
        <v>1467550</v>
      </c>
      <c r="K51" s="7" t="n">
        <v>0.158</v>
      </c>
      <c r="L51" s="1" t="n">
        <f aca="false">K51*B51</f>
        <v>0.158</v>
      </c>
    </row>
    <row r="52" customFormat="false" ht="12.8" hidden="false" customHeight="false" outlineLevel="0" collapsed="false">
      <c r="A52" s="1" t="s">
        <v>226</v>
      </c>
      <c r="B52" s="1" t="n">
        <v>2</v>
      </c>
      <c r="C52" s="1" t="s">
        <v>227</v>
      </c>
      <c r="D52" s="1" t="s">
        <v>228</v>
      </c>
      <c r="E52" s="1" t="s">
        <v>229</v>
      </c>
      <c r="F52" s="13" t="s">
        <v>230</v>
      </c>
      <c r="G52" s="4" t="s">
        <v>231</v>
      </c>
      <c r="H52" s="4" t="s">
        <v>232</v>
      </c>
      <c r="I52" s="4" t="s">
        <v>34</v>
      </c>
      <c r="J52" s="4" t="n">
        <v>2215314</v>
      </c>
      <c r="K52" s="4" t="n">
        <v>0.521</v>
      </c>
      <c r="L52" s="1" t="n">
        <f aca="false">K52*B52</f>
        <v>1.042</v>
      </c>
    </row>
    <row r="53" customFormat="false" ht="35.05" hidden="false" customHeight="false" outlineLevel="0" collapsed="false">
      <c r="A53" s="1" t="s">
        <v>233</v>
      </c>
      <c r="B53" s="1" t="n">
        <v>1</v>
      </c>
      <c r="C53" s="1" t="s">
        <v>234</v>
      </c>
      <c r="D53" s="1" t="s">
        <v>235</v>
      </c>
      <c r="E53" s="1" t="s">
        <v>236</v>
      </c>
      <c r="F53" s="16" t="s">
        <v>237</v>
      </c>
      <c r="G53" s="8" t="s">
        <v>238</v>
      </c>
      <c r="H53" s="5" t="s">
        <v>239</v>
      </c>
      <c r="I53" s="5" t="s">
        <v>34</v>
      </c>
      <c r="J53" s="5" t="n">
        <v>2810350</v>
      </c>
      <c r="K53" s="5" t="n">
        <v>0.611</v>
      </c>
      <c r="L53" s="1" t="n">
        <f aca="false">K53*B53</f>
        <v>0.611</v>
      </c>
    </row>
    <row r="54" customFormat="false" ht="12.8" hidden="false" customHeight="false" outlineLevel="0" collapsed="false">
      <c r="A54" s="1" t="s">
        <v>240</v>
      </c>
      <c r="B54" s="1" t="n">
        <v>2</v>
      </c>
      <c r="C54" s="1" t="s">
        <v>241</v>
      </c>
      <c r="D54" s="1" t="s">
        <v>242</v>
      </c>
      <c r="E54" s="1" t="s">
        <v>243</v>
      </c>
      <c r="F54" s="5" t="s">
        <v>244</v>
      </c>
      <c r="G54" s="8" t="s">
        <v>245</v>
      </c>
      <c r="H54" s="5" t="s">
        <v>246</v>
      </c>
      <c r="I54" s="5" t="s">
        <v>34</v>
      </c>
      <c r="J54" s="5" t="n">
        <v>2752736</v>
      </c>
      <c r="K54" s="5" t="n">
        <v>0.367</v>
      </c>
      <c r="L54" s="1" t="n">
        <f aca="false">K54*B54</f>
        <v>0.734</v>
      </c>
    </row>
    <row r="55" customFormat="false" ht="12.8" hidden="false" customHeight="false" outlineLevel="0" collapsed="false">
      <c r="A55" s="1" t="s">
        <v>247</v>
      </c>
      <c r="B55" s="1" t="n">
        <v>11</v>
      </c>
      <c r="C55" s="1" t="s">
        <v>248</v>
      </c>
      <c r="D55" s="1" t="s">
        <v>249</v>
      </c>
      <c r="E55" s="1" t="s">
        <v>250</v>
      </c>
      <c r="F55" s="7" t="s">
        <v>251</v>
      </c>
      <c r="G55" s="8" t="s">
        <v>47</v>
      </c>
      <c r="H55" s="7" t="s">
        <v>252</v>
      </c>
      <c r="I55" s="7" t="s">
        <v>34</v>
      </c>
      <c r="J55" s="7" t="n">
        <v>1515672</v>
      </c>
      <c r="K55" s="7" t="n">
        <v>0.0415</v>
      </c>
      <c r="L55" s="1" t="n">
        <f aca="false">K55*B55</f>
        <v>0.4565</v>
      </c>
    </row>
    <row r="56" customFormat="false" ht="23.85" hidden="false" customHeight="false" outlineLevel="0" collapsed="false">
      <c r="A56" s="1" t="s">
        <v>253</v>
      </c>
      <c r="B56" s="1" t="n">
        <v>2</v>
      </c>
      <c r="C56" s="1" t="s">
        <v>254</v>
      </c>
      <c r="D56" s="1" t="s">
        <v>255</v>
      </c>
      <c r="E56" s="1" t="s">
        <v>256</v>
      </c>
      <c r="F56" s="16" t="s">
        <v>257</v>
      </c>
      <c r="G56" s="8" t="s">
        <v>258</v>
      </c>
      <c r="H56" s="5" t="s">
        <v>254</v>
      </c>
      <c r="I56" s="7" t="s">
        <v>165</v>
      </c>
      <c r="J56" s="15" t="s">
        <v>259</v>
      </c>
      <c r="K56" s="7" t="n">
        <v>0.73</v>
      </c>
      <c r="L56" s="1" t="n">
        <f aca="false">K56*B56</f>
        <v>1.46</v>
      </c>
    </row>
    <row r="57" customFormat="false" ht="12.8" hidden="false" customHeight="false" outlineLevel="0" collapsed="false">
      <c r="A57" s="1" t="s">
        <v>260</v>
      </c>
      <c r="B57" s="1" t="n">
        <v>1</v>
      </c>
      <c r="C57" s="1" t="s">
        <v>261</v>
      </c>
      <c r="D57" s="1" t="s">
        <v>262</v>
      </c>
      <c r="E57" s="1" t="s">
        <v>263</v>
      </c>
      <c r="F57" s="4" t="s">
        <v>264</v>
      </c>
      <c r="G57" s="4" t="s">
        <v>231</v>
      </c>
      <c r="H57" s="4" t="s">
        <v>265</v>
      </c>
      <c r="I57" s="4" t="s">
        <v>165</v>
      </c>
      <c r="J57" s="4" t="s">
        <v>266</v>
      </c>
      <c r="K57" s="4" t="n">
        <v>0.57</v>
      </c>
      <c r="L57" s="1" t="n">
        <f aca="false">K57*B57</f>
        <v>0.57</v>
      </c>
    </row>
    <row r="58" customFormat="false" ht="12.8" hidden="false" customHeight="false" outlineLevel="0" collapsed="false">
      <c r="A58" s="1" t="s">
        <v>267</v>
      </c>
      <c r="B58" s="1" t="n">
        <v>1</v>
      </c>
      <c r="C58" s="1" t="s">
        <v>268</v>
      </c>
      <c r="D58" s="1" t="s">
        <v>269</v>
      </c>
      <c r="E58" s="1" t="s">
        <v>270</v>
      </c>
      <c r="F58" s="4" t="s">
        <v>271</v>
      </c>
      <c r="G58" s="4" t="s">
        <v>272</v>
      </c>
      <c r="H58" s="17" t="s">
        <v>273</v>
      </c>
      <c r="I58" s="4" t="s">
        <v>34</v>
      </c>
      <c r="J58" s="5" t="n">
        <v>9731679</v>
      </c>
      <c r="K58" s="4" t="n">
        <v>0.251</v>
      </c>
      <c r="L58" s="1" t="n">
        <f aca="false">K58*B58</f>
        <v>0.251</v>
      </c>
    </row>
    <row r="59" customFormat="false" ht="12.8" hidden="false" customHeight="false" outlineLevel="0" collapsed="false">
      <c r="A59" s="1" t="s">
        <v>274</v>
      </c>
      <c r="B59" s="1" t="n">
        <v>1</v>
      </c>
      <c r="C59" s="1" t="s">
        <v>275</v>
      </c>
      <c r="D59" s="1" t="s">
        <v>276</v>
      </c>
      <c r="E59" s="1" t="s">
        <v>277</v>
      </c>
      <c r="F59" s="4" t="s">
        <v>278</v>
      </c>
      <c r="G59" s="4" t="s">
        <v>279</v>
      </c>
      <c r="H59" s="4" t="s">
        <v>280</v>
      </c>
      <c r="I59" s="4" t="s">
        <v>281</v>
      </c>
      <c r="J59" s="4" t="s">
        <v>282</v>
      </c>
      <c r="K59" s="4" t="n">
        <v>0.99</v>
      </c>
      <c r="L59" s="1" t="n">
        <f aca="false">K59*B59</f>
        <v>0.99</v>
      </c>
    </row>
    <row r="60" customFormat="false" ht="12.8" hidden="false" customHeight="false" outlineLevel="0" collapsed="false">
      <c r="A60" s="1" t="s">
        <v>283</v>
      </c>
      <c r="B60" s="1" t="n">
        <v>1</v>
      </c>
      <c r="C60" s="1" t="s">
        <v>284</v>
      </c>
      <c r="D60" s="1" t="s">
        <v>285</v>
      </c>
      <c r="E60" s="1" t="s">
        <v>286</v>
      </c>
      <c r="F60" s="4" t="s">
        <v>287</v>
      </c>
      <c r="G60" s="4" t="s">
        <v>279</v>
      </c>
      <c r="H60" s="4" t="s">
        <v>288</v>
      </c>
      <c r="I60" s="4" t="s">
        <v>281</v>
      </c>
      <c r="J60" s="4" t="s">
        <v>289</v>
      </c>
      <c r="K60" s="4" t="n">
        <v>0.33</v>
      </c>
      <c r="L60" s="1" t="n">
        <f aca="false">K60*B60</f>
        <v>0.33</v>
      </c>
    </row>
    <row r="61" customFormat="false" ht="12.8" hidden="false" customHeight="false" outlineLevel="0" collapsed="false">
      <c r="A61" s="1" t="s">
        <v>290</v>
      </c>
      <c r="B61" s="1" t="n">
        <v>1</v>
      </c>
      <c r="C61" s="1" t="s">
        <v>291</v>
      </c>
      <c r="D61" s="1" t="s">
        <v>292</v>
      </c>
      <c r="E61" s="1" t="s">
        <v>293</v>
      </c>
      <c r="F61" s="4" t="s">
        <v>294</v>
      </c>
      <c r="G61" s="4" t="s">
        <v>279</v>
      </c>
      <c r="H61" s="4" t="s">
        <v>295</v>
      </c>
      <c r="I61" s="4" t="s">
        <v>281</v>
      </c>
      <c r="J61" s="17" t="s">
        <v>295</v>
      </c>
      <c r="K61" s="4" t="n">
        <v>0.02</v>
      </c>
      <c r="L61" s="1" t="n">
        <f aca="false">K61*B61</f>
        <v>0.02</v>
      </c>
    </row>
    <row r="62" customFormat="false" ht="12.8" hidden="false" customHeight="false" outlineLevel="0" collapsed="false">
      <c r="A62" s="1" t="s">
        <v>296</v>
      </c>
      <c r="B62" s="1" t="n">
        <v>1</v>
      </c>
      <c r="C62" s="1" t="s">
        <v>297</v>
      </c>
      <c r="D62" s="1" t="s">
        <v>292</v>
      </c>
      <c r="E62" s="1" t="s">
        <v>293</v>
      </c>
      <c r="F62" s="4" t="s">
        <v>294</v>
      </c>
      <c r="G62" s="4" t="s">
        <v>279</v>
      </c>
      <c r="H62" s="4" t="s">
        <v>295</v>
      </c>
      <c r="I62" s="4" t="s">
        <v>281</v>
      </c>
      <c r="J62" s="17" t="s">
        <v>295</v>
      </c>
      <c r="K62" s="4" t="n">
        <v>0.02</v>
      </c>
      <c r="L62" s="1" t="n">
        <f aca="false">K62*B62</f>
        <v>0.02</v>
      </c>
    </row>
    <row r="63" customFormat="false" ht="12.8" hidden="false" customHeight="false" outlineLevel="0" collapsed="false">
      <c r="A63" s="1" t="s">
        <v>298</v>
      </c>
      <c r="B63" s="1" t="n">
        <v>1</v>
      </c>
      <c r="C63" s="1" t="s">
        <v>299</v>
      </c>
      <c r="D63" s="1" t="s">
        <v>300</v>
      </c>
      <c r="E63" s="1" t="s">
        <v>301</v>
      </c>
      <c r="F63" s="4" t="s">
        <v>302</v>
      </c>
      <c r="G63" s="4" t="s">
        <v>279</v>
      </c>
      <c r="H63" s="17" t="s">
        <v>303</v>
      </c>
      <c r="I63" s="4" t="s">
        <v>281</v>
      </c>
      <c r="J63" s="17" t="s">
        <v>303</v>
      </c>
      <c r="K63" s="4" t="n">
        <v>1.08</v>
      </c>
      <c r="L63" s="1" t="n">
        <f aca="false">K63*B63</f>
        <v>1.08</v>
      </c>
    </row>
    <row r="64" customFormat="false" ht="12.8" hidden="false" customHeight="false" outlineLevel="0" collapsed="false">
      <c r="A64" s="1" t="s">
        <v>304</v>
      </c>
      <c r="B64" s="1" t="n">
        <v>1</v>
      </c>
      <c r="C64" s="1" t="s">
        <v>305</v>
      </c>
      <c r="D64" s="1" t="s">
        <v>306</v>
      </c>
      <c r="E64" s="1" t="s">
        <v>307</v>
      </c>
      <c r="F64" s="4" t="s">
        <v>308</v>
      </c>
      <c r="G64" s="4" t="s">
        <v>279</v>
      </c>
      <c r="H64" s="4" t="s">
        <v>309</v>
      </c>
      <c r="I64" s="4" t="s">
        <v>281</v>
      </c>
      <c r="J64" s="4" t="s">
        <v>309</v>
      </c>
      <c r="K64" s="4" t="n">
        <v>0.32</v>
      </c>
      <c r="L64" s="1" t="n">
        <f aca="false">K64*B64</f>
        <v>0.32</v>
      </c>
    </row>
    <row r="65" customFormat="false" ht="12.8" hidden="false" customHeight="false" outlineLevel="0" collapsed="false">
      <c r="A65" s="1" t="s">
        <v>310</v>
      </c>
      <c r="B65" s="1" t="n">
        <v>1</v>
      </c>
      <c r="C65" s="1" t="s">
        <v>311</v>
      </c>
      <c r="D65" s="1" t="s">
        <v>306</v>
      </c>
      <c r="E65" s="1" t="s">
        <v>307</v>
      </c>
      <c r="F65" s="4" t="s">
        <v>308</v>
      </c>
      <c r="G65" s="4" t="s">
        <v>279</v>
      </c>
      <c r="H65" s="4" t="s">
        <v>309</v>
      </c>
      <c r="I65" s="4" t="s">
        <v>281</v>
      </c>
      <c r="J65" s="4" t="s">
        <v>309</v>
      </c>
      <c r="K65" s="4" t="n">
        <v>0.32</v>
      </c>
      <c r="L65" s="1" t="n">
        <f aca="false">K65*B65</f>
        <v>0.32</v>
      </c>
    </row>
    <row r="66" customFormat="false" ht="12.8" hidden="false" customHeight="false" outlineLevel="0" collapsed="false">
      <c r="A66" s="1" t="s">
        <v>312</v>
      </c>
      <c r="B66" s="1" t="n">
        <v>1</v>
      </c>
      <c r="C66" s="1" t="s">
        <v>313</v>
      </c>
      <c r="D66" s="1" t="s">
        <v>314</v>
      </c>
      <c r="E66" s="1" t="s">
        <v>315</v>
      </c>
      <c r="F66" s="4" t="s">
        <v>316</v>
      </c>
      <c r="G66" s="4" t="s">
        <v>317</v>
      </c>
      <c r="H66" s="4" t="s">
        <v>318</v>
      </c>
      <c r="I66" s="4" t="s">
        <v>281</v>
      </c>
      <c r="J66" s="4" t="s">
        <v>319</v>
      </c>
      <c r="K66" s="4" t="n">
        <v>1.26</v>
      </c>
      <c r="L66" s="1" t="n">
        <f aca="false">K66*B66</f>
        <v>1.26</v>
      </c>
    </row>
    <row r="67" customFormat="false" ht="12.8" hidden="false" customHeight="false" outlineLevel="0" collapsed="false">
      <c r="A67" s="1" t="s">
        <v>320</v>
      </c>
      <c r="B67" s="1" t="n">
        <v>1</v>
      </c>
      <c r="C67" s="1" t="s">
        <v>321</v>
      </c>
      <c r="D67" s="1" t="s">
        <v>322</v>
      </c>
      <c r="E67" s="1" t="s">
        <v>323</v>
      </c>
      <c r="F67" s="4" t="s">
        <v>324</v>
      </c>
      <c r="G67" s="4" t="s">
        <v>325</v>
      </c>
      <c r="H67" s="4" t="s">
        <v>326</v>
      </c>
      <c r="I67" s="4" t="s">
        <v>34</v>
      </c>
      <c r="J67" s="4" t="n">
        <v>1572191</v>
      </c>
      <c r="K67" s="4" t="n">
        <v>4.38</v>
      </c>
      <c r="L67" s="1" t="n">
        <f aca="false">K67*B67</f>
        <v>4.38</v>
      </c>
    </row>
    <row r="68" customFormat="false" ht="12.8" hidden="false" customHeight="false" outlineLevel="0" collapsed="false">
      <c r="A68" s="1" t="s">
        <v>327</v>
      </c>
      <c r="B68" s="1" t="n">
        <v>1</v>
      </c>
      <c r="C68" s="1" t="s">
        <v>328</v>
      </c>
      <c r="D68" s="1" t="s">
        <v>329</v>
      </c>
      <c r="E68" s="1" t="s">
        <v>330</v>
      </c>
      <c r="F68" s="4" t="s">
        <v>331</v>
      </c>
      <c r="G68" s="4" t="s">
        <v>272</v>
      </c>
      <c r="H68" s="4" t="s">
        <v>332</v>
      </c>
      <c r="I68" s="4" t="s">
        <v>34</v>
      </c>
      <c r="J68" s="4" t="n">
        <v>1519801</v>
      </c>
      <c r="K68" s="4" t="n">
        <v>0.584</v>
      </c>
      <c r="L68" s="1" t="n">
        <f aca="false">K68*B68</f>
        <v>0.584</v>
      </c>
    </row>
    <row r="69" customFormat="false" ht="12.8" hidden="false" customHeight="false" outlineLevel="0" collapsed="false">
      <c r="A69" s="1" t="s">
        <v>333</v>
      </c>
      <c r="B69" s="1" t="n">
        <v>2</v>
      </c>
      <c r="C69" s="1" t="s">
        <v>334</v>
      </c>
      <c r="D69" s="1" t="s">
        <v>335</v>
      </c>
      <c r="E69" s="1" t="s">
        <v>336</v>
      </c>
      <c r="F69" s="4" t="s">
        <v>337</v>
      </c>
      <c r="G69" s="4" t="s">
        <v>272</v>
      </c>
      <c r="H69" s="4" t="s">
        <v>338</v>
      </c>
      <c r="I69" s="4" t="s">
        <v>34</v>
      </c>
      <c r="J69" s="4" t="n">
        <v>9731164</v>
      </c>
      <c r="K69" s="4" t="n">
        <v>0.232</v>
      </c>
      <c r="L69" s="1" t="n">
        <f aca="false">K69*B69</f>
        <v>0.464</v>
      </c>
    </row>
    <row r="70" customFormat="false" ht="12.8" hidden="false" customHeight="false" outlineLevel="0" collapsed="false">
      <c r="A70" s="1" t="s">
        <v>339</v>
      </c>
      <c r="B70" s="1" t="n">
        <v>1</v>
      </c>
      <c r="C70" s="1" t="s">
        <v>340</v>
      </c>
      <c r="D70" s="1" t="s">
        <v>341</v>
      </c>
      <c r="E70" s="1" t="s">
        <v>342</v>
      </c>
      <c r="F70" s="4" t="s">
        <v>343</v>
      </c>
      <c r="G70" s="4" t="s">
        <v>272</v>
      </c>
      <c r="H70" s="4" t="s">
        <v>344</v>
      </c>
      <c r="I70" s="4" t="s">
        <v>34</v>
      </c>
      <c r="J70" s="4" t="n">
        <v>673237</v>
      </c>
      <c r="K70" s="4" t="n">
        <v>0.238</v>
      </c>
      <c r="L70" s="1" t="n">
        <f aca="false">K70*B70</f>
        <v>0.238</v>
      </c>
    </row>
    <row r="71" customFormat="false" ht="12.8" hidden="false" customHeight="false" outlineLevel="0" collapsed="false">
      <c r="A71" s="1" t="s">
        <v>345</v>
      </c>
      <c r="B71" s="1" t="n">
        <v>1</v>
      </c>
      <c r="C71" s="1" t="s">
        <v>346</v>
      </c>
      <c r="D71" s="1" t="s">
        <v>347</v>
      </c>
      <c r="E71" s="1" t="s">
        <v>348</v>
      </c>
      <c r="F71" s="4" t="s">
        <v>349</v>
      </c>
      <c r="G71" s="4" t="s">
        <v>272</v>
      </c>
      <c r="H71" s="4" t="s">
        <v>350</v>
      </c>
      <c r="I71" s="4" t="s">
        <v>34</v>
      </c>
      <c r="J71" s="17" t="n">
        <v>673262</v>
      </c>
      <c r="K71" s="4" t="n">
        <v>0.501</v>
      </c>
      <c r="L71" s="1" t="n">
        <f aca="false">K71*B71</f>
        <v>0.501</v>
      </c>
    </row>
    <row r="72" customFormat="false" ht="12.8" hidden="false" customHeight="false" outlineLevel="0" collapsed="false">
      <c r="A72" s="1" t="s">
        <v>351</v>
      </c>
      <c r="B72" s="1" t="n">
        <v>1</v>
      </c>
      <c r="C72" s="1" t="s">
        <v>352</v>
      </c>
      <c r="D72" s="1" t="s">
        <v>353</v>
      </c>
      <c r="E72" s="1" t="s">
        <v>354</v>
      </c>
      <c r="F72" s="4" t="s">
        <v>355</v>
      </c>
      <c r="G72" s="4" t="s">
        <v>272</v>
      </c>
      <c r="H72" s="4" t="s">
        <v>356</v>
      </c>
      <c r="I72" s="4" t="s">
        <v>34</v>
      </c>
      <c r="J72" s="17" t="n">
        <v>673249</v>
      </c>
      <c r="K72" s="4" t="n">
        <v>0.314</v>
      </c>
      <c r="L72" s="1" t="n">
        <f aca="false">K72*B72</f>
        <v>0.314</v>
      </c>
    </row>
    <row r="73" customFormat="false" ht="12.8" hidden="false" customHeight="false" outlineLevel="0" collapsed="false">
      <c r="A73" s="1" t="s">
        <v>357</v>
      </c>
      <c r="B73" s="1" t="n">
        <v>1</v>
      </c>
      <c r="C73" s="1" t="s">
        <v>358</v>
      </c>
      <c r="D73" s="1" t="s">
        <v>359</v>
      </c>
      <c r="E73" s="1" t="s">
        <v>360</v>
      </c>
      <c r="F73" s="4" t="s">
        <v>361</v>
      </c>
      <c r="G73" s="4" t="s">
        <v>272</v>
      </c>
      <c r="H73" s="4" t="s">
        <v>362</v>
      </c>
      <c r="I73" s="4" t="s">
        <v>34</v>
      </c>
      <c r="J73" s="5" t="n">
        <v>9731156</v>
      </c>
      <c r="K73" s="4" t="n">
        <v>0.184</v>
      </c>
      <c r="L73" s="1" t="n">
        <f aca="false">K73*B73</f>
        <v>0.184</v>
      </c>
    </row>
    <row r="74" customFormat="false" ht="12.8" hidden="false" customHeight="false" outlineLevel="0" collapsed="false">
      <c r="A74" s="1" t="s">
        <v>363</v>
      </c>
      <c r="B74" s="1" t="n">
        <v>1</v>
      </c>
      <c r="C74" s="1" t="s">
        <v>364</v>
      </c>
      <c r="D74" s="1" t="s">
        <v>285</v>
      </c>
      <c r="E74" s="1" t="s">
        <v>286</v>
      </c>
      <c r="F74" s="4" t="s">
        <v>287</v>
      </c>
      <c r="G74" s="4" t="s">
        <v>279</v>
      </c>
      <c r="H74" s="4" t="s">
        <v>288</v>
      </c>
      <c r="I74" s="4" t="s">
        <v>281</v>
      </c>
      <c r="J74" s="4" t="s">
        <v>289</v>
      </c>
      <c r="K74" s="4" t="n">
        <v>0.33</v>
      </c>
      <c r="L74" s="1" t="n">
        <f aca="false">K74*B74</f>
        <v>0.33</v>
      </c>
    </row>
    <row r="75" customFormat="false" ht="12.8" hidden="false" customHeight="false" outlineLevel="0" collapsed="false">
      <c r="A75" s="1" t="s">
        <v>365</v>
      </c>
      <c r="B75" s="1" t="n">
        <v>1</v>
      </c>
      <c r="C75" s="1" t="s">
        <v>366</v>
      </c>
      <c r="D75" s="1" t="s">
        <v>367</v>
      </c>
      <c r="E75" s="1" t="s">
        <v>368</v>
      </c>
      <c r="F75" s="4" t="s">
        <v>369</v>
      </c>
      <c r="G75" s="4" t="s">
        <v>279</v>
      </c>
      <c r="H75" s="17" t="s">
        <v>370</v>
      </c>
      <c r="I75" s="4" t="s">
        <v>281</v>
      </c>
      <c r="J75" s="17" t="s">
        <v>370</v>
      </c>
      <c r="K75" s="4" t="n">
        <v>0.45</v>
      </c>
      <c r="L75" s="1" t="n">
        <f aca="false">K75*B75</f>
        <v>0.45</v>
      </c>
    </row>
    <row r="76" customFormat="false" ht="12.8" hidden="false" customHeight="false" outlineLevel="0" collapsed="false">
      <c r="A76" s="1" t="s">
        <v>371</v>
      </c>
      <c r="B76" s="1" t="n">
        <v>1</v>
      </c>
      <c r="C76" s="1" t="s">
        <v>372</v>
      </c>
      <c r="D76" s="1" t="s">
        <v>373</v>
      </c>
      <c r="E76" s="1" t="s">
        <v>374</v>
      </c>
      <c r="F76" s="4" t="s">
        <v>375</v>
      </c>
      <c r="G76" s="4" t="s">
        <v>279</v>
      </c>
      <c r="H76" s="17" t="s">
        <v>376</v>
      </c>
      <c r="I76" s="4" t="s">
        <v>281</v>
      </c>
      <c r="J76" s="17" t="s">
        <v>376</v>
      </c>
      <c r="K76" s="4" t="n">
        <v>0.32</v>
      </c>
      <c r="L76" s="1" t="n">
        <f aca="false">K76*B76</f>
        <v>0.32</v>
      </c>
    </row>
    <row r="77" customFormat="false" ht="12.8" hidden="false" customHeight="false" outlineLevel="0" collapsed="false">
      <c r="A77" s="1" t="s">
        <v>377</v>
      </c>
      <c r="B77" s="1" t="n">
        <v>1</v>
      </c>
      <c r="C77" s="1" t="s">
        <v>378</v>
      </c>
      <c r="D77" s="1" t="s">
        <v>379</v>
      </c>
      <c r="E77" s="1" t="s">
        <v>380</v>
      </c>
      <c r="F77" s="4" t="s">
        <v>381</v>
      </c>
      <c r="G77" s="4" t="s">
        <v>317</v>
      </c>
      <c r="H77" s="4" t="s">
        <v>382</v>
      </c>
      <c r="I77" s="4" t="s">
        <v>281</v>
      </c>
      <c r="J77" s="4" t="s">
        <v>383</v>
      </c>
      <c r="K77" s="4" t="n">
        <v>0.52</v>
      </c>
      <c r="L77" s="1" t="n">
        <f aca="false">K77*B77</f>
        <v>0.52</v>
      </c>
    </row>
    <row r="78" customFormat="false" ht="12.8" hidden="false" customHeight="false" outlineLevel="0" collapsed="false">
      <c r="A78" s="1" t="s">
        <v>384</v>
      </c>
      <c r="B78" s="1" t="n">
        <v>1</v>
      </c>
      <c r="C78" s="1" t="s">
        <v>385</v>
      </c>
      <c r="D78" s="1" t="s">
        <v>386</v>
      </c>
      <c r="E78" s="1" t="s">
        <v>387</v>
      </c>
      <c r="F78" s="4" t="s">
        <v>388</v>
      </c>
      <c r="G78" s="4" t="s">
        <v>231</v>
      </c>
      <c r="H78" s="4" t="s">
        <v>389</v>
      </c>
      <c r="I78" s="4" t="s">
        <v>34</v>
      </c>
      <c r="J78" s="4" t="n">
        <v>2215306</v>
      </c>
      <c r="K78" s="4" t="n">
        <v>0.29</v>
      </c>
      <c r="L78" s="1" t="n">
        <f aca="false">K78*B78</f>
        <v>0.29</v>
      </c>
    </row>
    <row r="79" customFormat="false" ht="12.8" hidden="false" customHeight="false" outlineLevel="0" collapsed="false">
      <c r="A79" s="1" t="s">
        <v>390</v>
      </c>
      <c r="B79" s="1" t="n">
        <v>1</v>
      </c>
      <c r="C79" s="1" t="s">
        <v>391</v>
      </c>
      <c r="D79" s="1" t="s">
        <v>392</v>
      </c>
      <c r="E79" s="1" t="s">
        <v>393</v>
      </c>
      <c r="F79" s="4" t="s">
        <v>394</v>
      </c>
      <c r="G79" s="4" t="s">
        <v>395</v>
      </c>
      <c r="H79" s="4" t="s">
        <v>396</v>
      </c>
      <c r="I79" s="4" t="s">
        <v>34</v>
      </c>
      <c r="J79" s="4" t="n">
        <v>2112525</v>
      </c>
      <c r="K79" s="4" t="n">
        <v>2.76</v>
      </c>
      <c r="L79" s="1" t="n">
        <f aca="false">K79*B79</f>
        <v>2.76</v>
      </c>
    </row>
    <row r="80" customFormat="false" ht="12.8" hidden="false" customHeight="false" outlineLevel="0" collapsed="false">
      <c r="A80" s="1" t="s">
        <v>397</v>
      </c>
      <c r="B80" s="1" t="n">
        <v>1</v>
      </c>
      <c r="C80" s="1" t="s">
        <v>398</v>
      </c>
      <c r="D80" s="1" t="s">
        <v>399</v>
      </c>
      <c r="E80" s="1" t="s">
        <v>400</v>
      </c>
      <c r="F80" s="4" t="s">
        <v>401</v>
      </c>
      <c r="G80" s="4" t="s">
        <v>279</v>
      </c>
      <c r="H80" s="17" t="s">
        <v>402</v>
      </c>
      <c r="I80" s="4" t="s">
        <v>281</v>
      </c>
      <c r="J80" s="17" t="s">
        <v>402</v>
      </c>
      <c r="K80" s="4" t="n">
        <v>0.04</v>
      </c>
      <c r="L80" s="1" t="n">
        <f aca="false">K80*B80</f>
        <v>0.04</v>
      </c>
    </row>
    <row r="81" customFormat="false" ht="12.8" hidden="false" customHeight="false" outlineLevel="0" collapsed="false">
      <c r="A81" s="1" t="s">
        <v>403</v>
      </c>
      <c r="B81" s="1" t="n">
        <v>1</v>
      </c>
      <c r="C81" s="1" t="s">
        <v>404</v>
      </c>
      <c r="D81" s="1" t="s">
        <v>405</v>
      </c>
      <c r="E81" s="1" t="s">
        <v>406</v>
      </c>
      <c r="F81" s="4" t="s">
        <v>407</v>
      </c>
      <c r="G81" s="4" t="s">
        <v>408</v>
      </c>
      <c r="H81" s="4" t="s">
        <v>409</v>
      </c>
      <c r="I81" s="1" t="s">
        <v>410</v>
      </c>
      <c r="J81" s="4" t="s">
        <v>411</v>
      </c>
      <c r="K81" s="4" t="n">
        <v>0.548</v>
      </c>
      <c r="L81" s="1" t="n">
        <f aca="false">K81*B81</f>
        <v>0.548</v>
      </c>
    </row>
    <row r="82" customFormat="false" ht="23.85" hidden="false" customHeight="false" outlineLevel="0" collapsed="false">
      <c r="A82" s="1" t="s">
        <v>412</v>
      </c>
      <c r="B82" s="1" t="n">
        <v>4</v>
      </c>
      <c r="C82" s="1" t="s">
        <v>413</v>
      </c>
      <c r="D82" s="1" t="s">
        <v>414</v>
      </c>
      <c r="E82" s="1" t="s">
        <v>415</v>
      </c>
      <c r="F82" s="18" t="s">
        <v>416</v>
      </c>
      <c r="G82" s="19" t="s">
        <v>64</v>
      </c>
      <c r="H82" s="19" t="s">
        <v>417</v>
      </c>
      <c r="I82" s="7" t="s">
        <v>34</v>
      </c>
      <c r="J82" s="5" t="n">
        <v>2345218</v>
      </c>
      <c r="K82" s="7" t="n">
        <v>0.35</v>
      </c>
      <c r="L82" s="1" t="n">
        <f aca="false">K82*B82</f>
        <v>1.4</v>
      </c>
    </row>
    <row r="83" customFormat="false" ht="23.85" hidden="false" customHeight="false" outlineLevel="0" collapsed="false">
      <c r="A83" s="1" t="s">
        <v>418</v>
      </c>
      <c r="B83" s="1" t="n">
        <v>1</v>
      </c>
      <c r="C83" s="1" t="s">
        <v>419</v>
      </c>
      <c r="D83" s="1" t="s">
        <v>414</v>
      </c>
      <c r="E83" s="1" t="s">
        <v>420</v>
      </c>
      <c r="F83" s="18" t="s">
        <v>421</v>
      </c>
      <c r="G83" s="19" t="s">
        <v>64</v>
      </c>
      <c r="H83" s="19" t="s">
        <v>422</v>
      </c>
      <c r="I83" s="7" t="s">
        <v>423</v>
      </c>
      <c r="J83" s="5" t="s">
        <v>424</v>
      </c>
      <c r="K83" s="7" t="n">
        <v>0.478</v>
      </c>
      <c r="L83" s="1" t="n">
        <f aca="false">K83*B83</f>
        <v>0.478</v>
      </c>
    </row>
    <row r="84" customFormat="false" ht="23.85" hidden="false" customHeight="false" outlineLevel="0" collapsed="false">
      <c r="A84" s="1" t="s">
        <v>425</v>
      </c>
      <c r="B84" s="1" t="n">
        <v>1</v>
      </c>
      <c r="C84" s="1" t="s">
        <v>426</v>
      </c>
      <c r="D84" s="1" t="s">
        <v>414</v>
      </c>
      <c r="E84" s="1" t="s">
        <v>427</v>
      </c>
      <c r="F84" s="18" t="s">
        <v>428</v>
      </c>
      <c r="G84" s="19" t="s">
        <v>64</v>
      </c>
      <c r="H84" s="19" t="s">
        <v>429</v>
      </c>
      <c r="I84" s="7" t="s">
        <v>34</v>
      </c>
      <c r="J84" s="5" t="n">
        <v>2345220</v>
      </c>
      <c r="K84" s="7" t="n">
        <v>0.509</v>
      </c>
      <c r="L84" s="1" t="n">
        <f aca="false">K84*B84</f>
        <v>0.509</v>
      </c>
    </row>
    <row r="85" customFormat="false" ht="46.25" hidden="false" customHeight="false" outlineLevel="0" collapsed="false">
      <c r="A85" s="1" t="s">
        <v>430</v>
      </c>
      <c r="B85" s="1" t="n">
        <v>1</v>
      </c>
      <c r="C85" s="1" t="s">
        <v>431</v>
      </c>
      <c r="D85" s="1" t="s">
        <v>432</v>
      </c>
      <c r="E85" s="1" t="s">
        <v>433</v>
      </c>
      <c r="F85" s="18" t="s">
        <v>434</v>
      </c>
      <c r="G85" s="19" t="s">
        <v>435</v>
      </c>
      <c r="H85" s="19" t="s">
        <v>436</v>
      </c>
      <c r="I85" s="7" t="s">
        <v>435</v>
      </c>
      <c r="J85" s="19" t="s">
        <v>436</v>
      </c>
      <c r="K85" s="7" t="n">
        <v>3.22</v>
      </c>
      <c r="L85" s="1" t="n">
        <f aca="false">K85*B85</f>
        <v>3.22</v>
      </c>
      <c r="M85" s="1" t="s">
        <v>437</v>
      </c>
    </row>
    <row r="86" customFormat="false" ht="23.85" hidden="false" customHeight="false" outlineLevel="0" collapsed="false">
      <c r="A86" s="1" t="s">
        <v>438</v>
      </c>
      <c r="B86" s="1" t="n">
        <v>4</v>
      </c>
      <c r="C86" s="1" t="s">
        <v>431</v>
      </c>
      <c r="D86" s="1" t="s">
        <v>439</v>
      </c>
      <c r="E86" s="1" t="s">
        <v>440</v>
      </c>
      <c r="F86" s="18" t="s">
        <v>441</v>
      </c>
      <c r="G86" s="1" t="s">
        <v>47</v>
      </c>
      <c r="H86" s="19" t="s">
        <v>442</v>
      </c>
      <c r="I86" s="7" t="s">
        <v>423</v>
      </c>
      <c r="J86" s="5" t="s">
        <v>443</v>
      </c>
      <c r="K86" s="7" t="n">
        <v>0.26</v>
      </c>
      <c r="L86" s="1" t="n">
        <f aca="false">K86*B86</f>
        <v>1.04</v>
      </c>
    </row>
    <row r="87" customFormat="false" ht="12.8" hidden="false" customHeight="false" outlineLevel="0" collapsed="false">
      <c r="A87" s="1" t="s">
        <v>444</v>
      </c>
      <c r="B87" s="1" t="n">
        <v>2</v>
      </c>
      <c r="C87" s="1" t="s">
        <v>445</v>
      </c>
      <c r="D87" s="1" t="s">
        <v>169</v>
      </c>
      <c r="E87" s="1" t="s">
        <v>446</v>
      </c>
      <c r="F87" s="5" t="s">
        <v>447</v>
      </c>
      <c r="G87" s="8" t="s">
        <v>448</v>
      </c>
      <c r="H87" s="5" t="s">
        <v>445</v>
      </c>
      <c r="I87" s="5" t="s">
        <v>34</v>
      </c>
      <c r="J87" s="5" t="n">
        <v>1510761</v>
      </c>
      <c r="K87" s="5" t="n">
        <v>0.097</v>
      </c>
      <c r="L87" s="1" t="n">
        <f aca="false">K87*B87</f>
        <v>0.194</v>
      </c>
    </row>
    <row r="88" customFormat="false" ht="12.8" hidden="false" customHeight="false" outlineLevel="0" collapsed="false">
      <c r="A88" s="1" t="s">
        <v>449</v>
      </c>
      <c r="B88" s="1" t="n">
        <v>2</v>
      </c>
      <c r="C88" s="1" t="s">
        <v>450</v>
      </c>
      <c r="D88" s="1" t="s">
        <v>451</v>
      </c>
      <c r="E88" s="1" t="s">
        <v>452</v>
      </c>
      <c r="F88" s="5" t="s">
        <v>453</v>
      </c>
      <c r="G88" s="8" t="s">
        <v>210</v>
      </c>
      <c r="H88" s="5" t="s">
        <v>450</v>
      </c>
      <c r="I88" s="5" t="s">
        <v>165</v>
      </c>
      <c r="J88" s="5" t="s">
        <v>454</v>
      </c>
      <c r="K88" s="5" t="n">
        <v>1.45</v>
      </c>
      <c r="L88" s="1" t="n">
        <f aca="false">K88*B88</f>
        <v>2.9</v>
      </c>
    </row>
    <row r="89" customFormat="false" ht="12.8" hidden="false" customHeight="false" outlineLevel="0" collapsed="false">
      <c r="A89" s="1" t="s">
        <v>455</v>
      </c>
      <c r="B89" s="1" t="n">
        <v>3</v>
      </c>
      <c r="C89" s="1" t="s">
        <v>456</v>
      </c>
      <c r="D89" s="1" t="s">
        <v>169</v>
      </c>
      <c r="E89" s="1" t="s">
        <v>457</v>
      </c>
      <c r="F89" s="5" t="s">
        <v>458</v>
      </c>
      <c r="G89" s="8" t="s">
        <v>172</v>
      </c>
      <c r="H89" s="5" t="s">
        <v>459</v>
      </c>
      <c r="I89" s="5" t="s">
        <v>34</v>
      </c>
      <c r="J89" s="5" t="n">
        <v>9525769</v>
      </c>
      <c r="K89" s="5" t="n">
        <v>0.397</v>
      </c>
      <c r="L89" s="1" t="n">
        <f aca="false">K89*B89</f>
        <v>1.191</v>
      </c>
    </row>
    <row r="90" customFormat="false" ht="23.85" hidden="false" customHeight="false" outlineLevel="0" collapsed="false">
      <c r="A90" s="1" t="s">
        <v>460</v>
      </c>
      <c r="B90" s="1" t="n">
        <v>1</v>
      </c>
      <c r="C90" s="1" t="s">
        <v>461</v>
      </c>
      <c r="D90" s="1" t="s">
        <v>169</v>
      </c>
      <c r="E90" s="1" t="s">
        <v>462</v>
      </c>
      <c r="F90" s="5" t="s">
        <v>463</v>
      </c>
      <c r="G90" s="8" t="s">
        <v>464</v>
      </c>
      <c r="H90" s="5" t="s">
        <v>461</v>
      </c>
      <c r="I90" s="5" t="s">
        <v>165</v>
      </c>
      <c r="J90" s="14" t="s">
        <v>465</v>
      </c>
      <c r="K90" s="5" t="n">
        <v>0.41</v>
      </c>
      <c r="L90" s="1" t="n">
        <f aca="false">K90*B90</f>
        <v>0.41</v>
      </c>
    </row>
    <row r="91" customFormat="false" ht="23.85" hidden="false" customHeight="false" outlineLevel="0" collapsed="false">
      <c r="A91" s="6" t="s">
        <v>466</v>
      </c>
      <c r="B91" s="6" t="n">
        <v>27</v>
      </c>
      <c r="C91" s="6" t="s">
        <v>467</v>
      </c>
      <c r="D91" s="6" t="s">
        <v>249</v>
      </c>
      <c r="E91" s="6" t="s">
        <v>468</v>
      </c>
      <c r="F91" s="20" t="s">
        <v>469</v>
      </c>
      <c r="L91" s="1" t="n">
        <f aca="false">K91*B91</f>
        <v>0</v>
      </c>
    </row>
    <row r="92" customFormat="false" ht="23.85" hidden="false" customHeight="false" outlineLevel="0" collapsed="false">
      <c r="A92" s="6" t="s">
        <v>470</v>
      </c>
      <c r="B92" s="6" t="n">
        <v>26</v>
      </c>
      <c r="C92" s="6" t="s">
        <v>471</v>
      </c>
      <c r="D92" s="6" t="s">
        <v>249</v>
      </c>
      <c r="E92" s="6" t="s">
        <v>472</v>
      </c>
      <c r="L92" s="1" t="n">
        <f aca="false">K92*B92</f>
        <v>0</v>
      </c>
    </row>
    <row r="93" customFormat="false" ht="23.85" hidden="false" customHeight="false" outlineLevel="0" collapsed="false">
      <c r="A93" s="1" t="s">
        <v>473</v>
      </c>
      <c r="B93" s="1" t="n">
        <v>20</v>
      </c>
      <c r="C93" s="1" t="s">
        <v>98</v>
      </c>
      <c r="D93" s="1" t="s">
        <v>249</v>
      </c>
      <c r="E93" s="1" t="s">
        <v>99</v>
      </c>
      <c r="L93" s="1" t="n">
        <f aca="false">K93*B93</f>
        <v>0</v>
      </c>
    </row>
    <row r="94" customFormat="false" ht="12.8" hidden="false" customHeight="false" outlineLevel="0" collapsed="false">
      <c r="A94" s="6" t="s">
        <v>474</v>
      </c>
      <c r="B94" s="6" t="n">
        <v>3</v>
      </c>
      <c r="C94" s="6" t="s">
        <v>475</v>
      </c>
      <c r="D94" s="6" t="s">
        <v>249</v>
      </c>
      <c r="E94" s="6" t="s">
        <v>476</v>
      </c>
      <c r="L94" s="1" t="n">
        <f aca="false">K94*B94</f>
        <v>0</v>
      </c>
    </row>
    <row r="95" customFormat="false" ht="12.8" hidden="false" customHeight="false" outlineLevel="0" collapsed="false">
      <c r="A95" s="1" t="s">
        <v>477</v>
      </c>
      <c r="B95" s="1" t="n">
        <v>3</v>
      </c>
      <c r="C95" s="1" t="s">
        <v>98</v>
      </c>
      <c r="D95" s="1" t="s">
        <v>478</v>
      </c>
      <c r="E95" s="1" t="s">
        <v>99</v>
      </c>
      <c r="L95" s="1" t="n">
        <f aca="false">K95*B95</f>
        <v>0</v>
      </c>
    </row>
    <row r="96" customFormat="false" ht="12.8" hidden="false" customHeight="false" outlineLevel="0" collapsed="false">
      <c r="A96" s="6" t="s">
        <v>479</v>
      </c>
      <c r="B96" s="6" t="n">
        <v>10</v>
      </c>
      <c r="C96" s="6" t="s">
        <v>480</v>
      </c>
      <c r="D96" s="6" t="s">
        <v>249</v>
      </c>
      <c r="E96" s="6" t="s">
        <v>481</v>
      </c>
      <c r="L96" s="1" t="n">
        <f aca="false">K96*B96</f>
        <v>0</v>
      </c>
    </row>
    <row r="97" customFormat="false" ht="12.8" hidden="false" customHeight="false" outlineLevel="0" collapsed="false">
      <c r="A97" s="6" t="s">
        <v>482</v>
      </c>
      <c r="B97" s="6" t="n">
        <v>1</v>
      </c>
      <c r="C97" s="6" t="s">
        <v>483</v>
      </c>
      <c r="D97" s="6" t="s">
        <v>249</v>
      </c>
      <c r="E97" s="6" t="s">
        <v>484</v>
      </c>
      <c r="L97" s="1" t="n">
        <f aca="false">K97*B97</f>
        <v>0</v>
      </c>
    </row>
    <row r="98" customFormat="false" ht="12.8" hidden="false" customHeight="false" outlineLevel="0" collapsed="false">
      <c r="A98" s="6" t="s">
        <v>485</v>
      </c>
      <c r="B98" s="6" t="n">
        <v>2</v>
      </c>
      <c r="C98" s="6" t="s">
        <v>486</v>
      </c>
      <c r="D98" s="6" t="s">
        <v>249</v>
      </c>
      <c r="E98" s="6" t="s">
        <v>487</v>
      </c>
      <c r="L98" s="1" t="n">
        <f aca="false">K98*B98</f>
        <v>0</v>
      </c>
    </row>
    <row r="99" customFormat="false" ht="12.8" hidden="false" customHeight="false" outlineLevel="0" collapsed="false">
      <c r="A99" s="6" t="s">
        <v>488</v>
      </c>
      <c r="B99" s="6" t="n">
        <v>1</v>
      </c>
      <c r="C99" s="6" t="s">
        <v>489</v>
      </c>
      <c r="D99" s="6" t="s">
        <v>249</v>
      </c>
      <c r="E99" s="6" t="s">
        <v>490</v>
      </c>
      <c r="L99" s="1" t="n">
        <f aca="false">K99*B99</f>
        <v>0</v>
      </c>
    </row>
    <row r="100" customFormat="false" ht="12.8" hidden="false" customHeight="false" outlineLevel="0" collapsed="false">
      <c r="A100" s="6" t="s">
        <v>491</v>
      </c>
      <c r="B100" s="6" t="n">
        <v>11</v>
      </c>
      <c r="C100" s="6" t="s">
        <v>492</v>
      </c>
      <c r="D100" s="6" t="s">
        <v>249</v>
      </c>
      <c r="E100" s="6" t="s">
        <v>493</v>
      </c>
      <c r="L100" s="1" t="n">
        <f aca="false">K100*B100</f>
        <v>0</v>
      </c>
    </row>
    <row r="101" customFormat="false" ht="12.8" hidden="false" customHeight="false" outlineLevel="0" collapsed="false">
      <c r="A101" s="6" t="s">
        <v>494</v>
      </c>
      <c r="B101" s="6" t="n">
        <v>1</v>
      </c>
      <c r="C101" s="6" t="s">
        <v>492</v>
      </c>
      <c r="D101" s="6" t="s">
        <v>495</v>
      </c>
      <c r="E101" s="6" t="s">
        <v>496</v>
      </c>
      <c r="L101" s="1" t="n">
        <f aca="false">K101*B101</f>
        <v>0</v>
      </c>
    </row>
    <row r="102" customFormat="false" ht="12.8" hidden="false" customHeight="false" outlineLevel="0" collapsed="false">
      <c r="A102" s="1" t="s">
        <v>497</v>
      </c>
      <c r="B102" s="1" t="n">
        <v>3</v>
      </c>
      <c r="C102" s="1" t="s">
        <v>98</v>
      </c>
      <c r="D102" s="1" t="s">
        <v>495</v>
      </c>
      <c r="E102" s="1" t="s">
        <v>99</v>
      </c>
      <c r="L102" s="1" t="n">
        <f aca="false">K102*B102</f>
        <v>0</v>
      </c>
    </row>
    <row r="103" customFormat="false" ht="12.8" hidden="false" customHeight="false" outlineLevel="0" collapsed="false">
      <c r="A103" s="6" t="s">
        <v>498</v>
      </c>
      <c r="B103" s="6" t="n">
        <v>1</v>
      </c>
      <c r="C103" s="6" t="s">
        <v>499</v>
      </c>
      <c r="D103" s="6" t="s">
        <v>478</v>
      </c>
      <c r="E103" s="6" t="s">
        <v>500</v>
      </c>
      <c r="L103" s="1" t="n">
        <f aca="false">K103*B103</f>
        <v>0</v>
      </c>
    </row>
    <row r="104" customFormat="false" ht="12.8" hidden="false" customHeight="false" outlineLevel="0" collapsed="false">
      <c r="A104" s="6" t="s">
        <v>501</v>
      </c>
      <c r="B104" s="6" t="n">
        <v>1</v>
      </c>
      <c r="C104" s="6" t="s">
        <v>502</v>
      </c>
      <c r="D104" s="6" t="s">
        <v>249</v>
      </c>
      <c r="E104" s="6" t="s">
        <v>503</v>
      </c>
      <c r="L104" s="1" t="n">
        <f aca="false">K104*B104</f>
        <v>0</v>
      </c>
    </row>
    <row r="105" customFormat="false" ht="35.05" hidden="false" customHeight="false" outlineLevel="0" collapsed="false">
      <c r="A105" s="6" t="s">
        <v>504</v>
      </c>
      <c r="B105" s="6" t="n">
        <v>32</v>
      </c>
      <c r="C105" s="6" t="s">
        <v>505</v>
      </c>
      <c r="D105" s="6" t="s">
        <v>506</v>
      </c>
      <c r="E105" s="6" t="s">
        <v>507</v>
      </c>
      <c r="L105" s="1" t="n">
        <f aca="false">K105*B105</f>
        <v>0</v>
      </c>
    </row>
    <row r="106" customFormat="false" ht="12.8" hidden="false" customHeight="false" outlineLevel="0" collapsed="false">
      <c r="A106" s="6" t="s">
        <v>508</v>
      </c>
      <c r="B106" s="6" t="n">
        <v>1</v>
      </c>
      <c r="C106" s="6" t="s">
        <v>509</v>
      </c>
      <c r="D106" s="6" t="s">
        <v>249</v>
      </c>
      <c r="E106" s="6" t="s">
        <v>510</v>
      </c>
      <c r="L106" s="1" t="n">
        <f aca="false">K106*B106</f>
        <v>0</v>
      </c>
    </row>
    <row r="107" customFormat="false" ht="12.8" hidden="false" customHeight="false" outlineLevel="0" collapsed="false">
      <c r="A107" s="6" t="s">
        <v>511</v>
      </c>
      <c r="B107" s="6" t="n">
        <v>2</v>
      </c>
      <c r="C107" s="6" t="s">
        <v>512</v>
      </c>
      <c r="D107" s="6" t="s">
        <v>249</v>
      </c>
      <c r="E107" s="6" t="s">
        <v>513</v>
      </c>
      <c r="L107" s="1" t="n">
        <f aca="false">K107*B107</f>
        <v>0</v>
      </c>
    </row>
    <row r="108" customFormat="false" ht="12.8" hidden="false" customHeight="false" outlineLevel="0" collapsed="false">
      <c r="A108" s="6" t="s">
        <v>514</v>
      </c>
      <c r="B108" s="6" t="n">
        <v>1</v>
      </c>
      <c r="C108" s="6" t="s">
        <v>515</v>
      </c>
      <c r="D108" s="6" t="s">
        <v>249</v>
      </c>
      <c r="E108" s="6" t="s">
        <v>516</v>
      </c>
      <c r="L108" s="1" t="n">
        <f aca="false">K108*B108</f>
        <v>0</v>
      </c>
    </row>
    <row r="109" customFormat="false" ht="12.8" hidden="false" customHeight="false" outlineLevel="0" collapsed="false">
      <c r="A109" s="6" t="s">
        <v>517</v>
      </c>
      <c r="B109" s="6" t="n">
        <v>6</v>
      </c>
      <c r="C109" s="6" t="s">
        <v>467</v>
      </c>
      <c r="D109" s="6" t="s">
        <v>506</v>
      </c>
      <c r="E109" s="6" t="s">
        <v>518</v>
      </c>
      <c r="L109" s="1" t="n">
        <f aca="false">K109*B109</f>
        <v>0</v>
      </c>
    </row>
    <row r="110" customFormat="false" ht="12.8" hidden="false" customHeight="false" outlineLevel="0" collapsed="false">
      <c r="A110" s="1" t="s">
        <v>519</v>
      </c>
      <c r="B110" s="1" t="n">
        <v>9</v>
      </c>
      <c r="C110" s="1" t="s">
        <v>98</v>
      </c>
      <c r="D110" s="1" t="s">
        <v>506</v>
      </c>
      <c r="E110" s="1" t="s">
        <v>99</v>
      </c>
      <c r="L110" s="1" t="n">
        <f aca="false">K110*B110</f>
        <v>0</v>
      </c>
    </row>
    <row r="111" customFormat="false" ht="23.85" hidden="false" customHeight="false" outlineLevel="0" collapsed="false">
      <c r="A111" s="6" t="s">
        <v>520</v>
      </c>
      <c r="B111" s="6" t="n">
        <v>25</v>
      </c>
      <c r="C111" s="6" t="s">
        <v>492</v>
      </c>
      <c r="D111" s="6" t="s">
        <v>506</v>
      </c>
      <c r="E111" s="6" t="s">
        <v>521</v>
      </c>
      <c r="L111" s="1" t="n">
        <f aca="false">K111*B111</f>
        <v>0</v>
      </c>
    </row>
    <row r="112" customFormat="false" ht="12.8" hidden="false" customHeight="false" outlineLevel="0" collapsed="false">
      <c r="A112" s="6" t="s">
        <v>522</v>
      </c>
      <c r="B112" s="6" t="n">
        <v>1</v>
      </c>
      <c r="C112" s="6" t="s">
        <v>523</v>
      </c>
      <c r="D112" s="6" t="s">
        <v>249</v>
      </c>
      <c r="E112" s="6" t="s">
        <v>524</v>
      </c>
      <c r="L112" s="1" t="n">
        <f aca="false">K112*B112</f>
        <v>0</v>
      </c>
    </row>
    <row r="113" customFormat="false" ht="12.8" hidden="false" customHeight="false" outlineLevel="0" collapsed="false">
      <c r="A113" s="6" t="s">
        <v>525</v>
      </c>
      <c r="B113" s="6" t="n">
        <v>9</v>
      </c>
      <c r="C113" s="6" t="s">
        <v>526</v>
      </c>
      <c r="D113" s="6" t="s">
        <v>249</v>
      </c>
      <c r="E113" s="6" t="s">
        <v>527</v>
      </c>
      <c r="L113" s="1" t="n">
        <f aca="false">K113*B113</f>
        <v>0</v>
      </c>
    </row>
    <row r="114" customFormat="false" ht="12.8" hidden="false" customHeight="false" outlineLevel="0" collapsed="false">
      <c r="A114" s="6" t="s">
        <v>528</v>
      </c>
      <c r="B114" s="6" t="n">
        <v>4</v>
      </c>
      <c r="C114" s="6" t="s">
        <v>509</v>
      </c>
      <c r="D114" s="6" t="s">
        <v>506</v>
      </c>
      <c r="E114" s="6" t="s">
        <v>529</v>
      </c>
      <c r="L114" s="1" t="n">
        <f aca="false">K114*B114</f>
        <v>0</v>
      </c>
    </row>
    <row r="115" customFormat="false" ht="12.8" hidden="false" customHeight="false" outlineLevel="0" collapsed="false">
      <c r="A115" s="6" t="s">
        <v>530</v>
      </c>
      <c r="B115" s="6" t="n">
        <v>5</v>
      </c>
      <c r="C115" s="6" t="s">
        <v>531</v>
      </c>
      <c r="D115" s="6" t="s">
        <v>249</v>
      </c>
      <c r="E115" s="6" t="s">
        <v>532</v>
      </c>
      <c r="L115" s="1" t="n">
        <f aca="false">K115*B115</f>
        <v>0</v>
      </c>
    </row>
    <row r="116" customFormat="false" ht="12.8" hidden="false" customHeight="false" outlineLevel="0" collapsed="false">
      <c r="A116" s="6" t="s">
        <v>533</v>
      </c>
      <c r="B116" s="6" t="n">
        <v>4</v>
      </c>
      <c r="C116" s="6" t="s">
        <v>534</v>
      </c>
      <c r="D116" s="6" t="s">
        <v>506</v>
      </c>
      <c r="E116" s="6" t="s">
        <v>535</v>
      </c>
      <c r="L116" s="1" t="n">
        <f aca="false">K116*B116</f>
        <v>0</v>
      </c>
    </row>
    <row r="117" customFormat="false" ht="12.8" hidden="false" customHeight="false" outlineLevel="0" collapsed="false">
      <c r="A117" s="6" t="s">
        <v>536</v>
      </c>
      <c r="B117" s="6" t="n">
        <v>4</v>
      </c>
      <c r="C117" s="6" t="s">
        <v>537</v>
      </c>
      <c r="D117" s="6" t="s">
        <v>249</v>
      </c>
      <c r="E117" s="6" t="s">
        <v>538</v>
      </c>
      <c r="L117" s="1" t="n">
        <f aca="false">K117*B117</f>
        <v>0</v>
      </c>
    </row>
    <row r="118" customFormat="false" ht="12.8" hidden="false" customHeight="false" outlineLevel="0" collapsed="false">
      <c r="A118" s="6" t="s">
        <v>539</v>
      </c>
      <c r="B118" s="6" t="n">
        <v>1</v>
      </c>
      <c r="C118" s="6" t="s">
        <v>540</v>
      </c>
      <c r="D118" s="6" t="s">
        <v>249</v>
      </c>
      <c r="E118" s="6" t="s">
        <v>541</v>
      </c>
      <c r="L118" s="1" t="n">
        <f aca="false">K118*B118</f>
        <v>0</v>
      </c>
    </row>
    <row r="119" customFormat="false" ht="12.8" hidden="false" customHeight="false" outlineLevel="0" collapsed="false">
      <c r="A119" s="6" t="s">
        <v>542</v>
      </c>
      <c r="B119" s="6" t="n">
        <v>2</v>
      </c>
      <c r="C119" s="6" t="s">
        <v>543</v>
      </c>
      <c r="D119" s="6" t="s">
        <v>249</v>
      </c>
      <c r="E119" s="6" t="s">
        <v>544</v>
      </c>
      <c r="L119" s="1" t="n">
        <f aca="false">K119*B119</f>
        <v>0</v>
      </c>
    </row>
    <row r="120" customFormat="false" ht="12.8" hidden="false" customHeight="false" outlineLevel="0" collapsed="false">
      <c r="A120" s="6" t="s">
        <v>545</v>
      </c>
      <c r="B120" s="6" t="n">
        <v>1</v>
      </c>
      <c r="C120" s="6" t="s">
        <v>546</v>
      </c>
      <c r="D120" s="6" t="s">
        <v>249</v>
      </c>
      <c r="E120" s="6" t="s">
        <v>547</v>
      </c>
      <c r="L120" s="1" t="n">
        <f aca="false">K120*B120</f>
        <v>0</v>
      </c>
    </row>
    <row r="121" customFormat="false" ht="12.8" hidden="false" customHeight="false" outlineLevel="0" collapsed="false">
      <c r="A121" s="6" t="s">
        <v>548</v>
      </c>
      <c r="B121" s="6" t="n">
        <v>1</v>
      </c>
      <c r="C121" s="6" t="s">
        <v>471</v>
      </c>
      <c r="D121" s="6" t="s">
        <v>478</v>
      </c>
      <c r="E121" s="6" t="s">
        <v>549</v>
      </c>
      <c r="L121" s="1" t="n">
        <f aca="false">K121*B121</f>
        <v>0</v>
      </c>
    </row>
    <row r="122" customFormat="false" ht="12.8" hidden="false" customHeight="false" outlineLevel="0" collapsed="false">
      <c r="A122" s="6" t="s">
        <v>550</v>
      </c>
      <c r="B122" s="6" t="n">
        <v>1</v>
      </c>
      <c r="C122" s="6" t="s">
        <v>551</v>
      </c>
      <c r="D122" s="6" t="s">
        <v>249</v>
      </c>
      <c r="E122" s="6" t="s">
        <v>552</v>
      </c>
      <c r="L122" s="1" t="n">
        <f aca="false">K122*B122</f>
        <v>0</v>
      </c>
    </row>
    <row r="123" customFormat="false" ht="12.8" hidden="false" customHeight="false" outlineLevel="0" collapsed="false">
      <c r="A123" s="6" t="s">
        <v>553</v>
      </c>
      <c r="B123" s="6" t="n">
        <v>1</v>
      </c>
      <c r="C123" s="6" t="s">
        <v>554</v>
      </c>
      <c r="D123" s="6" t="s">
        <v>249</v>
      </c>
      <c r="E123" s="6" t="s">
        <v>555</v>
      </c>
      <c r="L123" s="1" t="n">
        <f aca="false">K123*B123</f>
        <v>0</v>
      </c>
    </row>
    <row r="124" customFormat="false" ht="12.8" hidden="false" customHeight="false" outlineLevel="0" collapsed="false">
      <c r="A124" s="6" t="s">
        <v>556</v>
      </c>
      <c r="B124" s="6" t="n">
        <v>1</v>
      </c>
      <c r="C124" s="6" t="s">
        <v>557</v>
      </c>
      <c r="D124" s="6" t="s">
        <v>249</v>
      </c>
      <c r="E124" s="6" t="s">
        <v>558</v>
      </c>
      <c r="L124" s="1" t="n">
        <f aca="false">K124*B124</f>
        <v>0</v>
      </c>
    </row>
    <row r="125" customFormat="false" ht="12.8" hidden="false" customHeight="false" outlineLevel="0" collapsed="false">
      <c r="A125" s="1" t="s">
        <v>559</v>
      </c>
      <c r="B125" s="1" t="n">
        <v>1</v>
      </c>
      <c r="C125" s="1" t="n">
        <v>0.015</v>
      </c>
      <c r="D125" s="1" t="s">
        <v>560</v>
      </c>
      <c r="E125" s="1" t="s">
        <v>561</v>
      </c>
      <c r="F125" s="7" t="s">
        <v>562</v>
      </c>
      <c r="G125" s="8" t="s">
        <v>563</v>
      </c>
      <c r="H125" s="7" t="s">
        <v>564</v>
      </c>
      <c r="I125" s="7" t="s">
        <v>165</v>
      </c>
      <c r="J125" s="7" t="s">
        <v>565</v>
      </c>
      <c r="K125" s="7" t="n">
        <v>0.66</v>
      </c>
      <c r="L125" s="1" t="n">
        <f aca="false">K125*B125</f>
        <v>0.66</v>
      </c>
    </row>
    <row r="126" customFormat="false" ht="12.8" hidden="false" customHeight="false" outlineLevel="0" collapsed="false">
      <c r="A126" s="6" t="s">
        <v>566</v>
      </c>
      <c r="B126" s="6" t="n">
        <v>1</v>
      </c>
      <c r="C126" s="6" t="s">
        <v>567</v>
      </c>
      <c r="D126" s="6" t="s">
        <v>249</v>
      </c>
      <c r="E126" s="6" t="s">
        <v>568</v>
      </c>
      <c r="L126" s="1" t="n">
        <f aca="false">K126*B126</f>
        <v>0</v>
      </c>
    </row>
    <row r="127" customFormat="false" ht="12.8" hidden="false" customHeight="false" outlineLevel="0" collapsed="false">
      <c r="A127" s="6" t="s">
        <v>569</v>
      </c>
      <c r="B127" s="6" t="n">
        <v>1</v>
      </c>
      <c r="C127" s="6" t="s">
        <v>570</v>
      </c>
      <c r="D127" s="6" t="s">
        <v>249</v>
      </c>
      <c r="E127" s="6" t="s">
        <v>571</v>
      </c>
      <c r="L127" s="1" t="n">
        <f aca="false">K127*B127</f>
        <v>0</v>
      </c>
    </row>
    <row r="128" customFormat="false" ht="12.8" hidden="false" customHeight="false" outlineLevel="0" collapsed="false">
      <c r="A128" s="6" t="s">
        <v>572</v>
      </c>
      <c r="B128" s="6" t="n">
        <v>1</v>
      </c>
      <c r="C128" s="6" t="s">
        <v>573</v>
      </c>
      <c r="D128" s="6" t="s">
        <v>249</v>
      </c>
      <c r="E128" s="6" t="s">
        <v>574</v>
      </c>
      <c r="L128" s="1" t="n">
        <f aca="false">K128*B128</f>
        <v>0</v>
      </c>
    </row>
    <row r="129" customFormat="false" ht="12.8" hidden="false" customHeight="false" outlineLevel="0" collapsed="false">
      <c r="A129" s="6" t="s">
        <v>575</v>
      </c>
      <c r="B129" s="6" t="n">
        <v>1</v>
      </c>
      <c r="C129" s="6" t="s">
        <v>576</v>
      </c>
      <c r="D129" s="6" t="s">
        <v>249</v>
      </c>
      <c r="E129" s="6" t="s">
        <v>577</v>
      </c>
      <c r="L129" s="1" t="n">
        <f aca="false">K129*B129</f>
        <v>0</v>
      </c>
    </row>
    <row r="130" customFormat="false" ht="12.8" hidden="false" customHeight="false" outlineLevel="0" collapsed="false">
      <c r="A130" s="6" t="s">
        <v>578</v>
      </c>
      <c r="B130" s="6" t="n">
        <v>1</v>
      </c>
      <c r="C130" s="6" t="s">
        <v>579</v>
      </c>
      <c r="D130" s="6" t="s">
        <v>249</v>
      </c>
      <c r="E130" s="6" t="s">
        <v>580</v>
      </c>
      <c r="L130" s="1" t="n">
        <f aca="false">K130*B130</f>
        <v>0</v>
      </c>
    </row>
    <row r="131" customFormat="false" ht="12.8" hidden="false" customHeight="false" outlineLevel="0" collapsed="false">
      <c r="A131" s="6" t="s">
        <v>581</v>
      </c>
      <c r="B131" s="6" t="n">
        <v>1</v>
      </c>
      <c r="C131" s="6" t="s">
        <v>582</v>
      </c>
      <c r="D131" s="6" t="s">
        <v>249</v>
      </c>
      <c r="E131" s="6" t="s">
        <v>468</v>
      </c>
      <c r="L131" s="1" t="n">
        <f aca="false">K131*B131</f>
        <v>0</v>
      </c>
    </row>
    <row r="132" customFormat="false" ht="12.8" hidden="false" customHeight="false" outlineLevel="0" collapsed="false">
      <c r="A132" s="1" t="s">
        <v>583</v>
      </c>
      <c r="B132" s="1" t="n">
        <v>2</v>
      </c>
      <c r="C132" s="1" t="s">
        <v>98</v>
      </c>
      <c r="D132" s="1" t="s">
        <v>249</v>
      </c>
      <c r="E132" s="1" t="s">
        <v>481</v>
      </c>
      <c r="L132" s="1" t="n">
        <f aca="false">K132*B132</f>
        <v>0</v>
      </c>
    </row>
    <row r="133" customFormat="false" ht="12.8" hidden="false" customHeight="false" outlineLevel="0" collapsed="false">
      <c r="A133" s="1" t="s">
        <v>584</v>
      </c>
      <c r="B133" s="1" t="n">
        <v>1</v>
      </c>
      <c r="C133" s="1" t="s">
        <v>585</v>
      </c>
      <c r="D133" s="1" t="s">
        <v>586</v>
      </c>
      <c r="E133" s="1" t="s">
        <v>587</v>
      </c>
      <c r="F133" s="5" t="s">
        <v>588</v>
      </c>
      <c r="G133" s="8" t="s">
        <v>589</v>
      </c>
      <c r="H133" s="7" t="s">
        <v>590</v>
      </c>
      <c r="I133" s="5" t="s">
        <v>34</v>
      </c>
      <c r="J133" s="5" t="n">
        <v>9659331</v>
      </c>
      <c r="K133" s="5" t="n">
        <v>0.715</v>
      </c>
      <c r="L133" s="1" t="n">
        <f aca="false">K133*B133</f>
        <v>0.715</v>
      </c>
    </row>
    <row r="134" customFormat="false" ht="91" hidden="false" customHeight="false" outlineLevel="0" collapsed="false">
      <c r="A134" s="1" t="s">
        <v>591</v>
      </c>
      <c r="B134" s="1" t="n">
        <v>95</v>
      </c>
      <c r="C134" s="1" t="s">
        <v>592</v>
      </c>
      <c r="D134" s="1" t="s">
        <v>593</v>
      </c>
      <c r="E134" s="1" t="s">
        <v>99</v>
      </c>
      <c r="L134" s="1" t="n">
        <f aca="false">K134*B134</f>
        <v>0</v>
      </c>
    </row>
    <row r="135" customFormat="false" ht="12.8" hidden="false" customHeight="false" outlineLevel="0" collapsed="false">
      <c r="A135" s="1" t="s">
        <v>594</v>
      </c>
      <c r="B135" s="1" t="n">
        <v>1</v>
      </c>
      <c r="C135" s="1" t="s">
        <v>595</v>
      </c>
      <c r="D135" s="1" t="s">
        <v>596</v>
      </c>
      <c r="E135" s="1" t="s">
        <v>597</v>
      </c>
      <c r="F135" s="7" t="s">
        <v>598</v>
      </c>
      <c r="G135" s="8" t="s">
        <v>197</v>
      </c>
      <c r="H135" s="7" t="s">
        <v>599</v>
      </c>
      <c r="I135" s="7" t="s">
        <v>423</v>
      </c>
      <c r="J135" s="7" t="s">
        <v>600</v>
      </c>
      <c r="K135" s="7" t="n">
        <v>0.681</v>
      </c>
      <c r="L135" s="1" t="n">
        <f aca="false">K135*B135</f>
        <v>0.681</v>
      </c>
    </row>
    <row r="136" customFormat="false" ht="12.8" hidden="false" customHeight="false" outlineLevel="0" collapsed="false">
      <c r="A136" s="1" t="s">
        <v>601</v>
      </c>
      <c r="B136" s="1" t="n">
        <v>1</v>
      </c>
      <c r="C136" s="1" t="s">
        <v>602</v>
      </c>
      <c r="D136" s="1" t="s">
        <v>603</v>
      </c>
      <c r="E136" s="1" t="s">
        <v>604</v>
      </c>
      <c r="F136" s="5" t="s">
        <v>605</v>
      </c>
      <c r="G136" s="8" t="s">
        <v>190</v>
      </c>
      <c r="H136" s="5" t="s">
        <v>606</v>
      </c>
      <c r="I136" s="5" t="s">
        <v>34</v>
      </c>
      <c r="J136" s="5" t="n">
        <v>9665005</v>
      </c>
      <c r="K136" s="5" t="n">
        <v>0.926</v>
      </c>
      <c r="L136" s="1" t="n">
        <f aca="false">K136*B136</f>
        <v>0.926</v>
      </c>
    </row>
    <row r="137" customFormat="false" ht="12.8" hidden="false" customHeight="false" outlineLevel="0" collapsed="false">
      <c r="A137" s="1" t="s">
        <v>607</v>
      </c>
      <c r="B137" s="1" t="n">
        <v>1</v>
      </c>
      <c r="C137" s="1" t="s">
        <v>608</v>
      </c>
      <c r="D137" s="1" t="s">
        <v>609</v>
      </c>
      <c r="E137" s="1" t="s">
        <v>610</v>
      </c>
      <c r="F137" s="7" t="s">
        <v>611</v>
      </c>
      <c r="G137" s="8" t="s">
        <v>216</v>
      </c>
      <c r="H137" s="7" t="s">
        <v>608</v>
      </c>
      <c r="I137" s="7" t="s">
        <v>34</v>
      </c>
      <c r="J137" s="7" t="s">
        <v>612</v>
      </c>
      <c r="K137" s="7" t="n">
        <v>0.979</v>
      </c>
      <c r="L137" s="1" t="n">
        <f aca="false">K137*B137</f>
        <v>0.979</v>
      </c>
    </row>
    <row r="138" customFormat="false" ht="12.8" hidden="false" customHeight="false" outlineLevel="0" collapsed="false">
      <c r="A138" s="1" t="s">
        <v>613</v>
      </c>
      <c r="B138" s="1" t="n">
        <v>1</v>
      </c>
      <c r="C138" s="1" t="s">
        <v>614</v>
      </c>
      <c r="D138" s="1" t="s">
        <v>615</v>
      </c>
      <c r="E138" s="1" t="s">
        <v>616</v>
      </c>
      <c r="F138" s="7" t="s">
        <v>617</v>
      </c>
      <c r="G138" s="8" t="s">
        <v>216</v>
      </c>
      <c r="H138" s="7" t="s">
        <v>618</v>
      </c>
      <c r="I138" s="7" t="s">
        <v>34</v>
      </c>
      <c r="J138" s="7" t="n">
        <v>2292607</v>
      </c>
      <c r="K138" s="7" t="n">
        <v>3.16</v>
      </c>
      <c r="L138" s="1" t="n">
        <f aca="false">K138*B138</f>
        <v>3.16</v>
      </c>
    </row>
    <row r="139" customFormat="false" ht="12.8" hidden="false" customHeight="false" outlineLevel="0" collapsed="false">
      <c r="A139" s="1" t="s">
        <v>619</v>
      </c>
      <c r="B139" s="1" t="n">
        <v>2</v>
      </c>
      <c r="C139" s="1" t="s">
        <v>620</v>
      </c>
      <c r="D139" s="1" t="s">
        <v>621</v>
      </c>
      <c r="E139" s="1" t="s">
        <v>622</v>
      </c>
      <c r="F139" s="5" t="s">
        <v>623</v>
      </c>
      <c r="G139" s="8" t="s">
        <v>216</v>
      </c>
      <c r="H139" s="5" t="s">
        <v>620</v>
      </c>
      <c r="I139" s="5" t="s">
        <v>34</v>
      </c>
      <c r="J139" s="5" t="n">
        <v>2509898</v>
      </c>
      <c r="K139" s="5" t="n">
        <v>0.7</v>
      </c>
      <c r="L139" s="1" t="n">
        <f aca="false">K139*B139</f>
        <v>1.4</v>
      </c>
    </row>
    <row r="140" customFormat="false" ht="12.8" hidden="false" customHeight="false" outlineLevel="0" collapsed="false">
      <c r="A140" s="1" t="s">
        <v>624</v>
      </c>
      <c r="B140" s="1" t="n">
        <v>4</v>
      </c>
      <c r="C140" s="1" t="s">
        <v>625</v>
      </c>
      <c r="D140" s="1" t="s">
        <v>626</v>
      </c>
      <c r="E140" s="1" t="s">
        <v>627</v>
      </c>
      <c r="F140" s="5" t="s">
        <v>628</v>
      </c>
      <c r="G140" s="8" t="s">
        <v>245</v>
      </c>
      <c r="H140" s="5" t="s">
        <v>629</v>
      </c>
      <c r="I140" s="5" t="s">
        <v>34</v>
      </c>
      <c r="J140" s="5" t="n">
        <v>1827640</v>
      </c>
      <c r="K140" s="5" t="n">
        <v>0.685</v>
      </c>
      <c r="L140" s="1" t="n">
        <f aca="false">K140*B140</f>
        <v>2.74</v>
      </c>
    </row>
    <row r="141" customFormat="false" ht="12.8" hidden="false" customHeight="false" outlineLevel="0" collapsed="false">
      <c r="A141" s="1" t="s">
        <v>630</v>
      </c>
      <c r="B141" s="1" t="n">
        <v>1</v>
      </c>
      <c r="C141" s="1" t="s">
        <v>631</v>
      </c>
      <c r="D141" s="1" t="s">
        <v>632</v>
      </c>
      <c r="E141" s="1" t="s">
        <v>633</v>
      </c>
      <c r="F141" s="7" t="s">
        <v>634</v>
      </c>
      <c r="G141" s="8" t="s">
        <v>216</v>
      </c>
      <c r="H141" s="7" t="s">
        <v>631</v>
      </c>
      <c r="I141" s="7" t="s">
        <v>410</v>
      </c>
      <c r="J141" s="7" t="s">
        <v>635</v>
      </c>
      <c r="K141" s="7" t="n">
        <v>4.285</v>
      </c>
      <c r="L141" s="1" t="n">
        <f aca="false">K141*B141</f>
        <v>4.285</v>
      </c>
    </row>
    <row r="142" customFormat="false" ht="12.8" hidden="false" customHeight="false" outlineLevel="0" collapsed="false">
      <c r="A142" s="1" t="s">
        <v>636</v>
      </c>
      <c r="B142" s="1" t="n">
        <v>1</v>
      </c>
      <c r="C142" s="1" t="s">
        <v>637</v>
      </c>
      <c r="D142" s="1" t="s">
        <v>638</v>
      </c>
      <c r="E142" s="1" t="s">
        <v>639</v>
      </c>
      <c r="F142" s="7" t="s">
        <v>640</v>
      </c>
      <c r="G142" s="8" t="s">
        <v>216</v>
      </c>
      <c r="H142" s="7" t="s">
        <v>641</v>
      </c>
      <c r="I142" s="7" t="s">
        <v>423</v>
      </c>
      <c r="J142" s="7" t="s">
        <v>642</v>
      </c>
      <c r="K142" s="7" t="n">
        <v>0.206</v>
      </c>
      <c r="L142" s="1" t="n">
        <f aca="false">K142*B142</f>
        <v>0.206</v>
      </c>
    </row>
    <row r="143" customFormat="false" ht="12.8" hidden="false" customHeight="false" outlineLevel="0" collapsed="false">
      <c r="A143" s="1" t="s">
        <v>643</v>
      </c>
      <c r="B143" s="1" t="n">
        <v>1</v>
      </c>
      <c r="C143" s="1" t="s">
        <v>644</v>
      </c>
      <c r="D143" s="1" t="s">
        <v>645</v>
      </c>
      <c r="E143" s="1" t="s">
        <v>646</v>
      </c>
      <c r="F143" s="7" t="s">
        <v>647</v>
      </c>
      <c r="G143" s="8" t="s">
        <v>648</v>
      </c>
      <c r="H143" s="7" t="s">
        <v>644</v>
      </c>
      <c r="I143" s="7" t="s">
        <v>410</v>
      </c>
      <c r="J143" s="7" t="s">
        <v>649</v>
      </c>
      <c r="K143" s="7" t="n">
        <v>1.08</v>
      </c>
      <c r="L143" s="1" t="n">
        <f aca="false">K143*B143</f>
        <v>1.08</v>
      </c>
    </row>
    <row r="144" customFormat="false" ht="12.8" hidden="false" customHeight="false" outlineLevel="0" collapsed="false">
      <c r="A144" s="1" t="s">
        <v>650</v>
      </c>
      <c r="B144" s="1" t="n">
        <v>1</v>
      </c>
      <c r="C144" s="1" t="s">
        <v>651</v>
      </c>
      <c r="D144" s="1" t="s">
        <v>638</v>
      </c>
      <c r="E144" s="1" t="s">
        <v>652</v>
      </c>
      <c r="F144" s="7" t="s">
        <v>653</v>
      </c>
      <c r="G144" s="8" t="s">
        <v>648</v>
      </c>
      <c r="H144" s="7" t="s">
        <v>654</v>
      </c>
      <c r="I144" s="7" t="s">
        <v>34</v>
      </c>
      <c r="J144" s="7" t="n">
        <v>1754773</v>
      </c>
      <c r="K144" s="7" t="n">
        <v>1.19</v>
      </c>
      <c r="L144" s="1" t="n">
        <f aca="false">K144*B144</f>
        <v>1.19</v>
      </c>
    </row>
    <row r="145" customFormat="false" ht="12.8" hidden="false" customHeight="false" outlineLevel="0" collapsed="false">
      <c r="A145" s="1" t="s">
        <v>655</v>
      </c>
      <c r="B145" s="1" t="n">
        <v>1</v>
      </c>
      <c r="C145" s="1" t="s">
        <v>656</v>
      </c>
      <c r="D145" s="1" t="s">
        <v>638</v>
      </c>
      <c r="E145" s="1" t="s">
        <v>657</v>
      </c>
      <c r="F145" s="5" t="s">
        <v>658</v>
      </c>
      <c r="G145" s="8" t="s">
        <v>659</v>
      </c>
      <c r="H145" s="5" t="s">
        <v>660</v>
      </c>
      <c r="I145" s="5" t="s">
        <v>34</v>
      </c>
      <c r="J145" s="5" t="n">
        <v>1854077</v>
      </c>
      <c r="K145" s="5" t="n">
        <v>0.385</v>
      </c>
      <c r="L145" s="1" t="n">
        <f aca="false">K145*B145</f>
        <v>0.385</v>
      </c>
    </row>
    <row r="146" customFormat="false" ht="12.8" hidden="false" customHeight="false" outlineLevel="0" collapsed="false">
      <c r="A146" s="1" t="s">
        <v>661</v>
      </c>
      <c r="B146" s="1" t="n">
        <v>1</v>
      </c>
      <c r="C146" s="1" t="s">
        <v>662</v>
      </c>
      <c r="D146" s="1" t="s">
        <v>596</v>
      </c>
      <c r="E146" s="1" t="s">
        <v>663</v>
      </c>
      <c r="F146" s="7" t="s">
        <v>664</v>
      </c>
      <c r="G146" s="8" t="s">
        <v>665</v>
      </c>
      <c r="H146" s="7" t="s">
        <v>662</v>
      </c>
      <c r="I146" s="7" t="s">
        <v>34</v>
      </c>
      <c r="J146" s="7" t="n">
        <v>2515822</v>
      </c>
      <c r="K146" s="7" t="n">
        <v>1.85</v>
      </c>
      <c r="L146" s="1" t="n">
        <f aca="false">K146*B146</f>
        <v>1.85</v>
      </c>
    </row>
    <row r="147" customFormat="false" ht="12.8" hidden="false" customHeight="false" outlineLevel="0" collapsed="false">
      <c r="A147" s="1" t="s">
        <v>666</v>
      </c>
      <c r="B147" s="1" t="n">
        <v>1</v>
      </c>
      <c r="C147" s="1" t="s">
        <v>667</v>
      </c>
      <c r="D147" s="1" t="s">
        <v>668</v>
      </c>
      <c r="E147" s="1" t="s">
        <v>669</v>
      </c>
      <c r="F147" s="5" t="s">
        <v>670</v>
      </c>
      <c r="G147" s="8" t="s">
        <v>648</v>
      </c>
      <c r="H147" s="5" t="s">
        <v>671</v>
      </c>
      <c r="I147" s="5" t="s">
        <v>34</v>
      </c>
      <c r="J147" s="5" t="n">
        <v>2492273</v>
      </c>
      <c r="K147" s="5" t="n">
        <v>0.496</v>
      </c>
      <c r="L147" s="1" t="n">
        <f aca="false">K147*B147</f>
        <v>0.496</v>
      </c>
    </row>
    <row r="148" customFormat="false" ht="12.8" hidden="false" customHeight="false" outlineLevel="0" collapsed="false">
      <c r="A148" s="1" t="s">
        <v>672</v>
      </c>
      <c r="B148" s="1" t="n">
        <v>1</v>
      </c>
      <c r="C148" s="1" t="s">
        <v>673</v>
      </c>
      <c r="D148" s="1" t="s">
        <v>674</v>
      </c>
      <c r="E148" s="1" t="s">
        <v>675</v>
      </c>
      <c r="F148" s="5" t="s">
        <v>676</v>
      </c>
      <c r="G148" s="8" t="s">
        <v>648</v>
      </c>
      <c r="H148" s="14" t="s">
        <v>673</v>
      </c>
      <c r="I148" s="5" t="s">
        <v>34</v>
      </c>
      <c r="J148" s="5" t="n">
        <v>2211340</v>
      </c>
      <c r="K148" s="5" t="n">
        <v>2.29</v>
      </c>
      <c r="L148" s="1" t="n">
        <f aca="false">K148*B148</f>
        <v>2.29</v>
      </c>
    </row>
    <row r="149" customFormat="false" ht="12.8" hidden="false" customHeight="false" outlineLevel="0" collapsed="false">
      <c r="A149" s="1" t="s">
        <v>677</v>
      </c>
      <c r="B149" s="1" t="n">
        <v>1</v>
      </c>
      <c r="C149" s="1" t="s">
        <v>678</v>
      </c>
      <c r="D149" s="1" t="s">
        <v>679</v>
      </c>
      <c r="E149" s="1" t="s">
        <v>680</v>
      </c>
      <c r="F149" s="5" t="s">
        <v>681</v>
      </c>
      <c r="G149" s="8" t="s">
        <v>648</v>
      </c>
      <c r="H149" s="14" t="s">
        <v>682</v>
      </c>
      <c r="I149" s="5" t="s">
        <v>34</v>
      </c>
      <c r="J149" s="5" t="n">
        <v>1609187</v>
      </c>
      <c r="K149" s="5" t="n">
        <v>3.96</v>
      </c>
      <c r="L149" s="1" t="n">
        <f aca="false">K149*B149</f>
        <v>3.96</v>
      </c>
    </row>
    <row r="150" customFormat="false" ht="12.8" hidden="false" customHeight="false" outlineLevel="0" collapsed="false">
      <c r="A150" s="1" t="s">
        <v>683</v>
      </c>
      <c r="B150" s="1" t="n">
        <v>1</v>
      </c>
      <c r="C150" s="1" t="s">
        <v>684</v>
      </c>
      <c r="D150" s="1" t="s">
        <v>685</v>
      </c>
      <c r="E150" s="1" t="s">
        <v>686</v>
      </c>
      <c r="F150" s="7" t="s">
        <v>687</v>
      </c>
      <c r="G150" s="8" t="s">
        <v>648</v>
      </c>
      <c r="H150" s="7" t="s">
        <v>688</v>
      </c>
      <c r="I150" s="7" t="s">
        <v>34</v>
      </c>
      <c r="J150" s="7" t="n">
        <v>1778211</v>
      </c>
      <c r="K150" s="7" t="n">
        <v>2.23</v>
      </c>
      <c r="L150" s="1" t="n">
        <f aca="false">K150*B150</f>
        <v>2.23</v>
      </c>
    </row>
    <row r="151" customFormat="false" ht="12.8" hidden="false" customHeight="false" outlineLevel="0" collapsed="false">
      <c r="A151" s="1" t="s">
        <v>689</v>
      </c>
      <c r="B151" s="1" t="n">
        <v>1</v>
      </c>
      <c r="C151" s="1" t="s">
        <v>690</v>
      </c>
      <c r="D151" s="1" t="s">
        <v>691</v>
      </c>
      <c r="E151" s="1" t="s">
        <v>692</v>
      </c>
      <c r="F151" s="7" t="s">
        <v>693</v>
      </c>
      <c r="G151" s="8" t="s">
        <v>216</v>
      </c>
      <c r="H151" s="7" t="s">
        <v>694</v>
      </c>
      <c r="I151" s="7" t="s">
        <v>34</v>
      </c>
      <c r="J151" s="7" t="n">
        <v>1578449</v>
      </c>
      <c r="K151" s="7" t="n">
        <v>0.639</v>
      </c>
      <c r="L151" s="1" t="n">
        <f aca="false">K151*B151</f>
        <v>0.639</v>
      </c>
    </row>
    <row r="152" customFormat="false" ht="12.8" hidden="false" customHeight="false" outlineLevel="0" collapsed="false">
      <c r="A152" s="1" t="s">
        <v>695</v>
      </c>
      <c r="B152" s="1" t="n">
        <v>1</v>
      </c>
      <c r="C152" s="1" t="s">
        <v>696</v>
      </c>
      <c r="D152" s="1" t="s">
        <v>621</v>
      </c>
      <c r="E152" s="1" t="s">
        <v>697</v>
      </c>
      <c r="F152" s="7" t="s">
        <v>698</v>
      </c>
      <c r="G152" s="8" t="s">
        <v>648</v>
      </c>
      <c r="H152" s="7" t="s">
        <v>699</v>
      </c>
      <c r="I152" s="7" t="s">
        <v>34</v>
      </c>
      <c r="J152" s="7" t="n">
        <v>1234674</v>
      </c>
      <c r="K152" s="7" t="n">
        <v>0.335</v>
      </c>
      <c r="L152" s="1" t="n">
        <f aca="false">K152*B152</f>
        <v>0.335</v>
      </c>
    </row>
    <row r="153" customFormat="false" ht="12.8" hidden="false" customHeight="false" outlineLevel="0" collapsed="false">
      <c r="A153" s="1" t="s">
        <v>700</v>
      </c>
      <c r="B153" s="1" t="n">
        <v>1</v>
      </c>
      <c r="C153" s="1" t="s">
        <v>701</v>
      </c>
      <c r="D153" s="1" t="s">
        <v>702</v>
      </c>
      <c r="E153" s="1" t="s">
        <v>703</v>
      </c>
      <c r="F153" s="7" t="s">
        <v>704</v>
      </c>
      <c r="G153" s="8" t="s">
        <v>648</v>
      </c>
      <c r="H153" s="7" t="s">
        <v>705</v>
      </c>
      <c r="I153" s="7" t="s">
        <v>165</v>
      </c>
      <c r="J153" s="5" t="s">
        <v>706</v>
      </c>
      <c r="K153" s="7" t="n">
        <v>2.385</v>
      </c>
      <c r="L153" s="1" t="n">
        <f aca="false">K153*B153</f>
        <v>2.385</v>
      </c>
    </row>
    <row r="154" customFormat="false" ht="12.8" hidden="false" customHeight="false" outlineLevel="0" collapsed="false">
      <c r="A154" s="1" t="s">
        <v>707</v>
      </c>
      <c r="B154" s="1" t="n">
        <v>2</v>
      </c>
      <c r="C154" s="1" t="s">
        <v>708</v>
      </c>
      <c r="D154" s="1" t="s">
        <v>621</v>
      </c>
      <c r="E154" s="1" t="s">
        <v>709</v>
      </c>
      <c r="F154" s="7" t="s">
        <v>710</v>
      </c>
      <c r="G154" s="8" t="s">
        <v>648</v>
      </c>
      <c r="H154" s="7" t="s">
        <v>711</v>
      </c>
      <c r="I154" s="7" t="s">
        <v>34</v>
      </c>
      <c r="J154" s="7" t="n">
        <v>2434896</v>
      </c>
      <c r="K154" s="7" t="n">
        <v>0.719</v>
      </c>
      <c r="L154" s="1" t="n">
        <f aca="false">K154*B154</f>
        <v>1.438</v>
      </c>
    </row>
    <row r="155" customFormat="false" ht="12.8" hidden="false" customHeight="false" outlineLevel="0" collapsed="false">
      <c r="A155" s="1" t="s">
        <v>712</v>
      </c>
      <c r="B155" s="1" t="n">
        <v>2</v>
      </c>
      <c r="C155" s="1" t="s">
        <v>713</v>
      </c>
      <c r="D155" s="1" t="s">
        <v>621</v>
      </c>
      <c r="E155" s="1" t="s">
        <v>714</v>
      </c>
      <c r="F155" s="7" t="s">
        <v>715</v>
      </c>
      <c r="G155" s="8" t="s">
        <v>716</v>
      </c>
      <c r="H155" s="7" t="s">
        <v>717</v>
      </c>
      <c r="I155" s="7" t="s">
        <v>165</v>
      </c>
      <c r="J155" s="7" t="s">
        <v>718</v>
      </c>
      <c r="K155" s="7" t="n">
        <v>2.23</v>
      </c>
      <c r="L155" s="1" t="n">
        <f aca="false">K155*B155</f>
        <v>4.46</v>
      </c>
    </row>
    <row r="156" customFormat="false" ht="12.8" hidden="false" customHeight="false" outlineLevel="0" collapsed="false">
      <c r="A156" s="1" t="s">
        <v>719</v>
      </c>
      <c r="B156" s="1" t="n">
        <v>2</v>
      </c>
      <c r="C156" s="1" t="s">
        <v>720</v>
      </c>
      <c r="D156" s="1" t="s">
        <v>721</v>
      </c>
      <c r="E156" s="1" t="s">
        <v>722</v>
      </c>
      <c r="F156" s="7" t="s">
        <v>723</v>
      </c>
      <c r="G156" s="8" t="s">
        <v>648</v>
      </c>
      <c r="H156" s="7" t="s">
        <v>724</v>
      </c>
      <c r="I156" s="7" t="s">
        <v>34</v>
      </c>
      <c r="J156" s="7" t="n">
        <v>2806158</v>
      </c>
      <c r="K156" s="7" t="n">
        <v>1.5</v>
      </c>
      <c r="L156" s="1" t="n">
        <f aca="false">K156*B156</f>
        <v>3</v>
      </c>
    </row>
    <row r="157" customFormat="false" ht="12.8" hidden="false" customHeight="false" outlineLevel="0" collapsed="false">
      <c r="A157" s="1" t="s">
        <v>725</v>
      </c>
      <c r="B157" s="1" t="n">
        <v>4</v>
      </c>
      <c r="C157" s="1" t="s">
        <v>726</v>
      </c>
      <c r="D157" s="1" t="s">
        <v>727</v>
      </c>
      <c r="E157" s="1" t="s">
        <v>728</v>
      </c>
      <c r="F157" s="7" t="s">
        <v>729</v>
      </c>
      <c r="G157" s="8" t="s">
        <v>730</v>
      </c>
      <c r="H157" s="7" t="s">
        <v>726</v>
      </c>
      <c r="I157" s="7" t="s">
        <v>34</v>
      </c>
      <c r="J157" s="7" t="n">
        <v>2400812</v>
      </c>
      <c r="K157" s="7" t="n">
        <v>2.82</v>
      </c>
      <c r="L157" s="1" t="n">
        <f aca="false">K157*B157</f>
        <v>11.28</v>
      </c>
    </row>
    <row r="158" customFormat="false" ht="12.8" hidden="false" customHeight="false" outlineLevel="0" collapsed="false">
      <c r="A158" s="1" t="s">
        <v>731</v>
      </c>
      <c r="B158" s="1" t="n">
        <v>1</v>
      </c>
      <c r="C158" s="1" t="s">
        <v>732</v>
      </c>
      <c r="D158" s="1" t="s">
        <v>733</v>
      </c>
      <c r="E158" s="1" t="s">
        <v>734</v>
      </c>
      <c r="F158" s="7" t="s">
        <v>735</v>
      </c>
      <c r="G158" s="8" t="s">
        <v>648</v>
      </c>
      <c r="H158" s="7" t="s">
        <v>736</v>
      </c>
      <c r="I158" s="7" t="s">
        <v>34</v>
      </c>
      <c r="J158" s="7" t="n">
        <v>2335695</v>
      </c>
      <c r="K158" s="7" t="n">
        <v>4.41</v>
      </c>
      <c r="L158" s="1" t="n">
        <f aca="false">K158*B158</f>
        <v>4.41</v>
      </c>
    </row>
    <row r="159" customFormat="false" ht="23.85" hidden="false" customHeight="false" outlineLevel="0" collapsed="false">
      <c r="A159" s="1" t="s">
        <v>737</v>
      </c>
      <c r="B159" s="1" t="n">
        <v>1</v>
      </c>
      <c r="C159" s="1" t="s">
        <v>738</v>
      </c>
      <c r="D159" s="1" t="s">
        <v>638</v>
      </c>
      <c r="E159" s="1" t="s">
        <v>739</v>
      </c>
      <c r="F159" s="7" t="s">
        <v>740</v>
      </c>
      <c r="G159" s="8" t="s">
        <v>741</v>
      </c>
      <c r="H159" s="7" t="s">
        <v>742</v>
      </c>
      <c r="I159" s="7" t="s">
        <v>423</v>
      </c>
      <c r="J159" s="11" t="s">
        <v>743</v>
      </c>
      <c r="K159" s="7" t="n">
        <v>0.21</v>
      </c>
      <c r="L159" s="1" t="n">
        <f aca="false">K159*B159</f>
        <v>0.21</v>
      </c>
    </row>
    <row r="160" customFormat="false" ht="23.85" hidden="false" customHeight="false" outlineLevel="0" collapsed="false">
      <c r="A160" s="1" t="s">
        <v>744</v>
      </c>
      <c r="B160" s="1" t="n">
        <v>1</v>
      </c>
      <c r="C160" s="1" t="s">
        <v>745</v>
      </c>
      <c r="D160" s="1" t="s">
        <v>746</v>
      </c>
      <c r="E160" s="1" t="s">
        <v>747</v>
      </c>
      <c r="F160" s="15" t="s">
        <v>748</v>
      </c>
      <c r="G160" s="8" t="s">
        <v>749</v>
      </c>
      <c r="H160" s="15" t="s">
        <v>745</v>
      </c>
      <c r="I160" s="7" t="s">
        <v>34</v>
      </c>
      <c r="J160" s="7" t="n">
        <v>2577278</v>
      </c>
      <c r="K160" s="7" t="n">
        <v>1.27</v>
      </c>
      <c r="L160" s="1" t="n">
        <f aca="false">K160*B160</f>
        <v>1.27</v>
      </c>
    </row>
    <row r="161" customFormat="false" ht="12.8" hidden="false" customHeight="false" outlineLevel="0" collapsed="false">
      <c r="A161" s="1" t="s">
        <v>750</v>
      </c>
      <c r="B161" s="1" t="n">
        <v>2</v>
      </c>
      <c r="C161" s="1" t="s">
        <v>751</v>
      </c>
      <c r="D161" s="1" t="s">
        <v>752</v>
      </c>
      <c r="E161" s="1" t="s">
        <v>753</v>
      </c>
      <c r="F161" s="15" t="s">
        <v>754</v>
      </c>
      <c r="G161" s="8" t="s">
        <v>648</v>
      </c>
      <c r="H161" s="15" t="s">
        <v>755</v>
      </c>
      <c r="I161" s="7" t="s">
        <v>410</v>
      </c>
      <c r="J161" s="7" t="s">
        <v>756</v>
      </c>
      <c r="K161" s="7" t="n">
        <v>4.85</v>
      </c>
      <c r="L161" s="1" t="n">
        <f aca="false">K161*B161</f>
        <v>9.7</v>
      </c>
    </row>
    <row r="162" customFormat="false" ht="12.8" hidden="false" customHeight="false" outlineLevel="0" collapsed="false">
      <c r="A162" s="1" t="s">
        <v>757</v>
      </c>
      <c r="B162" s="1" t="n">
        <v>4</v>
      </c>
      <c r="C162" s="1" t="s">
        <v>758</v>
      </c>
      <c r="D162" s="1" t="s">
        <v>621</v>
      </c>
      <c r="E162" s="1" t="s">
        <v>759</v>
      </c>
      <c r="F162" s="5" t="s">
        <v>760</v>
      </c>
      <c r="G162" s="8" t="s">
        <v>197</v>
      </c>
      <c r="H162" s="14" t="s">
        <v>761</v>
      </c>
      <c r="I162" s="5" t="s">
        <v>34</v>
      </c>
      <c r="J162" s="5" t="n">
        <v>2341651</v>
      </c>
      <c r="K162" s="5" t="n">
        <v>0.448</v>
      </c>
      <c r="L162" s="1" t="n">
        <f aca="false">K162*B162</f>
        <v>1.792</v>
      </c>
    </row>
    <row r="163" customFormat="false" ht="12.8" hidden="false" customHeight="false" outlineLevel="0" collapsed="false">
      <c r="A163" s="1" t="s">
        <v>762</v>
      </c>
      <c r="B163" s="1" t="n">
        <v>2</v>
      </c>
      <c r="C163" s="1" t="s">
        <v>763</v>
      </c>
      <c r="D163" s="1" t="s">
        <v>764</v>
      </c>
      <c r="E163" s="1" t="s">
        <v>765</v>
      </c>
      <c r="F163" s="15" t="s">
        <v>766</v>
      </c>
      <c r="G163" s="8" t="s">
        <v>665</v>
      </c>
      <c r="H163" s="7" t="s">
        <v>767</v>
      </c>
      <c r="I163" s="7" t="s">
        <v>34</v>
      </c>
      <c r="J163" s="7" t="n">
        <v>2517399</v>
      </c>
      <c r="K163" s="12" t="n">
        <v>4.92</v>
      </c>
      <c r="L163" s="1" t="n">
        <f aca="false">K163*B163</f>
        <v>9.84</v>
      </c>
    </row>
    <row r="164" customFormat="false" ht="23.85" hidden="false" customHeight="false" outlineLevel="0" collapsed="false">
      <c r="A164" s="1" t="s">
        <v>768</v>
      </c>
      <c r="B164" s="1" t="n">
        <v>1</v>
      </c>
      <c r="C164" s="1" t="s">
        <v>769</v>
      </c>
      <c r="D164" s="1" t="s">
        <v>770</v>
      </c>
      <c r="E164" s="1" t="s">
        <v>771</v>
      </c>
      <c r="F164" s="5" t="s">
        <v>772</v>
      </c>
      <c r="G164" s="8" t="s">
        <v>773</v>
      </c>
      <c r="H164" s="14" t="s">
        <v>774</v>
      </c>
      <c r="I164" s="5" t="s">
        <v>34</v>
      </c>
      <c r="J164" s="5" t="n">
        <v>2508533</v>
      </c>
      <c r="K164" s="5" t="n">
        <v>0.63</v>
      </c>
      <c r="L164" s="1" t="n">
        <f aca="false">K164*B164</f>
        <v>0.63</v>
      </c>
    </row>
    <row r="165" customFormat="false" ht="12.8" hidden="false" customHeight="false" outlineLevel="0" collapsed="false">
      <c r="A165" s="1" t="s">
        <v>775</v>
      </c>
      <c r="B165" s="1" t="n">
        <v>1</v>
      </c>
      <c r="C165" s="1" t="s">
        <v>776</v>
      </c>
      <c r="D165" s="1" t="s">
        <v>777</v>
      </c>
      <c r="E165" s="1" t="s">
        <v>778</v>
      </c>
      <c r="F165" s="5" t="s">
        <v>779</v>
      </c>
      <c r="G165" s="8" t="s">
        <v>780</v>
      </c>
      <c r="H165" s="5" t="s">
        <v>781</v>
      </c>
      <c r="I165" s="5" t="s">
        <v>34</v>
      </c>
      <c r="J165" s="5" t="n">
        <v>2101339</v>
      </c>
      <c r="K165" s="5" t="n">
        <v>0.608</v>
      </c>
      <c r="L165" s="1" t="n">
        <f aca="false">K165*B165</f>
        <v>0.608</v>
      </c>
    </row>
    <row r="166" customFormat="false" ht="23.85" hidden="false" customHeight="false" outlineLevel="0" collapsed="false">
      <c r="A166" s="1" t="s">
        <v>782</v>
      </c>
      <c r="B166" s="1" t="n">
        <v>1</v>
      </c>
      <c r="C166" s="1" t="s">
        <v>783</v>
      </c>
      <c r="D166" s="1" t="s">
        <v>784</v>
      </c>
      <c r="E166" s="1" t="s">
        <v>785</v>
      </c>
      <c r="F166" s="5" t="s">
        <v>786</v>
      </c>
      <c r="G166" s="8" t="s">
        <v>787</v>
      </c>
      <c r="H166" s="14" t="s">
        <v>788</v>
      </c>
      <c r="I166" s="5" t="s">
        <v>34</v>
      </c>
      <c r="J166" s="5" t="n">
        <v>2061722</v>
      </c>
      <c r="K166" s="5" t="n">
        <v>0.693</v>
      </c>
      <c r="L166" s="1" t="n">
        <f aca="false">K166*B166</f>
        <v>0.693</v>
      </c>
    </row>
    <row r="167" customFormat="false" ht="12.8" hidden="false" customHeight="false" outlineLevel="0" collapsed="false">
      <c r="A167" s="1" t="s">
        <v>789</v>
      </c>
      <c r="B167" s="1" t="n">
        <v>3</v>
      </c>
      <c r="C167" s="1" t="s">
        <v>790</v>
      </c>
      <c r="D167" s="1" t="s">
        <v>777</v>
      </c>
      <c r="E167" s="1" t="s">
        <v>791</v>
      </c>
      <c r="F167" s="5" t="s">
        <v>792</v>
      </c>
      <c r="G167" s="8" t="s">
        <v>793</v>
      </c>
      <c r="H167" s="5" t="s">
        <v>794</v>
      </c>
      <c r="I167" s="5" t="s">
        <v>34</v>
      </c>
      <c r="J167" s="5" t="n">
        <v>1712847</v>
      </c>
      <c r="K167" s="5" t="n">
        <v>0.524</v>
      </c>
      <c r="L167" s="1" t="n">
        <f aca="false">K167*B167</f>
        <v>1.572</v>
      </c>
    </row>
    <row r="168" customFormat="false" ht="23.85" hidden="false" customHeight="false" outlineLevel="0" collapsed="false">
      <c r="A168" s="1" t="s">
        <v>795</v>
      </c>
      <c r="B168" s="1" t="n">
        <v>2</v>
      </c>
      <c r="C168" s="1" t="s">
        <v>796</v>
      </c>
      <c r="D168" s="1" t="s">
        <v>797</v>
      </c>
      <c r="E168" s="1" t="s">
        <v>798</v>
      </c>
      <c r="F168" s="5" t="s">
        <v>799</v>
      </c>
      <c r="G168" s="8" t="s">
        <v>787</v>
      </c>
      <c r="H168" s="14" t="s">
        <v>800</v>
      </c>
      <c r="I168" s="5" t="s">
        <v>34</v>
      </c>
      <c r="J168" s="5" t="s">
        <v>801</v>
      </c>
      <c r="K168" s="5" t="n">
        <v>0.379</v>
      </c>
      <c r="L168" s="1" t="n">
        <f aca="false">K168*B168</f>
        <v>0.758</v>
      </c>
    </row>
    <row r="172" customFormat="false" ht="12.8" hidden="false" customHeight="false" outlineLevel="0" collapsed="false">
      <c r="K172" s="1" t="s">
        <v>802</v>
      </c>
      <c r="L172" s="1" t="n">
        <f aca="false">SUM(L16:L168)</f>
        <v>166.454</v>
      </c>
    </row>
    <row r="177" customFormat="false" ht="17.35" hidden="false" customHeight="false" outlineLevel="0" collapsed="false">
      <c r="A177" s="21" t="s">
        <v>803</v>
      </c>
      <c r="B177" s="22" t="s">
        <v>804</v>
      </c>
    </row>
    <row r="178" customFormat="false" ht="17.35" hidden="false" customHeight="false" outlineLevel="0" collapsed="false">
      <c r="A178" s="22" t="s">
        <v>805</v>
      </c>
      <c r="B178" s="22" t="s">
        <v>806</v>
      </c>
    </row>
    <row r="179" customFormat="false" ht="17.35" hidden="false" customHeight="false" outlineLevel="0" collapsed="false">
      <c r="A179" s="22" t="s">
        <v>807</v>
      </c>
      <c r="B179" s="22" t="s">
        <v>808</v>
      </c>
    </row>
  </sheetData>
  <hyperlinks>
    <hyperlink ref="H159" r:id="rId1" display="AT25DN512C-SSHF-B"/>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2019-01-30T17:40:00Z</dcterms:modified>
  <cp:revision>42</cp:revision>
  <dc:subject/>
  <dc:title/>
</cp:coreProperties>
</file>