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ltop_backplane_b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<sst xmlns="http://schemas.openxmlformats.org/spreadsheetml/2006/main" count="375" uniqueCount="275">
  <si>
    <t xml:space="preserve">Title</t>
  </si>
  <si>
    <t xml:space="preserve">HILTOP Backplane</t>
  </si>
  <si>
    <t xml:space="preserve">Revision</t>
  </si>
  <si>
    <t xml:space="preserve">Rev B</t>
  </si>
  <si>
    <t xml:space="preserve">Date</t>
  </si>
  <si>
    <t xml:space="preserve">Generated</t>
  </si>
  <si>
    <t xml:space="preserve">Mon 02 Mar 2020 22:00:30 GMT</t>
  </si>
  <si>
    <t xml:space="preserve">Company</t>
  </si>
  <si>
    <t xml:space="preserve">Devtank Ltd</t>
  </si>
  <si>
    <t xml:space="preserve">Comment 1</t>
  </si>
  <si>
    <t xml:space="preserve">Comment 2</t>
  </si>
  <si>
    <t xml:space="preserve">Comment 3</t>
  </si>
  <si>
    <t xml:space="preserve">Comment 4</t>
  </si>
  <si>
    <t xml:space="preserve">Total Parts</t>
  </si>
  <si>
    <t xml:space="preserve">Total Unique Parts</t>
  </si>
  <si>
    <t xml:space="preserve">Ref</t>
  </si>
  <si>
    <t xml:space="preserve">Qty</t>
  </si>
  <si>
    <t xml:space="preserve">Value</t>
  </si>
  <si>
    <t xml:space="preserve">Footprint</t>
  </si>
  <si>
    <t xml:space="preserve">Devtank</t>
  </si>
  <si>
    <t xml:space="preserve">Description</t>
  </si>
  <si>
    <t xml:space="preserve">Manufacturer</t>
  </si>
  <si>
    <t xml:space="preserve">Manufacturer Part Number</t>
  </si>
  <si>
    <t xml:space="preserve">Supplier</t>
  </si>
  <si>
    <t xml:space="preserve">Supplier Part number</t>
  </si>
  <si>
    <t xml:space="preserve">Cost (unit)</t>
  </si>
  <si>
    <t xml:space="preserve">Cost  (total)</t>
  </si>
  <si>
    <t xml:space="preserve">Order quantity</t>
  </si>
  <si>
    <t xml:space="preserve">Total Quantity  Ordered</t>
  </si>
  <si>
    <t xml:space="preserve">C2 C16 C18 C15 C19 C14 C13 C9 C12 C17 C4 C7 C10 C34 C35 C26 C27 </t>
  </si>
  <si>
    <t xml:space="preserve">100nF</t>
  </si>
  <si>
    <t xml:space="preserve">Capacitor_SMD:C_0402_1005Metric</t>
  </si>
  <si>
    <t xml:space="preserve">105-019</t>
  </si>
  <si>
    <t xml:space="preserve">100nF 50V X7R</t>
  </si>
  <si>
    <t xml:space="preserve">TDK</t>
  </si>
  <si>
    <t xml:space="preserve">C1005X7R1H104M050BB</t>
  </si>
  <si>
    <t xml:space="preserve">Farnell</t>
  </si>
  <si>
    <t xml:space="preserve">Non Stock Item</t>
  </si>
  <si>
    <t xml:space="preserve">Soumac to  issue substitute part </t>
  </si>
  <si>
    <t xml:space="preserve">C6 C11</t>
  </si>
  <si>
    <t xml:space="preserve">4.7uf</t>
  </si>
  <si>
    <t xml:space="preserve">Capacitor_SMD:C_0603_1608Metric</t>
  </si>
  <si>
    <t xml:space="preserve">105-021</t>
  </si>
  <si>
    <t xml:space="preserve">4.7uF 16V X5R</t>
  </si>
  <si>
    <t xml:space="preserve">muRata</t>
  </si>
  <si>
    <t xml:space="preserve">GRM188R61C475KAAJD </t>
  </si>
  <si>
    <t xml:space="preserve">C8 </t>
  </si>
  <si>
    <t xml:space="preserve">3.3uF</t>
  </si>
  <si>
    <t xml:space="preserve">105-022</t>
  </si>
  <si>
    <t xml:space="preserve">3.3uF 16V X5R</t>
  </si>
  <si>
    <t xml:space="preserve">C1608X5R1C335K080AC </t>
  </si>
  <si>
    <t xml:space="preserve">C5 C3 </t>
  </si>
  <si>
    <t xml:space="preserve">10pF</t>
  </si>
  <si>
    <t xml:space="preserve">106-012</t>
  </si>
  <si>
    <t xml:space="preserve">10pF 50V COG/NPO</t>
  </si>
  <si>
    <t xml:space="preserve">AVX</t>
  </si>
  <si>
    <t xml:space="preserve">04025A100DAT2A </t>
  </si>
  <si>
    <t xml:space="preserve">C20 C21 C36 C37 C28 C29 </t>
  </si>
  <si>
    <t xml:space="preserve">10nF</t>
  </si>
  <si>
    <t xml:space="preserve">105-017</t>
  </si>
  <si>
    <t xml:space="preserve">10nF 50V X7R</t>
  </si>
  <si>
    <t xml:space="preserve">04025C103KAT2A</t>
  </si>
  <si>
    <t xml:space="preserve">C46 C48 C50 C52 C53 C51 C47 C43 C38 C44 C45 </t>
  </si>
  <si>
    <t xml:space="preserve">105-002</t>
  </si>
  <si>
    <t xml:space="preserve">Kemet</t>
  </si>
  <si>
    <t xml:space="preserve">C0603C104M5RACTU </t>
  </si>
  <si>
    <t xml:space="preserve">C54 C49 C32 C33 C24 C25 C40 C41</t>
  </si>
  <si>
    <t xml:space="preserve">1uF</t>
  </si>
  <si>
    <t xml:space="preserve">105-014</t>
  </si>
  <si>
    <t xml:space="preserve">1uF 16V X7R</t>
  </si>
  <si>
    <t xml:space="preserve">Walsin</t>
  </si>
  <si>
    <t xml:space="preserve">0603B105K160CT </t>
  </si>
  <si>
    <t xml:space="preserve">C30 C31 C22 C23 </t>
  </si>
  <si>
    <t xml:space="preserve">10uF</t>
  </si>
  <si>
    <t xml:space="preserve">105-023</t>
  </si>
  <si>
    <t xml:space="preserve">10uF 10V X5R 10% MLCC</t>
  </si>
  <si>
    <t xml:space="preserve">
GRM188R61A106ME69D</t>
  </si>
  <si>
    <t xml:space="preserve">C39, C42</t>
  </si>
  <si>
    <t xml:space="preserve">18pF</t>
  </si>
  <si>
    <t xml:space="preserve">18pF 50V COG/NPO</t>
  </si>
  <si>
    <t xml:space="preserve">D2 D5 </t>
  </si>
  <si>
    <t xml:space="preserve">DNP</t>
  </si>
  <si>
    <t xml:space="preserve">D3 D4 D6 D7 D8 D9 D10 D11 D12 D13 </t>
  </si>
  <si>
    <t xml:space="preserve">LED RED</t>
  </si>
  <si>
    <t xml:space="preserve">LED_SMD:LED_0402_1005Metric</t>
  </si>
  <si>
    <t xml:space="preserve">110-004</t>
  </si>
  <si>
    <t xml:space="preserve">LED RED CLEAR 0402 SMD </t>
  </si>
  <si>
    <t xml:space="preserve">Rohm Semiconductor</t>
  </si>
  <si>
    <t xml:space="preserve"> SML-P12VTT86R</t>
  </si>
  <si>
    <t xml:space="preserve">Digikey</t>
  </si>
  <si>
    <t xml:space="preserve">846-1168-6-ND </t>
  </si>
  <si>
    <t xml:space="preserve">D16 D18 D20 D22 D24 D26 D14 </t>
  </si>
  <si>
    <t xml:space="preserve">LED GRN</t>
  </si>
  <si>
    <t xml:space="preserve">110-005</t>
  </si>
  <si>
    <t xml:space="preserve">LED GREEN CLEAR 1006 SMD </t>
  </si>
  <si>
    <t xml:space="preserve">SML-P13PTT86R </t>
  </si>
  <si>
    <t xml:space="preserve">846-1197-1-ND </t>
  </si>
  <si>
    <t xml:space="preserve">D17 D19 D21 D23 D25 D27 D15 </t>
  </si>
  <si>
    <t xml:space="preserve">LED YEL</t>
  </si>
  <si>
    <t xml:space="preserve">110-007</t>
  </si>
  <si>
    <t xml:space="preserve">LED GREEN-YELLOW CLEAR 1006 SMD</t>
  </si>
  <si>
    <t xml:space="preserve">SML-P11MTT86R </t>
  </si>
  <si>
    <t xml:space="preserve">846-1211-1-ND</t>
  </si>
  <si>
    <t xml:space="preserve">F2 F3 F7 F8 F12 F13 F16 F17 F18 F19 </t>
  </si>
  <si>
    <t xml:space="preserve">1206L050</t>
  </si>
  <si>
    <t xml:space="preserve">Fuse:Fuse_1206_3216Metric</t>
  </si>
  <si>
    <t xml:space="preserve">190-002</t>
  </si>
  <si>
    <t xml:space="preserve">PPTC Resettable Fuse, SMD, POLYFUSE 1206L 500mA, 1A Trip</t>
  </si>
  <si>
    <t xml:space="preserve">Littlefuse</t>
  </si>
  <si>
    <t xml:space="preserve">1206L050/15YR </t>
  </si>
  <si>
    <t xml:space="preserve">F1 F4 F6 F9 F11 F14 </t>
  </si>
  <si>
    <t xml:space="preserve">1206L075</t>
  </si>
  <si>
    <t xml:space="preserve">190-003</t>
  </si>
  <si>
    <t xml:space="preserve">PPTC Resettable Fuse, SMD, POLYFUSE 1206L </t>
  </si>
  <si>
    <t xml:space="preserve">1206L075/13.2WR</t>
  </si>
  <si>
    <t xml:space="preserve">F5 F10 F15 </t>
  </si>
  <si>
    <t xml:space="preserve">2920L100PR</t>
  </si>
  <si>
    <t xml:space="preserve">Fuse:Fuse_2920_7451Metric</t>
  </si>
  <si>
    <t xml:space="preserve">190-004</t>
  </si>
  <si>
    <t xml:space="preserve">PPTC Resettable Fuse, SMD, POLYFUSE 2920L Series, 1.1 A, 2.2 A, 33 VDC, -40 °C</t>
  </si>
  <si>
    <t xml:space="preserve">2920L100PR </t>
  </si>
  <si>
    <t xml:space="preserve">J4 J5 J6 </t>
  </si>
  <si>
    <t xml:space="preserve">CONN_DIN_HDR_96POS</t>
  </si>
  <si>
    <t xml:space="preserve">Connectors_IEC_DIN:Socket_DIN41612-CaseC1-full-Female-96Pin-3rows</t>
  </si>
  <si>
    <t xml:space="preserve">717-001</t>
  </si>
  <si>
    <t xml:space="preserve">406AF-96-FSS-AAB4 C Shell 96way Long skt (Backplane)</t>
  </si>
  <si>
    <t xml:space="preserve">Valcon</t>
  </si>
  <si>
    <t xml:space="preserve">406AF-96-FSS-AAB4</t>
  </si>
  <si>
    <t xml:space="preserve">Toby</t>
  </si>
  <si>
    <t xml:space="preserve">J7 </t>
  </si>
  <si>
    <t xml:space="preserve">HILTOP_PCIE-64_CONN</t>
  </si>
  <si>
    <t xml:space="preserve">Devtank_PCB_Lib:CONN PCI EXP FEMALE 64POS 0.039</t>
  </si>
  <si>
    <t xml:space="preserve"> </t>
  </si>
  <si>
    <t xml:space="preserve">No part required</t>
  </si>
  <si>
    <t xml:space="preserve">J8 </t>
  </si>
  <si>
    <t xml:space="preserve">Conn_02x04_Odd_Even</t>
  </si>
  <si>
    <t xml:space="preserve">Connector_Molex:Molex_Mini-Fit_Jr_5566-08A_2x04_P4.20mm_Vertical</t>
  </si>
  <si>
    <t xml:space="preserve">709-005</t>
  </si>
  <si>
    <t xml:space="preserve">8 Way Molex ATX Connector</t>
  </si>
  <si>
    <t xml:space="preserve">5900-W08ST</t>
  </si>
  <si>
    <t xml:space="preserve">J9 </t>
  </si>
  <si>
    <t xml:space="preserve">Conn_02x02_Counter_Clockwise</t>
  </si>
  <si>
    <t xml:space="preserve">Connector_Molex:Molex_Mini-Fit_Jr_5566-04A_2x02_P4.20mm_Vertical</t>
  </si>
  <si>
    <t xml:space="preserve">709-006</t>
  </si>
  <si>
    <t xml:space="preserve">4 Way Molex ATX Connector</t>
  </si>
  <si>
    <t xml:space="preserve">5900-W04ST</t>
  </si>
  <si>
    <t xml:space="preserve">J10 </t>
  </si>
  <si>
    <t xml:space="preserve">Conn_01x02</t>
  </si>
  <si>
    <t xml:space="preserve">Connector_Molex:Molex_Mini-Fit_Jr_5566-02A2_2x01_P4.20mm_Vertical</t>
  </si>
  <si>
    <t xml:space="preserve">709-002</t>
  </si>
  <si>
    <t xml:space="preserve">2 Way Molex ATX Connector</t>
  </si>
  <si>
    <t xml:space="preserve">5900-W02ST</t>
  </si>
  <si>
    <t xml:space="preserve">J12 J13 J14 J15 J16 </t>
  </si>
  <si>
    <t xml:space="preserve">4POS_JUMPER</t>
  </si>
  <si>
    <t xml:space="preserve">Connector_PinHeader_2.00mm:PinHeader_2x02_P2.00mm_Vertical</t>
  </si>
  <si>
    <t xml:space="preserve">711-003</t>
  </si>
  <si>
    <t xml:space="preserve">4 Way header 2mm</t>
  </si>
  <si>
    <t xml:space="preserve">Molex</t>
  </si>
  <si>
    <t xml:space="preserve">87758-0416</t>
  </si>
  <si>
    <t xml:space="preserve">J11 </t>
  </si>
  <si>
    <t xml:space="preserve">SO-DIMM</t>
  </si>
  <si>
    <t xml:space="preserve">Devtank_PCB_Lib:Conn_TE-DDR2-SODIMM-0.6-200P-ComputeModule</t>
  </si>
  <si>
    <t xml:space="preserve">712-001</t>
  </si>
  <si>
    <t xml:space="preserve">DDR 2 SODIMM Socket – Compute Module / FPGA</t>
  </si>
  <si>
    <t xml:space="preserve">Amp-TE</t>
  </si>
  <si>
    <t xml:space="preserve">1565917-4</t>
  </si>
  <si>
    <t xml:space="preserve">L2 L3 L4 L5 </t>
  </si>
  <si>
    <t xml:space="preserve">Ferrite_Bead</t>
  </si>
  <si>
    <t xml:space="preserve">Inductor_SMD:L_0603_1608Metric</t>
  </si>
  <si>
    <t xml:space="preserve">113-001</t>
  </si>
  <si>
    <t xml:space="preserve">120Ohm, 100MHz Ferrite Bead</t>
  </si>
  <si>
    <t xml:space="preserve">BLM18AG121SN1D</t>
  </si>
  <si>
    <t xml:space="preserve">R82 R83 R13 </t>
  </si>
  <si>
    <t xml:space="preserve">Resistor_SMD:R_0402_1005Metric</t>
  </si>
  <si>
    <t xml:space="preserve">R2 R1 R3 </t>
  </si>
  <si>
    <t xml:space="preserve">10K</t>
  </si>
  <si>
    <t xml:space="preserve">101-501</t>
  </si>
  <si>
    <t xml:space="preserve">10K 1% 0402</t>
  </si>
  <si>
    <t xml:space="preserve">Use 1% part, voltage rating 50V or above</t>
  </si>
  <si>
    <t xml:space="preserve">R4 </t>
  </si>
  <si>
    <t xml:space="preserve">2.2K</t>
  </si>
  <si>
    <t xml:space="preserve">101-505</t>
  </si>
  <si>
    <t xml:space="preserve">2.2K 1% 0402</t>
  </si>
  <si>
    <t xml:space="preserve">R9 R10 R11 R12 R14 R15 R5 R6 R84 R85 R86 R87 R88 R89 R90 R91</t>
  </si>
  <si>
    <t xml:space="preserve">101-506</t>
  </si>
  <si>
    <t xml:space="preserve">0R 1% 0402</t>
  </si>
  <si>
    <t xml:space="preserve">R8 </t>
  </si>
  <si>
    <t xml:space="preserve">12K</t>
  </si>
  <si>
    <t xml:space="preserve">101-508</t>
  </si>
  <si>
    <t xml:space="preserve">12K 1% 0402</t>
  </si>
  <si>
    <t xml:space="preserve">R7 </t>
  </si>
  <si>
    <t xml:space="preserve">1K</t>
  </si>
  <si>
    <t xml:space="preserve">101-507</t>
  </si>
  <si>
    <t xml:space="preserve">1K 1% 0402</t>
  </si>
  <si>
    <t xml:space="preserve">R16 R17 R60 R61 R62 R63 R64 R65 R66 R67 R72 R73 R71 R70 R69 R68 R79 R78 R77 R76 R75 R74 R81 R80 </t>
  </si>
  <si>
    <t xml:space="preserve">101-509</t>
  </si>
  <si>
    <t xml:space="preserve">330R 1%</t>
  </si>
  <si>
    <t xml:space="preserve">R21 R23 R30 R32 R24 R26 R33 R35 R39 R41 R42 R44 R18 R20 R27 R29 R36 R38 </t>
  </si>
  <si>
    <t xml:space="preserve">101-510</t>
  </si>
  <si>
    <t xml:space="preserve">150R 1%</t>
  </si>
  <si>
    <t xml:space="preserve">R22 R25 R31 R34 R40 R43 R19 R28 R37 </t>
  </si>
  <si>
    <t xml:space="preserve">101-500</t>
  </si>
  <si>
    <t xml:space="preserve">100R 1% 0402</t>
  </si>
  <si>
    <t xml:space="preserve">R47 R46 </t>
  </si>
  <si>
    <t xml:space="preserve">0R</t>
  </si>
  <si>
    <t xml:space="preserve">Resistor_SMD:R_1206_3216Metric</t>
  </si>
  <si>
    <t xml:space="preserve">101-007</t>
  </si>
  <si>
    <t xml:space="preserve">0R 1206</t>
  </si>
  <si>
    <t xml:space="preserve">R45 R48</t>
  </si>
  <si>
    <t xml:space="preserve">Resistor_SMD:R_0603_1608Metric</t>
  </si>
  <si>
    <t xml:space="preserve">101-005</t>
  </si>
  <si>
    <t xml:space="preserve">0R 0603</t>
  </si>
  <si>
    <t xml:space="preserve">R52 </t>
  </si>
  <si>
    <t xml:space="preserve">101-050</t>
  </si>
  <si>
    <t xml:space="preserve">12K 1%</t>
  </si>
  <si>
    <t xml:space="preserve">R55 R59 R56 </t>
  </si>
  <si>
    <t xml:space="preserve">R57 R54 R58 R53 R50</t>
  </si>
  <si>
    <t xml:space="preserve">101-010</t>
  </si>
  <si>
    <t xml:space="preserve">10K 1%</t>
  </si>
  <si>
    <t xml:space="preserve">R49</t>
  </si>
  <si>
    <t xml:space="preserve">100K</t>
  </si>
  <si>
    <t xml:space="preserve">101-015</t>
  </si>
  <si>
    <t xml:space="preserve">100K 1%</t>
  </si>
  <si>
    <t xml:space="preserve">R51</t>
  </si>
  <si>
    <t xml:space="preserve">1MOhm</t>
  </si>
  <si>
    <t xml:space="preserve">1M 1%</t>
  </si>
  <si>
    <t xml:space="preserve">U1 </t>
  </si>
  <si>
    <t xml:space="preserve">93LCxxC</t>
  </si>
  <si>
    <t xml:space="preserve">Package_SO:SOIC-8_3.9x4.9mm_P1.27mm</t>
  </si>
  <si>
    <t xml:space="preserve">129-004</t>
  </si>
  <si>
    <t xml:space="preserve">EEPROM, kbit, 64 x 16bit 3MHz</t>
  </si>
  <si>
    <t xml:space="preserve">Microchip</t>
  </si>
  <si>
    <t xml:space="preserve">93LC46B-I/SN </t>
  </si>
  <si>
    <t xml:space="preserve">U2 </t>
  </si>
  <si>
    <t xml:space="preserve">FT2232H</t>
  </si>
  <si>
    <t xml:space="preserve">Package_DFN_QFN:QFN-64-1EP_9x9mm_P0.5mm_EP7.35x7.35mm</t>
  </si>
  <si>
    <t xml:space="preserve">118-011</t>
  </si>
  <si>
    <t xml:space="preserve">FT2232HQ UART Interface 2 Channel, 480Mbps, 1.62, 1.98V</t>
  </si>
  <si>
    <t xml:space="preserve">FTDI</t>
  </si>
  <si>
    <t xml:space="preserve">FT2232HQ-REEL </t>
  </si>
  <si>
    <t xml:space="preserve">U3 U4 </t>
  </si>
  <si>
    <t xml:space="preserve">LTC4311</t>
  </si>
  <si>
    <t xml:space="preserve">Package_DFN_QFN:DFN-6-1EP_2x2mm_P0.5mm_EP0.61x1.42mm</t>
  </si>
  <si>
    <t xml:space="preserve">118-010</t>
  </si>
  <si>
    <t xml:space="preserve">LTC4311CDC</t>
  </si>
  <si>
    <t xml:space="preserve">Linear Technology</t>
  </si>
  <si>
    <t xml:space="preserve">LTC4311CDC#TRMPBFCT-ND </t>
  </si>
  <si>
    <t xml:space="preserve">U5 </t>
  </si>
  <si>
    <t xml:space="preserve">USB2517</t>
  </si>
  <si>
    <t xml:space="preserve">Package_DFN_QFN:QFN-64-1EP_9x9mm_P0.5mm_EP4.7x4.7mm</t>
  </si>
  <si>
    <t xml:space="preserve">118-004</t>
  </si>
  <si>
    <t xml:space="preserve">USB2517 USB Hub controller – 7 Ports</t>
  </si>
  <si>
    <t xml:space="preserve">USB2517-JZX</t>
  </si>
  <si>
    <t xml:space="preserve">Y1 </t>
  </si>
  <si>
    <t xml:space="preserve">ABM10AIG-12.000MHZ-4Z-T3 </t>
  </si>
  <si>
    <t xml:space="preserve">Crystal:Crystal_SMD_Abracon_ABM10-4Pin_2.5x2.0mm</t>
  </si>
  <si>
    <t xml:space="preserve">181-007</t>
  </si>
  <si>
    <t xml:space="preserve">12MHz Crystal, 30ppm, SMD</t>
  </si>
  <si>
    <t xml:space="preserve">Abracon LLC</t>
  </si>
  <si>
    <t xml:space="preserve">535-13360-1-ND </t>
  </si>
  <si>
    <t xml:space="preserve">Y2 </t>
  </si>
  <si>
    <t xml:space="preserve">24Mhz Xtal</t>
  </si>
  <si>
    <t xml:space="preserve">Crystal:Crystal_SMD_7050-2Pin_7.0x5.0mm</t>
  </si>
  <si>
    <t xml:space="preserve">181-003</t>
  </si>
  <si>
    <t xml:space="preserve">24MHz Crystal 30ppm</t>
  </si>
  <si>
    <t xml:space="preserve">TXC</t>
  </si>
  <si>
    <t xml:space="preserve">7A-24.000MAHE-T</t>
  </si>
  <si>
    <t xml:space="preserve">RS</t>
  </si>
  <si>
    <t xml:space="preserve">753-7089</t>
  </si>
  <si>
    <t xml:space="preserve">Green </t>
  </si>
  <si>
    <t xml:space="preserve">Can use equivalent/better</t>
  </si>
  <si>
    <t xml:space="preserve">Black</t>
  </si>
  <si>
    <t xml:space="preserve">Do not replace/substitute</t>
  </si>
  <si>
    <t xml:space="preserve">DNP/DNF</t>
  </si>
  <si>
    <t xml:space="preserve">do not populate / do not 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</si>
</sst>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[$£-809]#,##0.00;[RED]\-[$£-8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65D"/>
      <name val="Arial"/>
      <family val="2"/>
      <charset val="1"/>
    </font>
    <font>
      <sz val="10"/>
      <color rgb="FF00A65D"/>
      <name val="Sans"/>
      <family val="0"/>
      <charset val="1"/>
    </font>
    <font>
      <sz val="10"/>
      <color rgb="FF000000"/>
      <name val="Sans"/>
      <family val="0"/>
      <charset val="1"/>
    </font>
    <font>
      <sz val="11"/>
      <color rgb="FF00A65D"/>
      <name val="Calibri"/>
      <family val="0"/>
      <charset val="1"/>
    </font>
    <font>
      <sz val="10"/>
      <color rgb="FFCE181E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7826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8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H67" activeCellId="0" sqref="H67"/>
    </sheetView>
  </sheetViews>
  <sheetFormatPr defaultRowHeight="12.8" zeroHeight="false" outlineLevelRow="0" outlineLevelCol="0"/>
  <cols>
    <col collapsed="false" customWidth="true" hidden="false" outlineLevel="0" max="1" min="1" style="1" width="54.04"/>
    <col collapsed="false" customWidth="true" hidden="false" outlineLevel="0" max="2" min="2" style="0" width="27.69"/>
    <col collapsed="false" customWidth="true" hidden="false" outlineLevel="0" max="3" min="3" style="0" width="17.78"/>
    <col collapsed="false" customWidth="true" hidden="false" outlineLevel="0" max="4" min="4" style="0" width="30.19"/>
    <col collapsed="false" customWidth="true" hidden="false" outlineLevel="0" max="5" min="5" style="0" width="8.21"/>
    <col collapsed="false" customWidth="true" hidden="false" outlineLevel="0" max="6" min="6" style="0" width="24.26"/>
    <col collapsed="false" customWidth="true" hidden="false" outlineLevel="0" max="7" min="7" style="0" width="13.89"/>
    <col collapsed="false" customWidth="true" hidden="false" outlineLevel="0" max="8" min="8" style="0" width="13.24"/>
    <col collapsed="false" customWidth="false" hidden="false" outlineLevel="0" max="13" min="9" style="0" width="11.52"/>
    <col collapsed="false" customWidth="true" hidden="false" outlineLevel="0" max="14" min="14" style="0" width="20.0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</row>
    <row r="4" customFormat="false" ht="12.8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</row>
    <row r="7" customFormat="false" ht="12.8" hidden="false" customHeight="false" outlineLevel="0" collapsed="false">
      <c r="A7" s="1" t="s">
        <v>10</v>
      </c>
    </row>
    <row r="8" customFormat="false" ht="12.8" hidden="false" customHeight="false" outlineLevel="0" collapsed="false">
      <c r="A8" s="1" t="s">
        <v>11</v>
      </c>
    </row>
    <row r="9" customFormat="false" ht="12.8" hidden="false" customHeight="false" outlineLevel="0" collapsed="false">
      <c r="A9" s="1" t="s">
        <v>12</v>
      </c>
    </row>
    <row r="10" customFormat="false" ht="12.8" hidden="false" customHeight="false" outlineLevel="0" collapsed="false">
      <c r="A10" s="1" t="s">
        <v>13</v>
      </c>
      <c r="B10" s="0" t="n">
        <v>230</v>
      </c>
    </row>
    <row r="11" customFormat="false" ht="12.8" hidden="false" customHeight="false" outlineLevel="0" collapsed="false">
      <c r="A11" s="1" t="s">
        <v>14</v>
      </c>
      <c r="B11" s="0" t="n">
        <v>57</v>
      </c>
    </row>
    <row r="15" customFormat="false" ht="24" hidden="false" customHeight="false" outlineLevel="0" collapsed="false">
      <c r="A15" s="3" t="s">
        <v>15</v>
      </c>
      <c r="B15" s="4" t="s">
        <v>16</v>
      </c>
      <c r="C15" s="4" t="s">
        <v>17</v>
      </c>
      <c r="D15" s="4" t="s">
        <v>18</v>
      </c>
      <c r="E15" s="4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4" t="s">
        <v>27</v>
      </c>
      <c r="N15" s="0" t="s">
        <v>28</v>
      </c>
    </row>
    <row r="16" s="6" customFormat="true" ht="34.5" hidden="false" customHeight="true" outlineLevel="0" collapsed="false">
      <c r="A16" s="5" t="s">
        <v>29</v>
      </c>
      <c r="B16" s="6" t="n">
        <v>17</v>
      </c>
      <c r="C16" s="6" t="s">
        <v>30</v>
      </c>
      <c r="D16" s="6" t="s">
        <v>31</v>
      </c>
      <c r="E16" s="6" t="s">
        <v>32</v>
      </c>
      <c r="F16" s="7" t="s">
        <v>33</v>
      </c>
      <c r="G16" s="8" t="s">
        <v>34</v>
      </c>
      <c r="H16" s="9" t="s">
        <v>35</v>
      </c>
      <c r="I16" s="9" t="s">
        <v>36</v>
      </c>
      <c r="J16" s="10" t="n">
        <v>2525048</v>
      </c>
      <c r="K16" s="9" t="n">
        <v>0.0744</v>
      </c>
      <c r="L16" s="6" t="n">
        <f aca="false">K16*B16</f>
        <v>1.2648</v>
      </c>
      <c r="M16" s="6" t="n">
        <f aca="false">(B16*10)</f>
        <v>170</v>
      </c>
      <c r="N16" s="11" t="s">
        <v>37</v>
      </c>
      <c r="O16" s="6" t="s">
        <v>38</v>
      </c>
    </row>
    <row r="17" s="6" customFormat="true" ht="13.8" hidden="false" customHeight="false" outlineLevel="0" collapsed="false">
      <c r="A17" s="5" t="s">
        <v>39</v>
      </c>
      <c r="B17" s="6" t="n">
        <v>2</v>
      </c>
      <c r="C17" s="6" t="s">
        <v>40</v>
      </c>
      <c r="D17" s="6" t="s">
        <v>41</v>
      </c>
      <c r="E17" s="6" t="s">
        <v>42</v>
      </c>
      <c r="F17" s="9" t="s">
        <v>43</v>
      </c>
      <c r="G17" s="8" t="s">
        <v>44</v>
      </c>
      <c r="H17" s="9" t="s">
        <v>45</v>
      </c>
      <c r="I17" s="9" t="s">
        <v>36</v>
      </c>
      <c r="J17" s="10" t="n">
        <v>2611924</v>
      </c>
      <c r="K17" s="9" t="n">
        <v>0.255</v>
      </c>
      <c r="L17" s="6" t="n">
        <f aca="false">K17*B17</f>
        <v>0.51</v>
      </c>
      <c r="M17" s="6" t="n">
        <f aca="false">(B17*10)</f>
        <v>20</v>
      </c>
      <c r="N17" s="6" t="n">
        <v>30</v>
      </c>
    </row>
    <row r="18" s="6" customFormat="true" ht="13.8" hidden="false" customHeight="false" outlineLevel="0" collapsed="false">
      <c r="A18" s="5" t="s">
        <v>46</v>
      </c>
      <c r="B18" s="6" t="n">
        <v>1</v>
      </c>
      <c r="C18" s="6" t="s">
        <v>47</v>
      </c>
      <c r="D18" s="6" t="s">
        <v>41</v>
      </c>
      <c r="E18" s="6" t="s">
        <v>48</v>
      </c>
      <c r="F18" s="6" t="s">
        <v>49</v>
      </c>
      <c r="G18" s="8" t="s">
        <v>34</v>
      </c>
      <c r="H18" s="9" t="s">
        <v>50</v>
      </c>
      <c r="I18" s="9" t="s">
        <v>36</v>
      </c>
      <c r="J18" s="10" t="n">
        <v>2211171</v>
      </c>
      <c r="K18" s="9" t="n">
        <v>0.231</v>
      </c>
      <c r="L18" s="6" t="n">
        <f aca="false">K18*B18</f>
        <v>0.231</v>
      </c>
      <c r="M18" s="6" t="n">
        <f aca="false">(B18*10)</f>
        <v>10</v>
      </c>
      <c r="N18" s="6" t="n">
        <v>20</v>
      </c>
    </row>
    <row r="19" s="6" customFormat="true" ht="12.8" hidden="false" customHeight="false" outlineLevel="0" collapsed="false">
      <c r="A19" s="5" t="s">
        <v>51</v>
      </c>
      <c r="B19" s="6" t="n">
        <v>2</v>
      </c>
      <c r="C19" s="6" t="s">
        <v>52</v>
      </c>
      <c r="D19" s="6" t="s">
        <v>31</v>
      </c>
      <c r="E19" s="6" t="s">
        <v>53</v>
      </c>
      <c r="F19" s="7" t="s">
        <v>54</v>
      </c>
      <c r="G19" s="8" t="s">
        <v>55</v>
      </c>
      <c r="H19" s="9" t="s">
        <v>56</v>
      </c>
      <c r="I19" s="9" t="s">
        <v>36</v>
      </c>
      <c r="J19" s="9" t="n">
        <v>1327626</v>
      </c>
      <c r="K19" s="9" t="n">
        <v>0.241</v>
      </c>
      <c r="L19" s="6" t="n">
        <f aca="false">K19*B19</f>
        <v>0.482</v>
      </c>
      <c r="M19" s="6" t="n">
        <f aca="false">(B19*10)</f>
        <v>20</v>
      </c>
      <c r="N19" s="6" t="n">
        <v>30</v>
      </c>
    </row>
    <row r="20" s="6" customFormat="true" ht="15" hidden="false" customHeight="true" outlineLevel="0" collapsed="false">
      <c r="A20" s="5" t="s">
        <v>57</v>
      </c>
      <c r="B20" s="6" t="n">
        <v>6</v>
      </c>
      <c r="C20" s="6" t="s">
        <v>58</v>
      </c>
      <c r="D20" s="6" t="s">
        <v>31</v>
      </c>
      <c r="E20" s="6" t="s">
        <v>59</v>
      </c>
      <c r="F20" s="9" t="s">
        <v>60</v>
      </c>
      <c r="G20" s="8" t="s">
        <v>55</v>
      </c>
      <c r="H20" s="9" t="s">
        <v>61</v>
      </c>
      <c r="I20" s="9" t="s">
        <v>36</v>
      </c>
      <c r="J20" s="10" t="n">
        <v>2332514</v>
      </c>
      <c r="K20" s="9" t="n">
        <v>0.0411</v>
      </c>
      <c r="L20" s="6" t="n">
        <f aca="false">K20*B20</f>
        <v>0.2466</v>
      </c>
      <c r="M20" s="6" t="n">
        <f aca="false">(B20*10)</f>
        <v>60</v>
      </c>
      <c r="N20" s="6" t="n">
        <v>70</v>
      </c>
    </row>
    <row r="21" s="6" customFormat="true" ht="32.25" hidden="false" customHeight="true" outlineLevel="0" collapsed="false">
      <c r="A21" s="5" t="s">
        <v>62</v>
      </c>
      <c r="B21" s="6" t="n">
        <v>11</v>
      </c>
      <c r="C21" s="6" t="s">
        <v>30</v>
      </c>
      <c r="D21" s="6" t="s">
        <v>41</v>
      </c>
      <c r="E21" s="6" t="s">
        <v>63</v>
      </c>
      <c r="F21" s="7" t="s">
        <v>33</v>
      </c>
      <c r="G21" s="8" t="s">
        <v>64</v>
      </c>
      <c r="H21" s="9" t="s">
        <v>65</v>
      </c>
      <c r="I21" s="9" t="s">
        <v>36</v>
      </c>
      <c r="J21" s="10" t="n">
        <v>2581046</v>
      </c>
      <c r="K21" s="9" t="n">
        <v>0.0297</v>
      </c>
      <c r="L21" s="6" t="n">
        <f aca="false">K21*B21</f>
        <v>0.3267</v>
      </c>
      <c r="M21" s="6" t="n">
        <f aca="false">(B21*10)</f>
        <v>110</v>
      </c>
      <c r="N21" s="6" t="n">
        <v>160</v>
      </c>
    </row>
    <row r="22" s="6" customFormat="true" ht="13.8" hidden="false" customHeight="false" outlineLevel="0" collapsed="false">
      <c r="A22" s="5" t="s">
        <v>66</v>
      </c>
      <c r="B22" s="6" t="n">
        <v>8</v>
      </c>
      <c r="C22" s="6" t="s">
        <v>67</v>
      </c>
      <c r="D22" s="6" t="s">
        <v>41</v>
      </c>
      <c r="E22" s="6" t="s">
        <v>68</v>
      </c>
      <c r="F22" s="9" t="s">
        <v>69</v>
      </c>
      <c r="G22" s="8" t="s">
        <v>70</v>
      </c>
      <c r="H22" s="9" t="s">
        <v>71</v>
      </c>
      <c r="I22" s="9" t="s">
        <v>36</v>
      </c>
      <c r="J22" s="10" t="n">
        <v>2496835</v>
      </c>
      <c r="K22" s="9" t="n">
        <v>0.298</v>
      </c>
      <c r="L22" s="6" t="n">
        <f aca="false">K22*B22</f>
        <v>2.384</v>
      </c>
      <c r="M22" s="6" t="n">
        <f aca="false">(B22*10)</f>
        <v>80</v>
      </c>
      <c r="N22" s="6" t="n">
        <v>70</v>
      </c>
    </row>
    <row r="23" s="6" customFormat="true" ht="35.25" hidden="false" customHeight="false" outlineLevel="0" collapsed="false">
      <c r="A23" s="5" t="s">
        <v>72</v>
      </c>
      <c r="B23" s="6" t="n">
        <v>4</v>
      </c>
      <c r="C23" s="6" t="s">
        <v>73</v>
      </c>
      <c r="D23" s="6" t="s">
        <v>41</v>
      </c>
      <c r="E23" s="6" t="s">
        <v>74</v>
      </c>
      <c r="F23" s="7" t="s">
        <v>75</v>
      </c>
      <c r="G23" s="8" t="s">
        <v>44</v>
      </c>
      <c r="H23" s="12" t="s">
        <v>76</v>
      </c>
      <c r="I23" s="9" t="s">
        <v>36</v>
      </c>
      <c r="J23" s="10" t="n">
        <v>2456110</v>
      </c>
      <c r="K23" s="9" t="n">
        <v>0.163</v>
      </c>
      <c r="L23" s="6" t="n">
        <f aca="false">K23*B23</f>
        <v>0.652</v>
      </c>
      <c r="M23" s="6" t="n">
        <f aca="false">(B23*10)</f>
        <v>40</v>
      </c>
      <c r="N23" s="6" t="n">
        <v>50</v>
      </c>
    </row>
    <row r="24" s="6" customFormat="true" ht="13.8" hidden="false" customHeight="false" outlineLevel="0" collapsed="false">
      <c r="A24" s="5" t="s">
        <v>77</v>
      </c>
      <c r="B24" s="6" t="n">
        <v>2</v>
      </c>
      <c r="C24" s="6" t="s">
        <v>78</v>
      </c>
      <c r="D24" s="6" t="s">
        <v>41</v>
      </c>
      <c r="F24" s="7" t="s">
        <v>79</v>
      </c>
      <c r="G24" s="8"/>
      <c r="H24" s="12"/>
      <c r="I24" s="9"/>
      <c r="J24" s="10"/>
      <c r="K24" s="9"/>
    </row>
    <row r="25" customFormat="false" ht="12.8" hidden="false" customHeight="false" outlineLevel="0" collapsed="false">
      <c r="A25" s="1" t="s">
        <v>80</v>
      </c>
      <c r="B25" s="0" t="n">
        <v>2</v>
      </c>
      <c r="C25" s="0" t="s">
        <v>81</v>
      </c>
      <c r="F25" s="2"/>
      <c r="G25" s="13"/>
      <c r="H25" s="2"/>
      <c r="J25" s="2"/>
      <c r="L25" s="6"/>
      <c r="M25" s="6"/>
    </row>
    <row r="26" customFormat="false" ht="12.8" hidden="false" customHeight="false" outlineLevel="0" collapsed="false">
      <c r="A26" s="1" t="s">
        <v>82</v>
      </c>
      <c r="B26" s="0" t="n">
        <v>10</v>
      </c>
      <c r="C26" s="0" t="s">
        <v>83</v>
      </c>
      <c r="D26" s="0" t="s">
        <v>84</v>
      </c>
      <c r="E26" s="0" t="s">
        <v>85</v>
      </c>
      <c r="F26" s="14" t="s">
        <v>86</v>
      </c>
      <c r="G26" s="13" t="s">
        <v>87</v>
      </c>
      <c r="H26" s="14" t="s">
        <v>88</v>
      </c>
      <c r="I26" s="14" t="s">
        <v>89</v>
      </c>
      <c r="J26" s="14" t="s">
        <v>90</v>
      </c>
      <c r="K26" s="14" t="n">
        <v>0.4</v>
      </c>
      <c r="L26" s="6" t="n">
        <f aca="false">K26*B26</f>
        <v>4</v>
      </c>
      <c r="M26" s="6" t="n">
        <f aca="false">(B26*10)</f>
        <v>100</v>
      </c>
      <c r="N26" s="0" t="n">
        <v>100</v>
      </c>
    </row>
    <row r="27" customFormat="false" ht="12.8" hidden="false" customHeight="false" outlineLevel="0" collapsed="false">
      <c r="A27" s="1" t="s">
        <v>91</v>
      </c>
      <c r="B27" s="0" t="n">
        <v>7</v>
      </c>
      <c r="C27" s="0" t="s">
        <v>92</v>
      </c>
      <c r="D27" s="0" t="s">
        <v>84</v>
      </c>
      <c r="E27" s="0" t="s">
        <v>93</v>
      </c>
      <c r="F27" s="14" t="s">
        <v>94</v>
      </c>
      <c r="G27" s="13" t="s">
        <v>87</v>
      </c>
      <c r="H27" s="14" t="s">
        <v>95</v>
      </c>
      <c r="I27" s="14" t="s">
        <v>89</v>
      </c>
      <c r="J27" s="14" t="s">
        <v>96</v>
      </c>
      <c r="K27" s="14" t="n">
        <v>0.31</v>
      </c>
      <c r="L27" s="6" t="n">
        <f aca="false">K27*B27</f>
        <v>2.17</v>
      </c>
      <c r="M27" s="6" t="n">
        <f aca="false">(B27*10)</f>
        <v>70</v>
      </c>
      <c r="N27" s="0" t="n">
        <v>70</v>
      </c>
    </row>
    <row r="28" customFormat="false" ht="12.8" hidden="false" customHeight="false" outlineLevel="0" collapsed="false">
      <c r="A28" s="1" t="s">
        <v>97</v>
      </c>
      <c r="B28" s="0" t="n">
        <v>7</v>
      </c>
      <c r="C28" s="0" t="s">
        <v>98</v>
      </c>
      <c r="D28" s="0" t="s">
        <v>84</v>
      </c>
      <c r="E28" s="0" t="s">
        <v>99</v>
      </c>
      <c r="F28" s="14" t="s">
        <v>100</v>
      </c>
      <c r="G28" s="13" t="s">
        <v>87</v>
      </c>
      <c r="H28" s="14" t="s">
        <v>101</v>
      </c>
      <c r="I28" s="14" t="s">
        <v>89</v>
      </c>
      <c r="J28" s="14" t="s">
        <v>102</v>
      </c>
      <c r="K28" s="14" t="n">
        <v>0.43</v>
      </c>
      <c r="L28" s="6" t="n">
        <f aca="false">K28*B28</f>
        <v>3.01</v>
      </c>
      <c r="M28" s="6" t="n">
        <f aca="false">(B28*10)</f>
        <v>70</v>
      </c>
      <c r="N28" s="0" t="n">
        <v>70</v>
      </c>
    </row>
    <row r="29" customFormat="false" ht="12.8" hidden="false" customHeight="false" outlineLevel="0" collapsed="false">
      <c r="A29" s="1" t="s">
        <v>103</v>
      </c>
      <c r="B29" s="0" t="n">
        <v>10</v>
      </c>
      <c r="C29" s="0" t="s">
        <v>104</v>
      </c>
      <c r="D29" s="0" t="s">
        <v>105</v>
      </c>
      <c r="E29" s="0" t="s">
        <v>106</v>
      </c>
      <c r="F29" s="0" t="s">
        <v>107</v>
      </c>
      <c r="G29" s="13" t="s">
        <v>108</v>
      </c>
      <c r="H29" s="0" t="s">
        <v>109</v>
      </c>
      <c r="I29" s="0" t="s">
        <v>36</v>
      </c>
      <c r="J29" s="0" t="n">
        <v>2752736</v>
      </c>
      <c r="K29" s="0" t="n">
        <v>0.264</v>
      </c>
      <c r="L29" s="6" t="n">
        <f aca="false">K29*B29</f>
        <v>2.64</v>
      </c>
      <c r="M29" s="6" t="n">
        <f aca="false">(B29*10)</f>
        <v>100</v>
      </c>
      <c r="N29" s="0" t="n">
        <v>130</v>
      </c>
    </row>
    <row r="30" customFormat="false" ht="12.8" hidden="false" customHeight="false" outlineLevel="0" collapsed="false">
      <c r="A30" s="1" t="s">
        <v>110</v>
      </c>
      <c r="B30" s="0" t="n">
        <v>6</v>
      </c>
      <c r="C30" s="0" t="s">
        <v>111</v>
      </c>
      <c r="D30" s="0" t="s">
        <v>105</v>
      </c>
      <c r="E30" s="0" t="s">
        <v>112</v>
      </c>
      <c r="F30" s="0" t="s">
        <v>113</v>
      </c>
      <c r="G30" s="13" t="s">
        <v>108</v>
      </c>
      <c r="H30" s="0" t="s">
        <v>114</v>
      </c>
      <c r="I30" s="0" t="s">
        <v>36</v>
      </c>
      <c r="J30" s="0" t="n">
        <v>2786571</v>
      </c>
      <c r="K30" s="0" t="n">
        <v>0.431</v>
      </c>
      <c r="L30" s="6" t="n">
        <f aca="false">K30*B30</f>
        <v>2.586</v>
      </c>
      <c r="M30" s="6" t="n">
        <f aca="false">(B30*10)</f>
        <v>60</v>
      </c>
      <c r="N30" s="0" t="n">
        <v>40</v>
      </c>
    </row>
    <row r="31" customFormat="false" ht="12.8" hidden="false" customHeight="false" outlineLevel="0" collapsed="false">
      <c r="A31" s="1" t="s">
        <v>115</v>
      </c>
      <c r="B31" s="0" t="n">
        <v>3</v>
      </c>
      <c r="C31" s="0" t="s">
        <v>116</v>
      </c>
      <c r="D31" s="0" t="s">
        <v>117</v>
      </c>
      <c r="E31" s="0" t="s">
        <v>118</v>
      </c>
      <c r="F31" s="0" t="s">
        <v>119</v>
      </c>
      <c r="G31" s="13" t="s">
        <v>108</v>
      </c>
      <c r="H31" s="15" t="s">
        <v>120</v>
      </c>
      <c r="I31" s="0" t="s">
        <v>36</v>
      </c>
      <c r="J31" s="0" t="n">
        <v>1822225</v>
      </c>
      <c r="K31" s="0" t="n">
        <v>0.393</v>
      </c>
      <c r="L31" s="6" t="n">
        <f aca="false">K31*B31</f>
        <v>1.179</v>
      </c>
      <c r="M31" s="6" t="n">
        <f aca="false">(B31*10)</f>
        <v>30</v>
      </c>
      <c r="N31" s="0" t="n">
        <v>40</v>
      </c>
    </row>
    <row r="32" customFormat="false" ht="24" hidden="false" customHeight="false" outlineLevel="0" collapsed="false">
      <c r="A32" s="1" t="s">
        <v>121</v>
      </c>
      <c r="B32" s="0" t="n">
        <v>3</v>
      </c>
      <c r="C32" s="0" t="s">
        <v>122</v>
      </c>
      <c r="D32" s="0" t="s">
        <v>123</v>
      </c>
      <c r="E32" s="0" t="s">
        <v>124</v>
      </c>
      <c r="F32" s="16" t="s">
        <v>125</v>
      </c>
      <c r="G32" s="16" t="s">
        <v>126</v>
      </c>
      <c r="H32" s="17" t="s">
        <v>127</v>
      </c>
      <c r="I32" s="16" t="s">
        <v>128</v>
      </c>
      <c r="J32" s="17" t="s">
        <v>127</v>
      </c>
      <c r="K32" s="16" t="n">
        <v>1.96</v>
      </c>
      <c r="L32" s="6" t="n">
        <f aca="false">K32*B32</f>
        <v>5.88</v>
      </c>
      <c r="M32" s="6" t="n">
        <f aca="false">(B32*10)</f>
        <v>30</v>
      </c>
    </row>
    <row r="33" customFormat="false" ht="12.8" hidden="false" customHeight="false" outlineLevel="0" collapsed="false">
      <c r="A33" s="1" t="s">
        <v>129</v>
      </c>
      <c r="B33" s="0" t="n">
        <v>1</v>
      </c>
      <c r="C33" s="0" t="s">
        <v>130</v>
      </c>
      <c r="D33" s="0" t="s">
        <v>131</v>
      </c>
      <c r="E33" s="0" t="s">
        <v>132</v>
      </c>
      <c r="F33" s="0" t="s">
        <v>133</v>
      </c>
      <c r="L33" s="6" t="n">
        <f aca="false">K33*B33</f>
        <v>0</v>
      </c>
      <c r="M33" s="6" t="n">
        <f aca="false">(B33*10)</f>
        <v>10</v>
      </c>
    </row>
    <row r="34" customFormat="false" ht="12.8" hidden="false" customHeight="false" outlineLevel="0" collapsed="false">
      <c r="A34" s="1" t="s">
        <v>134</v>
      </c>
      <c r="B34" s="0" t="n">
        <v>1</v>
      </c>
      <c r="C34" s="0" t="s">
        <v>135</v>
      </c>
      <c r="D34" s="0" t="s">
        <v>136</v>
      </c>
      <c r="E34" s="0" t="s">
        <v>137</v>
      </c>
      <c r="F34" s="16" t="s">
        <v>138</v>
      </c>
      <c r="G34" s="16" t="s">
        <v>126</v>
      </c>
      <c r="H34" s="17" t="s">
        <v>139</v>
      </c>
      <c r="I34" s="16" t="s">
        <v>128</v>
      </c>
      <c r="J34" s="17" t="s">
        <v>139</v>
      </c>
      <c r="K34" s="16" t="n">
        <v>0.45</v>
      </c>
      <c r="L34" s="6" t="n">
        <f aca="false">K34*B34</f>
        <v>0.45</v>
      </c>
      <c r="M34" s="6" t="n">
        <f aca="false">(B34*10)</f>
        <v>10</v>
      </c>
    </row>
    <row r="35" customFormat="false" ht="12.8" hidden="false" customHeight="false" outlineLevel="0" collapsed="false">
      <c r="A35" s="1" t="s">
        <v>140</v>
      </c>
      <c r="B35" s="0" t="n">
        <v>1</v>
      </c>
      <c r="C35" s="0" t="s">
        <v>141</v>
      </c>
      <c r="D35" s="0" t="s">
        <v>142</v>
      </c>
      <c r="E35" s="0" t="s">
        <v>143</v>
      </c>
      <c r="F35" s="16" t="s">
        <v>144</v>
      </c>
      <c r="G35" s="16" t="s">
        <v>126</v>
      </c>
      <c r="H35" s="17" t="s">
        <v>145</v>
      </c>
      <c r="I35" s="16" t="s">
        <v>128</v>
      </c>
      <c r="J35" s="17" t="s">
        <v>145</v>
      </c>
      <c r="K35" s="16" t="n">
        <v>0.32</v>
      </c>
      <c r="L35" s="6" t="n">
        <f aca="false">K35*B35</f>
        <v>0.32</v>
      </c>
      <c r="M35" s="6" t="n">
        <f aca="false">(B35*10)</f>
        <v>10</v>
      </c>
    </row>
    <row r="36" customFormat="false" ht="12.8" hidden="false" customHeight="false" outlineLevel="0" collapsed="false">
      <c r="A36" s="1" t="s">
        <v>146</v>
      </c>
      <c r="B36" s="0" t="n">
        <v>1</v>
      </c>
      <c r="C36" s="0" t="s">
        <v>147</v>
      </c>
      <c r="D36" s="0" t="s">
        <v>148</v>
      </c>
      <c r="E36" s="0" t="s">
        <v>149</v>
      </c>
      <c r="F36" s="16" t="s">
        <v>150</v>
      </c>
      <c r="G36" s="16" t="s">
        <v>126</v>
      </c>
      <c r="H36" s="16" t="s">
        <v>151</v>
      </c>
      <c r="I36" s="16" t="s">
        <v>128</v>
      </c>
      <c r="J36" s="16" t="s">
        <v>151</v>
      </c>
      <c r="K36" s="16" t="n">
        <v>0.32</v>
      </c>
      <c r="L36" s="6" t="n">
        <f aca="false">K36*B36</f>
        <v>0.32</v>
      </c>
      <c r="M36" s="6" t="n">
        <f aca="false">(B36*10)</f>
        <v>10</v>
      </c>
    </row>
    <row r="37" customFormat="false" ht="12.8" hidden="false" customHeight="false" outlineLevel="0" collapsed="false">
      <c r="A37" s="1" t="s">
        <v>152</v>
      </c>
      <c r="B37" s="0" t="n">
        <v>5</v>
      </c>
      <c r="C37" s="0" t="s">
        <v>153</v>
      </c>
      <c r="D37" s="0" t="s">
        <v>154</v>
      </c>
      <c r="E37" s="0" t="s">
        <v>155</v>
      </c>
      <c r="F37" s="16" t="s">
        <v>156</v>
      </c>
      <c r="G37" s="16" t="s">
        <v>157</v>
      </c>
      <c r="H37" s="16" t="s">
        <v>158</v>
      </c>
      <c r="I37" s="16" t="s">
        <v>36</v>
      </c>
      <c r="J37" s="16" t="n">
        <v>7472315</v>
      </c>
      <c r="K37" s="16" t="n">
        <v>0.279</v>
      </c>
      <c r="L37" s="6" t="n">
        <f aca="false">K37*B37</f>
        <v>1.395</v>
      </c>
      <c r="M37" s="6" t="n">
        <f aca="false">(B37*10)</f>
        <v>50</v>
      </c>
      <c r="N37" s="0" t="n">
        <v>60</v>
      </c>
    </row>
    <row r="38" customFormat="false" ht="12.8" hidden="false" customHeight="false" outlineLevel="0" collapsed="false">
      <c r="A38" s="1" t="s">
        <v>159</v>
      </c>
      <c r="B38" s="0" t="n">
        <v>1</v>
      </c>
      <c r="C38" s="0" t="s">
        <v>160</v>
      </c>
      <c r="D38" s="0" t="s">
        <v>161</v>
      </c>
      <c r="E38" s="0" t="s">
        <v>162</v>
      </c>
      <c r="F38" s="16" t="s">
        <v>163</v>
      </c>
      <c r="G38" s="16" t="s">
        <v>164</v>
      </c>
      <c r="H38" s="16" t="s">
        <v>165</v>
      </c>
      <c r="I38" s="16" t="s">
        <v>36</v>
      </c>
      <c r="J38" s="16" t="n">
        <v>2112525</v>
      </c>
      <c r="K38" s="16" t="n">
        <v>3.69</v>
      </c>
      <c r="L38" s="6" t="n">
        <f aca="false">K38*B38</f>
        <v>3.69</v>
      </c>
      <c r="M38" s="6" t="n">
        <f aca="false">(B38*10)</f>
        <v>10</v>
      </c>
      <c r="N38" s="0" t="n">
        <v>10</v>
      </c>
    </row>
    <row r="39" customFormat="false" ht="12.8" hidden="false" customHeight="false" outlineLevel="0" collapsed="false">
      <c r="A39" s="1" t="s">
        <v>166</v>
      </c>
      <c r="B39" s="0" t="n">
        <v>4</v>
      </c>
      <c r="C39" s="0" t="s">
        <v>167</v>
      </c>
      <c r="D39" s="0" t="s">
        <v>168</v>
      </c>
      <c r="E39" s="0" t="s">
        <v>169</v>
      </c>
      <c r="F39" s="14" t="s">
        <v>170</v>
      </c>
      <c r="G39" s="13" t="s">
        <v>44</v>
      </c>
      <c r="H39" s="14" t="s">
        <v>171</v>
      </c>
      <c r="I39" s="14" t="s">
        <v>36</v>
      </c>
      <c r="J39" s="14" t="n">
        <v>1515672</v>
      </c>
      <c r="K39" s="14" t="n">
        <v>0.0415</v>
      </c>
      <c r="L39" s="6" t="n">
        <f aca="false">K39*B39</f>
        <v>0.166</v>
      </c>
      <c r="M39" s="6" t="n">
        <f aca="false">(B39*10)</f>
        <v>40</v>
      </c>
      <c r="N39" s="0" t="n">
        <v>60</v>
      </c>
    </row>
    <row r="40" customFormat="false" ht="12.8" hidden="false" customHeight="false" outlineLevel="0" collapsed="false">
      <c r="A40" s="1" t="s">
        <v>172</v>
      </c>
      <c r="B40" s="0" t="n">
        <v>3</v>
      </c>
      <c r="C40" s="0" t="s">
        <v>81</v>
      </c>
      <c r="D40" s="0" t="s">
        <v>173</v>
      </c>
      <c r="E40" s="0" t="s">
        <v>132</v>
      </c>
      <c r="L40" s="6" t="n">
        <f aca="false">K40*B40</f>
        <v>0</v>
      </c>
      <c r="M40" s="6" t="n">
        <f aca="false">(B40*10)</f>
        <v>30</v>
      </c>
    </row>
    <row r="41" s="6" customFormat="true" ht="12.8" hidden="false" customHeight="false" outlineLevel="0" collapsed="false">
      <c r="A41" s="5" t="s">
        <v>174</v>
      </c>
      <c r="B41" s="6" t="n">
        <v>3</v>
      </c>
      <c r="C41" s="6" t="s">
        <v>175</v>
      </c>
      <c r="D41" s="6" t="s">
        <v>173</v>
      </c>
      <c r="E41" s="6" t="s">
        <v>176</v>
      </c>
      <c r="F41" s="9" t="s">
        <v>177</v>
      </c>
      <c r="G41" s="18" t="s">
        <v>178</v>
      </c>
      <c r="L41" s="6" t="n">
        <f aca="false">K41*B41</f>
        <v>0</v>
      </c>
      <c r="M41" s="6" t="n">
        <f aca="false">(B41*10)</f>
        <v>30</v>
      </c>
      <c r="O41" s="6" t="s">
        <v>38</v>
      </c>
    </row>
    <row r="42" s="6" customFormat="true" ht="12.8" hidden="false" customHeight="false" outlineLevel="0" collapsed="false">
      <c r="A42" s="5" t="s">
        <v>179</v>
      </c>
      <c r="B42" s="6" t="n">
        <v>1</v>
      </c>
      <c r="C42" s="6" t="s">
        <v>180</v>
      </c>
      <c r="D42" s="6" t="s">
        <v>173</v>
      </c>
      <c r="E42" s="6" t="s">
        <v>181</v>
      </c>
      <c r="F42" s="9" t="s">
        <v>182</v>
      </c>
      <c r="G42" s="18" t="s">
        <v>178</v>
      </c>
      <c r="L42" s="6" t="n">
        <f aca="false">K42*B42</f>
        <v>0</v>
      </c>
      <c r="M42" s="6" t="n">
        <f aca="false">(B42*10)</f>
        <v>10</v>
      </c>
      <c r="O42" s="6" t="s">
        <v>38</v>
      </c>
    </row>
    <row r="43" s="6" customFormat="true" ht="23.85" hidden="false" customHeight="false" outlineLevel="0" collapsed="false">
      <c r="A43" s="5" t="s">
        <v>183</v>
      </c>
      <c r="B43" s="6" t="n">
        <v>16</v>
      </c>
      <c r="C43" s="6" t="n">
        <v>0</v>
      </c>
      <c r="D43" s="6" t="s">
        <v>173</v>
      </c>
      <c r="E43" s="6" t="s">
        <v>184</v>
      </c>
      <c r="F43" s="7" t="s">
        <v>185</v>
      </c>
      <c r="G43" s="18" t="s">
        <v>178</v>
      </c>
      <c r="L43" s="6" t="n">
        <f aca="false">K43*B43</f>
        <v>0</v>
      </c>
      <c r="M43" s="6" t="n">
        <f aca="false">(B43*10)</f>
        <v>160</v>
      </c>
      <c r="O43" s="6" t="s">
        <v>38</v>
      </c>
    </row>
    <row r="44" s="6" customFormat="true" ht="12.8" hidden="false" customHeight="false" outlineLevel="0" collapsed="false">
      <c r="A44" s="5" t="s">
        <v>186</v>
      </c>
      <c r="B44" s="6" t="n">
        <v>1</v>
      </c>
      <c r="C44" s="6" t="s">
        <v>187</v>
      </c>
      <c r="D44" s="6" t="s">
        <v>173</v>
      </c>
      <c r="E44" s="6" t="s">
        <v>188</v>
      </c>
      <c r="F44" s="9" t="s">
        <v>189</v>
      </c>
      <c r="G44" s="18" t="s">
        <v>178</v>
      </c>
      <c r="L44" s="6" t="n">
        <f aca="false">K44*B44</f>
        <v>0</v>
      </c>
      <c r="M44" s="6" t="n">
        <f aca="false">(B44*10)</f>
        <v>10</v>
      </c>
      <c r="O44" s="6" t="s">
        <v>38</v>
      </c>
    </row>
    <row r="45" s="6" customFormat="true" ht="12.8" hidden="false" customHeight="false" outlineLevel="0" collapsed="false">
      <c r="A45" s="5" t="s">
        <v>190</v>
      </c>
      <c r="B45" s="6" t="n">
        <v>1</v>
      </c>
      <c r="C45" s="6" t="s">
        <v>191</v>
      </c>
      <c r="D45" s="6" t="s">
        <v>173</v>
      </c>
      <c r="E45" s="6" t="s">
        <v>192</v>
      </c>
      <c r="F45" s="9" t="s">
        <v>193</v>
      </c>
      <c r="G45" s="18" t="s">
        <v>178</v>
      </c>
      <c r="L45" s="6" t="n">
        <f aca="false">K45*B45</f>
        <v>0</v>
      </c>
      <c r="M45" s="6" t="n">
        <f aca="false">(B45*10)</f>
        <v>10</v>
      </c>
      <c r="O45" s="6" t="s">
        <v>38</v>
      </c>
    </row>
    <row r="46" s="6" customFormat="true" ht="35.25" hidden="false" customHeight="false" outlineLevel="0" collapsed="false">
      <c r="A46" s="5" t="s">
        <v>194</v>
      </c>
      <c r="B46" s="6" t="n">
        <v>24</v>
      </c>
      <c r="C46" s="6" t="n">
        <v>330</v>
      </c>
      <c r="D46" s="6" t="s">
        <v>173</v>
      </c>
      <c r="E46" s="6" t="s">
        <v>195</v>
      </c>
      <c r="F46" s="9" t="s">
        <v>196</v>
      </c>
      <c r="G46" s="18" t="s">
        <v>178</v>
      </c>
      <c r="L46" s="6" t="n">
        <f aca="false">K46*B46</f>
        <v>0</v>
      </c>
      <c r="M46" s="6" t="n">
        <f aca="false">(B46*10)</f>
        <v>240</v>
      </c>
      <c r="O46" s="6" t="s">
        <v>38</v>
      </c>
    </row>
    <row r="47" s="6" customFormat="true" ht="24" hidden="false" customHeight="false" outlineLevel="0" collapsed="false">
      <c r="A47" s="5" t="s">
        <v>197</v>
      </c>
      <c r="B47" s="6" t="n">
        <v>18</v>
      </c>
      <c r="C47" s="6" t="n">
        <v>150</v>
      </c>
      <c r="D47" s="6" t="s">
        <v>173</v>
      </c>
      <c r="E47" s="6" t="s">
        <v>198</v>
      </c>
      <c r="F47" s="9" t="s">
        <v>199</v>
      </c>
      <c r="G47" s="18" t="s">
        <v>178</v>
      </c>
      <c r="L47" s="6" t="n">
        <f aca="false">K47*B47</f>
        <v>0</v>
      </c>
      <c r="M47" s="6" t="n">
        <f aca="false">(B47*10)</f>
        <v>180</v>
      </c>
      <c r="O47" s="6" t="s">
        <v>38</v>
      </c>
    </row>
    <row r="48" s="6" customFormat="true" ht="12.8" hidden="false" customHeight="false" outlineLevel="0" collapsed="false">
      <c r="A48" s="5" t="s">
        <v>200</v>
      </c>
      <c r="B48" s="6" t="n">
        <v>9</v>
      </c>
      <c r="C48" s="6" t="n">
        <v>100</v>
      </c>
      <c r="D48" s="6" t="s">
        <v>173</v>
      </c>
      <c r="E48" s="6" t="s">
        <v>201</v>
      </c>
      <c r="F48" s="9" t="s">
        <v>202</v>
      </c>
      <c r="G48" s="18" t="s">
        <v>178</v>
      </c>
      <c r="L48" s="6" t="n">
        <f aca="false">K48*B48</f>
        <v>0</v>
      </c>
      <c r="M48" s="6" t="n">
        <f aca="false">(B48*10)</f>
        <v>90</v>
      </c>
      <c r="O48" s="6" t="s">
        <v>38</v>
      </c>
    </row>
    <row r="49" s="6" customFormat="true" ht="12.8" hidden="false" customHeight="false" outlineLevel="0" collapsed="false">
      <c r="A49" s="5" t="s">
        <v>203</v>
      </c>
      <c r="B49" s="6" t="n">
        <v>2</v>
      </c>
      <c r="C49" s="6" t="s">
        <v>204</v>
      </c>
      <c r="D49" s="6" t="s">
        <v>205</v>
      </c>
      <c r="E49" s="6" t="s">
        <v>206</v>
      </c>
      <c r="F49" s="7" t="s">
        <v>207</v>
      </c>
      <c r="G49" s="18" t="s">
        <v>178</v>
      </c>
      <c r="L49" s="6" t="n">
        <f aca="false">K49*B49</f>
        <v>0</v>
      </c>
      <c r="M49" s="6" t="n">
        <f aca="false">(B49*10)</f>
        <v>20</v>
      </c>
      <c r="O49" s="6" t="s">
        <v>38</v>
      </c>
    </row>
    <row r="50" s="6" customFormat="true" ht="12.8" hidden="false" customHeight="false" outlineLevel="0" collapsed="false">
      <c r="A50" s="5" t="s">
        <v>208</v>
      </c>
      <c r="B50" s="6" t="n">
        <v>2</v>
      </c>
      <c r="C50" s="6" t="s">
        <v>204</v>
      </c>
      <c r="D50" s="6" t="s">
        <v>209</v>
      </c>
      <c r="E50" s="6" t="s">
        <v>210</v>
      </c>
      <c r="F50" s="9" t="s">
        <v>211</v>
      </c>
      <c r="G50" s="18" t="s">
        <v>178</v>
      </c>
      <c r="L50" s="6" t="n">
        <f aca="false">K50*B50</f>
        <v>0</v>
      </c>
      <c r="M50" s="6" t="n">
        <f aca="false">(B50*10)</f>
        <v>20</v>
      </c>
      <c r="O50" s="6" t="s">
        <v>38</v>
      </c>
    </row>
    <row r="51" s="6" customFormat="true" ht="12.8" hidden="false" customHeight="false" outlineLevel="0" collapsed="false">
      <c r="A51" s="5" t="s">
        <v>212</v>
      </c>
      <c r="B51" s="6" t="n">
        <v>1</v>
      </c>
      <c r="C51" s="6" t="s">
        <v>187</v>
      </c>
      <c r="D51" s="6" t="s">
        <v>209</v>
      </c>
      <c r="E51" s="6" t="s">
        <v>213</v>
      </c>
      <c r="F51" s="9" t="s">
        <v>214</v>
      </c>
      <c r="G51" s="18" t="s">
        <v>178</v>
      </c>
      <c r="L51" s="6" t="n">
        <f aca="false">K51*B51</f>
        <v>0</v>
      </c>
      <c r="M51" s="6" t="n">
        <f aca="false">(B51*10)</f>
        <v>10</v>
      </c>
      <c r="O51" s="6" t="s">
        <v>38</v>
      </c>
    </row>
    <row r="52" customFormat="false" ht="12.8" hidden="false" customHeight="false" outlineLevel="0" collapsed="false">
      <c r="A52" s="1" t="s">
        <v>215</v>
      </c>
      <c r="B52" s="0" t="n">
        <v>3</v>
      </c>
      <c r="C52" s="0" t="s">
        <v>81</v>
      </c>
      <c r="D52" s="0" t="s">
        <v>209</v>
      </c>
      <c r="E52" s="0" t="s">
        <v>132</v>
      </c>
      <c r="L52" s="6" t="n">
        <f aca="false">K52*B52</f>
        <v>0</v>
      </c>
      <c r="M52" s="6" t="n">
        <f aca="false">(B52*10)</f>
        <v>30</v>
      </c>
      <c r="O52" s="6"/>
      <c r="P52" s="6"/>
      <c r="Q52" s="6"/>
    </row>
    <row r="53" s="6" customFormat="true" ht="12.8" hidden="false" customHeight="false" outlineLevel="0" collapsed="false">
      <c r="A53" s="5" t="s">
        <v>216</v>
      </c>
      <c r="B53" s="6" t="n">
        <v>5</v>
      </c>
      <c r="C53" s="6" t="s">
        <v>175</v>
      </c>
      <c r="D53" s="6" t="s">
        <v>209</v>
      </c>
      <c r="E53" s="6" t="s">
        <v>217</v>
      </c>
      <c r="F53" s="9" t="s">
        <v>218</v>
      </c>
      <c r="G53" s="18" t="s">
        <v>178</v>
      </c>
      <c r="L53" s="6" t="n">
        <f aca="false">K53*B53</f>
        <v>0</v>
      </c>
      <c r="M53" s="6" t="n">
        <f aca="false">(B53*10)</f>
        <v>50</v>
      </c>
      <c r="O53" s="6" t="s">
        <v>38</v>
      </c>
    </row>
    <row r="54" s="6" customFormat="true" ht="12.8" hidden="false" customHeight="false" outlineLevel="0" collapsed="false">
      <c r="A54" s="5" t="s">
        <v>219</v>
      </c>
      <c r="B54" s="6" t="n">
        <v>1</v>
      </c>
      <c r="C54" s="6" t="s">
        <v>220</v>
      </c>
      <c r="D54" s="6" t="s">
        <v>209</v>
      </c>
      <c r="E54" s="6" t="s">
        <v>221</v>
      </c>
      <c r="F54" s="9" t="s">
        <v>222</v>
      </c>
      <c r="G54" s="18" t="s">
        <v>178</v>
      </c>
      <c r="L54" s="6" t="n">
        <f aca="false">K54*B54</f>
        <v>0</v>
      </c>
      <c r="M54" s="6" t="n">
        <f aca="false">(B54*10)</f>
        <v>10</v>
      </c>
      <c r="O54" s="6" t="s">
        <v>38</v>
      </c>
    </row>
    <row r="55" s="6" customFormat="true" ht="12.8" hidden="false" customHeight="false" outlineLevel="0" collapsed="false">
      <c r="A55" s="5" t="s">
        <v>223</v>
      </c>
      <c r="B55" s="6" t="n">
        <v>1</v>
      </c>
      <c r="C55" s="6" t="s">
        <v>224</v>
      </c>
      <c r="D55" s="6" t="s">
        <v>209</v>
      </c>
      <c r="F55" s="9" t="s">
        <v>225</v>
      </c>
      <c r="G55" s="18" t="s">
        <v>178</v>
      </c>
      <c r="O55" s="6" t="s">
        <v>38</v>
      </c>
    </row>
    <row r="56" customFormat="false" ht="12.8" hidden="false" customHeight="false" outlineLevel="0" collapsed="false">
      <c r="A56" s="1" t="s">
        <v>226</v>
      </c>
      <c r="B56" s="0" t="n">
        <v>1</v>
      </c>
      <c r="C56" s="0" t="s">
        <v>227</v>
      </c>
      <c r="D56" s="0" t="s">
        <v>228</v>
      </c>
      <c r="E56" s="0" t="s">
        <v>229</v>
      </c>
      <c r="F56" s="14" t="s">
        <v>230</v>
      </c>
      <c r="G56" s="13" t="s">
        <v>231</v>
      </c>
      <c r="H56" s="14" t="s">
        <v>232</v>
      </c>
      <c r="I56" s="14" t="s">
        <v>36</v>
      </c>
      <c r="J56" s="14" t="n">
        <v>9758232</v>
      </c>
      <c r="K56" s="14" t="n">
        <v>0.174</v>
      </c>
      <c r="L56" s="6" t="n">
        <f aca="false">K56*B56</f>
        <v>0.174</v>
      </c>
      <c r="M56" s="6" t="n">
        <f aca="false">(B56*10)</f>
        <v>10</v>
      </c>
      <c r="N56" s="0" t="n">
        <v>10</v>
      </c>
    </row>
    <row r="57" customFormat="false" ht="12.8" hidden="false" customHeight="false" outlineLevel="0" collapsed="false">
      <c r="A57" s="1" t="s">
        <v>233</v>
      </c>
      <c r="B57" s="0" t="n">
        <v>1</v>
      </c>
      <c r="C57" s="0" t="s">
        <v>234</v>
      </c>
      <c r="D57" s="0" t="s">
        <v>235</v>
      </c>
      <c r="E57" s="0" t="s">
        <v>236</v>
      </c>
      <c r="F57" s="19" t="s">
        <v>237</v>
      </c>
      <c r="G57" s="13" t="s">
        <v>238</v>
      </c>
      <c r="H57" s="14" t="s">
        <v>239</v>
      </c>
      <c r="I57" s="14" t="s">
        <v>36</v>
      </c>
      <c r="J57" s="14" t="n">
        <v>1697462</v>
      </c>
      <c r="K57" s="20" t="n">
        <v>5.12</v>
      </c>
      <c r="L57" s="6" t="n">
        <f aca="false">K57*B57</f>
        <v>5.12</v>
      </c>
      <c r="M57" s="6" t="n">
        <f aca="false">(B57*10)</f>
        <v>10</v>
      </c>
      <c r="N57" s="0" t="n">
        <v>10</v>
      </c>
    </row>
    <row r="58" customFormat="false" ht="12.8" hidden="false" customHeight="false" outlineLevel="0" collapsed="false">
      <c r="A58" s="1" t="s">
        <v>240</v>
      </c>
      <c r="B58" s="0" t="n">
        <v>2</v>
      </c>
      <c r="C58" s="0" t="s">
        <v>241</v>
      </c>
      <c r="D58" s="0" t="s">
        <v>242</v>
      </c>
      <c r="E58" s="0" t="s">
        <v>243</v>
      </c>
      <c r="F58" s="19" t="s">
        <v>244</v>
      </c>
      <c r="G58" s="13" t="s">
        <v>245</v>
      </c>
      <c r="H58" s="14" t="s">
        <v>244</v>
      </c>
      <c r="I58" s="14" t="s">
        <v>89</v>
      </c>
      <c r="J58" s="14" t="s">
        <v>246</v>
      </c>
      <c r="K58" s="20" t="n">
        <v>2.97</v>
      </c>
      <c r="L58" s="6" t="n">
        <f aca="false">K58*B58</f>
        <v>5.94</v>
      </c>
      <c r="M58" s="6" t="n">
        <f aca="false">(B58*10)</f>
        <v>20</v>
      </c>
      <c r="N58" s="0" t="n">
        <v>20</v>
      </c>
    </row>
    <row r="59" customFormat="false" ht="12.8" hidden="false" customHeight="false" outlineLevel="0" collapsed="false">
      <c r="A59" s="1" t="s">
        <v>247</v>
      </c>
      <c r="B59" s="0" t="n">
        <v>1</v>
      </c>
      <c r="C59" s="0" t="s">
        <v>248</v>
      </c>
      <c r="D59" s="0" t="s">
        <v>249</v>
      </c>
      <c r="E59" s="0" t="s">
        <v>250</v>
      </c>
      <c r="F59" s="14" t="s">
        <v>251</v>
      </c>
      <c r="G59" s="13" t="s">
        <v>231</v>
      </c>
      <c r="H59" s="14" t="s">
        <v>252</v>
      </c>
      <c r="I59" s="14" t="s">
        <v>36</v>
      </c>
      <c r="J59" s="14" t="n">
        <v>2292607</v>
      </c>
      <c r="K59" s="14" t="n">
        <v>3.16</v>
      </c>
      <c r="L59" s="6" t="n">
        <f aca="false">K59*B59</f>
        <v>3.16</v>
      </c>
      <c r="M59" s="6" t="n">
        <f aca="false">(B59*10)</f>
        <v>10</v>
      </c>
      <c r="N59" s="0" t="n">
        <v>10</v>
      </c>
    </row>
    <row r="60" customFormat="false" ht="35.25" hidden="false" customHeight="false" outlineLevel="0" collapsed="false">
      <c r="A60" s="1" t="s">
        <v>253</v>
      </c>
      <c r="B60" s="0" t="n">
        <v>1</v>
      </c>
      <c r="C60" s="0" t="s">
        <v>254</v>
      </c>
      <c r="D60" s="0" t="s">
        <v>255</v>
      </c>
      <c r="E60" s="0" t="s">
        <v>256</v>
      </c>
      <c r="F60" s="0" t="s">
        <v>257</v>
      </c>
      <c r="G60" s="13" t="s">
        <v>258</v>
      </c>
      <c r="H60" s="15" t="s">
        <v>254</v>
      </c>
      <c r="I60" s="0" t="s">
        <v>89</v>
      </c>
      <c r="J60" s="15" t="s">
        <v>259</v>
      </c>
      <c r="K60" s="0" t="n">
        <v>1.03</v>
      </c>
      <c r="L60" s="6" t="n">
        <f aca="false">K60*B60</f>
        <v>1.03</v>
      </c>
      <c r="M60" s="6" t="n">
        <f aca="false">(B60*10)</f>
        <v>10</v>
      </c>
      <c r="N60" s="0" t="n">
        <v>10</v>
      </c>
    </row>
    <row r="61" customFormat="false" ht="23.85" hidden="false" customHeight="false" outlineLevel="0" collapsed="false">
      <c r="A61" s="1" t="s">
        <v>260</v>
      </c>
      <c r="B61" s="0" t="n">
        <v>1</v>
      </c>
      <c r="C61" s="0" t="s">
        <v>261</v>
      </c>
      <c r="D61" s="0" t="s">
        <v>262</v>
      </c>
      <c r="E61" s="0" t="s">
        <v>263</v>
      </c>
      <c r="F61" s="0" t="s">
        <v>264</v>
      </c>
      <c r="G61" s="13" t="s">
        <v>265</v>
      </c>
      <c r="H61" s="21" t="s">
        <v>266</v>
      </c>
      <c r="I61" s="0" t="s">
        <v>267</v>
      </c>
      <c r="J61" s="0" t="s">
        <v>268</v>
      </c>
      <c r="K61" s="0" t="n">
        <v>0.52</v>
      </c>
      <c r="L61" s="6" t="n">
        <f aca="false">K61*B61</f>
        <v>0.52</v>
      </c>
      <c r="M61" s="6" t="n">
        <f aca="false">(B61*10)</f>
        <v>10</v>
      </c>
      <c r="N61" s="22" t="n">
        <v>10</v>
      </c>
    </row>
    <row r="66" customFormat="false" ht="12.8" hidden="false" customHeight="false" outlineLevel="0" collapsed="false">
      <c r="A66" s="5" t="s">
        <v>269</v>
      </c>
      <c r="B66" s="0" t="s">
        <v>270</v>
      </c>
    </row>
    <row r="67" customFormat="false" ht="12.8" hidden="false" customHeight="false" outlineLevel="0" collapsed="false">
      <c r="A67" s="1" t="s">
        <v>271</v>
      </c>
      <c r="B67" s="0" t="s">
        <v>272</v>
      </c>
    </row>
    <row r="68" customFormat="false" ht="12.8" hidden="false" customHeight="false" outlineLevel="0" collapsed="false">
      <c r="A68" s="1" t="s">
        <v>273</v>
      </c>
      <c r="B68" s="0" t="s">
        <v>274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2020-03-03T20:00:44Z</dcterms:modified>
  <cp:revision>28</cp:revision>
  <dc:subject/>
  <dc:title/>
</cp:coreProperties>
</file>