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hir\Documents\MIS502\Earnback points exam\"/>
    </mc:Choice>
  </mc:AlternateContent>
  <xr:revisionPtr revIDLastSave="0" documentId="13_ncr:1_{00333BC5-15B5-4C19-B084-6B28537E5C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definedNames>
    <definedName name="solver_adj" localSheetId="0" hidden="1">Sheet2!$F$5,Sheet2!$F$9,Sheet2!$F$14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Sheet2!$I$11</definedName>
    <definedName name="solver_lhs2" localSheetId="0" hidden="1">Sheet2!$I$12</definedName>
    <definedName name="solver_lhs3" localSheetId="0" hidden="1">Sheet2!$I$13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Sheet2!$I$4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Sheet2!$I$16</definedName>
    <definedName name="solver_rhs2" localSheetId="0" hidden="1">Sheet2!$I$17</definedName>
    <definedName name="solver_rhs3" localSheetId="0" hidden="1">Sheet2!$I$18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I8" i="2"/>
  <c r="I9" i="2"/>
  <c r="F10" i="2"/>
  <c r="I10" i="2"/>
  <c r="F15" i="2"/>
  <c r="I11" i="2" l="1"/>
  <c r="I4" i="2"/>
  <c r="I13" i="2"/>
  <c r="I12" i="2"/>
</calcChain>
</file>

<file path=xl/sharedStrings.xml><?xml version="1.0" encoding="utf-8"?>
<sst xmlns="http://schemas.openxmlformats.org/spreadsheetml/2006/main" count="34" uniqueCount="32">
  <si>
    <t>Bicycle Frames</t>
  </si>
  <si>
    <t>Total Profit:</t>
  </si>
  <si>
    <t>Delux frames to produce</t>
  </si>
  <si>
    <t>Subtotal:</t>
  </si>
  <si>
    <t>Delux frames</t>
  </si>
  <si>
    <t>Professional Frames</t>
  </si>
  <si>
    <t>Total Alum Alloy</t>
  </si>
  <si>
    <t>Total Steel</t>
  </si>
  <si>
    <t>Constraints</t>
  </si>
  <si>
    <t>Max. Alum Alloy/week</t>
  </si>
  <si>
    <t>Max. Steel/week</t>
  </si>
  <si>
    <t>Beginner Profit</t>
  </si>
  <si>
    <t>Beginner frames to produce</t>
  </si>
  <si>
    <t>Delux Profit</t>
  </si>
  <si>
    <t>Professional Profit</t>
  </si>
  <si>
    <t>Professional frames to produce</t>
  </si>
  <si>
    <t>Beginner Frames</t>
  </si>
  <si>
    <t>Total Teflon Alloy</t>
  </si>
  <si>
    <t>Teflon required in punds</t>
  </si>
  <si>
    <t>Steel required in pounds</t>
  </si>
  <si>
    <t>Aluminium required in pounds</t>
  </si>
  <si>
    <t>Max. Teflon Alloy/week</t>
  </si>
  <si>
    <t>f5</t>
  </si>
  <si>
    <t>f9</t>
  </si>
  <si>
    <t>F6+F10+F15</t>
  </si>
  <si>
    <t>f14</t>
  </si>
  <si>
    <t>I8*1+I9*2+I10*4</t>
  </si>
  <si>
    <t>I8*2+I9*2+I10*2</t>
  </si>
  <si>
    <t>I8*1+I9*3+I10*2</t>
  </si>
  <si>
    <t>f13*f14</t>
  </si>
  <si>
    <t>f8*f9</t>
  </si>
  <si>
    <t>f4*f5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</si>
</sst>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right"/>
    </xf>
    <xf numFmtId="44" fontId="0" fillId="0" borderId="0" xfId="1" applyFont="1"/>
    <xf numFmtId="0" fontId="4" fillId="0" borderId="0" xfId="0" applyFont="1"/>
    <xf numFmtId="4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A337-B30F-405C-8B82-72E9BE04AEDC}">
  <dimension ref="E2:M18"/>
  <sheetViews>
    <sheetView tabSelected="1" workbookViewId="0">
      <selection activeCell="L35" sqref="L35"/>
    </sheetView>
  </sheetViews>
  <sheetFormatPr defaultRowHeight="14.4" x14ac:dyDescent="0.3"/>
  <cols>
    <col min="5" max="5" width="26.77734375" bestFit="1" customWidth="1"/>
    <col min="6" max="6" width="11.6640625" customWidth="1"/>
    <col min="7" max="7" width="9.6640625" customWidth="1"/>
    <col min="8" max="8" width="19.5546875" bestFit="1" customWidth="1"/>
    <col min="9" max="9" width="16.109375" customWidth="1"/>
    <col min="10" max="10" width="19.6640625" customWidth="1"/>
    <col min="11" max="11" width="25.44140625" bestFit="1" customWidth="1"/>
    <col min="12" max="12" width="20.77734375" bestFit="1" customWidth="1"/>
    <col min="13" max="13" width="20.6640625" bestFit="1" customWidth="1"/>
  </cols>
  <sheetData>
    <row r="2" spans="5:13" ht="22.8" x14ac:dyDescent="0.4">
      <c r="E2" s="7" t="s">
        <v>0</v>
      </c>
      <c r="F2" s="7"/>
      <c r="G2" s="7"/>
      <c r="H2" s="7"/>
      <c r="I2" s="7"/>
      <c r="J2" s="7"/>
    </row>
    <row r="4" spans="5:13" x14ac:dyDescent="0.3">
      <c r="E4" s="1" t="s">
        <v>11</v>
      </c>
      <c r="F4" s="2">
        <v>35</v>
      </c>
      <c r="H4" s="3" t="s">
        <v>1</v>
      </c>
      <c r="I4" s="4">
        <f>F6+F10+F15</f>
        <v>8600</v>
      </c>
      <c r="J4" t="s">
        <v>24</v>
      </c>
    </row>
    <row r="5" spans="5:13" x14ac:dyDescent="0.3">
      <c r="E5" s="1" t="s">
        <v>12</v>
      </c>
      <c r="F5">
        <v>140</v>
      </c>
    </row>
    <row r="6" spans="5:13" x14ac:dyDescent="0.3">
      <c r="E6" s="1" t="s">
        <v>3</v>
      </c>
      <c r="F6" s="2">
        <f>F4*F5</f>
        <v>4900</v>
      </c>
      <c r="G6" t="s">
        <v>31</v>
      </c>
    </row>
    <row r="7" spans="5:13" x14ac:dyDescent="0.3">
      <c r="E7" s="5"/>
      <c r="K7" t="s">
        <v>20</v>
      </c>
      <c r="L7" t="s">
        <v>18</v>
      </c>
      <c r="M7" t="s">
        <v>19</v>
      </c>
    </row>
    <row r="8" spans="5:13" x14ac:dyDescent="0.3">
      <c r="E8" s="1" t="s">
        <v>13</v>
      </c>
      <c r="F8" s="2">
        <v>55</v>
      </c>
      <c r="H8" t="s">
        <v>16</v>
      </c>
      <c r="I8">
        <f>F5</f>
        <v>140</v>
      </c>
      <c r="J8" t="s">
        <v>22</v>
      </c>
      <c r="K8">
        <v>1</v>
      </c>
      <c r="L8">
        <v>2</v>
      </c>
      <c r="M8">
        <v>1</v>
      </c>
    </row>
    <row r="9" spans="5:13" x14ac:dyDescent="0.3">
      <c r="E9" s="1" t="s">
        <v>2</v>
      </c>
      <c r="F9">
        <v>40.000000000000028</v>
      </c>
      <c r="H9" s="6" t="s">
        <v>4</v>
      </c>
      <c r="I9">
        <f>F9</f>
        <v>40.000000000000028</v>
      </c>
      <c r="J9" t="s">
        <v>23</v>
      </c>
      <c r="K9">
        <v>2</v>
      </c>
      <c r="L9">
        <v>2</v>
      </c>
      <c r="M9">
        <v>3</v>
      </c>
    </row>
    <row r="10" spans="5:13" x14ac:dyDescent="0.3">
      <c r="E10" s="1" t="s">
        <v>3</v>
      </c>
      <c r="F10" s="2">
        <f>F8*F9</f>
        <v>2200.0000000000014</v>
      </c>
      <c r="G10" t="s">
        <v>30</v>
      </c>
      <c r="H10" s="6" t="s">
        <v>5</v>
      </c>
      <c r="I10">
        <f>F14</f>
        <v>19.999999999999972</v>
      </c>
      <c r="J10" t="s">
        <v>25</v>
      </c>
      <c r="K10">
        <v>4</v>
      </c>
      <c r="L10">
        <v>2</v>
      </c>
      <c r="M10">
        <v>2</v>
      </c>
    </row>
    <row r="11" spans="5:13" x14ac:dyDescent="0.3">
      <c r="E11" s="5"/>
      <c r="H11" s="6" t="s">
        <v>6</v>
      </c>
      <c r="I11">
        <f>(I8*1+I9*2+I10*4)</f>
        <v>299.99999999999994</v>
      </c>
      <c r="J11" t="s">
        <v>26</v>
      </c>
    </row>
    <row r="12" spans="5:13" x14ac:dyDescent="0.3">
      <c r="E12" s="5"/>
      <c r="H12" s="6" t="s">
        <v>17</v>
      </c>
      <c r="I12">
        <f>(I8*2+I9*2+I10*2)</f>
        <v>400</v>
      </c>
      <c r="J12" t="s">
        <v>27</v>
      </c>
    </row>
    <row r="13" spans="5:13" x14ac:dyDescent="0.3">
      <c r="E13" s="1" t="s">
        <v>14</v>
      </c>
      <c r="F13" s="2">
        <v>75</v>
      </c>
      <c r="H13" s="6" t="s">
        <v>7</v>
      </c>
      <c r="I13">
        <f>(I8*1+I9*3+I10*2)</f>
        <v>300.00000000000006</v>
      </c>
      <c r="J13" t="s">
        <v>28</v>
      </c>
    </row>
    <row r="14" spans="5:13" x14ac:dyDescent="0.3">
      <c r="E14" s="1" t="s">
        <v>15</v>
      </c>
      <c r="F14">
        <v>19.999999999999972</v>
      </c>
    </row>
    <row r="15" spans="5:13" x14ac:dyDescent="0.3">
      <c r="E15" s="1" t="s">
        <v>3</v>
      </c>
      <c r="F15" s="2">
        <f>F13*F14</f>
        <v>1499.999999999998</v>
      </c>
      <c r="G15" t="s">
        <v>29</v>
      </c>
      <c r="H15" s="3" t="s">
        <v>8</v>
      </c>
    </row>
    <row r="16" spans="5:13" x14ac:dyDescent="0.3">
      <c r="H16" s="6" t="s">
        <v>9</v>
      </c>
      <c r="I16">
        <v>300</v>
      </c>
    </row>
    <row r="17" spans="8:9" x14ac:dyDescent="0.3">
      <c r="H17" s="6" t="s">
        <v>21</v>
      </c>
      <c r="I17">
        <v>400</v>
      </c>
    </row>
    <row r="18" spans="8:9" x14ac:dyDescent="0.3">
      <c r="H18" s="6" t="s">
        <v>10</v>
      </c>
      <c r="I18">
        <v>300</v>
      </c>
    </row>
  </sheetData>
  <mergeCells count="1">
    <mergeCell ref="E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Adhiraj Budukh</dc:creator>
  <cp:lastModifiedBy>Adhiraj Budukh</cp:lastModifiedBy>
  <dcterms:created xsi:type="dcterms:W3CDTF">2015-06-05T18:17:20Z</dcterms:created>
  <dcterms:modified xsi:type="dcterms:W3CDTF">2023-04-28T16:26:34Z</dcterms:modified>
</cp:coreProperties>
</file>