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techsys.sharepoint.com/sites/ZambiaEDA/Shared Documents/02 Operations/03 Procurement/28 Local Survey Firm - Learning Loss/"/>
    </mc:Choice>
  </mc:AlternateContent>
  <xr:revisionPtr revIDLastSave="176" documentId="8_{6011B6A7-8BE1-448D-80D0-0FF1632DEAA9}" xr6:coauthVersionLast="45" xr6:coauthVersionMax="45" xr10:uidLastSave="{4EFB0A4C-48EF-49A6-BBE4-088F7FE998F1}"/>
  <bookViews>
    <workbookView xWindow="-120" yWindow="-120" windowWidth="29040" windowHeight="15840" xr2:uid="{3C1227E1-0523-4B3B-A574-805C395FEB01}"/>
  </bookViews>
  <sheets>
    <sheet name="Learning Loss Research Study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" l="1"/>
  <c r="F36" i="3"/>
  <c r="F116" i="3" l="1"/>
  <c r="F115" i="3"/>
  <c r="F112" i="3"/>
  <c r="F111" i="3"/>
  <c r="F108" i="3"/>
  <c r="F107" i="3"/>
  <c r="F106" i="3"/>
  <c r="F105" i="3"/>
  <c r="F104" i="3"/>
  <c r="F103" i="3"/>
  <c r="F100" i="3"/>
  <c r="F99" i="3"/>
  <c r="F98" i="3"/>
  <c r="F96" i="3"/>
  <c r="F95" i="3"/>
  <c r="F94" i="3"/>
  <c r="F90" i="3"/>
  <c r="F89" i="3"/>
  <c r="F88" i="3"/>
  <c r="F86" i="3"/>
  <c r="F83" i="3"/>
  <c r="F81" i="3"/>
  <c r="F80" i="3"/>
  <c r="F73" i="3"/>
  <c r="F69" i="3"/>
  <c r="F68" i="3"/>
  <c r="F67" i="3"/>
  <c r="F66" i="3"/>
  <c r="F65" i="3"/>
  <c r="F61" i="3"/>
  <c r="F60" i="3"/>
  <c r="F59" i="3"/>
  <c r="F57" i="3"/>
  <c r="F56" i="3"/>
  <c r="F52" i="3"/>
  <c r="F51" i="3"/>
  <c r="F50" i="3"/>
  <c r="F48" i="3"/>
  <c r="F47" i="3"/>
  <c r="F42" i="3"/>
  <c r="F41" i="3"/>
  <c r="F32" i="3"/>
  <c r="F31" i="3"/>
  <c r="F30" i="3"/>
  <c r="F29" i="3"/>
  <c r="F28" i="3"/>
  <c r="F27" i="3"/>
  <c r="F25" i="3"/>
  <c r="F24" i="3"/>
  <c r="F15" i="3"/>
  <c r="F14" i="3"/>
  <c r="F13" i="3"/>
  <c r="F12" i="3"/>
  <c r="F11" i="3"/>
  <c r="F10" i="3"/>
  <c r="F9" i="3"/>
  <c r="F16" i="3" l="1"/>
  <c r="F43" i="3"/>
  <c r="F77" i="3"/>
  <c r="F101" i="3"/>
  <c r="F109" i="3"/>
  <c r="F117" i="3"/>
  <c r="E19" i="3" l="1"/>
  <c r="F19" i="3" s="1"/>
  <c r="E20" i="3" s="1"/>
  <c r="F20" i="3" s="1"/>
  <c r="F21" i="3" l="1"/>
  <c r="F118" i="3" l="1"/>
  <c r="E123" i="3" s="1"/>
  <c r="F123" i="3" s="1"/>
  <c r="E122" i="3" l="1"/>
  <c r="F122" i="3" s="1"/>
  <c r="F124" i="3" s="1"/>
  <c r="F125" i="3" l="1"/>
</calcChain>
</file>

<file path=xl/sharedStrings.xml><?xml version="1.0" encoding="utf-8"?>
<sst xmlns="http://schemas.openxmlformats.org/spreadsheetml/2006/main" count="117" uniqueCount="99">
  <si>
    <t>OFFERER'S NAME</t>
  </si>
  <si>
    <t>1. Salaries and Wages</t>
  </si>
  <si>
    <t>Line Item</t>
  </si>
  <si>
    <t>Level of Effort (days)</t>
  </si>
  <si>
    <t>Daily rate</t>
  </si>
  <si>
    <t>Total amount</t>
  </si>
  <si>
    <t>Labor Categories*</t>
  </si>
  <si>
    <t>Proposed Candidate</t>
  </si>
  <si>
    <t>Lead Study Coordinator</t>
  </si>
  <si>
    <t>Training Specialist</t>
  </si>
  <si>
    <t>Logistics and Operations Assistant</t>
  </si>
  <si>
    <t>Finance and Operations Manager</t>
  </si>
  <si>
    <r>
      <rPr>
        <b/>
        <sz val="10"/>
        <rFont val="Arial"/>
        <family val="2"/>
      </rPr>
      <t>*Note:</t>
    </r>
    <r>
      <rPr>
        <sz val="10"/>
        <rFont val="Arial"/>
        <family val="2"/>
      </rPr>
      <t xml:space="preserve"> adjust labor categoires as deemed necessary </t>
    </r>
  </si>
  <si>
    <t>Total Salaries and Wages</t>
  </si>
  <si>
    <t>Total Fringe and Overhead</t>
  </si>
  <si>
    <t>3. Preparation for EGRA</t>
  </si>
  <si>
    <t xml:space="preserve">Units </t>
  </si>
  <si>
    <t>Days</t>
  </si>
  <si>
    <t>Rate</t>
  </si>
  <si>
    <t>Total Amount</t>
  </si>
  <si>
    <t xml:space="preserve">     Facility</t>
  </si>
  <si>
    <t xml:space="preserve">     Materials</t>
  </si>
  <si>
    <t>Preparation of Training and EGRA Materials</t>
  </si>
  <si>
    <t xml:space="preserve">     Printing</t>
  </si>
  <si>
    <t xml:space="preserve">     Laminating</t>
  </si>
  <si>
    <t xml:space="preserve">     Binding</t>
  </si>
  <si>
    <t xml:space="preserve">     Materials and Supplies</t>
  </si>
  <si>
    <t xml:space="preserve">     Backpacks</t>
  </si>
  <si>
    <t xml:space="preserve"> </t>
  </si>
  <si>
    <t>Other</t>
  </si>
  <si>
    <t>Talk Time - coordination with schools</t>
  </si>
  <si>
    <t>Total Preparation Costs</t>
  </si>
  <si>
    <t>4. Midline EGRA Training</t>
  </si>
  <si>
    <t>QCO Training</t>
  </si>
  <si>
    <t xml:space="preserve">    Venue</t>
  </si>
  <si>
    <t xml:space="preserve">    Lunch/Coffee Breaks</t>
  </si>
  <si>
    <t xml:space="preserve">    Transportation to training*</t>
  </si>
  <si>
    <t xml:space="preserve">    Transportation - daily to training</t>
  </si>
  <si>
    <t xml:space="preserve">    Materials and Supplies</t>
  </si>
  <si>
    <t>Assessor Training</t>
  </si>
  <si>
    <t xml:space="preserve">    Transportation to training</t>
  </si>
  <si>
    <t>Dry-runs</t>
  </si>
  <si>
    <t xml:space="preserve">    Transportation to provinces</t>
  </si>
  <si>
    <t xml:space="preserve">    Transportation to Schools</t>
  </si>
  <si>
    <t xml:space="preserve">    Debrief - venue</t>
  </si>
  <si>
    <t>Talk time and data for uploading- QCOs</t>
  </si>
  <si>
    <r>
      <rPr>
        <b/>
        <sz val="10"/>
        <rFont val="Arial"/>
        <family val="2"/>
      </rPr>
      <t>*Note:</t>
    </r>
    <r>
      <rPr>
        <sz val="10"/>
        <rFont val="Arial"/>
        <family val="2"/>
      </rPr>
      <t xml:space="preserve"> Offerers may propose separate transportation rates depending on distance traveled</t>
    </r>
  </si>
  <si>
    <t>Total Consultants</t>
  </si>
  <si>
    <t xml:space="preserve">5. Data Collection </t>
  </si>
  <si>
    <t>A. Monitoring travel</t>
  </si>
  <si>
    <t xml:space="preserve">      Transportation</t>
  </si>
  <si>
    <t xml:space="preserve">      Talk time - communication with teams</t>
  </si>
  <si>
    <t>B. Data Collection - QCOs</t>
  </si>
  <si>
    <t xml:space="preserve">    Talk Time &amp; data for uploading assessments</t>
  </si>
  <si>
    <t xml:space="preserve">    Return travel to home district after</t>
  </si>
  <si>
    <t>C. Data Collection - Assessors</t>
  </si>
  <si>
    <t>D. Other</t>
  </si>
  <si>
    <t>Total Data Collection</t>
  </si>
  <si>
    <t>6. Equipment-Supplies</t>
  </si>
  <si>
    <t xml:space="preserve">Total Equipment </t>
  </si>
  <si>
    <t>7. Other Direct Costs</t>
  </si>
  <si>
    <t>Bank Charges</t>
  </si>
  <si>
    <t>Identification Badges</t>
  </si>
  <si>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offerer may add other direct costs deemed necessary</t>
    </r>
  </si>
  <si>
    <t>Total Other Direct Costs</t>
  </si>
  <si>
    <t>Total Estimated Costs (including OH)</t>
  </si>
  <si>
    <t>8. Indirect Costs</t>
  </si>
  <si>
    <t>Rate (percent)</t>
  </si>
  <si>
    <t>Total Indirect Costs (G&amp;A-SHF)</t>
  </si>
  <si>
    <t xml:space="preserve">Total Estimated Cost </t>
  </si>
  <si>
    <t xml:space="preserve">    Daily Subsistence Allowance*</t>
  </si>
  <si>
    <t xml:space="preserve">    Daily Subsistence Allowance - QCO/Assessor**</t>
  </si>
  <si>
    <t xml:space="preserve">    Daily Subsistence Allowance**</t>
  </si>
  <si>
    <r>
      <rPr>
        <b/>
        <sz val="10"/>
        <rFont val="Arial"/>
        <family val="2"/>
      </rPr>
      <t xml:space="preserve">**Note: </t>
    </r>
    <r>
      <rPr>
        <sz val="10"/>
        <rFont val="Arial"/>
        <family val="2"/>
      </rPr>
      <t>DSA should only be paid during training to individuals that live more than 100 miles/160 km from the training location per USAID Regulations.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</si>
  <si>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: DSA should be inclusive of salary for non-government employees. And no government employee may receive a salary, only DSA for lodging, meals and incidentals in accordance with MoGE established rates.</t>
    </r>
  </si>
  <si>
    <t xml:space="preserve">      Daily Subsistence Allowance*</t>
  </si>
  <si>
    <t>January 1, 2021 - April 30, 2021</t>
  </si>
  <si>
    <t>186 schools from 5 provinces, 26 schools per language</t>
  </si>
  <si>
    <t>2.Consultants</t>
  </si>
  <si>
    <t xml:space="preserve"> Planning Meetings</t>
  </si>
  <si>
    <t xml:space="preserve">     Advertisement</t>
  </si>
  <si>
    <t xml:space="preserve">     Venue for Interviews</t>
  </si>
  <si>
    <t xml:space="preserve">     Lunch for interviewers</t>
  </si>
  <si>
    <t>Firm Fixed Fee</t>
  </si>
  <si>
    <t>Indirect Rate</t>
  </si>
  <si>
    <t>Notes/Budget Assumptions</t>
  </si>
  <si>
    <t>Recruitment Costs (Lusaka)</t>
  </si>
  <si>
    <t xml:space="preserve">    Transport allowances</t>
  </si>
  <si>
    <t xml:space="preserve">    Fuel</t>
  </si>
  <si>
    <t xml:space="preserve">    Vehicle and Fuel - local survey firm</t>
  </si>
  <si>
    <t xml:space="preserve">      Fuel</t>
  </si>
  <si>
    <t xml:space="preserve">    Transportation to schools (4X4 Vehicles)</t>
  </si>
  <si>
    <t xml:space="preserve">    Supplies</t>
  </si>
  <si>
    <t>COVID-19 PPE- masks, hand sanitizer</t>
  </si>
  <si>
    <t>for trainers, data collection teams and local survey firm staff</t>
  </si>
  <si>
    <t>for learners and school staff during data collection</t>
  </si>
  <si>
    <t>maximum fee allowed per USAID Regulations</t>
  </si>
  <si>
    <t>Proposed Budget - 186 schools across 5 provinces (Southern, Muchinga, Eastern, North-western and Western provinces)</t>
  </si>
  <si>
    <t>**Please note that all costs be in Zambian Kwacha, no other currencies are permitted.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</si>
</sst>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_-* #,##0.00\ [$K-455]_-;\-* #,##0.00\ [$K-455]_-;_-* &quot;-&quot;??\ [$K-455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</cellStyleXfs>
  <cellXfs count="195">
    <xf numFmtId="0" fontId="0" fillId="0" borderId="0" xfId="0"/>
    <xf numFmtId="0" fontId="0" fillId="0" borderId="5" xfId="0" applyBorder="1"/>
    <xf numFmtId="0" fontId="0" fillId="0" borderId="0" xfId="0" applyBorder="1"/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7" xfId="2" applyFont="1" applyBorder="1" applyAlignment="1">
      <alignment wrapText="1"/>
    </xf>
    <xf numFmtId="0" fontId="3" fillId="3" borderId="21" xfId="2" applyFont="1" applyFill="1" applyBorder="1" applyAlignment="1">
      <alignment wrapText="1"/>
    </xf>
    <xf numFmtId="0" fontId="4" fillId="0" borderId="4" xfId="2" applyBorder="1" applyAlignment="1">
      <alignment wrapText="1"/>
    </xf>
    <xf numFmtId="0" fontId="4" fillId="0" borderId="14" xfId="2" applyBorder="1" applyAlignment="1">
      <alignment wrapText="1"/>
    </xf>
    <xf numFmtId="0" fontId="3" fillId="0" borderId="0" xfId="2" applyFont="1" applyAlignment="1">
      <alignment horizontal="left" wrapText="1"/>
    </xf>
    <xf numFmtId="0" fontId="4" fillId="0" borderId="9" xfId="2" applyBorder="1" applyAlignment="1">
      <alignment horizontal="left"/>
    </xf>
    <xf numFmtId="0" fontId="3" fillId="0" borderId="4" xfId="2" applyFont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3" fillId="3" borderId="20" xfId="2" applyFont="1" applyFill="1" applyBorder="1" applyAlignment="1">
      <alignment wrapText="1"/>
    </xf>
    <xf numFmtId="0" fontId="4" fillId="0" borderId="0" xfId="2" applyAlignment="1">
      <alignment wrapText="1"/>
    </xf>
    <xf numFmtId="0" fontId="0" fillId="0" borderId="9" xfId="4" applyFont="1" applyBorder="1" applyAlignment="1">
      <alignment wrapText="1"/>
    </xf>
    <xf numFmtId="0" fontId="3" fillId="0" borderId="9" xfId="2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21" xfId="2" applyFont="1" applyBorder="1" applyAlignment="1">
      <alignment horizontal="right" wrapText="1"/>
    </xf>
    <xf numFmtId="0" fontId="3" fillId="0" borderId="4" xfId="2" applyFont="1" applyBorder="1" applyAlignment="1">
      <alignment horizontal="left"/>
    </xf>
    <xf numFmtId="0" fontId="3" fillId="3" borderId="16" xfId="2" applyFont="1" applyFill="1" applyBorder="1" applyAlignment="1">
      <alignment horizontal="right"/>
    </xf>
    <xf numFmtId="0" fontId="3" fillId="0" borderId="16" xfId="2" applyFont="1" applyBorder="1" applyAlignment="1">
      <alignment horizontal="right"/>
    </xf>
    <xf numFmtId="0" fontId="0" fillId="2" borderId="0" xfId="0" applyFill="1" applyAlignment="1"/>
    <xf numFmtId="0" fontId="0" fillId="0" borderId="0" xfId="0" applyAlignment="1"/>
    <xf numFmtId="0" fontId="3" fillId="3" borderId="20" xfId="2" applyFont="1" applyFill="1" applyBorder="1" applyAlignment="1"/>
    <xf numFmtId="0" fontId="3" fillId="0" borderId="24" xfId="0" applyFont="1" applyBorder="1" applyAlignment="1"/>
    <xf numFmtId="0" fontId="4" fillId="0" borderId="14" xfId="2" applyBorder="1" applyAlignment="1"/>
    <xf numFmtId="0" fontId="3" fillId="0" borderId="9" xfId="2" applyFont="1" applyBorder="1" applyAlignment="1"/>
    <xf numFmtId="0" fontId="3" fillId="3" borderId="16" xfId="2" applyFont="1" applyFill="1" applyBorder="1" applyAlignment="1"/>
    <xf numFmtId="0" fontId="4" fillId="0" borderId="9" xfId="2" applyBorder="1" applyAlignment="1"/>
    <xf numFmtId="0" fontId="4" fillId="0" borderId="9" xfId="0" applyFont="1" applyBorder="1" applyAlignment="1"/>
    <xf numFmtId="0" fontId="4" fillId="0" borderId="9" xfId="5" applyBorder="1" applyAlignment="1">
      <alignment horizontal="left"/>
    </xf>
    <xf numFmtId="0" fontId="3" fillId="0" borderId="11" xfId="2" applyFont="1" applyBorder="1" applyAlignment="1"/>
    <xf numFmtId="0" fontId="0" fillId="0" borderId="0" xfId="0" applyAlignment="1">
      <alignment wrapText="1"/>
    </xf>
    <xf numFmtId="0" fontId="3" fillId="0" borderId="6" xfId="2" applyFont="1" applyBorder="1" applyAlignment="1">
      <alignment horizontal="center" wrapText="1"/>
    </xf>
    <xf numFmtId="44" fontId="3" fillId="0" borderId="23" xfId="3" applyFont="1" applyBorder="1" applyAlignment="1">
      <alignment horizontal="center" wrapText="1"/>
    </xf>
    <xf numFmtId="5" fontId="3" fillId="0" borderId="8" xfId="3" applyNumberFormat="1" applyFont="1" applyBorder="1" applyAlignment="1">
      <alignment horizontal="center" wrapText="1"/>
    </xf>
    <xf numFmtId="0" fontId="4" fillId="3" borderId="20" xfId="2" applyFill="1" applyBorder="1" applyAlignment="1">
      <alignment wrapText="1"/>
    </xf>
    <xf numFmtId="164" fontId="4" fillId="3" borderId="21" xfId="2" applyNumberFormat="1" applyFill="1" applyBorder="1" applyAlignment="1">
      <alignment wrapText="1"/>
    </xf>
    <xf numFmtId="164" fontId="4" fillId="3" borderId="22" xfId="2" applyNumberFormat="1" applyFill="1" applyBorder="1" applyAlignment="1">
      <alignment wrapText="1"/>
    </xf>
    <xf numFmtId="166" fontId="1" fillId="0" borderId="5" xfId="1" quotePrefix="1" applyNumberFormat="1" applyBorder="1" applyAlignment="1">
      <alignment wrapText="1"/>
    </xf>
    <xf numFmtId="44" fontId="1" fillId="0" borderId="4" xfId="1" applyBorder="1" applyAlignment="1">
      <alignment wrapText="1"/>
    </xf>
    <xf numFmtId="0" fontId="4" fillId="0" borderId="4" xfId="2" quotePrefix="1" applyBorder="1" applyAlignment="1">
      <alignment wrapText="1"/>
    </xf>
    <xf numFmtId="164" fontId="4" fillId="0" borderId="0" xfId="2" quotePrefix="1" applyNumberFormat="1" applyBorder="1" applyAlignment="1">
      <alignment wrapText="1"/>
    </xf>
    <xf numFmtId="44" fontId="1" fillId="0" borderId="12" xfId="1" applyBorder="1" applyAlignment="1">
      <alignment wrapText="1"/>
    </xf>
    <xf numFmtId="44" fontId="1" fillId="0" borderId="11" xfId="1" applyBorder="1" applyAlignment="1">
      <alignment wrapText="1"/>
    </xf>
    <xf numFmtId="44" fontId="3" fillId="0" borderId="4" xfId="1" applyFont="1" applyBorder="1" applyAlignment="1">
      <alignment wrapText="1"/>
    </xf>
    <xf numFmtId="164" fontId="3" fillId="0" borderId="0" xfId="2" applyNumberFormat="1" applyFont="1" applyBorder="1" applyAlignment="1">
      <alignment wrapText="1"/>
    </xf>
    <xf numFmtId="44" fontId="3" fillId="3" borderId="20" xfId="1" applyFont="1" applyFill="1" applyBorder="1" applyAlignment="1">
      <alignment wrapText="1"/>
    </xf>
    <xf numFmtId="164" fontId="3" fillId="3" borderId="21" xfId="2" applyNumberFormat="1" applyFont="1" applyFill="1" applyBorder="1" applyAlignment="1">
      <alignment wrapText="1"/>
    </xf>
    <xf numFmtId="164" fontId="3" fillId="3" borderId="22" xfId="2" applyNumberFormat="1" applyFont="1" applyFill="1" applyBorder="1" applyAlignment="1">
      <alignment wrapText="1"/>
    </xf>
    <xf numFmtId="0" fontId="4" fillId="3" borderId="21" xfId="2" applyFill="1" applyBorder="1" applyAlignment="1">
      <alignment wrapText="1"/>
    </xf>
    <xf numFmtId="0" fontId="4" fillId="3" borderId="22" xfId="2" applyFill="1" applyBorder="1" applyAlignment="1">
      <alignment wrapText="1"/>
    </xf>
    <xf numFmtId="0" fontId="4" fillId="0" borderId="0" xfId="2" applyBorder="1" applyAlignment="1">
      <alignment wrapText="1"/>
    </xf>
    <xf numFmtId="0" fontId="4" fillId="0" borderId="0" xfId="2" quotePrefix="1" applyBorder="1" applyAlignment="1">
      <alignment wrapText="1"/>
    </xf>
    <xf numFmtId="5" fontId="4" fillId="0" borderId="17" xfId="2" applyNumberFormat="1" applyBorder="1" applyAlignment="1">
      <alignment wrapText="1"/>
    </xf>
    <xf numFmtId="3" fontId="4" fillId="3" borderId="20" xfId="2" applyNumberFormat="1" applyFill="1" applyBorder="1" applyAlignment="1">
      <alignment wrapText="1"/>
    </xf>
    <xf numFmtId="3" fontId="4" fillId="3" borderId="21" xfId="2" applyNumberFormat="1" applyFill="1" applyBorder="1" applyAlignment="1">
      <alignment wrapText="1"/>
    </xf>
    <xf numFmtId="3" fontId="4" fillId="3" borderId="22" xfId="2" applyNumberFormat="1" applyFill="1" applyBorder="1" applyAlignment="1">
      <alignment wrapText="1"/>
    </xf>
    <xf numFmtId="0" fontId="4" fillId="3" borderId="20" xfId="2" quotePrefix="1" applyFill="1" applyBorder="1" applyAlignment="1">
      <alignment wrapText="1"/>
    </xf>
    <xf numFmtId="0" fontId="4" fillId="3" borderId="21" xfId="2" quotePrefix="1" applyFill="1" applyBorder="1" applyAlignment="1">
      <alignment wrapText="1"/>
    </xf>
    <xf numFmtId="164" fontId="4" fillId="0" borderId="5" xfId="2" applyNumberFormat="1" applyBorder="1" applyAlignment="1">
      <alignment wrapText="1"/>
    </xf>
    <xf numFmtId="0" fontId="4" fillId="3" borderId="22" xfId="2" quotePrefix="1" applyFill="1" applyBorder="1" applyAlignment="1">
      <alignment wrapText="1"/>
    </xf>
    <xf numFmtId="164" fontId="4" fillId="0" borderId="4" xfId="2" quotePrefix="1" applyNumberForma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4" xfId="5" quotePrefix="1" applyBorder="1" applyAlignment="1">
      <alignment wrapText="1"/>
    </xf>
    <xf numFmtId="0" fontId="4" fillId="0" borderId="0" xfId="5" quotePrefix="1" applyBorder="1" applyAlignment="1">
      <alignment wrapText="1"/>
    </xf>
    <xf numFmtId="0" fontId="4" fillId="0" borderId="20" xfId="2" applyBorder="1" applyAlignment="1">
      <alignment wrapText="1"/>
    </xf>
    <xf numFmtId="0" fontId="4" fillId="0" borderId="21" xfId="2" applyBorder="1" applyAlignment="1">
      <alignment wrapText="1"/>
    </xf>
    <xf numFmtId="165" fontId="4" fillId="0" borderId="22" xfId="2" applyNumberFormat="1" applyBorder="1" applyAlignment="1">
      <alignment wrapText="1"/>
    </xf>
    <xf numFmtId="0" fontId="4" fillId="3" borderId="1" xfId="2" applyFill="1" applyBorder="1" applyAlignment="1">
      <alignment wrapText="1"/>
    </xf>
    <xf numFmtId="164" fontId="4" fillId="3" borderId="2" xfId="2" applyNumberFormat="1" applyFill="1" applyBorder="1" applyAlignment="1">
      <alignment wrapText="1"/>
    </xf>
    <xf numFmtId="164" fontId="4" fillId="3" borderId="3" xfId="2" applyNumberFormat="1" applyFill="1" applyBorder="1" applyAlignment="1">
      <alignment wrapText="1"/>
    </xf>
    <xf numFmtId="164" fontId="1" fillId="0" borderId="13" xfId="1" applyNumberFormat="1" applyBorder="1" applyAlignment="1">
      <alignment wrapText="1"/>
    </xf>
    <xf numFmtId="164" fontId="1" fillId="0" borderId="13" xfId="1" quotePrefix="1" applyNumberFormat="1" applyBorder="1" applyAlignment="1">
      <alignment wrapText="1"/>
    </xf>
    <xf numFmtId="164" fontId="1" fillId="0" borderId="13" xfId="1" applyNumberFormat="1" applyFill="1" applyBorder="1" applyAlignment="1">
      <alignment wrapText="1"/>
    </xf>
    <xf numFmtId="0" fontId="4" fillId="0" borderId="9" xfId="2" applyBorder="1" applyAlignment="1">
      <alignment wrapText="1"/>
    </xf>
    <xf numFmtId="0" fontId="4" fillId="0" borderId="29" xfId="2" applyBorder="1" applyAlignment="1">
      <alignment wrapText="1"/>
    </xf>
    <xf numFmtId="164" fontId="1" fillId="0" borderId="30" xfId="1" applyNumberFormat="1" applyBorder="1" applyAlignment="1">
      <alignment wrapText="1"/>
    </xf>
    <xf numFmtId="0" fontId="3" fillId="3" borderId="2" xfId="2" applyFont="1" applyFill="1" applyBorder="1" applyAlignment="1">
      <alignment wrapText="1"/>
    </xf>
    <xf numFmtId="164" fontId="4" fillId="0" borderId="25" xfId="0" applyNumberFormat="1" applyFont="1" applyBorder="1" applyAlignment="1">
      <alignment wrapText="1"/>
    </xf>
    <xf numFmtId="166" fontId="1" fillId="0" borderId="31" xfId="1" quotePrefix="1" applyNumberFormat="1" applyBorder="1" applyAlignment="1">
      <alignment wrapText="1"/>
    </xf>
    <xf numFmtId="166" fontId="1" fillId="0" borderId="15" xfId="1" quotePrefix="1" applyNumberFormat="1" applyBorder="1" applyAlignment="1">
      <alignment wrapText="1"/>
    </xf>
    <xf numFmtId="166" fontId="1" fillId="0" borderId="32" xfId="1" quotePrefix="1" applyNumberFormat="1" applyBorder="1" applyAlignment="1">
      <alignment wrapText="1"/>
    </xf>
    <xf numFmtId="0" fontId="4" fillId="0" borderId="33" xfId="0" applyFont="1" applyBorder="1" applyAlignment="1">
      <alignment wrapText="1"/>
    </xf>
    <xf numFmtId="1" fontId="1" fillId="0" borderId="12" xfId="1" quotePrefix="1" applyNumberFormat="1" applyBorder="1" applyAlignment="1">
      <alignment wrapText="1"/>
    </xf>
    <xf numFmtId="1" fontId="1" fillId="0" borderId="12" xfId="1" applyNumberFormat="1" applyBorder="1" applyAlignment="1">
      <alignment wrapText="1"/>
    </xf>
    <xf numFmtId="1" fontId="1" fillId="0" borderId="12" xfId="1" applyNumberFormat="1" applyFill="1" applyBorder="1" applyAlignment="1">
      <alignment wrapText="1"/>
    </xf>
    <xf numFmtId="1" fontId="1" fillId="0" borderId="28" xfId="1" applyNumberFormat="1" applyBorder="1" applyAlignment="1">
      <alignment wrapText="1"/>
    </xf>
    <xf numFmtId="0" fontId="4" fillId="0" borderId="18" xfId="2" applyBorder="1" applyAlignment="1">
      <alignment wrapText="1"/>
    </xf>
    <xf numFmtId="0" fontId="4" fillId="0" borderId="34" xfId="2" applyBorder="1" applyAlignment="1">
      <alignment wrapText="1"/>
    </xf>
    <xf numFmtId="0" fontId="3" fillId="0" borderId="26" xfId="0" applyFont="1" applyBorder="1" applyAlignment="1">
      <alignment wrapText="1"/>
    </xf>
    <xf numFmtId="0" fontId="4" fillId="0" borderId="18" xfId="2" applyFill="1" applyBorder="1" applyAlignment="1">
      <alignment horizontal="left" wrapText="1"/>
    </xf>
    <xf numFmtId="166" fontId="4" fillId="0" borderId="13" xfId="2" applyNumberFormat="1" applyBorder="1" applyAlignment="1">
      <alignment wrapText="1"/>
    </xf>
    <xf numFmtId="166" fontId="1" fillId="0" borderId="15" xfId="1" applyNumberFormat="1" applyBorder="1" applyAlignment="1">
      <alignment wrapText="1"/>
    </xf>
    <xf numFmtId="166" fontId="1" fillId="0" borderId="27" xfId="1" applyNumberFormat="1" applyBorder="1" applyAlignment="1">
      <alignment wrapText="1"/>
    </xf>
    <xf numFmtId="0" fontId="4" fillId="0" borderId="9" xfId="2" applyFill="1" applyBorder="1" applyAlignment="1"/>
    <xf numFmtId="166" fontId="4" fillId="0" borderId="5" xfId="2" quotePrefix="1" applyNumberFormat="1" applyBorder="1" applyAlignment="1">
      <alignment wrapText="1"/>
    </xf>
    <xf numFmtId="0" fontId="3" fillId="0" borderId="19" xfId="2" applyFont="1" applyBorder="1" applyAlignment="1"/>
    <xf numFmtId="166" fontId="1" fillId="0" borderId="0" xfId="1" applyNumberFormat="1" applyBorder="1" applyAlignment="1">
      <alignment wrapText="1"/>
    </xf>
    <xf numFmtId="166" fontId="1" fillId="0" borderId="5" xfId="1" applyNumberFormat="1" applyBorder="1" applyAlignment="1">
      <alignment wrapText="1"/>
    </xf>
    <xf numFmtId="44" fontId="1" fillId="3" borderId="20" xfId="1" applyFill="1" applyBorder="1" applyAlignment="1">
      <alignment wrapText="1"/>
    </xf>
    <xf numFmtId="166" fontId="1" fillId="3" borderId="22" xfId="1" applyNumberFormat="1" applyFill="1" applyBorder="1" applyAlignment="1">
      <alignment wrapText="1"/>
    </xf>
    <xf numFmtId="0" fontId="3" fillId="0" borderId="20" xfId="2" applyFont="1" applyFill="1" applyBorder="1" applyAlignment="1">
      <alignment horizontal="right"/>
    </xf>
    <xf numFmtId="0" fontId="3" fillId="0" borderId="21" xfId="2" applyFont="1" applyFill="1" applyBorder="1" applyAlignment="1">
      <alignment horizontal="right" wrapText="1"/>
    </xf>
    <xf numFmtId="0" fontId="4" fillId="0" borderId="20" xfId="2" applyFill="1" applyBorder="1" applyAlignment="1">
      <alignment wrapText="1"/>
    </xf>
    <xf numFmtId="164" fontId="4" fillId="0" borderId="21" xfId="2" applyNumberFormat="1" applyFill="1" applyBorder="1" applyAlignment="1">
      <alignment wrapText="1"/>
    </xf>
    <xf numFmtId="166" fontId="4" fillId="0" borderId="22" xfId="2" applyNumberFormat="1" applyFill="1" applyBorder="1" applyAlignment="1">
      <alignment wrapText="1"/>
    </xf>
    <xf numFmtId="164" fontId="4" fillId="0" borderId="0" xfId="2" applyNumberFormat="1" applyBorder="1" applyAlignment="1">
      <alignment wrapText="1"/>
    </xf>
    <xf numFmtId="44" fontId="1" fillId="3" borderId="1" xfId="1" applyFill="1" applyBorder="1" applyAlignment="1">
      <alignment wrapText="1"/>
    </xf>
    <xf numFmtId="0" fontId="3" fillId="3" borderId="20" xfId="2" applyFont="1" applyFill="1" applyBorder="1" applyAlignment="1">
      <alignment horizontal="left"/>
    </xf>
    <xf numFmtId="0" fontId="0" fillId="3" borderId="21" xfId="0" applyFill="1" applyBorder="1" applyAlignment="1"/>
    <xf numFmtId="0" fontId="3" fillId="4" borderId="19" xfId="2" applyFont="1" applyFill="1" applyBorder="1" applyAlignment="1">
      <alignment horizontal="left" wrapText="1"/>
    </xf>
    <xf numFmtId="0" fontId="3" fillId="4" borderId="16" xfId="2" applyFont="1" applyFill="1" applyBorder="1" applyAlignment="1">
      <alignment horizontal="right"/>
    </xf>
    <xf numFmtId="0" fontId="3" fillId="4" borderId="21" xfId="2" applyFont="1" applyFill="1" applyBorder="1" applyAlignment="1">
      <alignment wrapText="1"/>
    </xf>
    <xf numFmtId="44" fontId="1" fillId="4" borderId="20" xfId="1" applyFill="1" applyBorder="1" applyAlignment="1">
      <alignment wrapText="1"/>
    </xf>
    <xf numFmtId="166" fontId="1" fillId="4" borderId="21" xfId="1" applyNumberFormat="1" applyFill="1" applyBorder="1" applyAlignment="1">
      <alignment wrapText="1"/>
    </xf>
    <xf numFmtId="0" fontId="4" fillId="0" borderId="9" xfId="2" applyFont="1" applyBorder="1" applyAlignment="1"/>
    <xf numFmtId="44" fontId="1" fillId="0" borderId="2" xfId="1" applyBorder="1" applyAlignment="1">
      <alignment wrapText="1"/>
    </xf>
    <xf numFmtId="44" fontId="1" fillId="0" borderId="0" xfId="1" applyBorder="1" applyAlignment="1">
      <alignment wrapText="1"/>
    </xf>
    <xf numFmtId="0" fontId="3" fillId="3" borderId="19" xfId="2" applyFont="1" applyFill="1" applyBorder="1" applyAlignment="1"/>
    <xf numFmtId="166" fontId="1" fillId="3" borderId="2" xfId="1" applyNumberFormat="1" applyFill="1" applyBorder="1" applyAlignment="1">
      <alignment wrapText="1"/>
    </xf>
    <xf numFmtId="166" fontId="1" fillId="3" borderId="3" xfId="1" applyNumberFormat="1" applyFill="1" applyBorder="1" applyAlignment="1">
      <alignment wrapText="1"/>
    </xf>
    <xf numFmtId="166" fontId="0" fillId="0" borderId="5" xfId="1" applyNumberFormat="1" applyFont="1" applyBorder="1" applyAlignment="1">
      <alignment wrapText="1"/>
    </xf>
    <xf numFmtId="166" fontId="4" fillId="0" borderId="17" xfId="2" applyNumberFormat="1" applyBorder="1" applyAlignment="1">
      <alignment wrapText="1"/>
    </xf>
    <xf numFmtId="44" fontId="2" fillId="0" borderId="2" xfId="1" applyFont="1" applyBorder="1" applyAlignment="1">
      <alignment wrapText="1"/>
    </xf>
    <xf numFmtId="166" fontId="2" fillId="0" borderId="2" xfId="1" applyNumberFormat="1" applyFont="1" applyBorder="1" applyAlignment="1">
      <alignment wrapText="1"/>
    </xf>
    <xf numFmtId="166" fontId="2" fillId="0" borderId="3" xfId="1" applyNumberFormat="1" applyFont="1" applyBorder="1" applyAlignment="1">
      <alignment wrapText="1"/>
    </xf>
    <xf numFmtId="0" fontId="3" fillId="0" borderId="19" xfId="2" applyFont="1" applyFill="1" applyBorder="1" applyAlignment="1">
      <alignment wrapText="1"/>
    </xf>
    <xf numFmtId="0" fontId="3" fillId="0" borderId="9" xfId="2" applyFont="1" applyFill="1" applyBorder="1" applyAlignment="1">
      <alignment wrapText="1"/>
    </xf>
    <xf numFmtId="3" fontId="4" fillId="0" borderId="0" xfId="2" applyNumberFormat="1" applyBorder="1" applyAlignment="1">
      <alignment horizontal="center" wrapText="1"/>
    </xf>
    <xf numFmtId="0" fontId="4" fillId="0" borderId="0" xfId="2" applyBorder="1" applyAlignment="1">
      <alignment horizontal="center" wrapText="1"/>
    </xf>
    <xf numFmtId="0" fontId="5" fillId="0" borderId="19" xfId="0" applyFont="1" applyBorder="1"/>
    <xf numFmtId="0" fontId="5" fillId="0" borderId="9" xfId="0" applyFont="1" applyBorder="1"/>
    <xf numFmtId="0" fontId="0" fillId="0" borderId="9" xfId="0" applyBorder="1" applyAlignment="1"/>
    <xf numFmtId="44" fontId="2" fillId="0" borderId="1" xfId="1" applyFont="1" applyBorder="1" applyAlignment="1">
      <alignment wrapText="1"/>
    </xf>
    <xf numFmtId="0" fontId="4" fillId="0" borderId="0" xfId="0" applyFont="1" applyAlignment="1">
      <alignment horizontal="center" wrapText="1"/>
    </xf>
    <xf numFmtId="166" fontId="3" fillId="0" borderId="22" xfId="2" applyNumberFormat="1" applyFont="1" applyFill="1" applyBorder="1" applyAlignment="1">
      <alignment wrapText="1"/>
    </xf>
    <xf numFmtId="166" fontId="2" fillId="4" borderId="22" xfId="1" applyNumberFormat="1" applyFont="1" applyFill="1" applyBorder="1" applyAlignment="1">
      <alignment wrapText="1"/>
    </xf>
    <xf numFmtId="0" fontId="3" fillId="0" borderId="16" xfId="2" applyFont="1" applyBorder="1" applyAlignment="1">
      <alignment wrapText="1"/>
    </xf>
    <xf numFmtId="44" fontId="3" fillId="0" borderId="20" xfId="1" applyFont="1" applyBorder="1" applyAlignment="1">
      <alignment wrapText="1"/>
    </xf>
    <xf numFmtId="164" fontId="3" fillId="0" borderId="21" xfId="2" applyNumberFormat="1" applyFont="1" applyBorder="1" applyAlignment="1">
      <alignment wrapText="1"/>
    </xf>
    <xf numFmtId="166" fontId="3" fillId="0" borderId="22" xfId="2" applyNumberFormat="1" applyFont="1" applyBorder="1" applyAlignment="1">
      <alignment wrapText="1"/>
    </xf>
    <xf numFmtId="0" fontId="4" fillId="0" borderId="16" xfId="0" applyFont="1" applyBorder="1" applyAlignment="1">
      <alignment wrapText="1"/>
    </xf>
    <xf numFmtId="3" fontId="4" fillId="0" borderId="21" xfId="2" applyNumberFormat="1" applyBorder="1" applyAlignment="1">
      <alignment horizontal="center" wrapText="1"/>
    </xf>
    <xf numFmtId="164" fontId="4" fillId="0" borderId="21" xfId="2" quotePrefix="1" applyNumberFormat="1" applyBorder="1" applyAlignment="1">
      <alignment wrapText="1"/>
    </xf>
    <xf numFmtId="166" fontId="3" fillId="0" borderId="22" xfId="2" quotePrefix="1" applyNumberFormat="1" applyFont="1" applyBorder="1" applyAlignment="1">
      <alignment wrapText="1"/>
    </xf>
    <xf numFmtId="0" fontId="4" fillId="0" borderId="20" xfId="2" quotePrefix="1" applyBorder="1" applyAlignment="1">
      <alignment wrapText="1"/>
    </xf>
    <xf numFmtId="0" fontId="4" fillId="0" borderId="21" xfId="2" quotePrefix="1" applyBorder="1" applyAlignment="1">
      <alignment wrapText="1"/>
    </xf>
    <xf numFmtId="166" fontId="3" fillId="0" borderId="35" xfId="2" applyNumberFormat="1" applyFont="1" applyBorder="1" applyAlignment="1">
      <alignment wrapText="1"/>
    </xf>
    <xf numFmtId="0" fontId="3" fillId="0" borderId="16" xfId="2" applyFont="1" applyFill="1" applyBorder="1" applyAlignment="1">
      <alignment horizontal="right"/>
    </xf>
    <xf numFmtId="0" fontId="4" fillId="0" borderId="21" xfId="2" applyFill="1" applyBorder="1" applyAlignment="1">
      <alignment wrapText="1"/>
    </xf>
    <xf numFmtId="166" fontId="1" fillId="0" borderId="7" xfId="1" applyNumberFormat="1" applyBorder="1" applyAlignment="1">
      <alignment wrapText="1"/>
    </xf>
    <xf numFmtId="166" fontId="1" fillId="0" borderId="8" xfId="1" applyNumberFormat="1" applyBorder="1" applyAlignment="1">
      <alignment wrapText="1"/>
    </xf>
    <xf numFmtId="0" fontId="4" fillId="3" borderId="1" xfId="2" quotePrefix="1" applyFill="1" applyBorder="1" applyAlignment="1">
      <alignment wrapText="1"/>
    </xf>
    <xf numFmtId="0" fontId="4" fillId="3" borderId="2" xfId="2" quotePrefix="1" applyFill="1" applyBorder="1" applyAlignment="1">
      <alignment wrapText="1"/>
    </xf>
    <xf numFmtId="165" fontId="4" fillId="3" borderId="3" xfId="2" quotePrefix="1" applyNumberFormat="1" applyFill="1" applyBorder="1" applyAlignment="1">
      <alignment wrapText="1"/>
    </xf>
    <xf numFmtId="0" fontId="3" fillId="0" borderId="6" xfId="2" applyFont="1" applyFill="1" applyBorder="1" applyAlignment="1">
      <alignment horizontal="right"/>
    </xf>
    <xf numFmtId="0" fontId="3" fillId="0" borderId="7" xfId="2" applyFont="1" applyFill="1" applyBorder="1" applyAlignment="1">
      <alignment horizontal="right" wrapText="1"/>
    </xf>
    <xf numFmtId="0" fontId="4" fillId="0" borderId="6" xfId="2" applyFill="1" applyBorder="1" applyAlignment="1">
      <alignment wrapText="1"/>
    </xf>
    <xf numFmtId="0" fontId="4" fillId="0" borderId="7" xfId="2" applyFill="1" applyBorder="1" applyAlignment="1">
      <alignment wrapText="1"/>
    </xf>
    <xf numFmtId="166" fontId="1" fillId="0" borderId="8" xfId="1" applyNumberFormat="1" applyFill="1" applyBorder="1" applyAlignment="1">
      <alignment wrapText="1"/>
    </xf>
    <xf numFmtId="165" fontId="1" fillId="0" borderId="2" xfId="1" applyNumberFormat="1" applyBorder="1" applyAlignment="1">
      <alignment wrapText="1"/>
    </xf>
    <xf numFmtId="165" fontId="1" fillId="0" borderId="3" xfId="1" applyNumberFormat="1" applyBorder="1" applyAlignment="1">
      <alignment wrapText="1"/>
    </xf>
    <xf numFmtId="0" fontId="3" fillId="0" borderId="6" xfId="2" applyFont="1" applyBorder="1" applyAlignment="1">
      <alignment horizontal="right"/>
    </xf>
    <xf numFmtId="44" fontId="1" fillId="0" borderId="7" xfId="1" applyBorder="1" applyAlignment="1">
      <alignment wrapText="1"/>
    </xf>
    <xf numFmtId="0" fontId="3" fillId="0" borderId="19" xfId="2" applyFont="1" applyFill="1" applyBorder="1" applyAlignment="1">
      <alignment horizontal="center" wrapText="1"/>
    </xf>
    <xf numFmtId="0" fontId="3" fillId="0" borderId="19" xfId="2" applyFont="1" applyBorder="1" applyAlignment="1">
      <alignment horizontal="left"/>
    </xf>
    <xf numFmtId="0" fontId="4" fillId="0" borderId="9" xfId="2" applyFill="1" applyBorder="1" applyAlignment="1">
      <alignment wrapText="1"/>
    </xf>
    <xf numFmtId="0" fontId="4" fillId="0" borderId="4" xfId="2" applyFill="1" applyBorder="1" applyAlignment="1">
      <alignment wrapText="1"/>
    </xf>
    <xf numFmtId="0" fontId="4" fillId="0" borderId="10" xfId="2" applyBorder="1" applyAlignment="1">
      <alignment wrapText="1"/>
    </xf>
    <xf numFmtId="0" fontId="3" fillId="0" borderId="19" xfId="2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10" xfId="2" applyFont="1" applyBorder="1" applyAlignment="1">
      <alignment horizontal="left"/>
    </xf>
    <xf numFmtId="44" fontId="3" fillId="0" borderId="20" xfId="3" applyFont="1" applyBorder="1" applyAlignment="1">
      <alignment horizontal="center" wrapText="1"/>
    </xf>
    <xf numFmtId="44" fontId="3" fillId="0" borderId="21" xfId="3" applyFont="1" applyBorder="1" applyAlignment="1">
      <alignment horizontal="center" wrapText="1"/>
    </xf>
    <xf numFmtId="44" fontId="3" fillId="0" borderId="22" xfId="3" applyFont="1" applyBorder="1" applyAlignment="1">
      <alignment horizontal="center" wrapText="1"/>
    </xf>
    <xf numFmtId="0" fontId="3" fillId="0" borderId="20" xfId="2" applyFont="1" applyBorder="1" applyAlignment="1">
      <alignment horizontal="center" wrapText="1"/>
    </xf>
    <xf numFmtId="0" fontId="3" fillId="0" borderId="21" xfId="2" applyFont="1" applyBorder="1" applyAlignment="1">
      <alignment horizontal="center" wrapText="1"/>
    </xf>
    <xf numFmtId="0" fontId="3" fillId="0" borderId="22" xfId="2" applyFont="1" applyBorder="1" applyAlignment="1">
      <alignment horizontal="center" wrapText="1"/>
    </xf>
    <xf numFmtId="10" fontId="3" fillId="2" borderId="9" xfId="2" applyNumberFormat="1" applyFont="1" applyFill="1" applyBorder="1" applyAlignment="1">
      <alignment wrapText="1"/>
    </xf>
    <xf numFmtId="9" fontId="3" fillId="2" borderId="10" xfId="2" applyNumberFormat="1" applyFont="1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4" xfId="2" applyFont="1" applyFill="1" applyBorder="1" applyAlignment="1">
      <alignment wrapText="1"/>
    </xf>
    <xf numFmtId="0" fontId="3" fillId="0" borderId="29" xfId="2" applyFont="1" applyFill="1" applyBorder="1" applyAlignment="1">
      <alignment wrapText="1"/>
    </xf>
    <xf numFmtId="0" fontId="0" fillId="0" borderId="4" xfId="0" applyBorder="1"/>
    <xf numFmtId="0" fontId="2" fillId="0" borderId="0" xfId="0" applyFont="1" applyAlignment="1"/>
  </cellXfs>
  <cellStyles count="6">
    <cellStyle name="Currency" xfId="1" builtinId="4"/>
    <cellStyle name="Currency_sub template" xfId="3" xr:uid="{693AC47D-11CB-4C6E-B55F-36397E07DE3A}"/>
    <cellStyle name="Normal" xfId="0" builtinId="0"/>
    <cellStyle name="Normal 3" xfId="4" xr:uid="{8AC26104-2F0C-411D-923C-5FF821EE35DE}"/>
    <cellStyle name="Normal_sub template" xfId="2" xr:uid="{A4AE4A38-5162-4143-B984-96BCE1CFFF46}"/>
    <cellStyle name="Normal_sub template 3" xfId="5" xr:uid="{EF093088-B4B8-4123-820E-993C5B49C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9BDE-863E-4A8C-BC3D-70D709EECA6F}">
  <dimension ref="A1:I125"/>
  <sheetViews>
    <sheetView tabSelected="1" zoomScale="80" zoomScaleNormal="80" workbookViewId="0">
      <selection activeCell="E8" sqref="E8:I8"/>
    </sheetView>
  </sheetViews>
  <sheetFormatPr defaultRowHeight="15" x14ac:dyDescent="0.25"/>
  <cols>
    <col min="1" max="1" width="3.5703125" style="23" customWidth="1"/>
    <col min="2" max="2" width="52.85546875" style="23" customWidth="1"/>
    <col min="3" max="3" width="25.5703125" style="23" customWidth="1"/>
    <col min="4" max="4" width="23.85546875" style="33" customWidth="1"/>
    <col min="5" max="5" width="16" style="33" customWidth="1"/>
    <col min="6" max="6" width="22.140625" style="33" customWidth="1"/>
    <col min="7" max="7" width="81.28515625" customWidth="1"/>
  </cols>
  <sheetData>
    <row r="1" spans="2:9" x14ac:dyDescent="0.25">
      <c r="B1" s="22" t="s">
        <v>0</v>
      </c>
    </row>
    <row r="2" spans="2:9" x14ac:dyDescent="0.25">
      <c r="B2" s="23" t="s">
        <v>97</v>
      </c>
    </row>
    <row r="4" spans="2:9" ht="15.75" thickBot="1" x14ac:dyDescent="0.3">
      <c r="B4" s="194" t="s">
        <v>98</v>
      </c>
    </row>
    <row r="5" spans="2:9" ht="15.75" thickBot="1" x14ac:dyDescent="0.3">
      <c r="B5" s="171" t="s">
        <v>2</v>
      </c>
      <c r="C5" s="3"/>
      <c r="D5" s="174" t="s">
        <v>76</v>
      </c>
      <c r="E5" s="175"/>
      <c r="F5" s="176"/>
      <c r="G5" s="174" t="s">
        <v>85</v>
      </c>
      <c r="H5" s="175"/>
      <c r="I5" s="176"/>
    </row>
    <row r="6" spans="2:9" ht="15.75" thickBot="1" x14ac:dyDescent="0.3">
      <c r="B6" s="172"/>
      <c r="C6" s="4"/>
      <c r="D6" s="177" t="s">
        <v>77</v>
      </c>
      <c r="E6" s="178"/>
      <c r="F6" s="179"/>
      <c r="G6" s="182"/>
      <c r="H6" s="183"/>
      <c r="I6" s="185"/>
    </row>
    <row r="7" spans="2:9" ht="27" customHeight="1" thickBot="1" x14ac:dyDescent="0.3">
      <c r="B7" s="173"/>
      <c r="C7" s="5"/>
      <c r="D7" s="34" t="s">
        <v>3</v>
      </c>
      <c r="E7" s="35" t="s">
        <v>4</v>
      </c>
      <c r="F7" s="36" t="s">
        <v>5</v>
      </c>
      <c r="G7" s="184"/>
      <c r="H7" s="186"/>
      <c r="I7" s="187"/>
    </row>
    <row r="8" spans="2:9" ht="15.75" thickBot="1" x14ac:dyDescent="0.3">
      <c r="B8" s="24" t="s">
        <v>1</v>
      </c>
      <c r="C8" s="79"/>
      <c r="D8" s="70"/>
      <c r="E8" s="71"/>
      <c r="F8" s="72"/>
      <c r="G8" s="184"/>
      <c r="H8" s="186"/>
      <c r="I8" s="187"/>
    </row>
    <row r="9" spans="2:9" x14ac:dyDescent="0.25">
      <c r="B9" s="25" t="s">
        <v>6</v>
      </c>
      <c r="C9" s="91" t="s">
        <v>7</v>
      </c>
      <c r="D9" s="84"/>
      <c r="E9" s="80"/>
      <c r="F9" s="81">
        <f>D9*E9</f>
        <v>0</v>
      </c>
      <c r="G9" s="184"/>
      <c r="H9" s="186"/>
      <c r="I9" s="187"/>
    </row>
    <row r="10" spans="2:9" x14ac:dyDescent="0.25">
      <c r="B10" s="8" t="s">
        <v>8</v>
      </c>
      <c r="C10" s="89"/>
      <c r="D10" s="85"/>
      <c r="E10" s="73"/>
      <c r="F10" s="82">
        <f t="shared" ref="F10:F15" si="0">D10*E10</f>
        <v>0</v>
      </c>
      <c r="G10" s="184"/>
      <c r="H10" s="186"/>
      <c r="I10" s="187"/>
    </row>
    <row r="11" spans="2:9" x14ac:dyDescent="0.25">
      <c r="B11" s="26" t="s">
        <v>9</v>
      </c>
      <c r="C11" s="89"/>
      <c r="D11" s="85"/>
      <c r="E11" s="74"/>
      <c r="F11" s="82">
        <f t="shared" si="0"/>
        <v>0</v>
      </c>
      <c r="G11" s="184"/>
      <c r="H11" s="186"/>
      <c r="I11" s="187"/>
    </row>
    <row r="12" spans="2:9" x14ac:dyDescent="0.25">
      <c r="B12" s="76" t="s">
        <v>10</v>
      </c>
      <c r="C12" s="92"/>
      <c r="D12" s="87"/>
      <c r="E12" s="75"/>
      <c r="F12" s="82">
        <f t="shared" si="0"/>
        <v>0</v>
      </c>
      <c r="G12" s="184"/>
      <c r="H12" s="186"/>
      <c r="I12" s="187"/>
    </row>
    <row r="13" spans="2:9" x14ac:dyDescent="0.25">
      <c r="B13" s="8" t="s">
        <v>11</v>
      </c>
      <c r="C13" s="89"/>
      <c r="D13" s="86"/>
      <c r="E13" s="73"/>
      <c r="F13" s="82">
        <f t="shared" si="0"/>
        <v>0</v>
      </c>
      <c r="G13" s="184"/>
      <c r="H13" s="186"/>
      <c r="I13" s="187"/>
    </row>
    <row r="14" spans="2:9" x14ac:dyDescent="0.25">
      <c r="B14" s="8"/>
      <c r="C14" s="89"/>
      <c r="D14" s="86"/>
      <c r="E14" s="73"/>
      <c r="F14" s="82">
        <f t="shared" si="0"/>
        <v>0</v>
      </c>
      <c r="G14" s="184"/>
      <c r="H14" s="186"/>
      <c r="I14" s="187"/>
    </row>
    <row r="15" spans="2:9" ht="15.75" thickBot="1" x14ac:dyDescent="0.3">
      <c r="B15" s="77" t="s">
        <v>12</v>
      </c>
      <c r="C15" s="90"/>
      <c r="D15" s="88"/>
      <c r="E15" s="78"/>
      <c r="F15" s="83">
        <f t="shared" si="0"/>
        <v>0</v>
      </c>
      <c r="G15" s="184"/>
      <c r="H15" s="186"/>
      <c r="I15" s="187"/>
    </row>
    <row r="16" spans="2:9" ht="15.75" thickBot="1" x14ac:dyDescent="0.3">
      <c r="B16" s="103" t="s">
        <v>13</v>
      </c>
      <c r="C16" s="104"/>
      <c r="D16" s="105"/>
      <c r="E16" s="106"/>
      <c r="F16" s="137">
        <f>SUM(F9:F15)</f>
        <v>0</v>
      </c>
      <c r="G16" s="184"/>
      <c r="H16" s="186"/>
      <c r="I16" s="187"/>
    </row>
    <row r="17" spans="2:9" ht="15.75" thickBot="1" x14ac:dyDescent="0.3">
      <c r="B17" s="110" t="s">
        <v>78</v>
      </c>
      <c r="C17" s="111"/>
      <c r="D17" s="101"/>
      <c r="E17" s="38"/>
      <c r="F17" s="39"/>
      <c r="G17" s="184"/>
      <c r="H17" s="186"/>
      <c r="I17" s="187"/>
    </row>
    <row r="18" spans="2:9" x14ac:dyDescent="0.25">
      <c r="B18" s="19"/>
      <c r="C18" s="112" t="s">
        <v>7</v>
      </c>
      <c r="D18" s="41"/>
      <c r="E18" s="108"/>
      <c r="F18" s="61"/>
      <c r="G18" s="184"/>
      <c r="H18" s="186"/>
      <c r="I18" s="187"/>
    </row>
    <row r="19" spans="2:9" x14ac:dyDescent="0.25">
      <c r="B19" s="32"/>
      <c r="C19" s="191"/>
      <c r="D19" s="44"/>
      <c r="E19" s="93">
        <f>C19*F16</f>
        <v>0</v>
      </c>
      <c r="F19" s="94">
        <f>C19*E19</f>
        <v>0</v>
      </c>
      <c r="G19" s="184"/>
      <c r="H19" s="186"/>
      <c r="I19" s="187"/>
    </row>
    <row r="20" spans="2:9" ht="15.75" thickBot="1" x14ac:dyDescent="0.3">
      <c r="B20" s="32"/>
      <c r="C20" s="192"/>
      <c r="D20" s="45"/>
      <c r="E20" s="95">
        <f>F16+F19</f>
        <v>0</v>
      </c>
      <c r="F20" s="94">
        <f>C20*E20</f>
        <v>0</v>
      </c>
      <c r="G20" s="184"/>
      <c r="H20" s="186"/>
      <c r="I20" s="187"/>
    </row>
    <row r="21" spans="2:9" ht="15.75" thickBot="1" x14ac:dyDescent="0.3">
      <c r="B21" s="113" t="s">
        <v>14</v>
      </c>
      <c r="C21" s="114"/>
      <c r="D21" s="115"/>
      <c r="E21" s="116"/>
      <c r="F21" s="138">
        <f>F19+F20</f>
        <v>0</v>
      </c>
      <c r="G21" s="184"/>
      <c r="H21" s="186"/>
      <c r="I21" s="187"/>
    </row>
    <row r="22" spans="2:9" ht="15.75" thickBot="1" x14ac:dyDescent="0.3">
      <c r="B22" s="120" t="s">
        <v>15</v>
      </c>
      <c r="C22" s="79"/>
      <c r="D22" s="109"/>
      <c r="E22" s="121"/>
      <c r="F22" s="122"/>
      <c r="G22" s="184"/>
      <c r="H22" s="186"/>
      <c r="I22" s="187"/>
    </row>
    <row r="23" spans="2:9" x14ac:dyDescent="0.25">
      <c r="B23" s="132" t="s">
        <v>79</v>
      </c>
      <c r="C23" s="128" t="s">
        <v>16</v>
      </c>
      <c r="D23" s="135" t="s">
        <v>17</v>
      </c>
      <c r="E23" s="126" t="s">
        <v>18</v>
      </c>
      <c r="F23" s="127" t="s">
        <v>19</v>
      </c>
      <c r="G23" s="184"/>
      <c r="H23" s="186"/>
      <c r="I23" s="187"/>
    </row>
    <row r="24" spans="2:9" x14ac:dyDescent="0.25">
      <c r="B24" s="133" t="s">
        <v>20</v>
      </c>
      <c r="C24" s="129"/>
      <c r="D24" s="41"/>
      <c r="E24" s="99"/>
      <c r="F24" s="100">
        <f t="shared" ref="F24:F42" si="1">C24*D24*E24</f>
        <v>0</v>
      </c>
      <c r="G24" s="184"/>
      <c r="H24" s="186"/>
      <c r="I24" s="187"/>
    </row>
    <row r="25" spans="2:9" x14ac:dyDescent="0.25">
      <c r="B25" s="133" t="s">
        <v>21</v>
      </c>
      <c r="C25" s="129"/>
      <c r="D25" s="41"/>
      <c r="E25" s="99"/>
      <c r="F25" s="100">
        <f t="shared" si="1"/>
        <v>0</v>
      </c>
      <c r="G25" s="184"/>
      <c r="H25" s="186"/>
      <c r="I25" s="187"/>
    </row>
    <row r="26" spans="2:9" x14ac:dyDescent="0.25">
      <c r="B26" s="134"/>
      <c r="C26" s="129"/>
      <c r="D26" s="41"/>
      <c r="E26" s="99"/>
      <c r="F26" s="123"/>
      <c r="G26" s="184"/>
      <c r="H26" s="186"/>
      <c r="I26" s="187"/>
    </row>
    <row r="27" spans="2:9" x14ac:dyDescent="0.25">
      <c r="B27" s="133" t="s">
        <v>22</v>
      </c>
      <c r="C27" s="129"/>
      <c r="D27" s="41"/>
      <c r="E27" s="99"/>
      <c r="F27" s="100">
        <f t="shared" si="1"/>
        <v>0</v>
      </c>
      <c r="G27" s="184"/>
      <c r="H27" s="186"/>
      <c r="I27" s="187"/>
    </row>
    <row r="28" spans="2:9" x14ac:dyDescent="0.25">
      <c r="B28" s="133" t="s">
        <v>23</v>
      </c>
      <c r="C28" s="129"/>
      <c r="D28" s="41"/>
      <c r="E28" s="99"/>
      <c r="F28" s="100">
        <f t="shared" si="1"/>
        <v>0</v>
      </c>
      <c r="G28" s="184"/>
      <c r="H28" s="186"/>
      <c r="I28" s="187"/>
    </row>
    <row r="29" spans="2:9" x14ac:dyDescent="0.25">
      <c r="B29" s="133" t="s">
        <v>24</v>
      </c>
      <c r="C29" s="129"/>
      <c r="D29" s="41"/>
      <c r="E29" s="99"/>
      <c r="F29" s="100">
        <f t="shared" si="1"/>
        <v>0</v>
      </c>
      <c r="G29" s="184"/>
      <c r="H29" s="186"/>
      <c r="I29" s="187"/>
    </row>
    <row r="30" spans="2:9" x14ac:dyDescent="0.25">
      <c r="B30" s="117" t="s">
        <v>25</v>
      </c>
      <c r="C30" s="129"/>
      <c r="D30" s="41"/>
      <c r="E30" s="99"/>
      <c r="F30" s="100">
        <f t="shared" si="1"/>
        <v>0</v>
      </c>
      <c r="G30" s="184"/>
      <c r="H30" s="186"/>
      <c r="I30" s="187"/>
    </row>
    <row r="31" spans="2:9" x14ac:dyDescent="0.25">
      <c r="B31" s="117" t="s">
        <v>26</v>
      </c>
      <c r="C31" s="129"/>
      <c r="D31" s="41"/>
      <c r="E31" s="99"/>
      <c r="F31" s="100">
        <f t="shared" si="1"/>
        <v>0</v>
      </c>
      <c r="G31" s="184"/>
      <c r="H31" s="186"/>
      <c r="I31" s="187"/>
    </row>
    <row r="32" spans="2:9" x14ac:dyDescent="0.25">
      <c r="B32" s="117" t="s">
        <v>27</v>
      </c>
      <c r="C32" s="129"/>
      <c r="D32" s="41"/>
      <c r="E32" s="99"/>
      <c r="F32" s="100">
        <f t="shared" si="1"/>
        <v>0</v>
      </c>
      <c r="G32" s="184"/>
      <c r="H32" s="186"/>
      <c r="I32" s="187"/>
    </row>
    <row r="33" spans="2:9" x14ac:dyDescent="0.25">
      <c r="B33" s="117" t="s">
        <v>28</v>
      </c>
      <c r="C33" s="129"/>
      <c r="D33" s="41"/>
      <c r="E33" s="99"/>
      <c r="F33" s="100"/>
      <c r="G33" s="184"/>
      <c r="H33" s="186"/>
      <c r="I33" s="187"/>
    </row>
    <row r="34" spans="2:9" x14ac:dyDescent="0.25">
      <c r="B34" s="117" t="s">
        <v>86</v>
      </c>
      <c r="C34" s="129"/>
      <c r="D34" s="41"/>
      <c r="E34" s="99"/>
      <c r="F34" s="100"/>
      <c r="G34" s="184"/>
      <c r="H34" s="186"/>
      <c r="I34" s="187"/>
    </row>
    <row r="35" spans="2:9" x14ac:dyDescent="0.25">
      <c r="B35" s="117" t="s">
        <v>80</v>
      </c>
      <c r="C35" s="129"/>
      <c r="D35" s="41"/>
      <c r="E35" s="99"/>
      <c r="F35" s="100">
        <f t="shared" si="1"/>
        <v>0</v>
      </c>
      <c r="G35" s="184"/>
      <c r="H35" s="186"/>
      <c r="I35" s="187"/>
    </row>
    <row r="36" spans="2:9" x14ac:dyDescent="0.25">
      <c r="B36" s="117" t="s">
        <v>81</v>
      </c>
      <c r="C36" s="129"/>
      <c r="D36" s="41"/>
      <c r="E36" s="99"/>
      <c r="F36" s="100">
        <f t="shared" si="1"/>
        <v>0</v>
      </c>
      <c r="G36" s="184"/>
      <c r="H36" s="186"/>
      <c r="I36" s="187"/>
    </row>
    <row r="37" spans="2:9" x14ac:dyDescent="0.25">
      <c r="B37" s="117" t="s">
        <v>82</v>
      </c>
      <c r="C37" s="129"/>
      <c r="D37" s="41"/>
      <c r="E37" s="99"/>
      <c r="F37" s="100"/>
      <c r="G37" s="184"/>
      <c r="H37" s="186"/>
      <c r="I37" s="187"/>
    </row>
    <row r="38" spans="2:9" x14ac:dyDescent="0.25">
      <c r="B38" s="117" t="s">
        <v>87</v>
      </c>
      <c r="C38" s="129"/>
      <c r="D38" s="41"/>
      <c r="E38" s="99"/>
      <c r="F38" s="100"/>
      <c r="G38" s="184"/>
      <c r="H38" s="186"/>
      <c r="I38" s="187"/>
    </row>
    <row r="39" spans="2:9" x14ac:dyDescent="0.25">
      <c r="B39" s="117"/>
      <c r="C39" s="129"/>
      <c r="D39" s="41"/>
      <c r="E39" s="99"/>
      <c r="F39" s="100"/>
      <c r="G39" s="193"/>
      <c r="H39" s="2"/>
      <c r="I39" s="1"/>
    </row>
    <row r="40" spans="2:9" x14ac:dyDescent="0.25">
      <c r="B40" s="27" t="s">
        <v>29</v>
      </c>
      <c r="C40" s="129"/>
      <c r="D40" s="41"/>
      <c r="E40" s="99"/>
      <c r="F40" s="100"/>
      <c r="G40" s="184"/>
      <c r="H40" s="186"/>
      <c r="I40" s="187"/>
    </row>
    <row r="41" spans="2:9" x14ac:dyDescent="0.25">
      <c r="B41" s="117" t="s">
        <v>30</v>
      </c>
      <c r="C41" s="16"/>
      <c r="D41" s="46"/>
      <c r="E41" s="47"/>
      <c r="F41" s="100">
        <f t="shared" si="1"/>
        <v>0</v>
      </c>
      <c r="G41" s="184"/>
      <c r="H41" s="186"/>
      <c r="I41" s="187"/>
    </row>
    <row r="42" spans="2:9" ht="15.75" thickBot="1" x14ac:dyDescent="0.3">
      <c r="B42" s="27"/>
      <c r="C42" s="16"/>
      <c r="D42" s="46"/>
      <c r="E42" s="47"/>
      <c r="F42" s="100">
        <f t="shared" si="1"/>
        <v>0</v>
      </c>
      <c r="G42" s="184"/>
      <c r="H42" s="186"/>
      <c r="I42" s="187"/>
    </row>
    <row r="43" spans="2:9" ht="15.75" thickBot="1" x14ac:dyDescent="0.3">
      <c r="B43" s="113" t="s">
        <v>31</v>
      </c>
      <c r="C43" s="139"/>
      <c r="D43" s="140"/>
      <c r="E43" s="141"/>
      <c r="F43" s="142">
        <f>SUM(F24:F42)</f>
        <v>0</v>
      </c>
      <c r="G43" s="184"/>
      <c r="H43" s="186"/>
      <c r="I43" s="187"/>
    </row>
    <row r="44" spans="2:9" ht="15.75" thickBot="1" x14ac:dyDescent="0.3">
      <c r="B44" s="28" t="s">
        <v>32</v>
      </c>
      <c r="C44" s="13"/>
      <c r="D44" s="48"/>
      <c r="E44" s="49"/>
      <c r="F44" s="50"/>
      <c r="G44" s="184"/>
      <c r="H44" s="186"/>
      <c r="I44" s="187"/>
    </row>
    <row r="45" spans="2:9" x14ac:dyDescent="0.25">
      <c r="B45" s="98"/>
      <c r="C45" s="128" t="s">
        <v>16</v>
      </c>
      <c r="D45" s="125" t="s">
        <v>17</v>
      </c>
      <c r="E45" s="126" t="s">
        <v>18</v>
      </c>
      <c r="F45" s="127" t="s">
        <v>19</v>
      </c>
      <c r="G45" s="184"/>
      <c r="H45" s="186"/>
      <c r="I45" s="187"/>
    </row>
    <row r="46" spans="2:9" x14ac:dyDescent="0.25">
      <c r="B46" s="27" t="s">
        <v>33</v>
      </c>
      <c r="C46" s="76"/>
      <c r="D46" s="54"/>
      <c r="E46" s="43"/>
      <c r="F46" s="97"/>
      <c r="G46" s="184"/>
      <c r="H46" s="186"/>
      <c r="I46" s="187"/>
    </row>
    <row r="47" spans="2:9" x14ac:dyDescent="0.25">
      <c r="B47" s="29" t="s">
        <v>34</v>
      </c>
      <c r="C47" s="76"/>
      <c r="D47" s="54"/>
      <c r="E47" s="43"/>
      <c r="F47" s="97">
        <f t="shared" ref="F47:F73" si="2">D47*E47</f>
        <v>0</v>
      </c>
      <c r="G47" s="184"/>
      <c r="H47" s="186"/>
      <c r="I47" s="187"/>
    </row>
    <row r="48" spans="2:9" x14ac:dyDescent="0.25">
      <c r="B48" s="29" t="s">
        <v>35</v>
      </c>
      <c r="C48" s="76"/>
      <c r="D48" s="130"/>
      <c r="E48" s="43"/>
      <c r="F48" s="97">
        <f t="shared" si="2"/>
        <v>0</v>
      </c>
      <c r="G48" s="184"/>
      <c r="H48" s="186"/>
      <c r="I48" s="187"/>
    </row>
    <row r="49" spans="2:9" x14ac:dyDescent="0.25">
      <c r="B49" s="29" t="s">
        <v>36</v>
      </c>
      <c r="C49" s="76"/>
      <c r="D49" s="130"/>
      <c r="E49" s="43"/>
      <c r="F49" s="97"/>
      <c r="G49" s="184"/>
      <c r="H49" s="186"/>
      <c r="I49" s="187"/>
    </row>
    <row r="50" spans="2:9" x14ac:dyDescent="0.25">
      <c r="B50" s="29" t="s">
        <v>37</v>
      </c>
      <c r="C50" s="76"/>
      <c r="D50" s="130"/>
      <c r="E50" s="43"/>
      <c r="F50" s="97">
        <f t="shared" si="2"/>
        <v>0</v>
      </c>
      <c r="G50" s="184"/>
      <c r="H50" s="186"/>
      <c r="I50" s="187"/>
    </row>
    <row r="51" spans="2:9" x14ac:dyDescent="0.25">
      <c r="B51" s="117" t="s">
        <v>72</v>
      </c>
      <c r="C51" s="76"/>
      <c r="D51" s="130"/>
      <c r="E51" s="43"/>
      <c r="F51" s="97">
        <f t="shared" si="2"/>
        <v>0</v>
      </c>
      <c r="G51" s="184"/>
      <c r="H51" s="186"/>
      <c r="I51" s="187"/>
    </row>
    <row r="52" spans="2:9" x14ac:dyDescent="0.25">
      <c r="B52" s="29" t="s">
        <v>38</v>
      </c>
      <c r="C52" s="76"/>
      <c r="D52" s="131"/>
      <c r="E52" s="43"/>
      <c r="F52" s="97">
        <f t="shared" si="2"/>
        <v>0</v>
      </c>
      <c r="G52" s="184"/>
      <c r="H52" s="186"/>
      <c r="I52" s="187"/>
    </row>
    <row r="53" spans="2:9" x14ac:dyDescent="0.25">
      <c r="B53" s="29" t="s">
        <v>88</v>
      </c>
      <c r="C53" s="76"/>
      <c r="D53" s="131"/>
      <c r="E53" s="43"/>
      <c r="F53" s="97"/>
      <c r="G53" s="193"/>
      <c r="H53" s="2"/>
      <c r="I53" s="1"/>
    </row>
    <row r="54" spans="2:9" x14ac:dyDescent="0.25">
      <c r="B54" s="29"/>
      <c r="C54" s="76"/>
      <c r="D54" s="131"/>
      <c r="E54" s="43"/>
      <c r="F54" s="97"/>
      <c r="G54" s="184"/>
      <c r="H54" s="186"/>
      <c r="I54" s="187"/>
    </row>
    <row r="55" spans="2:9" x14ac:dyDescent="0.25">
      <c r="B55" s="27" t="s">
        <v>39</v>
      </c>
      <c r="C55" s="76"/>
      <c r="D55" s="131"/>
      <c r="E55" s="43"/>
      <c r="F55" s="97"/>
      <c r="G55" s="184"/>
      <c r="H55" s="186"/>
      <c r="I55" s="187"/>
    </row>
    <row r="56" spans="2:9" x14ac:dyDescent="0.25">
      <c r="B56" s="29" t="s">
        <v>34</v>
      </c>
      <c r="C56" s="76"/>
      <c r="D56" s="131"/>
      <c r="E56" s="43"/>
      <c r="F56" s="97">
        <f t="shared" si="2"/>
        <v>0</v>
      </c>
      <c r="G56" s="184"/>
      <c r="H56" s="186"/>
      <c r="I56" s="187"/>
    </row>
    <row r="57" spans="2:9" x14ac:dyDescent="0.25">
      <c r="B57" s="29" t="s">
        <v>35</v>
      </c>
      <c r="C57" s="15"/>
      <c r="D57" s="130"/>
      <c r="E57" s="43"/>
      <c r="F57" s="97">
        <f t="shared" si="2"/>
        <v>0</v>
      </c>
      <c r="G57" s="184"/>
      <c r="H57" s="186"/>
      <c r="I57" s="187"/>
    </row>
    <row r="58" spans="2:9" x14ac:dyDescent="0.25">
      <c r="B58" s="29" t="s">
        <v>40</v>
      </c>
      <c r="C58" s="15"/>
      <c r="D58" s="130"/>
      <c r="E58" s="43"/>
      <c r="F58" s="97"/>
      <c r="G58" s="184"/>
      <c r="H58" s="186"/>
      <c r="I58" s="187"/>
    </row>
    <row r="59" spans="2:9" x14ac:dyDescent="0.25">
      <c r="B59" s="29" t="s">
        <v>37</v>
      </c>
      <c r="C59" s="16"/>
      <c r="D59" s="130"/>
      <c r="E59" s="43"/>
      <c r="F59" s="97">
        <f t="shared" si="2"/>
        <v>0</v>
      </c>
      <c r="G59" s="184"/>
      <c r="H59" s="186"/>
      <c r="I59" s="187"/>
    </row>
    <row r="60" spans="2:9" x14ac:dyDescent="0.25">
      <c r="B60" s="117" t="s">
        <v>72</v>
      </c>
      <c r="C60" s="76"/>
      <c r="D60" s="130"/>
      <c r="E60" s="43"/>
      <c r="F60" s="97">
        <f t="shared" si="2"/>
        <v>0</v>
      </c>
      <c r="G60" s="184"/>
      <c r="H60" s="186"/>
      <c r="I60" s="187"/>
    </row>
    <row r="61" spans="2:9" x14ac:dyDescent="0.25">
      <c r="B61" s="29" t="s">
        <v>38</v>
      </c>
      <c r="C61" s="76"/>
      <c r="D61" s="130"/>
      <c r="E61" s="43"/>
      <c r="F61" s="97">
        <f t="shared" si="2"/>
        <v>0</v>
      </c>
      <c r="G61" s="184"/>
      <c r="H61" s="186"/>
      <c r="I61" s="187"/>
    </row>
    <row r="62" spans="2:9" x14ac:dyDescent="0.25">
      <c r="B62" s="29" t="s">
        <v>88</v>
      </c>
      <c r="C62" s="76"/>
      <c r="D62" s="130"/>
      <c r="E62" s="43"/>
      <c r="F62" s="97"/>
      <c r="G62" s="193"/>
      <c r="H62" s="2"/>
      <c r="I62" s="1"/>
    </row>
    <row r="63" spans="2:9" x14ac:dyDescent="0.25">
      <c r="B63" s="29"/>
      <c r="C63" s="76"/>
      <c r="D63" s="130"/>
      <c r="E63" s="43"/>
      <c r="F63" s="97"/>
      <c r="G63" s="184"/>
      <c r="H63" s="186"/>
      <c r="I63" s="187"/>
    </row>
    <row r="64" spans="2:9" x14ac:dyDescent="0.25">
      <c r="B64" s="27" t="s">
        <v>41</v>
      </c>
      <c r="C64" s="76"/>
      <c r="D64" s="130"/>
      <c r="E64" s="43"/>
      <c r="F64" s="97"/>
      <c r="G64" s="184"/>
      <c r="H64" s="186"/>
      <c r="I64" s="187"/>
    </row>
    <row r="65" spans="2:9" x14ac:dyDescent="0.25">
      <c r="B65" s="29" t="s">
        <v>42</v>
      </c>
      <c r="C65" s="76"/>
      <c r="D65" s="130"/>
      <c r="E65" s="43"/>
      <c r="F65" s="97">
        <f t="shared" si="2"/>
        <v>0</v>
      </c>
      <c r="G65" s="184"/>
      <c r="H65" s="186"/>
      <c r="I65" s="187"/>
    </row>
    <row r="66" spans="2:9" x14ac:dyDescent="0.25">
      <c r="B66" s="29" t="s">
        <v>43</v>
      </c>
      <c r="C66" s="76"/>
      <c r="D66" s="130"/>
      <c r="E66" s="43"/>
      <c r="F66" s="97">
        <f t="shared" si="2"/>
        <v>0</v>
      </c>
      <c r="G66" s="184"/>
      <c r="H66" s="186"/>
      <c r="I66" s="187"/>
    </row>
    <row r="67" spans="2:9" x14ac:dyDescent="0.25">
      <c r="B67" s="117" t="s">
        <v>71</v>
      </c>
      <c r="C67" s="76"/>
      <c r="D67" s="130"/>
      <c r="E67" s="43"/>
      <c r="F67" s="97">
        <f t="shared" si="2"/>
        <v>0</v>
      </c>
      <c r="G67" s="184"/>
      <c r="H67" s="186"/>
      <c r="I67" s="187"/>
    </row>
    <row r="68" spans="2:9" x14ac:dyDescent="0.25">
      <c r="B68" s="29" t="s">
        <v>38</v>
      </c>
      <c r="C68" s="76"/>
      <c r="D68" s="130"/>
      <c r="E68" s="43"/>
      <c r="F68" s="97">
        <f t="shared" si="2"/>
        <v>0</v>
      </c>
      <c r="G68" s="184"/>
      <c r="H68" s="186"/>
      <c r="I68" s="187"/>
    </row>
    <row r="69" spans="2:9" x14ac:dyDescent="0.25">
      <c r="B69" s="29" t="s">
        <v>44</v>
      </c>
      <c r="C69" s="76"/>
      <c r="D69" s="130"/>
      <c r="E69" s="43"/>
      <c r="F69" s="97">
        <f t="shared" si="2"/>
        <v>0</v>
      </c>
      <c r="G69" s="184"/>
      <c r="H69" s="186"/>
      <c r="I69" s="187"/>
    </row>
    <row r="70" spans="2:9" x14ac:dyDescent="0.25">
      <c r="B70" s="29" t="s">
        <v>89</v>
      </c>
      <c r="C70" s="76"/>
      <c r="D70" s="130"/>
      <c r="E70" s="43"/>
      <c r="F70" s="97"/>
      <c r="G70" s="184"/>
      <c r="H70" s="186"/>
      <c r="I70" s="187"/>
    </row>
    <row r="71" spans="2:9" x14ac:dyDescent="0.25">
      <c r="B71" s="29"/>
      <c r="C71" s="76"/>
      <c r="D71" s="130"/>
      <c r="E71" s="43"/>
      <c r="F71" s="97"/>
      <c r="G71" s="193"/>
      <c r="H71" s="2"/>
      <c r="I71" s="1"/>
    </row>
    <row r="72" spans="2:9" x14ac:dyDescent="0.25">
      <c r="B72" s="27" t="s">
        <v>29</v>
      </c>
      <c r="C72" s="76"/>
      <c r="D72" s="130"/>
      <c r="E72" s="43"/>
      <c r="F72" s="97"/>
      <c r="G72" s="184"/>
      <c r="H72" s="186"/>
      <c r="I72" s="187"/>
    </row>
    <row r="73" spans="2:9" x14ac:dyDescent="0.25">
      <c r="B73" s="96" t="s">
        <v>45</v>
      </c>
      <c r="C73" s="76"/>
      <c r="D73" s="131"/>
      <c r="E73" s="43"/>
      <c r="F73" s="97">
        <f t="shared" si="2"/>
        <v>0</v>
      </c>
      <c r="G73" s="184"/>
      <c r="H73" s="186"/>
      <c r="I73" s="187"/>
    </row>
    <row r="74" spans="2:9" x14ac:dyDescent="0.25">
      <c r="B74" s="96"/>
      <c r="C74" s="76"/>
      <c r="D74" s="131"/>
      <c r="E74" s="43"/>
      <c r="F74" s="97"/>
      <c r="G74" s="184"/>
      <c r="H74" s="186"/>
      <c r="I74" s="187"/>
    </row>
    <row r="75" spans="2:9" ht="26.25" x14ac:dyDescent="0.25">
      <c r="B75" s="168" t="s">
        <v>46</v>
      </c>
      <c r="C75" s="76"/>
      <c r="D75" s="131"/>
      <c r="E75" s="43"/>
      <c r="F75" s="97"/>
      <c r="G75" s="184"/>
      <c r="H75" s="186"/>
      <c r="I75" s="187"/>
    </row>
    <row r="76" spans="2:9" ht="48" customHeight="1" thickBot="1" x14ac:dyDescent="0.3">
      <c r="B76" s="169" t="s">
        <v>73</v>
      </c>
      <c r="C76" s="76"/>
      <c r="D76" s="131"/>
      <c r="E76" s="43"/>
      <c r="F76" s="97"/>
      <c r="G76" s="184"/>
      <c r="H76" s="186"/>
      <c r="I76" s="187"/>
    </row>
    <row r="77" spans="2:9" ht="15.75" thickBot="1" x14ac:dyDescent="0.3">
      <c r="B77" s="103" t="s">
        <v>47</v>
      </c>
      <c r="C77" s="143"/>
      <c r="D77" s="144"/>
      <c r="E77" s="145"/>
      <c r="F77" s="146">
        <f>SUM(F47:F75)</f>
        <v>0</v>
      </c>
      <c r="G77" s="184"/>
      <c r="H77" s="186"/>
      <c r="I77" s="187"/>
    </row>
    <row r="78" spans="2:9" ht="15.75" thickBot="1" x14ac:dyDescent="0.3">
      <c r="B78" s="24" t="s">
        <v>48</v>
      </c>
      <c r="C78" s="6"/>
      <c r="D78" s="37"/>
      <c r="E78" s="51"/>
      <c r="F78" s="52"/>
      <c r="G78" s="184"/>
      <c r="H78" s="186"/>
      <c r="I78" s="187"/>
    </row>
    <row r="79" spans="2:9" x14ac:dyDescent="0.25">
      <c r="B79" s="167" t="s">
        <v>49</v>
      </c>
      <c r="C79" s="9"/>
      <c r="D79" s="7"/>
      <c r="E79" s="53"/>
      <c r="F79" s="55"/>
      <c r="G79" s="184"/>
      <c r="H79" s="186"/>
      <c r="I79" s="187"/>
    </row>
    <row r="80" spans="2:9" x14ac:dyDescent="0.25">
      <c r="B80" s="117" t="s">
        <v>75</v>
      </c>
      <c r="C80" s="14"/>
      <c r="D80" s="42"/>
      <c r="E80" s="54"/>
      <c r="F80" s="124">
        <f>C80*D80*E80</f>
        <v>0</v>
      </c>
      <c r="G80" s="184"/>
      <c r="H80" s="186"/>
      <c r="I80" s="187"/>
    </row>
    <row r="81" spans="2:9" x14ac:dyDescent="0.25">
      <c r="B81" s="10" t="s">
        <v>50</v>
      </c>
      <c r="C81" s="14"/>
      <c r="D81" s="42"/>
      <c r="E81" s="54"/>
      <c r="F81" s="124">
        <f t="shared" ref="F81:F100" si="3">C81*D81*E81</f>
        <v>0</v>
      </c>
      <c r="G81" s="184"/>
      <c r="H81" s="186"/>
      <c r="I81" s="187"/>
    </row>
    <row r="82" spans="2:9" x14ac:dyDescent="0.25">
      <c r="B82" s="10" t="s">
        <v>90</v>
      </c>
      <c r="C82" s="14"/>
      <c r="D82" s="42"/>
      <c r="E82" s="54"/>
      <c r="F82" s="124"/>
      <c r="G82" s="193"/>
      <c r="H82" s="2"/>
      <c r="I82" s="1"/>
    </row>
    <row r="83" spans="2:9" x14ac:dyDescent="0.25">
      <c r="B83" s="10" t="s">
        <v>51</v>
      </c>
      <c r="C83" s="14"/>
      <c r="D83" s="42"/>
      <c r="E83" s="54"/>
      <c r="F83" s="124">
        <f t="shared" si="3"/>
        <v>0</v>
      </c>
      <c r="G83" s="184"/>
      <c r="H83" s="186"/>
      <c r="I83" s="187"/>
    </row>
    <row r="84" spans="2:9" x14ac:dyDescent="0.25">
      <c r="B84" s="10"/>
      <c r="C84" s="14"/>
      <c r="D84" s="42"/>
      <c r="E84" s="54"/>
      <c r="F84" s="124"/>
      <c r="G84" s="184"/>
      <c r="H84" s="186"/>
      <c r="I84" s="187"/>
    </row>
    <row r="85" spans="2:9" x14ac:dyDescent="0.25">
      <c r="B85" s="27" t="s">
        <v>52</v>
      </c>
      <c r="C85" s="14"/>
      <c r="D85" s="42"/>
      <c r="E85" s="54"/>
      <c r="F85" s="124"/>
      <c r="G85" s="184"/>
      <c r="H85" s="186"/>
      <c r="I85" s="187"/>
    </row>
    <row r="86" spans="2:9" x14ac:dyDescent="0.25">
      <c r="B86" s="29" t="s">
        <v>91</v>
      </c>
      <c r="C86" s="14"/>
      <c r="D86" s="42"/>
      <c r="E86" s="54"/>
      <c r="F86" s="124">
        <f t="shared" si="3"/>
        <v>0</v>
      </c>
      <c r="G86" s="184"/>
      <c r="H86" s="186"/>
      <c r="I86" s="187"/>
    </row>
    <row r="87" spans="2:9" x14ac:dyDescent="0.25">
      <c r="B87" s="29" t="s">
        <v>88</v>
      </c>
      <c r="C87" s="14"/>
      <c r="D87" s="42"/>
      <c r="E87" s="54"/>
      <c r="F87" s="124"/>
      <c r="G87" s="193"/>
      <c r="H87" s="2"/>
      <c r="I87" s="1"/>
    </row>
    <row r="88" spans="2:9" x14ac:dyDescent="0.25">
      <c r="B88" s="117" t="s">
        <v>70</v>
      </c>
      <c r="C88" s="14"/>
      <c r="D88" s="42"/>
      <c r="E88" s="54"/>
      <c r="F88" s="124">
        <f t="shared" si="3"/>
        <v>0</v>
      </c>
      <c r="G88" s="184"/>
      <c r="H88" s="186"/>
      <c r="I88" s="187"/>
    </row>
    <row r="89" spans="2:9" x14ac:dyDescent="0.25">
      <c r="B89" s="29" t="s">
        <v>53</v>
      </c>
      <c r="C89" s="14"/>
      <c r="D89" s="42"/>
      <c r="E89" s="54"/>
      <c r="F89" s="124">
        <f t="shared" si="3"/>
        <v>0</v>
      </c>
      <c r="G89" s="184"/>
      <c r="H89" s="186"/>
      <c r="I89" s="187"/>
    </row>
    <row r="90" spans="2:9" x14ac:dyDescent="0.25">
      <c r="B90" s="29" t="s">
        <v>54</v>
      </c>
      <c r="C90" s="14"/>
      <c r="D90" s="42"/>
      <c r="E90" s="54"/>
      <c r="F90" s="124">
        <f t="shared" si="3"/>
        <v>0</v>
      </c>
      <c r="G90" s="184"/>
      <c r="H90" s="186"/>
      <c r="I90" s="187"/>
    </row>
    <row r="91" spans="2:9" x14ac:dyDescent="0.25">
      <c r="B91" s="29" t="s">
        <v>92</v>
      </c>
      <c r="C91" s="14"/>
      <c r="D91" s="42"/>
      <c r="E91" s="54"/>
      <c r="F91" s="124"/>
      <c r="G91" s="184"/>
      <c r="H91" s="186"/>
      <c r="I91" s="187"/>
    </row>
    <row r="92" spans="2:9" x14ac:dyDescent="0.25">
      <c r="B92" s="29"/>
      <c r="C92" s="14"/>
      <c r="D92" s="42"/>
      <c r="E92" s="54"/>
      <c r="F92" s="124"/>
      <c r="G92" s="193"/>
      <c r="H92" s="2"/>
      <c r="I92" s="1"/>
    </row>
    <row r="93" spans="2:9" x14ac:dyDescent="0.25">
      <c r="B93" s="27" t="s">
        <v>55</v>
      </c>
      <c r="C93" s="14"/>
      <c r="D93" s="42"/>
      <c r="E93" s="54"/>
      <c r="F93" s="124"/>
      <c r="G93" s="184"/>
      <c r="H93" s="186"/>
      <c r="I93" s="187"/>
    </row>
    <row r="94" spans="2:9" x14ac:dyDescent="0.25">
      <c r="B94" s="117" t="s">
        <v>70</v>
      </c>
      <c r="C94" s="14"/>
      <c r="D94" s="42"/>
      <c r="E94" s="54"/>
      <c r="F94" s="124">
        <f t="shared" si="3"/>
        <v>0</v>
      </c>
      <c r="G94" s="184"/>
      <c r="H94" s="186"/>
      <c r="I94" s="187"/>
    </row>
    <row r="95" spans="2:9" x14ac:dyDescent="0.25">
      <c r="B95" s="29" t="s">
        <v>54</v>
      </c>
      <c r="C95" s="14"/>
      <c r="D95" s="42"/>
      <c r="E95" s="54"/>
      <c r="F95" s="124">
        <f t="shared" si="3"/>
        <v>0</v>
      </c>
      <c r="G95" s="184"/>
      <c r="H95" s="186"/>
      <c r="I95" s="187"/>
    </row>
    <row r="96" spans="2:9" x14ac:dyDescent="0.25">
      <c r="B96" s="29"/>
      <c r="C96" s="14"/>
      <c r="D96" s="42"/>
      <c r="E96" s="54"/>
      <c r="F96" s="124">
        <f t="shared" si="3"/>
        <v>0</v>
      </c>
      <c r="G96" s="184"/>
      <c r="H96" s="186"/>
      <c r="I96" s="187"/>
    </row>
    <row r="97" spans="2:9" x14ac:dyDescent="0.25">
      <c r="B97" s="27" t="s">
        <v>56</v>
      </c>
      <c r="C97" s="14"/>
      <c r="D97" s="42"/>
      <c r="E97" s="54"/>
      <c r="F97" s="124"/>
      <c r="G97" s="184"/>
      <c r="H97" s="186"/>
      <c r="I97" s="187"/>
    </row>
    <row r="98" spans="2:9" x14ac:dyDescent="0.25">
      <c r="B98" s="27"/>
      <c r="C98" s="14"/>
      <c r="D98" s="42"/>
      <c r="E98" s="54"/>
      <c r="F98" s="124">
        <f t="shared" si="3"/>
        <v>0</v>
      </c>
      <c r="G98" s="184"/>
      <c r="H98" s="186"/>
      <c r="I98" s="187"/>
    </row>
    <row r="99" spans="2:9" x14ac:dyDescent="0.25">
      <c r="B99" s="27"/>
      <c r="C99" s="14"/>
      <c r="D99" s="42"/>
      <c r="E99" s="54"/>
      <c r="F99" s="124">
        <f t="shared" si="3"/>
        <v>0</v>
      </c>
      <c r="G99" s="184"/>
      <c r="H99" s="186"/>
      <c r="I99" s="187"/>
    </row>
    <row r="100" spans="2:9" ht="58.5" customHeight="1" thickBot="1" x14ac:dyDescent="0.3">
      <c r="B100" s="170" t="s">
        <v>74</v>
      </c>
      <c r="C100" s="14"/>
      <c r="D100" s="42"/>
      <c r="E100" s="54"/>
      <c r="F100" s="124">
        <f t="shared" si="3"/>
        <v>0</v>
      </c>
      <c r="G100" s="184"/>
      <c r="H100" s="186"/>
      <c r="I100" s="187"/>
    </row>
    <row r="101" spans="2:9" ht="15.75" thickBot="1" x14ac:dyDescent="0.3">
      <c r="B101" s="103" t="s">
        <v>57</v>
      </c>
      <c r="C101" s="68"/>
      <c r="D101" s="147"/>
      <c r="E101" s="148"/>
      <c r="F101" s="149">
        <f>SUM(F80:F100)</f>
        <v>0</v>
      </c>
      <c r="G101" s="184"/>
      <c r="H101" s="186"/>
      <c r="I101" s="187"/>
    </row>
    <row r="102" spans="2:9" thickBot="1" x14ac:dyDescent="0.3">
      <c r="B102" s="24" t="s">
        <v>58</v>
      </c>
      <c r="C102" s="6"/>
      <c r="D102" s="56"/>
      <c r="E102" s="57"/>
      <c r="F102" s="58"/>
      <c r="G102" s="184"/>
      <c r="H102" s="186"/>
      <c r="I102" s="187"/>
    </row>
    <row r="103" spans="2:9" x14ac:dyDescent="0.25">
      <c r="B103" s="30" t="s">
        <v>93</v>
      </c>
      <c r="C103" s="136"/>
      <c r="D103" s="42"/>
      <c r="E103" s="54"/>
      <c r="F103" s="97">
        <f>C103*D103*E103</f>
        <v>0</v>
      </c>
      <c r="G103" s="184" t="s">
        <v>94</v>
      </c>
      <c r="H103" s="186"/>
      <c r="I103" s="187"/>
    </row>
    <row r="104" spans="2:9" x14ac:dyDescent="0.25">
      <c r="B104" s="30" t="s">
        <v>93</v>
      </c>
      <c r="C104" s="17"/>
      <c r="D104" s="42"/>
      <c r="E104" s="54"/>
      <c r="F104" s="97">
        <f t="shared" ref="F104:F108" si="4">C104*D104*E104</f>
        <v>0</v>
      </c>
      <c r="G104" s="184" t="s">
        <v>95</v>
      </c>
      <c r="H104" s="186"/>
      <c r="I104" s="187"/>
    </row>
    <row r="105" spans="2:9" x14ac:dyDescent="0.25">
      <c r="B105" s="30"/>
      <c r="C105" s="17"/>
      <c r="D105" s="42"/>
      <c r="E105" s="54"/>
      <c r="F105" s="97">
        <f t="shared" si="4"/>
        <v>0</v>
      </c>
      <c r="G105" s="184"/>
      <c r="H105" s="186"/>
      <c r="I105" s="187"/>
    </row>
    <row r="106" spans="2:9" x14ac:dyDescent="0.25">
      <c r="B106" s="30"/>
      <c r="C106" s="17"/>
      <c r="D106" s="42"/>
      <c r="E106" s="54"/>
      <c r="F106" s="97">
        <f t="shared" si="4"/>
        <v>0</v>
      </c>
      <c r="G106" s="184"/>
      <c r="H106" s="186"/>
      <c r="I106" s="187"/>
    </row>
    <row r="107" spans="2:9" x14ac:dyDescent="0.25">
      <c r="B107" s="30"/>
      <c r="C107" s="17"/>
      <c r="D107" s="42"/>
      <c r="E107" s="54"/>
      <c r="F107" s="97">
        <f t="shared" si="4"/>
        <v>0</v>
      </c>
      <c r="G107" s="184"/>
      <c r="H107" s="186"/>
      <c r="I107" s="187"/>
    </row>
    <row r="108" spans="2:9" ht="15.75" thickBot="1" x14ac:dyDescent="0.3">
      <c r="B108" s="30"/>
      <c r="C108" s="17"/>
      <c r="D108" s="42"/>
      <c r="E108" s="54"/>
      <c r="F108" s="97">
        <f t="shared" si="4"/>
        <v>0</v>
      </c>
      <c r="G108" s="184"/>
      <c r="H108" s="186"/>
      <c r="I108" s="187"/>
    </row>
    <row r="109" spans="2:9" ht="15.75" thickBot="1" x14ac:dyDescent="0.3">
      <c r="B109" s="103" t="s">
        <v>59</v>
      </c>
      <c r="C109" s="104"/>
      <c r="D109" s="105"/>
      <c r="E109" s="151"/>
      <c r="F109" s="137">
        <f>SUM(F103:F108)</f>
        <v>0</v>
      </c>
      <c r="G109" s="184"/>
      <c r="H109" s="186"/>
      <c r="I109" s="187"/>
    </row>
    <row r="110" spans="2:9" ht="15.75" thickBot="1" x14ac:dyDescent="0.3">
      <c r="B110" s="24" t="s">
        <v>60</v>
      </c>
      <c r="C110" s="6"/>
      <c r="D110" s="59"/>
      <c r="E110" s="60"/>
      <c r="F110" s="62"/>
      <c r="G110" s="184"/>
      <c r="H110" s="186"/>
      <c r="I110" s="187"/>
    </row>
    <row r="111" spans="2:9" x14ac:dyDescent="0.25">
      <c r="B111" s="30" t="s">
        <v>61</v>
      </c>
      <c r="C111" s="17"/>
      <c r="D111" s="63"/>
      <c r="E111" s="64"/>
      <c r="F111" s="40">
        <f>C111*D111*E111</f>
        <v>0</v>
      </c>
      <c r="G111" s="184"/>
      <c r="H111" s="186"/>
      <c r="I111" s="187"/>
    </row>
    <row r="112" spans="2:9" x14ac:dyDescent="0.25">
      <c r="B112" s="30" t="s">
        <v>62</v>
      </c>
      <c r="C112" s="17"/>
      <c r="D112" s="42"/>
      <c r="E112" s="54"/>
      <c r="F112" s="40">
        <f t="shared" ref="F112:F116" si="5">C112*D112*E112</f>
        <v>0</v>
      </c>
      <c r="G112" s="184"/>
      <c r="H112" s="186"/>
      <c r="I112" s="187"/>
    </row>
    <row r="113" spans="2:9" x14ac:dyDescent="0.25">
      <c r="B113" s="30"/>
      <c r="C113" s="17"/>
      <c r="D113" s="42"/>
      <c r="E113" s="54"/>
      <c r="F113" s="40"/>
      <c r="G113" s="193"/>
      <c r="H113" s="2"/>
      <c r="I113" s="1"/>
    </row>
    <row r="114" spans="2:9" x14ac:dyDescent="0.25">
      <c r="B114" s="30"/>
      <c r="C114" s="17"/>
      <c r="D114" s="42"/>
      <c r="E114" s="54"/>
      <c r="F114" s="40"/>
      <c r="G114" s="193"/>
      <c r="H114" s="2"/>
      <c r="I114" s="1"/>
    </row>
    <row r="115" spans="2:9" x14ac:dyDescent="0.25">
      <c r="B115" s="30"/>
      <c r="C115" s="17"/>
      <c r="D115" s="42"/>
      <c r="E115" s="54"/>
      <c r="F115" s="40">
        <f t="shared" si="5"/>
        <v>0</v>
      </c>
      <c r="G115" s="184"/>
      <c r="H115" s="186"/>
      <c r="I115" s="187"/>
    </row>
    <row r="116" spans="2:9" ht="15.75" thickBot="1" x14ac:dyDescent="0.3">
      <c r="B116" s="31" t="s">
        <v>63</v>
      </c>
      <c r="C116" s="17"/>
      <c r="D116" s="65"/>
      <c r="E116" s="66"/>
      <c r="F116" s="40">
        <f t="shared" si="5"/>
        <v>0</v>
      </c>
      <c r="G116" s="184"/>
      <c r="H116" s="186"/>
      <c r="I116" s="187"/>
    </row>
    <row r="117" spans="2:9" ht="15.75" thickBot="1" x14ac:dyDescent="0.3">
      <c r="B117" s="150" t="s">
        <v>64</v>
      </c>
      <c r="C117" s="104"/>
      <c r="D117" s="105"/>
      <c r="E117" s="151"/>
      <c r="F117" s="107">
        <f>SUM(F111:F116)</f>
        <v>0</v>
      </c>
      <c r="G117" s="184"/>
      <c r="H117" s="186"/>
      <c r="I117" s="187"/>
    </row>
    <row r="118" spans="2:9" ht="15.75" thickBot="1" x14ac:dyDescent="0.3">
      <c r="B118" s="20" t="s">
        <v>65</v>
      </c>
      <c r="C118" s="6"/>
      <c r="D118" s="37"/>
      <c r="E118" s="51"/>
      <c r="F118" s="102">
        <f>F16+F21+F43+F77+F101+F109+F117</f>
        <v>0</v>
      </c>
      <c r="G118" s="184"/>
      <c r="H118" s="186"/>
      <c r="I118" s="187"/>
    </row>
    <row r="119" spans="2:9" ht="15.75" thickBot="1" x14ac:dyDescent="0.3">
      <c r="B119" s="21"/>
      <c r="C119" s="18"/>
      <c r="D119" s="67"/>
      <c r="E119" s="68"/>
      <c r="F119" s="69"/>
      <c r="G119" s="184"/>
      <c r="H119" s="186"/>
      <c r="I119" s="187"/>
    </row>
    <row r="120" spans="2:9" ht="15.75" thickBot="1" x14ac:dyDescent="0.3">
      <c r="B120" s="120" t="s">
        <v>66</v>
      </c>
      <c r="C120" s="79"/>
      <c r="D120" s="154"/>
      <c r="E120" s="155"/>
      <c r="F120" s="156"/>
      <c r="G120" s="184"/>
      <c r="H120" s="186"/>
      <c r="I120" s="187"/>
    </row>
    <row r="121" spans="2:9" x14ac:dyDescent="0.25">
      <c r="B121" s="12"/>
      <c r="C121" s="166" t="s">
        <v>67</v>
      </c>
      <c r="D121" s="118"/>
      <c r="E121" s="162"/>
      <c r="F121" s="163"/>
      <c r="G121" s="184"/>
      <c r="H121" s="186"/>
      <c r="I121" s="187"/>
    </row>
    <row r="122" spans="2:9" x14ac:dyDescent="0.25">
      <c r="B122" s="11" t="s">
        <v>83</v>
      </c>
      <c r="C122" s="180">
        <v>3.5000000000000003E-2</v>
      </c>
      <c r="D122" s="119"/>
      <c r="E122" s="99">
        <f>F118</f>
        <v>0</v>
      </c>
      <c r="F122" s="100">
        <f>C122*E122</f>
        <v>0</v>
      </c>
      <c r="G122" s="184" t="s">
        <v>96</v>
      </c>
      <c r="H122" s="186"/>
      <c r="I122" s="187"/>
    </row>
    <row r="123" spans="2:9" ht="15.75" thickBot="1" x14ac:dyDescent="0.3">
      <c r="B123" s="164" t="s">
        <v>84</v>
      </c>
      <c r="C123" s="181">
        <v>0.1</v>
      </c>
      <c r="D123" s="165"/>
      <c r="E123" s="152">
        <f>F118</f>
        <v>0</v>
      </c>
      <c r="F123" s="153">
        <f>C123*E123</f>
        <v>0</v>
      </c>
      <c r="G123" s="184" t="s">
        <v>96</v>
      </c>
      <c r="H123" s="186"/>
      <c r="I123" s="187"/>
    </row>
    <row r="124" spans="2:9" ht="15.75" thickBot="1" x14ac:dyDescent="0.3">
      <c r="B124" s="157" t="s">
        <v>68</v>
      </c>
      <c r="C124" s="158"/>
      <c r="D124" s="159"/>
      <c r="E124" s="160"/>
      <c r="F124" s="161">
        <f>F122+F123</f>
        <v>0</v>
      </c>
      <c r="G124" s="184"/>
      <c r="H124" s="186"/>
      <c r="I124" s="187"/>
    </row>
    <row r="125" spans="2:9" ht="15.75" thickBot="1" x14ac:dyDescent="0.3">
      <c r="B125" s="20" t="s">
        <v>69</v>
      </c>
      <c r="C125" s="6"/>
      <c r="D125" s="37"/>
      <c r="E125" s="51"/>
      <c r="F125" s="102">
        <f>F118+F124</f>
        <v>0</v>
      </c>
      <c r="G125" s="188"/>
      <c r="H125" s="189"/>
      <c r="I125" s="190"/>
    </row>
  </sheetData>
  <mergeCells count="115">
    <mergeCell ref="G121:I121"/>
    <mergeCell ref="G122:I122"/>
    <mergeCell ref="G123:I123"/>
    <mergeCell ref="G124:I124"/>
    <mergeCell ref="G125:I125"/>
    <mergeCell ref="G116:I116"/>
    <mergeCell ref="G117:I117"/>
    <mergeCell ref="G118:I118"/>
    <mergeCell ref="G119:I119"/>
    <mergeCell ref="G120:I120"/>
    <mergeCell ref="G109:I109"/>
    <mergeCell ref="G110:I110"/>
    <mergeCell ref="G111:I111"/>
    <mergeCell ref="G112:I112"/>
    <mergeCell ref="G115:I115"/>
    <mergeCell ref="G104:I104"/>
    <mergeCell ref="G105:I105"/>
    <mergeCell ref="G106:I106"/>
    <mergeCell ref="G107:I107"/>
    <mergeCell ref="G108:I108"/>
    <mergeCell ref="G99:I99"/>
    <mergeCell ref="G100:I100"/>
    <mergeCell ref="G101:I101"/>
    <mergeCell ref="G102:I102"/>
    <mergeCell ref="G103:I103"/>
    <mergeCell ref="G94:I94"/>
    <mergeCell ref="G95:I95"/>
    <mergeCell ref="G96:I96"/>
    <mergeCell ref="G97:I97"/>
    <mergeCell ref="G98:I98"/>
    <mergeCell ref="G89:I89"/>
    <mergeCell ref="G90:I90"/>
    <mergeCell ref="G91:I91"/>
    <mergeCell ref="G93:I93"/>
    <mergeCell ref="G83:I83"/>
    <mergeCell ref="G84:I84"/>
    <mergeCell ref="G85:I85"/>
    <mergeCell ref="G86:I86"/>
    <mergeCell ref="G88:I88"/>
    <mergeCell ref="G77:I77"/>
    <mergeCell ref="G78:I78"/>
    <mergeCell ref="G79:I79"/>
    <mergeCell ref="G80:I80"/>
    <mergeCell ref="G81:I81"/>
    <mergeCell ref="G72:I72"/>
    <mergeCell ref="G73:I73"/>
    <mergeCell ref="G74:I74"/>
    <mergeCell ref="G75:I75"/>
    <mergeCell ref="G76:I76"/>
    <mergeCell ref="G66:I66"/>
    <mergeCell ref="G67:I67"/>
    <mergeCell ref="G68:I68"/>
    <mergeCell ref="G69:I69"/>
    <mergeCell ref="G70:I70"/>
    <mergeCell ref="G60:I60"/>
    <mergeCell ref="G61:I61"/>
    <mergeCell ref="G63:I63"/>
    <mergeCell ref="G64:I64"/>
    <mergeCell ref="G65:I65"/>
    <mergeCell ref="G55:I55"/>
    <mergeCell ref="G56:I56"/>
    <mergeCell ref="G57:I57"/>
    <mergeCell ref="G58:I58"/>
    <mergeCell ref="G59:I59"/>
    <mergeCell ref="G49:I49"/>
    <mergeCell ref="G50:I50"/>
    <mergeCell ref="G51:I51"/>
    <mergeCell ref="G52:I52"/>
    <mergeCell ref="G54:I54"/>
    <mergeCell ref="G44:I44"/>
    <mergeCell ref="G45:I45"/>
    <mergeCell ref="G46:I46"/>
    <mergeCell ref="G47:I47"/>
    <mergeCell ref="G48:I48"/>
    <mergeCell ref="G38:I38"/>
    <mergeCell ref="G40:I40"/>
    <mergeCell ref="G41:I41"/>
    <mergeCell ref="G42:I42"/>
    <mergeCell ref="G43:I43"/>
    <mergeCell ref="G33:I33"/>
    <mergeCell ref="G34:I34"/>
    <mergeCell ref="G35:I35"/>
    <mergeCell ref="G36:I36"/>
    <mergeCell ref="G37:I37"/>
    <mergeCell ref="G28:I28"/>
    <mergeCell ref="G29:I29"/>
    <mergeCell ref="G30:I30"/>
    <mergeCell ref="G31:I31"/>
    <mergeCell ref="G32:I32"/>
    <mergeCell ref="G23:I23"/>
    <mergeCell ref="G24:I24"/>
    <mergeCell ref="G25:I25"/>
    <mergeCell ref="G26:I26"/>
    <mergeCell ref="G27:I27"/>
    <mergeCell ref="G18:I18"/>
    <mergeCell ref="G19:I19"/>
    <mergeCell ref="G20:I20"/>
    <mergeCell ref="G21:I21"/>
    <mergeCell ref="G22:I22"/>
    <mergeCell ref="G13:I13"/>
    <mergeCell ref="G14:I14"/>
    <mergeCell ref="G15:I15"/>
    <mergeCell ref="G16:I16"/>
    <mergeCell ref="G17:I17"/>
    <mergeCell ref="G8:I8"/>
    <mergeCell ref="G9:I9"/>
    <mergeCell ref="G10:I10"/>
    <mergeCell ref="G11:I11"/>
    <mergeCell ref="G12:I12"/>
    <mergeCell ref="B5:B7"/>
    <mergeCell ref="D5:F5"/>
    <mergeCell ref="D6:F6"/>
    <mergeCell ref="G5:I5"/>
    <mergeCell ref="G6:I6"/>
    <mergeCell ref="G7:I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99B3DD631524983A9DBAE221F9CDB" ma:contentTypeVersion="12" ma:contentTypeDescription="Create a new document." ma:contentTypeScope="" ma:versionID="13bf66e0bbd23d5b7396913d20a9de2f">
  <xsd:schema xmlns:xsd="http://www.w3.org/2001/XMLSchema" xmlns:xs="http://www.w3.org/2001/XMLSchema" xmlns:p="http://schemas.microsoft.com/office/2006/metadata/properties" xmlns:ns2="b6743747-ed41-4db0-bca6-a86fb85ead6b" xmlns:ns3="4aed9072-acfd-403e-994c-338c7d25a27b" targetNamespace="http://schemas.microsoft.com/office/2006/metadata/properties" ma:root="true" ma:fieldsID="d3150fd46afafcf283ca623876330c22" ns2:_="" ns3:_="">
    <xsd:import namespace="b6743747-ed41-4db0-bca6-a86fb85ead6b"/>
    <xsd:import namespace="4aed9072-acfd-403e-994c-338c7d25a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43747-ed41-4db0-bca6-a86fb85ea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d9072-acfd-403e-994c-338c7d25a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AB2D3D-1040-4527-B322-8BBC8C4CED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F22587-CEA6-49EE-95FC-5885E362AC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D60BC2-B655-4C9A-9E0D-FE61E2D98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43747-ed41-4db0-bca6-a86fb85ead6b"/>
    <ds:schemaRef ds:uri="4aed9072-acfd-403e-994c-338c7d25a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Loss Research Study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Westbrook</dc:creator>
  <cp:keywords/>
  <dc:description/>
  <cp:lastModifiedBy>Rebecca Westbrook</cp:lastModifiedBy>
  <cp:revision/>
  <dcterms:created xsi:type="dcterms:W3CDTF">2020-03-13T14:49:54Z</dcterms:created>
  <dcterms:modified xsi:type="dcterms:W3CDTF">2020-12-04T17:47:26Z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0x010100C8699B3DD631524983A9DBAE221F9CDB</vt:lpwstr>
  </property>
</Properties>
</file>