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evtechsys-my.sharepoint.com/personal/glarkin_devtechsys_com/Documents/Desktop/"/>
    </mc:Choice>
  </mc:AlternateContent>
  <xr:revisionPtr revIDLastSave="0" documentId="8_{61B681EF-7A67-448D-827A-78C758EDA90E}" xr6:coauthVersionLast="46" xr6:coauthVersionMax="46" xr10:uidLastSave="{00000000-0000-0000-0000-000000000000}"/>
  <bookViews>
    <workbookView xWindow="2730" yWindow="2730" windowWidth="12315" windowHeight="11385" tabRatio="858" activeTab="1" xr2:uid="{00000000-000D-0000-FFFF-FFFF00000000}"/>
  </bookViews>
  <sheets>
    <sheet name="Tab 1-Price" sheetId="16" r:id="rId1"/>
    <sheet name="Tab 2-Summary" sheetId="1" r:id="rId2"/>
    <sheet name="Tab 3-Budget Detail" sheetId="2" r:id="rId3"/>
    <sheet name="Tab 4 - Assumptions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" hidden="1">[1]IPA!#REF!</definedName>
    <definedName name="__" hidden="1">[1]IPA!#REF!</definedName>
    <definedName name="__123Graph_A" hidden="1">[1]IPA!#REF!</definedName>
    <definedName name="__123Graph_B" hidden="1">[1]IPA!#REF!</definedName>
    <definedName name="__123Graph_C" hidden="1">[1]IPA!#REF!</definedName>
    <definedName name="__123Graph_D" hidden="1">#REF!</definedName>
    <definedName name="__123Graph_E" hidden="1">[2]PERSONNELIST!#REF!</definedName>
    <definedName name="__123Graph_X" hidden="1">[3]Vendors!#REF!</definedName>
    <definedName name="__B" hidden="1">[1]IPA!#REF!</definedName>
    <definedName name="__C" hidden="1">[1]IPA!#REF!</definedName>
    <definedName name="__Dam3">#REF!</definedName>
    <definedName name="__DAT1">'[4]CE (2)'!$A$2:$A$2017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'[4]CE (2)'!$B$2:$B$2017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3">[5]CE!#REF!</definedName>
    <definedName name="__DAT4">[5]CE!#REF!</definedName>
    <definedName name="__DAT5">'[4]CE (2)'!$C$2:$C$2017</definedName>
    <definedName name="__DAT6">[5]CE!#REF!</definedName>
    <definedName name="__DAT7">[5]CE!#REF!</definedName>
    <definedName name="__DAT8">[5]CE!#REF!</definedName>
    <definedName name="__DAT9">[5]CE!#REF!</definedName>
    <definedName name="__mon1">#REF!</definedName>
    <definedName name="__mon2">#REF!</definedName>
    <definedName name="__mon3">#REF!</definedName>
    <definedName name="__mon4">#REF!</definedName>
    <definedName name="__mon5">#REF!</definedName>
    <definedName name="_1_0__123Grap" localSheetId="0" hidden="1">#REF!</definedName>
    <definedName name="_1_0__123Grap" localSheetId="2" hidden="1">#REF!</definedName>
    <definedName name="_10_0__123Grap" hidden="1">#REF!</definedName>
    <definedName name="_1DAI_1">#N/A</definedName>
    <definedName name="_1Module1_.Macro1">[0]!_1Module1_.Macro1</definedName>
    <definedName name="_2__123Graph_ACHART_3" hidden="1">[6]Rates!$C$3:$P$3</definedName>
    <definedName name="_2_0__123Grap" hidden="1">#REF!</definedName>
    <definedName name="_2FEE">#N/A</definedName>
    <definedName name="_2Module1_.Macro1">[0]!_2Module1_.Macro1</definedName>
    <definedName name="_3_0__123Grap" hidden="1">#REF!</definedName>
    <definedName name="_4__123Graph_BCHART_3" hidden="1">[6]Rates!$C$4:$P$4</definedName>
    <definedName name="_6__123Graph_XCHART_3" hidden="1">[6]Rates!$C$2:$P$2</definedName>
    <definedName name="_8_0__123Grap" hidden="1">#REF!</definedName>
    <definedName name="_AB1">#REF!</definedName>
    <definedName name="_AFP1">#N/A</definedName>
    <definedName name="_AFP2">#N/A</definedName>
    <definedName name="_AFP3">#N/A</definedName>
    <definedName name="_AFP4">#N/A</definedName>
    <definedName name="_AMP1">#N/A</definedName>
    <definedName name="_AMP2">#N/A</definedName>
    <definedName name="_AMP3">#N/A</definedName>
    <definedName name="_AMP4">#N/A</definedName>
    <definedName name="_DAI4">#N/A</definedName>
    <definedName name="_Dam3">#REF!</definedName>
    <definedName name="_DAT1">'[4]CE (2)'!$A$2:$A$2017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'[4]CE (2)'!$B$2:$B$2017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3">[5]CE!#REF!</definedName>
    <definedName name="_DAT4">[5]CE!#REF!</definedName>
    <definedName name="_DAT5">'[4]CE (2)'!$C$2:$C$2017</definedName>
    <definedName name="_DAT6">[5]CE!#REF!</definedName>
    <definedName name="_DAT7">[5]CE!#REF!</definedName>
    <definedName name="_DAT8">[5]CE!#REF!</definedName>
    <definedName name="_DAT9">[5]CE!#REF!</definedName>
    <definedName name="_EbC7">#REF!</definedName>
    <definedName name="_EES1">#N/A</definedName>
    <definedName name="_EES2">#N/A</definedName>
    <definedName name="_EES3">#N/A</definedName>
    <definedName name="_EES4">#N/A</definedName>
    <definedName name="_ENG_output_3">#REF!</definedName>
    <definedName name="_ESC2">#REF!</definedName>
    <definedName name="_EUR2000">#REF!</definedName>
    <definedName name="_EUR2001">#REF!</definedName>
    <definedName name="_EUR2002">#REF!</definedName>
    <definedName name="_EUR2003">#REF!</definedName>
    <definedName name="_eur2004">#REF!</definedName>
    <definedName name="_eur2005">#REF!</definedName>
    <definedName name="_EUR2006">#REF!</definedName>
    <definedName name="_EXT1">#N/A</definedName>
    <definedName name="_EXT2">#N/A</definedName>
    <definedName name="_EXT3">#N/A</definedName>
    <definedName name="_EXT4">#N/A</definedName>
    <definedName name="_FCP1">#N/A</definedName>
    <definedName name="_FCP2">#N/A</definedName>
    <definedName name="_FCP3">#N/A</definedName>
    <definedName name="_FCP4">#N/A</definedName>
    <definedName name="_Fill" hidden="1">#REF!</definedName>
    <definedName name="_xlnm._FilterDatabase" hidden="1">#REF!</definedName>
    <definedName name="_FRI1">#N/A</definedName>
    <definedName name="_FRI4">#N/A</definedName>
    <definedName name="_HRA1">#N/A</definedName>
    <definedName name="_HRA2">#N/A</definedName>
    <definedName name="_HRA3">#N/A</definedName>
    <definedName name="_HRA4">#N/A</definedName>
    <definedName name="_Key1" hidden="1">'[7]sample labor calc'!#REF!</definedName>
    <definedName name="_Key2" hidden="1">#REF!</definedName>
    <definedName name="_KW1">#REF!</definedName>
    <definedName name="_KW2">#REF!</definedName>
    <definedName name="_KW5">#REF!</definedName>
    <definedName name="_KW6">#REF!</definedName>
    <definedName name="_LC1">#REF!</definedName>
    <definedName name="_LC10">#REF!</definedName>
    <definedName name="_LC100">#REF!</definedName>
    <definedName name="_LC101">#REF!</definedName>
    <definedName name="_LC2">#REF!</definedName>
    <definedName name="_LC25">#REF!</definedName>
    <definedName name="_LC3">#REF!</definedName>
    <definedName name="_LC5">#REF!</definedName>
    <definedName name="_LIV1">#REF!</definedName>
    <definedName name="_LIV2">#REF!</definedName>
    <definedName name="_LIV3">#REF!</definedName>
    <definedName name="_LLT1">#REF!</definedName>
    <definedName name="_LLT10">#REF!</definedName>
    <definedName name="_LLT11">#REF!</definedName>
    <definedName name="_LLT12">#REF!</definedName>
    <definedName name="_LLT2">#REF!</definedName>
    <definedName name="_LLT3">#REF!</definedName>
    <definedName name="_LLT4">#REF!</definedName>
    <definedName name="_LLT5">#REF!</definedName>
    <definedName name="_LLT6">#REF!</definedName>
    <definedName name="_LLT7">#REF!</definedName>
    <definedName name="_LLT8">#REF!</definedName>
    <definedName name="_LLT9">#REF!</definedName>
    <definedName name="_LST1">#REF!</definedName>
    <definedName name="_LST2">#REF!</definedName>
    <definedName name="_LST3">#REF!</definedName>
    <definedName name="_LST4">#REF!</definedName>
    <definedName name="_LST5">#REF!</definedName>
    <definedName name="_LT1">#REF!</definedName>
    <definedName name="_LT2">#REF!</definedName>
    <definedName name="_LT3">#REF!</definedName>
    <definedName name="_LT4">[8]Parameters!$B$40</definedName>
    <definedName name="_mon1">#REF!</definedName>
    <definedName name="_mon2">#REF!</definedName>
    <definedName name="_mon3">#REF!</definedName>
    <definedName name="_mon4">#REF!</definedName>
    <definedName name="_mon5">#REF!</definedName>
    <definedName name="_no1" localSheetId="0" hidden="1">{#N/A,#N/A,FALSE,"ManLoading"}</definedName>
    <definedName name="_no1" localSheetId="2" hidden="1">{#N/A,#N/A,FALSE,"ManLoading"}</definedName>
    <definedName name="_no1" hidden="1">{#N/A,#N/A,FALSE,"ManLoading"}</definedName>
    <definedName name="_OB1">#REF!</definedName>
    <definedName name="_OB2">#REF!</definedName>
    <definedName name="_OB3">#REF!</definedName>
    <definedName name="_OB4">#REF!</definedName>
    <definedName name="_OB5">#REF!</definedName>
    <definedName name="_OB6">#REF!</definedName>
    <definedName name="_OB7">#REF!</definedName>
    <definedName name="_OB8">#REF!</definedName>
    <definedName name="_odc1" localSheetId="0" hidden="1">{#N/A,#N/A,FALSE,"ManLoading"}</definedName>
    <definedName name="_odc1" localSheetId="2" hidden="1">{#N/A,#N/A,FALSE,"ManLoading"}</definedName>
    <definedName name="_odc1" hidden="1">{#N/A,#N/A,FALSE,"ManLoading"}</definedName>
    <definedName name="_odc2" localSheetId="0" hidden="1">{#N/A,#N/A,FALSE,"ManLoading"}</definedName>
    <definedName name="_odc2" localSheetId="2" hidden="1">{#N/A,#N/A,FALSE,"ManLoading"}</definedName>
    <definedName name="_odc2" hidden="1">{#N/A,#N/A,FALSE,"ManLoading"}</definedName>
    <definedName name="_Order1" hidden="1">255</definedName>
    <definedName name="_Order2" hidden="1">0</definedName>
    <definedName name="_POL1">#N/A</definedName>
    <definedName name="_POL2">#N/A</definedName>
    <definedName name="_POL3">#N/A</definedName>
    <definedName name="_POL4">#N/A</definedName>
    <definedName name="_Rort" hidden="1">#REF!</definedName>
    <definedName name="_Sort" hidden="1">'[7]sample labor calc'!#REF!</definedName>
    <definedName name="_sort1" hidden="1">#REF!</definedName>
    <definedName name="_STA1">#REF!</definedName>
    <definedName name="_STX1">#REF!</definedName>
    <definedName name="_STX2">#REF!</definedName>
    <definedName name="_STX3">#REF!</definedName>
    <definedName name="_STX4">#REF!</definedName>
    <definedName name="_STX5">#REF!</definedName>
    <definedName name="_sub3">[9]Parameters!#REF!</definedName>
    <definedName name="_sub4">[9]Parameters!#REF!</definedName>
    <definedName name="_TOT1">#N/A</definedName>
    <definedName name="_TOT2">#N/A</definedName>
    <definedName name="_TRV1">#N/A</definedName>
    <definedName name="_TRV2">#N/A</definedName>
    <definedName name="_WBS1">'[10]==&gt;'!$J$654:$J$794</definedName>
    <definedName name="a">#REF!</definedName>
    <definedName name="aaaa">[11]Foglio1!$E$18</definedName>
    <definedName name="Abbiz51">[12]RATES!#REF!</definedName>
    <definedName name="Abbiz52">[12]RATES!#REF!</definedName>
    <definedName name="ABC" hidden="1">[2]PERSONNELIST!#REF!</definedName>
    <definedName name="ABT">#N/A</definedName>
    <definedName name="AC" hidden="1">[2]PERSONNELIST!#REF!</definedName>
    <definedName name="Access_Button" hidden="1">"FIGBUS_FIGBUS_List"</definedName>
    <definedName name="AccessDatabase" hidden="1">"W:\WPFILES\GB759\EXCEL\FIGBUS.mdb"</definedName>
    <definedName name="AccessSort">#REF!</definedName>
    <definedName name="ACT">#REF!</definedName>
    <definedName name="actualcost">#REF!</definedName>
    <definedName name="Agbiz11">[12]RATES!#REF!</definedName>
    <definedName name="Agbiz12">[12]RATES!#REF!</definedName>
    <definedName name="Agbiz13">[12]RATES!#REF!</definedName>
    <definedName name="Agbiz41">[12]RATES!#REF!</definedName>
    <definedName name="Agbiz42">[12]RATES!#REF!</definedName>
    <definedName name="Agbiz43">[12]RATES!#REF!</definedName>
    <definedName name="Agbiz51">[12]RATES!#REF!</definedName>
    <definedName name="Agbiz52">[12]RATES!#REF!</definedName>
    <definedName name="Agbiz53">[12]RATES!#REF!</definedName>
    <definedName name="AIDMAX">[13]Parameters!$B$8</definedName>
    <definedName name="Airfare_Consultants">#REF!</definedName>
    <definedName name="Airfare_Homeleave">#REF!</definedName>
    <definedName name="AKO">[0]!AKO</definedName>
    <definedName name="alex">[0]!alex</definedName>
    <definedName name="alex01">[0]!alex01</definedName>
    <definedName name="Altro_C.B.">[11]Foglio1!$B$7</definedName>
    <definedName name="Altro_prezzo_1">[11]Foglio1!$B$8</definedName>
    <definedName name="Altro_prezzo_2">[11]Foglio1!$B$9</definedName>
    <definedName name="APP_UP" hidden="1">#REF!</definedName>
    <definedName name="Area_stampa_MI">#REF!</definedName>
    <definedName name="ASU">#N/A</definedName>
    <definedName name="ATTENZIONE">#REF!</definedName>
    <definedName name="AWI_FACTOR_OPTION_YR1">[14]INDIRECTS!#REF!</definedName>
    <definedName name="AWI_FACTOR_OPTION_YR2">[14]INDIRECTS!#REF!</definedName>
    <definedName name="AWI_FACTOR_OPTION_YR3">[14]INDIRECTS!#REF!</definedName>
    <definedName name="AWI_FACTOR_OPTION_YR4">[14]INDIRECTS!#REF!</definedName>
    <definedName name="AWI_FACTOR_TABLE">[14]INDIRECTS!#REF!</definedName>
    <definedName name="B">#REF!</definedName>
    <definedName name="BADGE">#REF!</definedName>
    <definedName name="BASICA">#REF!/1000</definedName>
    <definedName name="BATSKIE">#REF!</definedName>
    <definedName name="BF">'[15]Dati base'!$D$56</definedName>
    <definedName name="bilan_color_1">#REF!</definedName>
    <definedName name="BILPRO_M">[16]BILPRO!$Q$10:$Q$87,[16]BILPRO!$U$10:$U$87</definedName>
    <definedName name="BLUELETTERS">#REF!,#REF!,#REF!,#REF!,#REF!,#REF!</definedName>
    <definedName name="BORD1">#REF!</definedName>
    <definedName name="BQ">[17]O!#REF!</definedName>
    <definedName name="Budget_years">#REF!</definedName>
    <definedName name="ca">#REF!</definedName>
    <definedName name="CableList">#REF!</definedName>
    <definedName name="CablesToExport1">#REF!</definedName>
    <definedName name="CablesToExport2">#REF!</definedName>
    <definedName name="CablesToExport3">#REF!</definedName>
    <definedName name="CablesToExport4">#REF!</definedName>
    <definedName name="CablesToExport5">#REF!</definedName>
    <definedName name="CablesToExport6">#REF!</definedName>
    <definedName name="Cambio">[11]Foglio1!$B$11</definedName>
    <definedName name="cambio1">'[15]Dati base'!$C$6</definedName>
    <definedName name="Camp_2">#REF!</definedName>
    <definedName name="CAPITAL">#REF!</definedName>
    <definedName name="carairfare">[9]Parameters!$C$20</definedName>
    <definedName name="CARAVANOFFICE">10.56/3.75</definedName>
    <definedName name="category">'[18]Tipo Terzi'!$A$3:$A$13</definedName>
    <definedName name="CCN">#N/A</definedName>
    <definedName name="CHANGE">#REF!</definedName>
    <definedName name="Chart_of_accounts">#REF!</definedName>
    <definedName name="CI">[8]Parameters!$B$3</definedName>
    <definedName name="CM">#REF!</definedName>
    <definedName name="Code_couleur">#REF!</definedName>
    <definedName name="COMB">#REF!</definedName>
    <definedName name="COMM">#REF!</definedName>
    <definedName name="Composite_Indirect_Rates_Year_1">[14]INDIRECTS!$T$3:$Y$15</definedName>
    <definedName name="Composite_Indirect_Rates_Year_2">[14]INDIRECTS!#REF!</definedName>
    <definedName name="Composite_Indirect_Rates_Year_3">[14]INDIRECTS!#REF!</definedName>
    <definedName name="Composite_Indirect_Rates_Year_4">[14]INDIRECTS!#REF!</definedName>
    <definedName name="Composite_Indirect_Rates_Year_5">[14]INDIRECTS!#REF!</definedName>
    <definedName name="COMSO" localSheetId="0" hidden="1">{#N/A,#N/A,FALSE,"Proposal"}</definedName>
    <definedName name="COMSO" localSheetId="2" hidden="1">{#N/A,#N/A,FALSE,"Proposal"}</definedName>
    <definedName name="COMSO" hidden="1">{#N/A,#N/A,FALSE,"Proposal"}</definedName>
    <definedName name="Cons">[12]RATES!#REF!</definedName>
    <definedName name="const2">#REF!</definedName>
    <definedName name="CONSULT">#N/A</definedName>
    <definedName name="Contract_type">[19]REFERENCE!$I$4:$I$10</definedName>
    <definedName name="contractor">[9]Parameters!$C$5</definedName>
    <definedName name="controlV">#REF!</definedName>
    <definedName name="COOPERATIVE_LEAGUE_OF_THE_USA">#REF!</definedName>
    <definedName name="copiar">[17]Sheet1!$AC$68</definedName>
    <definedName name="Copy_of_DD_Query">#REF!</definedName>
    <definedName name="Cost.__Altro_Prezzo_1">[11]Foglio1!$B$19</definedName>
    <definedName name="Cost.__Altro_Prezzo_1_Mod.">[11]Foglio1!$E$7</definedName>
    <definedName name="Cost.__Altro_prezzo_2">[11]Foglio1!$B$20</definedName>
    <definedName name="Cost.__Altro_prezzo_2_Mod.">[11]Foglio1!$E$8</definedName>
    <definedName name="Cost._Altro_C.B.">[11]Foglio1!$B$18</definedName>
    <definedName name="Cost._Altro_C.B._Mod.">[11]Foglio1!$E$6</definedName>
    <definedName name="Cost_Elements">[14]INDIRECTS!$T$2:$Y$2</definedName>
    <definedName name="COSTI">#REF!</definedName>
    <definedName name="Costi_Interni">[11]Foglio1!$B$4</definedName>
    <definedName name="Costi_Vari">[11]Foglio1!$B$21</definedName>
    <definedName name="Costi_Vari_Mod.">[11]Foglio1!$E$9</definedName>
    <definedName name="Costo_Base">[11]Foglio1!$B$3</definedName>
    <definedName name="COSTS">#N/A</definedName>
    <definedName name="Couleur1">#REF!</definedName>
    <definedName name="COUNTRY">#N/A</definedName>
    <definedName name="countryname">#REF!</definedName>
    <definedName name="CR_BV_M">#REF!</definedName>
    <definedName name="CR_BV_M_1">#REF!</definedName>
    <definedName name="cr_cml">'[20]COSTS-CML7'!$K$12</definedName>
    <definedName name="CR_CONSO_Z_I">#REF!</definedName>
    <definedName name="CR_NIS_M">#REF!</definedName>
    <definedName name="CR_NIS_M_1">#REF!</definedName>
    <definedName name="cr_sb">'[20]COSTS-SBS6'!$K$12</definedName>
    <definedName name="CR_SBS_M">#REF!</definedName>
    <definedName name="CR_SBS_M_1">#REF!</definedName>
    <definedName name="CR_SBS_Z_I">#REF!</definedName>
    <definedName name="CREW" hidden="1">#REF!</definedName>
    <definedName name="CTRYear">[19]REFERENCE!#REF!</definedName>
    <definedName name="CTS">#N/A</definedName>
    <definedName name="CurDate">#REF!</definedName>
    <definedName name="currency2">#REF!</definedName>
    <definedName name="CurrencyCode">#REF!</definedName>
    <definedName name="CurrRev">#REF!</definedName>
    <definedName name="CV">[11]Foglio1!$B$7:$O$82</definedName>
    <definedName name="d">[21]Electrical!$D$6,[21]Electrical!$J$1:$J$65536</definedName>
    <definedName name="DAI">#N/A</definedName>
    <definedName name="Dammam">#REF!</definedName>
    <definedName name="DANGER">#REF!</definedName>
    <definedName name="Dartotalpd">[13]Parameters!$B$29</definedName>
    <definedName name="data_2">#REF!</definedName>
    <definedName name="data_file">'[22]Cover sheet'!#REF!</definedName>
    <definedName name="data1">11.21</definedName>
    <definedName name="_xlnm.Database">#REF!</definedName>
    <definedName name="DataEntry">[23]SheetA!$G$3,[23]SheetA!$G$7:$G$14,[23]SheetA!$G$16:$G$22,[23]SheetA!$G$26,[23]SheetA!$J$53,[23]SheetA!$K$55,[23]SheetA!$J$56,[23]SheetA!$L$56,[23]SheetA!$E$56</definedName>
    <definedName name="Date">#REF!</definedName>
    <definedName name="Datedébut">#REF!</definedName>
    <definedName name="Days">[12]RATES!#REF!</definedName>
    <definedName name="DBA">[13]Parameters!$B$12</definedName>
    <definedName name="dbn_equipment_item_list_rev1">#REF!</definedName>
    <definedName name="DCLODG">#REF!</definedName>
    <definedName name="DCMIE">#REF!</definedName>
    <definedName name="DCPD">#REF!</definedName>
    <definedName name="dd">'[24]2.7 SP Canada (2)'!$A$49:$AX$84</definedName>
    <definedName name="DD1_Crosstab3">#REF!</definedName>
    <definedName name="DD1_Crosstab4">#REF!</definedName>
    <definedName name="DD1_Query1">#REF!</definedName>
    <definedName name="DEBOURSES">#N/A</definedName>
    <definedName name="Début_Direction">#REF!</definedName>
    <definedName name="Dev" hidden="1">{#N/A,#N/A,FALSE,"ManLoading"}</definedName>
    <definedName name="df">[25]BILPRO!$Q$10:$Q$87,[25]BILPRO!$U$10:$U$87</definedName>
    <definedName name="dgkfjkfk">[0]!dgkfjkfk</definedName>
    <definedName name="Dhours_Query">#REF!</definedName>
    <definedName name="DhoursBadgeNo1">#REF!</definedName>
    <definedName name="DiffHanoi">[26]Reference!$D$20</definedName>
    <definedName name="DIR">[17]O!#REF!</definedName>
    <definedName name="DM">#REF!</definedName>
    <definedName name="Dol">[20]RATES!$B$4</definedName>
    <definedName name="Dollar">[27]MAJ!$B$4</definedName>
    <definedName name="DON">#N/A</definedName>
    <definedName name="doublehousing">'[28]Expat Conditions'!$B$43:$B$44</definedName>
    <definedName name="DProject">'[4]Job List (2)'!$A$2:$B$80</definedName>
    <definedName name="DUE">#REF!</definedName>
    <definedName name="Durée">#REF!</definedName>
    <definedName name="EA">#REF!</definedName>
    <definedName name="Eb">#REF!</definedName>
    <definedName name="ED">#REF!</definedName>
    <definedName name="EF">[17]O!$D$5</definedName>
    <definedName name="EFA">[17]O!#REF!</definedName>
    <definedName name="EI">'[15]Dati base'!$D$53</definedName>
    <definedName name="END">#REF!</definedName>
    <definedName name="entete_planning">#REF!</definedName>
    <definedName name="enumerator_count">#REF!</definedName>
    <definedName name="EO">'[15]Dati base'!$D$54</definedName>
    <definedName name="EPR600V3CORE">#REF!</definedName>
    <definedName name="ES">[17]O!$C$5</definedName>
    <definedName name="ESA">[17]O!#REF!</definedName>
    <definedName name="ESDV">[11]Foglio1!$B$7:$O$62</definedName>
    <definedName name="EST___Disegnatori">[11]Foglio1!$B$24</definedName>
    <definedName name="EST___Ingegneria">[11]Foglio1!$B$28</definedName>
    <definedName name="EST___Processo">[11]Foglio1!$B$26</definedName>
    <definedName name="EST___Project_Control">[11]Foglio1!$B$25</definedName>
    <definedName name="EST___QUAL">[11]Foglio1!$B$30</definedName>
    <definedName name="EST___Safety">[11]Foglio1!$B$27</definedName>
    <definedName name="EST___Saipem">[11]Foglio1!$B$31</definedName>
    <definedName name="EST___Segr_DocContr.">[11]Foglio1!$B$29</definedName>
    <definedName name="EST___SP_Gestione">[11]Foglio1!$B$35</definedName>
    <definedName name="EST___SP_Inge">[11]Foglio1!$B$32</definedName>
    <definedName name="EST___SP_Mare">[11]Foglio1!$B$33</definedName>
    <definedName name="EST___SP_Processo">[11]Foglio1!$B$34</definedName>
    <definedName name="EST___TM_Strutture">[11]Foglio1!$B$36</definedName>
    <definedName name="eur">[11]Foglio1!$U$7</definedName>
    <definedName name="EURUSD">#REF!</definedName>
    <definedName name="EVAL">'[19]Internal Summary &amp; Analysis'!$T$1:$T$2</definedName>
    <definedName name="Exchange">#REF!</definedName>
    <definedName name="ExchangeRate">#REF!</definedName>
    <definedName name="Expat_Fringe">#REF!</definedName>
    <definedName name="expatallowance">'[28]Expat Conditions'!$A$44:$A$52</definedName>
    <definedName name="f">[0]!f</definedName>
    <definedName name="FDRs">#REF!</definedName>
    <definedName name="FE">[11]Foglio1!$B$7:$O$51</definedName>
    <definedName name="FEE">#N/A</definedName>
    <definedName name="FeeSub">[26]Reference!$D$18</definedName>
    <definedName name="ff">[25]BILPRO!$Z$10:$AA$10</definedName>
    <definedName name="fghdh">[0]!fghdh</definedName>
    <definedName name="Fin_Direction">#REF!</definedName>
    <definedName name="First_month">#REF!</definedName>
    <definedName name="Fixed_Fee">#REF!</definedName>
    <definedName name="flightcost">#REF!</definedName>
    <definedName name="flow">#REF!</definedName>
    <definedName name="FMI">#N/A</definedName>
    <definedName name="FORMATO">[17]Sheet1!#REF!</definedName>
    <definedName name="FPMSA">#N/A</definedName>
    <definedName name="Fringe39">[26]Reference!$D$9</definedName>
    <definedName name="Fringe41">[26]Reference!$D$10</definedName>
    <definedName name="Fringe42">[26]Reference!$D$11</definedName>
    <definedName name="Fringe43">[26]Reference!#REF!</definedName>
    <definedName name="Fringe51">[26]Reference!$D$12</definedName>
    <definedName name="GA">[26]Reference!$D$15</definedName>
    <definedName name="gbn">[0]!gbn</definedName>
    <definedName name="GBP">#REF!</definedName>
    <definedName name="ggg">[0]!ggg</definedName>
    <definedName name="Grand_Total">'[29]Schedule Items-Labor'!#REF!</definedName>
    <definedName name="GRP">#REF!</definedName>
    <definedName name="GTLCATS">'[19]Internal Rates FY16'!$B$7:$B$40</definedName>
    <definedName name="heading">#N/A</definedName>
    <definedName name="HELP">#REF!</definedName>
    <definedName name="heures_jour">#REF!</definedName>
    <definedName name="HIID1">#N/A</definedName>
    <definedName name="HIID4">#N/A</definedName>
    <definedName name="HISTORY">#REF!</definedName>
    <definedName name="HQ_Fringe">#REF!</definedName>
    <definedName name="HQ1_">#REF!</definedName>
    <definedName name="HQ1PMY1">#REF!</definedName>
    <definedName name="HQ1PMY2">#REF!</definedName>
    <definedName name="HQ1PMY3">#REF!</definedName>
    <definedName name="HQ1PMY4">#REF!</definedName>
    <definedName name="HQ1PMY5">#REF!</definedName>
    <definedName name="HQ2_">#REF!</definedName>
    <definedName name="HQ2PMY1">#REF!</definedName>
    <definedName name="HQ2PMY2">#REF!</definedName>
    <definedName name="HQ2PMY3">#REF!</definedName>
    <definedName name="HQ2PMY4">#REF!</definedName>
    <definedName name="HQ2PMY5">#REF!</definedName>
    <definedName name="HQ3_">#REF!</definedName>
    <definedName name="HQ3PMY1">#REF!</definedName>
    <definedName name="HQ3PMY2">#REF!</definedName>
    <definedName name="HQ3PMY3">#REF!</definedName>
    <definedName name="HQ3PMY4">#REF!</definedName>
    <definedName name="HQ3PMY5">#REF!</definedName>
    <definedName name="HQ4_">#REF!</definedName>
    <definedName name="HQ4PMY1">#REF!</definedName>
    <definedName name="HQ4PMY2">#REF!</definedName>
    <definedName name="HQ4PMY3">#REF!</definedName>
    <definedName name="HQ4PMY4">#REF!</definedName>
    <definedName name="HQ4PMY5">#REF!</definedName>
    <definedName name="HQ5_">#REF!</definedName>
    <definedName name="HQ5PMY1">#REF!</definedName>
    <definedName name="HQ5PMY2">#REF!</definedName>
    <definedName name="HQ5PMY3">#REF!</definedName>
    <definedName name="HQ5PMY4">#REF!</definedName>
    <definedName name="HQ5PMY5">#REF!</definedName>
    <definedName name="HQ6_">#REF!</definedName>
    <definedName name="HQ6PMY1">#REF!</definedName>
    <definedName name="HQ6PMY2">#REF!</definedName>
    <definedName name="HQ6PMY3">#REF!</definedName>
    <definedName name="HQ6PMY4">#REF!</definedName>
    <definedName name="HQ6PMY5">#REF!</definedName>
    <definedName name="HQ7_">#REF!</definedName>
    <definedName name="HQ7PMY1">#REF!</definedName>
    <definedName name="HQ7PMY2">#REF!</definedName>
    <definedName name="HQ7PMY3">#REF!</definedName>
    <definedName name="HQ7PMY4">#REF!</definedName>
    <definedName name="HQ7PMY5">#REF!</definedName>
    <definedName name="HQ8_">#REF!</definedName>
    <definedName name="HQ8PMY1">#REF!</definedName>
    <definedName name="HQ8PMY2">#REF!</definedName>
    <definedName name="HQ8PMY3">#REF!</definedName>
    <definedName name="HQ8PMY4">#REF!</definedName>
    <definedName name="HQ8PMY5">#REF!</definedName>
    <definedName name="HQINTFR">#REF!</definedName>
    <definedName name="HQLODGAY1">#REF!</definedName>
    <definedName name="HQLODGAY2">#REF!</definedName>
    <definedName name="HQLODGAY3">#REF!</definedName>
    <definedName name="HQLODGAY4">#REF!</definedName>
    <definedName name="HQLODGAY5">#REF!</definedName>
    <definedName name="HQLODGCY1">#REF!</definedName>
    <definedName name="HQLODGCY2">#REF!</definedName>
    <definedName name="HQLODGCY3">#REF!</definedName>
    <definedName name="HQLODGCY4">#REF!</definedName>
    <definedName name="HQLODGCY5">#REF!</definedName>
    <definedName name="HQLODGDY1">#REF!</definedName>
    <definedName name="HQLODGDY2">#REF!</definedName>
    <definedName name="HQLODGDY3">#REF!</definedName>
    <definedName name="HQLODGDY4">#REF!</definedName>
    <definedName name="HQLODGDY5">#REF!</definedName>
    <definedName name="HQMIEAY1">#REF!</definedName>
    <definedName name="HQMIEAY2">#REF!</definedName>
    <definedName name="HQMIEAY3">#REF!</definedName>
    <definedName name="HQMIEAY4">#REF!</definedName>
    <definedName name="HQMIEAY5">#REF!</definedName>
    <definedName name="HQMIECY1">#REF!</definedName>
    <definedName name="HQMIECY2">#REF!</definedName>
    <definedName name="HQMIECY3">#REF!</definedName>
    <definedName name="HQMIECY4">#REF!</definedName>
    <definedName name="HQMIECY5">#REF!</definedName>
    <definedName name="HQMIEDY1">#REF!</definedName>
    <definedName name="HQMIEDY2">#REF!</definedName>
    <definedName name="HQMIEDY3">#REF!</definedName>
    <definedName name="HQMIEDY4">#REF!</definedName>
    <definedName name="HQMIEDY5">#REF!</definedName>
    <definedName name="HTML_CodePage" hidden="1">1252</definedName>
    <definedName name="HTML_Control" localSheetId="0" hidden="1">{"'Sheet1'!$A$1:$AA$25"}</definedName>
    <definedName name="HTML_Control" localSheetId="2" hidden="1">{"'Sheet1'!$A$1:$AA$25"}</definedName>
    <definedName name="HTML_Control" hidden="1">{"'Sheet1'!$A$1:$AA$25"}</definedName>
    <definedName name="HTML_Description" hidden="1">""</definedName>
    <definedName name="HTML_Email" hidden="1">"Arokiasamy.chinnappan@saipem.eni.it"</definedName>
    <definedName name="HTML_Header" hidden="1">"Sheet1"</definedName>
    <definedName name="HTML_LastUpdate" hidden="1">"5/15/2002"</definedName>
    <definedName name="HTML_LineAfter" hidden="1">TRUE</definedName>
    <definedName name="HTML_LineBefore" hidden="1">FALSE</definedName>
    <definedName name="HTML_Name" hidden="1">"Project Control Department"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"E:\Documents and Settings\SADBW402\My Documents\MyHTML.htm"</definedName>
    <definedName name="HTML_PathTemplate" hidden="1">"E:\Documents and Settings\SADBW402\My Documents\SAS-DRILLING-ACTIVITY.htm"</definedName>
    <definedName name="HTML_Title" hidden="1">"ManningMonthCost"</definedName>
    <definedName name="idcard">[2]PERSONNELIST!#REF!</definedName>
    <definedName name="IMCC">#N/A</definedName>
    <definedName name="IN">#REF!</definedName>
    <definedName name="inclu_rotation">#REF!</definedName>
    <definedName name="Indirect1">#REF!</definedName>
    <definedName name="inf">[30]Assumptions!$C$75</definedName>
    <definedName name="Infl">[13]Parameters!$B$11</definedName>
    <definedName name="INFLATE">[12]RATES!#REF!</definedName>
    <definedName name="Inflation">#REF!</definedName>
    <definedName name="INL">#REF!</definedName>
    <definedName name="INODC">#REF!</definedName>
    <definedName name="INSTDESC2">[31]Tags!$A$2:$B$171</definedName>
    <definedName name="Insti11">[12]RATES!#REF!</definedName>
    <definedName name="Insti12">[12]RATES!#REF!</definedName>
    <definedName name="Insti13">[12]RATES!#REF!</definedName>
    <definedName name="Insti41">[12]RATES!#REF!</definedName>
    <definedName name="Insti42">[12]RATES!#REF!</definedName>
    <definedName name="Insti43">[12]RATES!#REF!</definedName>
    <definedName name="Insti51">[12]RATES!#REF!</definedName>
    <definedName name="Insti52">[12]RATES!#REF!</definedName>
    <definedName name="Insti53">[12]RATES!#REF!</definedName>
    <definedName name="INT1LODG">#REF!</definedName>
    <definedName name="INT1MIE">#REF!</definedName>
    <definedName name="INT1PD">#REF!</definedName>
    <definedName name="INT2LODG">#REF!</definedName>
    <definedName name="INT2MIE">#REF!</definedName>
    <definedName name="INT2PD">#REF!</definedName>
    <definedName name="INTERMIT">#N/A</definedName>
    <definedName name="INTFARE">#REF!</definedName>
    <definedName name="INTLODG">#REF!</definedName>
    <definedName name="INTPDLODG">#REF!</definedName>
    <definedName name="ISTI1">#N/A</definedName>
    <definedName name="ISTI4">#N/A</definedName>
    <definedName name="ivl_frf">#REF!</definedName>
    <definedName name="ivl_local">#REF!</definedName>
    <definedName name="ivl_usd">#REF!</definedName>
    <definedName name="JPY">#REF!</definedName>
    <definedName name="JV">#REF!</definedName>
    <definedName name="K">#REF!</definedName>
    <definedName name="ki">[25]Synthèse!$A$1:$Q$54</definedName>
    <definedName name="KW">#REF!</definedName>
    <definedName name="L">[32]SubContract!$H$9</definedName>
    <definedName name="L_CAT">#REF!</definedName>
    <definedName name="LabCat">[33]C1!$B$1555:$B$1579</definedName>
    <definedName name="Labor">'[34]DAI Budget '!$A$12:$Y$63</definedName>
    <definedName name="Labor_Categories">#REF!</definedName>
    <definedName name="Labor_categories_and_levels">'[35]AMAP-MF'!$K$9:$K$33</definedName>
    <definedName name="LABOR_Category">#REF!</definedName>
    <definedName name="Labor_category_and_level">'[36]AMAP-MF'!#REF!</definedName>
    <definedName name="Labor_Category2">#REF!</definedName>
    <definedName name="Labor_Category3">#REF!</definedName>
    <definedName name="Labor_Escalation">#REF!</definedName>
    <definedName name="LABOR1">#N/A</definedName>
    <definedName name="LABOR2">#N/A</definedName>
    <definedName name="laybarge">'[15]Dati base'!$B$11</definedName>
    <definedName name="lbv">#REF!</definedName>
    <definedName name="level">#REF!</definedName>
    <definedName name="ligne_mois">#REF!</definedName>
    <definedName name="ligne_réf_siège">#REF!</definedName>
    <definedName name="ligne_réf_site">#REF!</definedName>
    <definedName name="ligne_réf_TCN">#REF!</definedName>
    <definedName name="LIST_OF_PERS">'[37]LIST OF PERSONNEL'!$A$2:$F$1090</definedName>
    <definedName name="liste_situations">#REF!</definedName>
    <definedName name="liste_type_ivl">#REF!</definedName>
    <definedName name="LLT10PMY1">#REF!</definedName>
    <definedName name="LLT10PMY2">#REF!</definedName>
    <definedName name="LLT10PMY3">#REF!</definedName>
    <definedName name="LLT10PMY4">#REF!</definedName>
    <definedName name="LLT10PMY5">#REF!</definedName>
    <definedName name="LLT11PMY1">#REF!</definedName>
    <definedName name="LLT11PMY2">#REF!</definedName>
    <definedName name="LLT11PMY3">#REF!</definedName>
    <definedName name="LLT11PMY4">#REF!</definedName>
    <definedName name="LLT11PMY5">#REF!</definedName>
    <definedName name="LLT12PMY1">#REF!</definedName>
    <definedName name="LLT12PMY2">#REF!</definedName>
    <definedName name="LLT12PMY3">#REF!</definedName>
    <definedName name="LLT12PMY4">#REF!</definedName>
    <definedName name="LLT12PMY5">#REF!</definedName>
    <definedName name="LLT1PMY1">#REF!</definedName>
    <definedName name="LLT1PMY2">#REF!</definedName>
    <definedName name="LLT1PMY3">#REF!</definedName>
    <definedName name="LLT1PMY4">#REF!</definedName>
    <definedName name="LLT1PMY5">#REF!</definedName>
    <definedName name="LLT2PMY1">#REF!</definedName>
    <definedName name="LLT2PMY2">#REF!</definedName>
    <definedName name="LLT2PMY3">#REF!</definedName>
    <definedName name="LLT2PMY4">#REF!</definedName>
    <definedName name="LLT2PMY5">#REF!</definedName>
    <definedName name="LLT3PMY1">#REF!</definedName>
    <definedName name="LLT3PMY2">#REF!</definedName>
    <definedName name="LLT3PMY3">#REF!</definedName>
    <definedName name="LLT3PMY4">#REF!</definedName>
    <definedName name="LLT3PMY5">#REF!</definedName>
    <definedName name="LLT4PMY1">#REF!</definedName>
    <definedName name="LLT4PMY2">#REF!</definedName>
    <definedName name="LLT4PMY3">#REF!</definedName>
    <definedName name="LLT4PMY4">#REF!</definedName>
    <definedName name="LLT4PMY5">#REF!</definedName>
    <definedName name="LLT5PMY1">#REF!</definedName>
    <definedName name="LLT5PMY2">#REF!</definedName>
    <definedName name="LLT5PMY3">#REF!</definedName>
    <definedName name="LLT5PMY4">#REF!</definedName>
    <definedName name="LLT5PMY5">#REF!</definedName>
    <definedName name="LLT6PMY1">#REF!</definedName>
    <definedName name="LLT6PMY2">#REF!</definedName>
    <definedName name="LLT6PMY3">#REF!</definedName>
    <definedName name="LLT6PMY4">#REF!</definedName>
    <definedName name="LLT6PMY5">#REF!</definedName>
    <definedName name="LLT7PMY1">#REF!</definedName>
    <definedName name="LLT7PMY2">#REF!</definedName>
    <definedName name="LLT7PMY3">#REF!</definedName>
    <definedName name="LLT7PMY4">#REF!</definedName>
    <definedName name="LLT7PMY5">#REF!</definedName>
    <definedName name="LLT8PMY1">#REF!</definedName>
    <definedName name="LLT8PMY2">#REF!</definedName>
    <definedName name="LLT8PMY3">#REF!</definedName>
    <definedName name="LLT8PMY4">#REF!</definedName>
    <definedName name="LLT8PMY5">#REF!</definedName>
    <definedName name="LLT9PMY1">#REF!</definedName>
    <definedName name="LLT9PMY2">#REF!</definedName>
    <definedName name="LLT9PMY3">#REF!</definedName>
    <definedName name="LLT9PMY4">#REF!</definedName>
    <definedName name="LLT9PMY5">#REF!</definedName>
    <definedName name="LLTLODGBY1">#REF!</definedName>
    <definedName name="LLTLODGBY2">#REF!</definedName>
    <definedName name="LLTLODGBY3">#REF!</definedName>
    <definedName name="LLTLODGBY4">#REF!</definedName>
    <definedName name="LLTLODGBY5">#REF!</definedName>
    <definedName name="LLTLODGDY1">#REF!</definedName>
    <definedName name="LLTLODGDY2">#REF!</definedName>
    <definedName name="LLTLODGDY3">#REF!</definedName>
    <definedName name="LLTLODGDY4">#REF!</definedName>
    <definedName name="LLTLODGDY5">#REF!</definedName>
    <definedName name="LLTMIEBY1">#REF!</definedName>
    <definedName name="LLTMIEBY2">#REF!</definedName>
    <definedName name="LLTMIEBY3">#REF!</definedName>
    <definedName name="LLTMIEBY4">#REF!</definedName>
    <definedName name="LLTMIEBY5">#REF!</definedName>
    <definedName name="LLTMIEDY1">#REF!</definedName>
    <definedName name="LLTMIEDY2">#REF!</definedName>
    <definedName name="LLTMIEDY3">#REF!</definedName>
    <definedName name="LLTMIEDY4">#REF!</definedName>
    <definedName name="LLTMIEDY5">#REF!</definedName>
    <definedName name="lm">#REF!</definedName>
    <definedName name="lo">[0]!lo</definedName>
    <definedName name="Local_Fringe">#REF!</definedName>
    <definedName name="location_dept">#REF!</definedName>
    <definedName name="LOCFARE">#REF!</definedName>
    <definedName name="LOE">#N/A</definedName>
    <definedName name="LOE__P_MS_YR_">#REF!</definedName>
    <definedName name="LQA2wf">[13]Parameters!$B$15</definedName>
    <definedName name="LQAHanoi">[26]Reference!$D$22</definedName>
    <definedName name="LST1PMY1">#REF!</definedName>
    <definedName name="LST1PMY2">#REF!</definedName>
    <definedName name="LST1PMY3">#REF!</definedName>
    <definedName name="LST1PMY4">#REF!</definedName>
    <definedName name="LST1PMY5">#REF!</definedName>
    <definedName name="LST2PMY1">#REF!</definedName>
    <definedName name="LST2PMY2">#REF!</definedName>
    <definedName name="LST2PMY3">#REF!</definedName>
    <definedName name="LST2PMY4">#REF!</definedName>
    <definedName name="LST2PMY5">#REF!</definedName>
    <definedName name="LST3PMY1">#REF!</definedName>
    <definedName name="LST3PMY2">#REF!</definedName>
    <definedName name="LST3PMY3">#REF!</definedName>
    <definedName name="LST3PMY4">#REF!</definedName>
    <definedName name="LST3PMY5">#REF!</definedName>
    <definedName name="LST4PMY1">#REF!</definedName>
    <definedName name="LST4PMY2">#REF!</definedName>
    <definedName name="LST4PMY3">#REF!</definedName>
    <definedName name="LST4PMY4">#REF!</definedName>
    <definedName name="LST4PMY5">#REF!</definedName>
    <definedName name="LST5PMY1">#REF!</definedName>
    <definedName name="LST5PMY2">#REF!</definedName>
    <definedName name="LST5PMY3">#REF!</definedName>
    <definedName name="LST5PMY4">#REF!</definedName>
    <definedName name="LST5PMY5">#REF!</definedName>
    <definedName name="LSTLODGCY1">#REF!</definedName>
    <definedName name="LSTLODGCY2">#REF!</definedName>
    <definedName name="LSTLODGCY3">#REF!</definedName>
    <definedName name="LSTLODGCY4">#REF!</definedName>
    <definedName name="LSTLODGCY5">#REF!</definedName>
    <definedName name="LSTLODGDY1">#REF!</definedName>
    <definedName name="LSTLODGDY2">#REF!</definedName>
    <definedName name="LSTLODGDY3">#REF!</definedName>
    <definedName name="LSTLODGDY4">#REF!</definedName>
    <definedName name="LSTLODGDY5">#REF!</definedName>
    <definedName name="LSTMIECY1">#REF!</definedName>
    <definedName name="LSTMIECY2">#REF!</definedName>
    <definedName name="LSTMIECY3">#REF!</definedName>
    <definedName name="LSTMIECY4">#REF!</definedName>
    <definedName name="LSTMIECY5">#REF!</definedName>
    <definedName name="LSTMIEDY1">#REF!</definedName>
    <definedName name="LSTMIEDY2">#REF!</definedName>
    <definedName name="LSTMIEDY3">#REF!</definedName>
    <definedName name="LSTMIEDY4">#REF!</definedName>
    <definedName name="LSTMIEDY5">#REF!</definedName>
    <definedName name="LT1PMY1">#REF!</definedName>
    <definedName name="LT1PMY2">#REF!</definedName>
    <definedName name="LT1PMY3">#REF!</definedName>
    <definedName name="LT1PMY4">#REF!</definedName>
    <definedName name="LT1PMY5">#REF!</definedName>
    <definedName name="LT2PMY1">#REF!</definedName>
    <definedName name="LT2PMY2">#REF!</definedName>
    <definedName name="LT2PMY3">#REF!</definedName>
    <definedName name="LT2PMY4">#REF!</definedName>
    <definedName name="LT2PMY5">#REF!</definedName>
    <definedName name="LT3PMY1">#REF!</definedName>
    <definedName name="LT3PMY2">#REF!</definedName>
    <definedName name="LT3PMY3">#REF!</definedName>
    <definedName name="LT3PMY4">#REF!</definedName>
    <definedName name="LT3PMY5">#REF!</definedName>
    <definedName name="LT4PMY1">#REF!</definedName>
    <definedName name="LT4PMY2">#REF!</definedName>
    <definedName name="LT4PMY3">#REF!</definedName>
    <definedName name="LT4PMY4">#REF!</definedName>
    <definedName name="LT4PMY5">#REF!</definedName>
    <definedName name="LTLODGAY1">#REF!</definedName>
    <definedName name="LTLODGAY2">#REF!</definedName>
    <definedName name="LTLODGAY3">#REF!</definedName>
    <definedName name="LTLODGAY4">#REF!</definedName>
    <definedName name="LTLODGAY5">#REF!</definedName>
    <definedName name="LTLODGBY1">#REF!</definedName>
    <definedName name="LTLODGBY2">#REF!</definedName>
    <definedName name="LTLODGBY3">#REF!</definedName>
    <definedName name="LTLODGBY4">#REF!</definedName>
    <definedName name="LTLODGBY5">#REF!</definedName>
    <definedName name="LTLODGCY1">#REF!</definedName>
    <definedName name="LTLODGCY2">#REF!</definedName>
    <definedName name="LTLODGCY3">#REF!</definedName>
    <definedName name="LTLODGCY4">#REF!</definedName>
    <definedName name="LTLODGCY5">#REF!</definedName>
    <definedName name="LTLODGDY1">#REF!</definedName>
    <definedName name="LTLODGDY2">#REF!</definedName>
    <definedName name="LTLODGDY3">#REF!</definedName>
    <definedName name="LTLODGDY4">#REF!</definedName>
    <definedName name="LTLODGDY5">#REF!</definedName>
    <definedName name="LTMIEAY1">#REF!</definedName>
    <definedName name="LTMIEAY2">#REF!</definedName>
    <definedName name="LTMIEAY3">#REF!</definedName>
    <definedName name="LTMIEAY4">#REF!</definedName>
    <definedName name="LTMIEAY5">#REF!</definedName>
    <definedName name="LTMIEBY1">#REF!</definedName>
    <definedName name="LTMIEBY2">#REF!</definedName>
    <definedName name="LTMIEBY3">#REF!</definedName>
    <definedName name="LTMIEBY4">#REF!</definedName>
    <definedName name="LTMIEBY5">#REF!</definedName>
    <definedName name="LTMIECY1">#REF!</definedName>
    <definedName name="LTMIECY2">#REF!</definedName>
    <definedName name="LTMIECY3">#REF!</definedName>
    <definedName name="LTMIECY4">#REF!</definedName>
    <definedName name="LTMIECY5">#REF!</definedName>
    <definedName name="LTMIEDY1">#REF!</definedName>
    <definedName name="LTMIEDY2">#REF!</definedName>
    <definedName name="LTMIEDY3">#REF!</definedName>
    <definedName name="LTMIEDY4">#REF!</definedName>
    <definedName name="LTMIEDY5">#REF!</definedName>
    <definedName name="LTTA">#REF!</definedName>
    <definedName name="m2col">#REF!</definedName>
    <definedName name="m3col">#REF!</definedName>
    <definedName name="m4col">#REF!</definedName>
    <definedName name="m5col">#REF!</definedName>
    <definedName name="Macri">[0]!Macri</definedName>
    <definedName name="Macro2">[0]!Macro2</definedName>
    <definedName name="Macro3">[0]!Macro3</definedName>
    <definedName name="MANE">[2]PERSONNELIST!#REF!</definedName>
    <definedName name="Margine_Base">[11]Foglio1!$B$15</definedName>
    <definedName name="Margine_Mod.">[11]Foglio1!$E$11</definedName>
    <definedName name="master">#REF!</definedName>
    <definedName name="MAT.CODE">[38]Codici!$C$5:$C$215</definedName>
    <definedName name="mat_jours_mois">#REF!</definedName>
    <definedName name="maybe" localSheetId="0" hidden="1">{#N/A,#N/A,FALSE,"ManLoading"}</definedName>
    <definedName name="maybe" localSheetId="2" hidden="1">{#N/A,#N/A,FALSE,"ManLoading"}</definedName>
    <definedName name="maybe" hidden="1">{#N/A,#N/A,FALSE,"ManLoading"}</definedName>
    <definedName name="medexmonthly">[9]Parameters!$C$65</definedName>
    <definedName name="MENU">#REF!</definedName>
    <definedName name="Mg_Current">#REF!</definedName>
    <definedName name="Mg_Eff">#REF!</definedName>
    <definedName name="Mg_Util">#REF!</definedName>
    <definedName name="Mg_Wt">#REF!</definedName>
    <definedName name="Mid_Level_CCNRate">[39]Assumptions!$B$15</definedName>
    <definedName name="Mid_Level_TCNRate">[39]Assumptions!$B$13</definedName>
    <definedName name="milano_rprt_constn_actll_mhrs">'[40]Constn &amp; Install - LEV.4'!$A$95:$IV$95,'[40]Constn &amp; Install - LEV.4'!$A$70:$IV$70,'[40]Constn &amp; Install - LEV.4'!$A$46:$IV$46</definedName>
    <definedName name="milano_rprt_projmgmt_actl_mhrs">'[40]LEV.4 Project Managem'!#REF!,'[40]LEV.4 Project Managem'!#REF!,'[40]LEV.4 Project Managem'!#REF!,'[40]LEV.4 Project Managem'!#REF!</definedName>
    <definedName name="Misc">[11]Foglio1!$B$7:$N$20</definedName>
    <definedName name="mob">#REF!</definedName>
    <definedName name="Module1.Macro1">[0]!Module1.Macro1</definedName>
    <definedName name="Module2.Macro2">[0]!Module2.Macro2</definedName>
    <definedName name="monnaie_autres">#REF!</definedName>
    <definedName name="monnaie_conso">#REF!</definedName>
    <definedName name="monthly2" localSheetId="0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nthly2" localSheetId="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nthly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TOR1">#REF!</definedName>
    <definedName name="MotorData">#REF!</definedName>
    <definedName name="MOV">[11]Foglio1!$B$7:$O$35</definedName>
    <definedName name="Mult_Yr1to3">#REF!</definedName>
    <definedName name="Mult_Yr4">#REF!</definedName>
    <definedName name="Mult_Yr5">#REF!</definedName>
    <definedName name="Multipliers_by_AMAP_year">#REF!</definedName>
    <definedName name="Multiply4">[12]RATES!#REF!</definedName>
    <definedName name="Multiply5">[12]RATES!#REF!</definedName>
    <definedName name="NAME">#REF!</definedName>
    <definedName name="NatRes11">[12]RATES!#REF!</definedName>
    <definedName name="NAWGA">#N/A</definedName>
    <definedName name="NCONT">[17]AUX!$D$13</definedName>
    <definedName name="NESTI">[17]AUX!$D$18</definedName>
    <definedName name="NEWNEW">#REF!</definedName>
    <definedName name="NFPA">#N/A</definedName>
    <definedName name="NICK">#REF!</definedName>
    <definedName name="NICRA_GA">#REF!</definedName>
    <definedName name="NICRA_Overhead">#REF!</definedName>
    <definedName name="NLG">[27]MAJ!$B$7</definedName>
    <definedName name="no" localSheetId="0" hidden="1">{#N/A,#N/A,FALSE,"ManLoading"}</definedName>
    <definedName name="no" localSheetId="2" hidden="1">{#N/A,#N/A,FALSE,"ManLoading"}</definedName>
    <definedName name="no" hidden="1">{#N/A,#N/A,FALSE,"ManLoading"}</definedName>
    <definedName name="Noaffaire">#REF!</definedName>
    <definedName name="Nom_complet">#REF!</definedName>
    <definedName name="nom_feuille">#REF!</definedName>
    <definedName name="nom_fichier">#REF!</definedName>
    <definedName name="none" localSheetId="0" hidden="1">{#N/A,#N/A,FALSE,"ManLoading"}</definedName>
    <definedName name="none" localSheetId="2" hidden="1">{#N/A,#N/A,FALSE,"ManLoading"}</definedName>
    <definedName name="none" hidden="1">{#N/A,#N/A,FALSE,"ManLoading"}</definedName>
    <definedName name="none1" localSheetId="0" hidden="1">{#N/A,#N/A,FALSE,"ManLoading"}</definedName>
    <definedName name="none1" localSheetId="2" hidden="1">{#N/A,#N/A,FALSE,"ManLoading"}</definedName>
    <definedName name="none1" hidden="1">{#N/A,#N/A,FALSE,"ManLoading"}</definedName>
    <definedName name="NPART">[17]AUX!$D$11</definedName>
    <definedName name="NPROY">[17]AUX!$D$10</definedName>
    <definedName name="O">[32]SubContract!$H$10</definedName>
    <definedName name="OB">#REF!</definedName>
    <definedName name="ODC">[12]RATES!#REF!</definedName>
    <definedName name="ODC_Escalation">#REF!</definedName>
    <definedName name="ODCInflate">[26]Reference!$D$7</definedName>
    <definedName name="office_head_count">'[41]ITKM Budget'!$E$3</definedName>
    <definedName name="OH">[26]Reference!$D$13</definedName>
    <definedName name="OHIC">[26]Reference!$D$14</definedName>
    <definedName name="olaf">'[20]COSTS-CML7'!$H$12:$H$110</definedName>
    <definedName name="OPERATIONAL">#REF!</definedName>
    <definedName name="origine">'[18]Tipo Terzi'!$L$2:$L$13</definedName>
    <definedName name="Other11">[12]RATES!#REF!</definedName>
    <definedName name="Other13">[12]RATES!#REF!</definedName>
    <definedName name="Othertotalpd">[13]Parameters!$B$32</definedName>
    <definedName name="P">[32]INPUTS!$H$10</definedName>
    <definedName name="P__Altro_C.B.">[11]Foglio1!$B$7</definedName>
    <definedName name="P__Altro_C.B._Mod.">[11]Foglio1!$E$18</definedName>
    <definedName name="P__Altro_Prezzo_1">[11]Foglio1!$B$8</definedName>
    <definedName name="P__Altro_Prezzo_1_Mod.">[11]Foglio1!$E$19</definedName>
    <definedName name="P__Altro_Prezzo_2">[11]Foglio1!$B$9</definedName>
    <definedName name="P__Altro_Prezzo_2_Mod.">[11]Foglio1!$E$20</definedName>
    <definedName name="P__Spese_Generali">[11]Foglio1!$B$5</definedName>
    <definedName name="P__Spese_Generali_Mod.">[11]Foglio1!$E$15</definedName>
    <definedName name="P__Utile">[11]Foglio1!$B$6</definedName>
    <definedName name="P__Utili_Mod">[11]Foglio1!$E$17</definedName>
    <definedName name="PA">#REF!</definedName>
    <definedName name="PAGE_1">#REF!</definedName>
    <definedName name="PAGE_2">#REF!</definedName>
    <definedName name="PAGE_3">#REF!</definedName>
    <definedName name="PAGE_4">#REF!</definedName>
    <definedName name="PB">#REF!</definedName>
    <definedName name="PD">#REF!</definedName>
    <definedName name="PDDAYS">#N/A</definedName>
    <definedName name="pdfactor">[9]Parameters!$C$41</definedName>
    <definedName name="pdo">[42]Parameters!$D$57</definedName>
    <definedName name="Per_Diem1">#REF!</definedName>
    <definedName name="Per_Diem2">#REF!</definedName>
    <definedName name="Per_Diem3">#REF!</definedName>
    <definedName name="perdiem">#REF!</definedName>
    <definedName name="perdiembishkek">[9]Parameters!$C$24</definedName>
    <definedName name="perdiemdushanbe">[9]Parameters!$C$25</definedName>
    <definedName name="pers1">#REF!</definedName>
    <definedName name="pers2">#REF!</definedName>
    <definedName name="pers3">#REF!</definedName>
    <definedName name="pers4">#REF!</definedName>
    <definedName name="pers5">#REF!</definedName>
    <definedName name="PERSLST">#REF!</definedName>
    <definedName name="Person_Days">#REF!</definedName>
    <definedName name="Person_Year">#REF!</definedName>
    <definedName name="PESTI">[17]AUX!$D$17</definedName>
    <definedName name="PHASE_200">#REF!</definedName>
    <definedName name="PHASE_400">#REF!</definedName>
    <definedName name="PHASE_600">#REF!</definedName>
    <definedName name="PHASE_700">#REF!</definedName>
    <definedName name="PHASE_800">#REF!</definedName>
    <definedName name="PHASE_900">#REF!</definedName>
    <definedName name="PIP">#N/A</definedName>
    <definedName name="Plafond_TrancheA">#REF!</definedName>
    <definedName name="Plafond_TrancheB">#REF!</definedName>
    <definedName name="Plafond_TrancheC">#REF!</definedName>
    <definedName name="Plafond_TrancheD">#REF!</definedName>
    <definedName name="planning">#REF!</definedName>
    <definedName name="planning_general">#REF!</definedName>
    <definedName name="planning_siège">#REF!</definedName>
    <definedName name="planning_trésorerie">#REF!</definedName>
    <definedName name="PM">#REF!</definedName>
    <definedName name="Policy11">[12]RATES!#REF!</definedName>
    <definedName name="Policy12">[12]RATES!#REF!</definedName>
    <definedName name="Policy13">[12]RATES!#REF!</definedName>
    <definedName name="POS">#REF!</definedName>
    <definedName name="posi">[2]PERSONNELIST!#REF!</definedName>
    <definedName name="Post_Differential">#REF!</definedName>
    <definedName name="POSTAVELODG">#REF!</definedName>
    <definedName name="POSTAVEMIE">#REF!</definedName>
    <definedName name="POSTAVEPD">#REF!</definedName>
    <definedName name="POSTCITYLODG">#REF!</definedName>
    <definedName name="POSTCITYMIE">#REF!</definedName>
    <definedName name="POSTCITYPD">#REF!</definedName>
    <definedName name="POSTDIF">#REF!</definedName>
    <definedName name="postdiff">[13]Parameters!$B$17</definedName>
    <definedName name="POSTLOCLODG">#REF!</definedName>
    <definedName name="POSTLOCMIE">#REF!</definedName>
    <definedName name="POSTLOCPD">#REF!</definedName>
    <definedName name="Press">[11]Foglio1!$B$7:$N$450</definedName>
    <definedName name="pressure">#REF!</definedName>
    <definedName name="PREZZI">#REF!</definedName>
    <definedName name="Prezzo__x1000">[11]Foglio1!$B$12</definedName>
    <definedName name="Prezzo__x005f_x1000_Mod.">[11]Foglio1!$E$3</definedName>
    <definedName name="prime_séparation">#REF!</definedName>
    <definedName name="prime_site">#REF!</definedName>
    <definedName name="PRINT_AR02">#REF!</definedName>
    <definedName name="PRINT_AR03">#REF!</definedName>
    <definedName name="_xlnm.Print_Area" localSheetId="0">'Tab 1-Price'!$A$1:$G$6</definedName>
    <definedName name="_xlnm.Print_Area" localSheetId="1">'Tab 2-Summary'!$A$1:$B$16</definedName>
    <definedName name="_xlnm.Print_Area" localSheetId="2">'Tab 3-Budget Detail'!$A$1:$G$92</definedName>
    <definedName name="_xlnm.Print_Area">#REF!</definedName>
    <definedName name="Print_Area_MI">[17]Resumen!$B$2:$AN$72</definedName>
    <definedName name="Print_Area1">'[43]2.7 SP Canada (2)'!$A$3:$AD$46</definedName>
    <definedName name="Print_Area2">'[43]2.7 SP Canada (2)'!$A$49:$AX$84</definedName>
    <definedName name="_xlnm.Print_Titles" localSheetId="0">'Tab 1-Price'!$A:$D,'Tab 1-Price'!$6:$6</definedName>
    <definedName name="_xlnm.Print_Titles" localSheetId="2">'Tab 3-Budget Detail'!$A:$D,'Tab 3-Budget Detail'!$6:$8</definedName>
    <definedName name="_xlnm.Print_Titles">#REF!</definedName>
    <definedName name="PRINT_TITLES_MI">#REF!</definedName>
    <definedName name="PRINTRANGE">#REF!</definedName>
    <definedName name="project_duration_months">'[41]ITKM Budget'!$D$1</definedName>
    <definedName name="project_duration_years">#REF!</definedName>
    <definedName name="Project_support_costs">#REF!</definedName>
    <definedName name="projectname">#REF!</definedName>
    <definedName name="prova">[44]Foglio1!#REF!</definedName>
    <definedName name="psv">#REF!</definedName>
    <definedName name="PURD">#N/A</definedName>
    <definedName name="PURD1">#N/A</definedName>
    <definedName name="PURD4">#N/A</definedName>
    <definedName name="PVC600V3CORE">#REF!</definedName>
    <definedName name="Q_TOTAL_PERSONNEL_COST_REVISED">#REF!</definedName>
    <definedName name="qqq">[11]Foglio1!#REF!</definedName>
    <definedName name="QUADP_Distribution1">#REF!</definedName>
    <definedName name="qualif">#REF!</definedName>
    <definedName name="qualification">[18]Salary!$B$6:$B$170</definedName>
    <definedName name="Query1">'[45]Site Management'!#REF!</definedName>
    <definedName name="Query2">#REF!</definedName>
    <definedName name="Query4">#REF!</definedName>
    <definedName name="Query41">'[46]Manhrs Sum'!#REF!</definedName>
    <definedName name="Query6">#REF!</definedName>
    <definedName name="Query6_Query">#REF!</definedName>
    <definedName name="Query6_Query1">#REF!</definedName>
    <definedName name="Query6_Query2">#REF!</definedName>
    <definedName name="Query6_Query3">#REF!</definedName>
    <definedName name="Query62">#REF!</definedName>
    <definedName name="Query9">#REF!</definedName>
    <definedName name="Raises_Expat">#REF!</definedName>
    <definedName name="Raises_HCN">#REF!</definedName>
    <definedName name="Raises_TCN">#REF!</definedName>
    <definedName name="_xlnm.Recorder">#REF!</definedName>
    <definedName name="Regional_Offices">'[47] Program Support Costs'!#REF!</definedName>
    <definedName name="RentRate">'[48]RENTED EQ'!#REF!</definedName>
    <definedName name="repertoire">#REF!</definedName>
    <definedName name="rere">#REF!</definedName>
    <definedName name="RES">[17]O!$E$5</definedName>
    <definedName name="ResourceType">[19]REFERENCE!$C$4:$C$6</definedName>
    <definedName name="révision">#REF!</definedName>
    <definedName name="RFP">[8]Parameters!$B$1</definedName>
    <definedName name="rfpname">[9]Parameters!$C$4</definedName>
    <definedName name="RFPNo">[8]Parameters!$B$2</definedName>
    <definedName name="rfpnumber">[9]Parameters!$C$3</definedName>
    <definedName name="RID">[17]O!#REF!</definedName>
    <definedName name="rot_congé">#REF!</definedName>
    <definedName name="rot_travail">#REF!</definedName>
    <definedName name="rrair">[13]Parameters!$B$40</definedName>
    <definedName name="RRFARE">#REF!</definedName>
    <definedName name="rt">[17]rencst0599!$C$3</definedName>
    <definedName name="RUT">[17]O!#REF!</definedName>
    <definedName name="S">[25]Synthèse!$J$11:$K$44</definedName>
    <definedName name="saipem">[11]Foglio1!#REF!</definedName>
    <definedName name="salaire_brut">#REF!</definedName>
    <definedName name="salinc">[13]Parameters!$B$9</definedName>
    <definedName name="SalInflate">[26]Reference!$D$6</definedName>
    <definedName name="SASP">[11]Foglio1!$B$3</definedName>
    <definedName name="SASP___Cat._2.1">[11]Foglio1!$B$13</definedName>
    <definedName name="SASP___Cat._2.2">[11]Foglio1!$B$14</definedName>
    <definedName name="SASP___Cat._3.1">[11]Foglio1!$B$15</definedName>
    <definedName name="SASP___Cat._3.2">[11]Foglio1!$B$16</definedName>
    <definedName name="SASP___Cat._3.3">[11]Foglio1!$B$17</definedName>
    <definedName name="SASP___Cat._4.1">[11]Foglio1!$B$18</definedName>
    <definedName name="SASP___Cat._4.2">[11]Foglio1!$B$19</definedName>
    <definedName name="SASP___Cat._5.1">[11]Foglio1!$B$20</definedName>
    <definedName name="SASP___Cat._5.2">[11]Foglio1!$B$21</definedName>
    <definedName name="SASP___Cat._5.3">[11]Foglio1!$B$22</definedName>
    <definedName name="SASP___Cat._DIR">[11]Foglio1!$B$23</definedName>
    <definedName name="SASP___GEPR">[11]Foglio1!$B$4</definedName>
    <definedName name="SASP___INSI">[11]Foglio1!$B$5</definedName>
    <definedName name="SASP___MADE">[11]Foglio1!$B$6</definedName>
    <definedName name="SASP___SEAL">[11]Foglio1!$B$7</definedName>
    <definedName name="SASP___SIST">[11]Foglio1!$B$8</definedName>
    <definedName name="SASP___TEIM">[11]Foglio1!$B$9</definedName>
    <definedName name="SASP___TEMA">[11]Foglio1!$B$10</definedName>
    <definedName name="SASP___TEST">[11]Foglio1!$B$11</definedName>
    <definedName name="SASP___TESU">[11]Foglio1!$B$12</definedName>
    <definedName name="sda" localSheetId="0" hidden="1">{#N/A,#N/A,FALSE,"ManLoading"}</definedName>
    <definedName name="sda" localSheetId="2" hidden="1">{#N/A,#N/A,FALSE,"ManLoading"}</definedName>
    <definedName name="sda" hidden="1">{#N/A,#N/A,FALSE,"ManLoading"}</definedName>
    <definedName name="SectionListRev1">#REF!</definedName>
    <definedName name="security">#REF!</definedName>
    <definedName name="Senior_CCNRate">[39]Assumptions!$B$14</definedName>
    <definedName name="Senior_TCNRate">[39]Assumptions!$B$12</definedName>
    <definedName name="SEV">#REF!</definedName>
    <definedName name="SEVPA">#REF!</definedName>
    <definedName name="Sheet_02">'[22]Cover sheet'!#REF!</definedName>
    <definedName name="Sheet_03">'[22]Cover sheet'!#REF!</definedName>
    <definedName name="Sheet_04">'[22]Cover sheet'!#REF!</definedName>
    <definedName name="Sheet_05">'[22]Cover sheet'!#REF!</definedName>
    <definedName name="site">[19]REFERENCE!$G$4:$G$5</definedName>
    <definedName name="site_réf">#REF!</definedName>
    <definedName name="sites">#REF!</definedName>
    <definedName name="SM">'[15]Dati base'!$D$55</definedName>
    <definedName name="sort" hidden="1">#REF!</definedName>
    <definedName name="sortlist">#REF!</definedName>
    <definedName name="Spese_Generali_Base">[11]Foglio1!$B$14</definedName>
    <definedName name="Spese_Generali_Mod.">[11]Foglio1!$E$14</definedName>
    <definedName name="ssplanning_générale">#REF!</definedName>
    <definedName name="ssplanning_siège">#REF!</definedName>
    <definedName name="STA1S">#REF!</definedName>
    <definedName name="STA2S">#REF!</definedName>
    <definedName name="Staff">[12]RATES!#REF!</definedName>
    <definedName name="START">#N/A</definedName>
    <definedName name="Status_personnel">#REF!</definedName>
    <definedName name="stpm">[9]Parameters!$C$40</definedName>
    <definedName name="STTA_Dayspertrip">[39]Assumptions!$B$25</definedName>
    <definedName name="sttimekyrg">[9]Parameters!$C$93</definedName>
    <definedName name="sttimetajik">[9]Parameters!$C$94</definedName>
    <definedName name="sttrip">[9]Parameters!$C$38</definedName>
    <definedName name="STX1LODGAY1">#REF!</definedName>
    <definedName name="STX1LODGAY2">#REF!</definedName>
    <definedName name="STX1LODGAY3">#REF!</definedName>
    <definedName name="STX1LODGAY4">#REF!</definedName>
    <definedName name="STX1LODGAY5">#REF!</definedName>
    <definedName name="STX1LODGBY1">#REF!</definedName>
    <definedName name="STX1LODGBY2">#REF!</definedName>
    <definedName name="STX1LODGBY3">#REF!</definedName>
    <definedName name="STX1LODGBY4">#REF!</definedName>
    <definedName name="STX1LODGBY5">#REF!</definedName>
    <definedName name="STX1LODGCY1">#REF!</definedName>
    <definedName name="STX1LODGCY2">#REF!</definedName>
    <definedName name="STX1LODGCY3">#REF!</definedName>
    <definedName name="STX1LODGCY4">#REF!</definedName>
    <definedName name="STX1LODGCY5">#REF!</definedName>
    <definedName name="STX1LODGDY1">#REF!</definedName>
    <definedName name="STX1LODGDY2">#REF!</definedName>
    <definedName name="STX1LODGDY3">#REF!</definedName>
    <definedName name="STX1LODGDY4">#REF!</definedName>
    <definedName name="STX1LODGDY5">#REF!</definedName>
    <definedName name="STX1MIEAY1">#REF!</definedName>
    <definedName name="STX1MIEAY2">#REF!</definedName>
    <definedName name="STX1MIEAY3">#REF!</definedName>
    <definedName name="STX1MIEAY4">#REF!</definedName>
    <definedName name="STX1MIEAY5">#REF!</definedName>
    <definedName name="STX1MIEBY1">#REF!</definedName>
    <definedName name="STX1MIEBY2">#REF!</definedName>
    <definedName name="STX1MIEBY3">#REF!</definedName>
    <definedName name="STX1MIEBY4">#REF!</definedName>
    <definedName name="STX1MIEBY5">#REF!</definedName>
    <definedName name="STX1MIECY1">#REF!</definedName>
    <definedName name="STX1MIECY2">#REF!</definedName>
    <definedName name="STX1MIECY3">#REF!</definedName>
    <definedName name="STX1MIECY4">#REF!</definedName>
    <definedName name="STX1MIECY5">#REF!</definedName>
    <definedName name="STX1MIEDY1">#REF!</definedName>
    <definedName name="STX1MIEDY2">#REF!</definedName>
    <definedName name="STX1MIEDY3">#REF!</definedName>
    <definedName name="STX1MIEDY4">#REF!</definedName>
    <definedName name="STX1MIEDY5">#REF!</definedName>
    <definedName name="STX1PMY1">#REF!</definedName>
    <definedName name="STX1PMY2">#REF!</definedName>
    <definedName name="STX1PMY3">#REF!</definedName>
    <definedName name="STX1PMY4">#REF!</definedName>
    <definedName name="STX1PMY5">#REF!</definedName>
    <definedName name="STX2LODGAY1">#REF!</definedName>
    <definedName name="STX2LODGAY2">#REF!</definedName>
    <definedName name="STX2LODGAY3">#REF!</definedName>
    <definedName name="STX2LODGAY4">#REF!</definedName>
    <definedName name="STX2LODGAY5">#REF!</definedName>
    <definedName name="STX2LODGBY1">#REF!</definedName>
    <definedName name="STX2LODGBY2">#REF!</definedName>
    <definedName name="STX2LODGBY3">#REF!</definedName>
    <definedName name="STX2LODGBY4">#REF!</definedName>
    <definedName name="STX2LODGBY5">#REF!</definedName>
    <definedName name="STX2LODGCY1">#REF!</definedName>
    <definedName name="STX2LODGCY2">#REF!</definedName>
    <definedName name="STX2LODGCY3">#REF!</definedName>
    <definedName name="STX2LODGCY4">#REF!</definedName>
    <definedName name="STX2LODGCY5">#REF!</definedName>
    <definedName name="STX2LODGDY1">#REF!</definedName>
    <definedName name="STX2LODGDY2">#REF!</definedName>
    <definedName name="STX2LODGDY3">#REF!</definedName>
    <definedName name="STX2LODGDY4">#REF!</definedName>
    <definedName name="STX2LODGDY5">#REF!</definedName>
    <definedName name="STX2MIEAY1">#REF!</definedName>
    <definedName name="STX2MIEAY2">#REF!</definedName>
    <definedName name="STX2MIEAY3">#REF!</definedName>
    <definedName name="STX2MIEAY4">#REF!</definedName>
    <definedName name="STX2MIEAY5">#REF!</definedName>
    <definedName name="STX2MIEBY1">#REF!</definedName>
    <definedName name="STX2MIEBY2">#REF!</definedName>
    <definedName name="STX2MIEBY3">#REF!</definedName>
    <definedName name="STX2MIEBY4">#REF!</definedName>
    <definedName name="STX2MIEBY5">#REF!</definedName>
    <definedName name="STX2MIECY1">#REF!</definedName>
    <definedName name="STX2MIECY2">#REF!</definedName>
    <definedName name="STX2MIECY3">#REF!</definedName>
    <definedName name="STX2MIECY4">#REF!</definedName>
    <definedName name="STX2MIECY5">#REF!</definedName>
    <definedName name="STX2MIEDY1">#REF!</definedName>
    <definedName name="STX2MIEDY2">#REF!</definedName>
    <definedName name="STX2MIEDY3">#REF!</definedName>
    <definedName name="STX2MIEDY4">#REF!</definedName>
    <definedName name="STX2MIEDY5">#REF!</definedName>
    <definedName name="STX2PMY1">#REF!</definedName>
    <definedName name="STX2PMY2">#REF!</definedName>
    <definedName name="STX2PMY3">#REF!</definedName>
    <definedName name="STX2PMY4">#REF!</definedName>
    <definedName name="STX2PMY5">#REF!</definedName>
    <definedName name="STX3LODGAY1">#REF!</definedName>
    <definedName name="STX3LODGAY2">#REF!</definedName>
    <definedName name="STX3LODGAY3">#REF!</definedName>
    <definedName name="STX3LODGAY4">#REF!</definedName>
    <definedName name="STX3LODGAY5">#REF!</definedName>
    <definedName name="STX3LODGBY1">#REF!</definedName>
    <definedName name="STX3LODGBY2">#REF!</definedName>
    <definedName name="STX3LODGBY3">#REF!</definedName>
    <definedName name="STX3LODGBY4">#REF!</definedName>
    <definedName name="STX3LODGBY5">#REF!</definedName>
    <definedName name="STX3LODGCY1">#REF!</definedName>
    <definedName name="STX3LODGCY2">#REF!</definedName>
    <definedName name="STX3LODGCY3">#REF!</definedName>
    <definedName name="STX3LODGCY4">#REF!</definedName>
    <definedName name="STX3LODGCY5">#REF!</definedName>
    <definedName name="STX3LODGDY1">#REF!</definedName>
    <definedName name="STX3LODGDY2">#REF!</definedName>
    <definedName name="STX3LODGDY3">#REF!</definedName>
    <definedName name="STX3LODGDY4">#REF!</definedName>
    <definedName name="STX3LODGDY5">#REF!</definedName>
    <definedName name="STX3MIEAY1">#REF!</definedName>
    <definedName name="STX3MIEAY2">#REF!</definedName>
    <definedName name="STX3MIEAY3">#REF!</definedName>
    <definedName name="STX3MIEAY4">#REF!</definedName>
    <definedName name="STX3MIEAY5">#REF!</definedName>
    <definedName name="STX3MIEBY1">#REF!</definedName>
    <definedName name="STX3MIEBY2">#REF!</definedName>
    <definedName name="STX3MIEBY3">#REF!</definedName>
    <definedName name="STX3MIEBY4">#REF!</definedName>
    <definedName name="STX3MIEBY5">#REF!</definedName>
    <definedName name="STX3MIECY1">#REF!</definedName>
    <definedName name="STX3MIECY2">#REF!</definedName>
    <definedName name="STX3MIECY3">#REF!</definedName>
    <definedName name="STX3MIECY4">#REF!</definedName>
    <definedName name="STX3MIECY5">#REF!</definedName>
    <definedName name="STX3MIEDY1">#REF!</definedName>
    <definedName name="STX3MIEDY2">#REF!</definedName>
    <definedName name="STX3MIEDY3">#REF!</definedName>
    <definedName name="STX3MIEDY4">#REF!</definedName>
    <definedName name="STX3MIEDY5">#REF!</definedName>
    <definedName name="STX3PMY1">#REF!</definedName>
    <definedName name="STX3PMY2">#REF!</definedName>
    <definedName name="STX3PMY3">#REF!</definedName>
    <definedName name="STX3PMY4">#REF!</definedName>
    <definedName name="STX3PMY5">#REF!</definedName>
    <definedName name="STX4LODGAY1">#REF!</definedName>
    <definedName name="STX4LODGAY2">#REF!</definedName>
    <definedName name="STX4LODGAY3">#REF!</definedName>
    <definedName name="STX4LODGAY4">#REF!</definedName>
    <definedName name="STX4LODGAY5">#REF!</definedName>
    <definedName name="STX4LODGBY1">#REF!</definedName>
    <definedName name="STX4LODGBY2">#REF!</definedName>
    <definedName name="STX4LODGBY3">#REF!</definedName>
    <definedName name="STX4LODGBY4">#REF!</definedName>
    <definedName name="STX4LODGBY5">#REF!</definedName>
    <definedName name="STX4LODGCY1">#REF!</definedName>
    <definedName name="STX4LODGCY2">#REF!</definedName>
    <definedName name="STX4LODGCY3">#REF!</definedName>
    <definedName name="STX4LODGCY4">#REF!</definedName>
    <definedName name="STX4LODGCY5">#REF!</definedName>
    <definedName name="STX4LODGDY1">#REF!</definedName>
    <definedName name="STX4LODGDY2">#REF!</definedName>
    <definedName name="STX4LODGDY3">#REF!</definedName>
    <definedName name="STX4LODGDY4">#REF!</definedName>
    <definedName name="STX4LODGDY5">#REF!</definedName>
    <definedName name="STX4MIEAY1">#REF!</definedName>
    <definedName name="STX4MIEAY2">#REF!</definedName>
    <definedName name="STX4MIEAY3">#REF!</definedName>
    <definedName name="STX4MIEAY4">#REF!</definedName>
    <definedName name="STX4MIEAY5">#REF!</definedName>
    <definedName name="STX4MIEBY1">#REF!</definedName>
    <definedName name="STX4MIEBY2">#REF!</definedName>
    <definedName name="STX4MIEBY3">#REF!</definedName>
    <definedName name="STX4MIEBY4">#REF!</definedName>
    <definedName name="STX4MIEBY5">#REF!</definedName>
    <definedName name="STX4MIECY1">#REF!</definedName>
    <definedName name="STX4MIECY2">#REF!</definedName>
    <definedName name="STX4MIECY3">#REF!</definedName>
    <definedName name="STX4MIECY4">#REF!</definedName>
    <definedName name="STX4MIECY5">#REF!</definedName>
    <definedName name="STX4MIEDY1">#REF!</definedName>
    <definedName name="STX4MIEDY2">#REF!</definedName>
    <definedName name="STX4MIEDY3">#REF!</definedName>
    <definedName name="STX4MIEDY4">#REF!</definedName>
    <definedName name="STX4MIEDY5">#REF!</definedName>
    <definedName name="STX4PMY1">#REF!</definedName>
    <definedName name="STX4PMY2">#REF!</definedName>
    <definedName name="STX4PMY3">#REF!</definedName>
    <definedName name="STX4PMY4">#REF!</definedName>
    <definedName name="STX4PMY5">#REF!</definedName>
    <definedName name="STX5LODGAY1">#REF!</definedName>
    <definedName name="STX5LODGAY2">#REF!</definedName>
    <definedName name="STX5LODGAY3">#REF!</definedName>
    <definedName name="STX5LODGAY4">#REF!</definedName>
    <definedName name="STX5LODGAY5">#REF!</definedName>
    <definedName name="STX5LODGBY1">#REF!</definedName>
    <definedName name="STX5LODGBY2">#REF!</definedName>
    <definedName name="STX5LODGBY3">#REF!</definedName>
    <definedName name="STX5LODGBY4">#REF!</definedName>
    <definedName name="STX5LODGBY5">#REF!</definedName>
    <definedName name="STX5LODGCY1">#REF!</definedName>
    <definedName name="STX5LODGCY2">#REF!</definedName>
    <definedName name="STX5LODGCY3">#REF!</definedName>
    <definedName name="STX5LODGCY4">#REF!</definedName>
    <definedName name="STX5LODGCY5">#REF!</definedName>
    <definedName name="STX5LODGDY1">#REF!</definedName>
    <definedName name="STX5LODGDY2">#REF!</definedName>
    <definedName name="STX5LODGDY3">#REF!</definedName>
    <definedName name="STX5LODGDY4">#REF!</definedName>
    <definedName name="STX5LODGDY5">#REF!</definedName>
    <definedName name="STX5MIEAY1">#REF!</definedName>
    <definedName name="STX5MIEAY2">#REF!</definedName>
    <definedName name="STX5MIEAY3">#REF!</definedName>
    <definedName name="STX5MIEAY4">#REF!</definedName>
    <definedName name="STX5MIEAY5">#REF!</definedName>
    <definedName name="STX5MIEBY1">#REF!</definedName>
    <definedName name="STX5MIEBY2">#REF!</definedName>
    <definedName name="STX5MIEBY3">#REF!</definedName>
    <definedName name="STX5MIEBY4">#REF!</definedName>
    <definedName name="STX5MIEBY5">#REF!</definedName>
    <definedName name="STX5MIECY1">#REF!</definedName>
    <definedName name="STX5MIECY2">#REF!</definedName>
    <definedName name="STX5MIECY3">#REF!</definedName>
    <definedName name="STX5MIECY4">#REF!</definedName>
    <definedName name="STX5MIECY5">#REF!</definedName>
    <definedName name="STX5MIEDY1">#REF!</definedName>
    <definedName name="STX5MIEDY2">#REF!</definedName>
    <definedName name="STX5MIEDY3">#REF!</definedName>
    <definedName name="STX5MIEDY4">#REF!</definedName>
    <definedName name="STX5MIEDY5">#REF!</definedName>
    <definedName name="STX5PMY1">#REF!</definedName>
    <definedName name="STX5PMY2">#REF!</definedName>
    <definedName name="STX5PMY3">#REF!</definedName>
    <definedName name="STX5PMY4">#REF!</definedName>
    <definedName name="STX5PMY5">#REF!</definedName>
    <definedName name="STXLODGAY1">#REF!+#REF!+#REF!+#REF!+#REF!</definedName>
    <definedName name="STXLODGAY2">#REF!+#REF!+#REF!+#REF!+#REF!</definedName>
    <definedName name="STXLODGAY3">#REF!+#REF!+#REF!+#REF!+#REF!</definedName>
    <definedName name="STXLODGAY4">#REF!+#REF!+#REF!+#REF!+#REF!</definedName>
    <definedName name="STXLODGAY5">#REF!+#REF!+#REF!+#REF!+#REF!</definedName>
    <definedName name="STXLODGBY1">#REF!+#REF!+#REF!+#REF!+#REF!</definedName>
    <definedName name="STXLODGBY2">#REF!+#REF!+#REF!+#REF!+#REF!</definedName>
    <definedName name="STXLODGBY3">#REF!+#REF!+#REF!+#REF!+#REF!</definedName>
    <definedName name="STXLODGBY4">#REF!+#REF!+#REF!+#REF!+#REF!</definedName>
    <definedName name="STXLODGBY5">#REF!+#REF!+#REF!+#REF!+#REF!</definedName>
    <definedName name="STXLODGCY1">#REF!+#REF!+#REF!+#REF!+#REF!</definedName>
    <definedName name="STXLODGCY2">#REF!+#REF!+#REF!+#REF!+#REF!</definedName>
    <definedName name="STXLODGCY3">#REF!+#REF!+#REF!+#REF!+#REF!</definedName>
    <definedName name="STXLODGCY4">#REF!+#REF!+#REF!+#REF!+#REF!</definedName>
    <definedName name="STXLODGCY5">#REF!+#REF!+#REF!+#REF!+#REF!</definedName>
    <definedName name="STXLODGDY1">#REF!+#REF!+#REF!+#REF!+#REF!</definedName>
    <definedName name="STXLODGDY2">#REF!+#REF!+#REF!+#REF!+#REF!</definedName>
    <definedName name="STXLODGDY3">#REF!+#REF!+#REF!+#REF!+#REF!</definedName>
    <definedName name="STXLODGDY4">#REF!+#REF!+#REF!+#REF!+#REF!</definedName>
    <definedName name="STXLODGDY5">#REF!+#REF!+#REF!+#REF!+#REF!</definedName>
    <definedName name="STXMIEAY1">#REF!+#REF!+#REF!+#REF!+#REF!</definedName>
    <definedName name="STXMIEAY2">#REF!+#REF!+#REF!+#REF!+#REF!</definedName>
    <definedName name="STXMIEAY3">#REF!+#REF!+#REF!+#REF!+#REF!</definedName>
    <definedName name="STXMIEAY4">#REF!+#REF!+#REF!+#REF!+#REF!</definedName>
    <definedName name="STXMIEAY5">#REF!+#REF!+#REF!+#REF!+#REF!</definedName>
    <definedName name="STXMIEBY1">#REF!+#REF!+#REF!+#REF!+#REF!</definedName>
    <definedName name="STXMIEBY2">#REF!+#REF!+#REF!+#REF!+#REF!</definedName>
    <definedName name="STXMIEBY3">#REF!+#REF!+#REF!+#REF!+#REF!</definedName>
    <definedName name="STXMIEBY4">#REF!+#REF!+#REF!+#REF!+#REF!</definedName>
    <definedName name="STXMIEBY5">#REF!+#REF!+#REF!+#REF!+#REF!</definedName>
    <definedName name="STXMIECY1">#REF!+#REF!+#REF!+#REF!+#REF!</definedName>
    <definedName name="STXMIECY2">#REF!+#REF!+#REF!+#REF!+#REF!</definedName>
    <definedName name="STXMIECY3">#REF!+#REF!+#REF!+#REF!+#REF!</definedName>
    <definedName name="STXMIECY4">#REF!+#REF!+#REF!+#REF!+#REF!</definedName>
    <definedName name="STXMIECY5">#REF!+#REF!+#REF!+#REF!+#REF!</definedName>
    <definedName name="STXMIEDY1">#REF!+#REF!+#REF!+#REF!+#REF!</definedName>
    <definedName name="STXMIEDY2">#REF!+#REF!+#REF!+#REF!+#REF!</definedName>
    <definedName name="STXMIEDY3">#REF!+#REF!+#REF!+#REF!+#REF!</definedName>
    <definedName name="STXMIEDY4">#REF!+#REF!+#REF!+#REF!+#REF!</definedName>
    <definedName name="STXMIEDY5">#REF!+#REF!+#REF!+#REF!+#REF!</definedName>
    <definedName name="Sub">[12]RATES!#REF!</definedName>
    <definedName name="SUBCONTRACOR_IDs">#REF!</definedName>
    <definedName name="T_Data_Pcon">#REF!</definedName>
    <definedName name="tableau_monnaie">#REF!</definedName>
    <definedName name="tableau_rotations">#REF!</definedName>
    <definedName name="Tag_no.">#REF!</definedName>
    <definedName name="Tao">#REF!</definedName>
    <definedName name="TARGET">#REF!</definedName>
    <definedName name="targetcost">#REF!</definedName>
    <definedName name="Task_Order">#REF!</definedName>
    <definedName name="taux_change">#REF!</definedName>
    <definedName name="taux_unitaires">#REF!</definedName>
    <definedName name="taux2">#REF!</definedName>
    <definedName name="taux3">#REF!</definedName>
    <definedName name="taux4">#REF!</definedName>
    <definedName name="taux5">#REF!</definedName>
    <definedName name="TCN">'[15]Dati base'!$D$57</definedName>
    <definedName name="TCN_CCN">#REF!</definedName>
    <definedName name="TCN_Fringe">#REF!</definedName>
    <definedName name="TCNCCNSTTA_DaysYr1">'[49]B. Local Hire and TCNs'!$I$20</definedName>
    <definedName name="TCNCCNSTTA_DaysYr2">'[49]B. Local Hire and TCNs'!$K$20</definedName>
    <definedName name="TCNCCNSTTA_DaysYr3">'[49]B. Local Hire and TCNs'!$M$20</definedName>
    <definedName name="TCNCCNSTTA_DaysYr4">'[49]B. Local Hire and TCNs'!$O$20</definedName>
    <definedName name="TCNCCNSTTA_DaysYr5">'[49]B. Local Hire and TCNs'!$Q$20</definedName>
    <definedName name="Temp" localSheetId="0" hidden="1">{#N/A,#N/A,FALSE,"ManLoading"}</definedName>
    <definedName name="Temp" localSheetId="2" hidden="1">{#N/A,#N/A,FALSE,"ManLoading"}</definedName>
    <definedName name="Temp" hidden="1">{#N/A,#N/A,FALSE,"ManLoading"}</definedName>
    <definedName name="TEST0">#REF!</definedName>
    <definedName name="TEST1">'[4]CE (2)'!$A$2002:$C$2017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'[4]CE (2)'!$A$2:$C$2017</definedName>
    <definedName name="TESTVKEY">'[4]CE (2)'!$A$1:$C$1</definedName>
    <definedName name="TITLE">#REF!</definedName>
    <definedName name="TOP">#REF!</definedName>
    <definedName name="tot_cloud">#REF!</definedName>
    <definedName name="tot_desktop">#REF!</definedName>
    <definedName name="tot_enum">#REF!</definedName>
    <definedName name="tot_hard">#REF!</definedName>
    <definedName name="tot_labor">#REF!</definedName>
    <definedName name="tot_travel">#REF!</definedName>
    <definedName name="total">#REF!</definedName>
    <definedName name="Totale_MM_Lit.">[11]Foglio1!$B$10</definedName>
    <definedName name="Totale_MM_Lit._Mod.">[11]Foglio1!$E$4</definedName>
    <definedName name="totalprojectcost">'[41]ITKM Budget'!$E$2</definedName>
    <definedName name="TQA">#REF!</definedName>
    <definedName name="TQC">#REF!</definedName>
    <definedName name="TQX">#REF!</definedName>
    <definedName name="Trade11">[12]RATES!#REF!</definedName>
    <definedName name="Trade12">[12]RATES!#REF!</definedName>
    <definedName name="Trade13">[12]RATES!#REF!</definedName>
    <definedName name="Trade41">[12]RATES!#REF!</definedName>
    <definedName name="Trade42">[12]RATES!#REF!</definedName>
    <definedName name="Trade43">[12]RATES!#REF!</definedName>
    <definedName name="Trade51">[12]RATES!#REF!</definedName>
    <definedName name="Trade52">[12]RATES!#REF!</definedName>
    <definedName name="Trade53">[12]RATES!#REF!</definedName>
    <definedName name="TrancheA">#REF!</definedName>
    <definedName name="TrancheB">#REF!</definedName>
    <definedName name="TrancheC">#REF!</definedName>
    <definedName name="TrancheD">#REF!</definedName>
    <definedName name="Transit">#REF!</definedName>
    <definedName name="TRG">#N/A</definedName>
    <definedName name="TRIPS">#N/A</definedName>
    <definedName name="type_expat">#REF!</definedName>
    <definedName name="type_taux">#REF!</definedName>
    <definedName name="UBE">[17]Resumen!#REF!</definedName>
    <definedName name="UFFVA">#N/A</definedName>
    <definedName name="ULAB">#N/A</definedName>
    <definedName name="UNO">#REF!</definedName>
    <definedName name="Unsure" localSheetId="0" hidden="1">{#N/A,#N/A,FALSE,"ManLoading"}</definedName>
    <definedName name="Unsure" localSheetId="2" hidden="1">{#N/A,#N/A,FALSE,"ManLoading"}</definedName>
    <definedName name="Unsure" hidden="1">{#N/A,#N/A,FALSE,"ManLoading"}</definedName>
    <definedName name="UODC">#N/A</definedName>
    <definedName name="usd">#REF!</definedName>
    <definedName name="USFARE">#REF!</definedName>
    <definedName name="Utile_Base">[11]Foglio1!$B$16</definedName>
    <definedName name="Utile_Mod.">[11]Foglio1!$E$12</definedName>
    <definedName name="UTOT">#N/A</definedName>
    <definedName name="valves">#REF!</definedName>
    <definedName name="Vc_Days">#REF!</definedName>
    <definedName name="VENTE">#N/A</definedName>
    <definedName name="voitures">#REF!</definedName>
    <definedName name="VOLLODGAY1">#REF!</definedName>
    <definedName name="VOLLODGAY2">#REF!</definedName>
    <definedName name="VOLLODGAY3">#REF!</definedName>
    <definedName name="VOLLODGAY4">#REF!</definedName>
    <definedName name="VOLLODGAY5">#REF!</definedName>
    <definedName name="VOLLODGCY1">#REF!</definedName>
    <definedName name="VOLLODGCY2">#REF!</definedName>
    <definedName name="VOLLODGCY3">#REF!</definedName>
    <definedName name="VOLLODGCY4">#REF!</definedName>
    <definedName name="VOLLODGCY5">#REF!</definedName>
    <definedName name="VOLLODGDY1">#REF!</definedName>
    <definedName name="VOLLODGDY2">#REF!</definedName>
    <definedName name="VOLLODGDY3">#REF!</definedName>
    <definedName name="VOLLODGDY4">#REF!</definedName>
    <definedName name="VOLLODGDY5">#REF!</definedName>
    <definedName name="VOLMIEAY1">#REF!</definedName>
    <definedName name="VOLMIEAY2">#REF!</definedName>
    <definedName name="VOLMIEAY3">#REF!</definedName>
    <definedName name="VOLMIEAY4">#REF!</definedName>
    <definedName name="VOLMIEAY5">#REF!</definedName>
    <definedName name="VOLMIECY1">#REF!</definedName>
    <definedName name="VOLMIECY2">#REF!</definedName>
    <definedName name="VOLMIECY3">#REF!</definedName>
    <definedName name="VOLMIECY4">#REF!</definedName>
    <definedName name="VOLMIECY5">#REF!</definedName>
    <definedName name="VOLMIEDY1">#REF!</definedName>
    <definedName name="VOLMIEDY2">#REF!</definedName>
    <definedName name="VOLMIEDY3">#REF!</definedName>
    <definedName name="VOLMIEDY4">#REF!</definedName>
    <definedName name="VOLMIEDY5">#REF!</definedName>
    <definedName name="VOLPD1">#REF!</definedName>
    <definedName name="VOLPD1LODG">#REF!</definedName>
    <definedName name="VOLPD1MIE">#REF!</definedName>
    <definedName name="VOLPD2">#REF!</definedName>
    <definedName name="VOLPD2LODG">#REF!</definedName>
    <definedName name="VOLPD2MIE">#REF!</definedName>
    <definedName name="VPMY1">#REF!</definedName>
    <definedName name="VPMY2">#REF!</definedName>
    <definedName name="VPMY3">#REF!</definedName>
    <definedName name="VPMY4">#REF!</definedName>
    <definedName name="VPMY5">#REF!</definedName>
    <definedName name="VPMY6">#REF!</definedName>
    <definedName name="warm.mali" localSheetId="0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arm.mali" localSheetId="2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arm.mali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DA">#N/A</definedName>
    <definedName name="we_">[11]Foglio1!#REF!</definedName>
    <definedName name="wer">#REF!</definedName>
    <definedName name="WISE" hidden="1">[2]PERSONNELIST!#REF!</definedName>
    <definedName name="Wk_Days">#REF!</definedName>
    <definedName name="WORKAREA">#REF!</definedName>
    <definedName name="Workdays">#N/A</definedName>
    <definedName name="WORTH">#N/A</definedName>
    <definedName name="wrn.All._.Grant._.Forms." localSheetId="0" hidden="1">{"Form DD",#N/A,FALSE,"DD";"EE",#N/A,FALSE,"EE";"Indirects",#N/A,FALSE,"DD"}</definedName>
    <definedName name="wrn.All._.Grant._.Forms." localSheetId="2" hidden="1">{"Form DD",#N/A,FALSE,"DD";"EE",#N/A,FALSE,"EE";"Indirects",#N/A,FALSE,"DD"}</definedName>
    <definedName name="wrn.All._.Grant._.Forms." hidden="1">{"Form DD",#N/A,FALSE,"DD";"EE",#N/A,FALSE,"EE";"Indirects",#N/A,FALSE,"DD"}</definedName>
    <definedName name="wrn.BTables." localSheetId="0" hidden="1">{#N/A,#N/A,FALSE,"Proposal"}</definedName>
    <definedName name="wrn.BTables." localSheetId="2" hidden="1">{#N/A,#N/A,FALSE,"Proposal"}</definedName>
    <definedName name="wrn.BTables." hidden="1">{#N/A,#N/A,FALSE,"Proposal"}</definedName>
    <definedName name="wrn.mali." localSheetId="0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li." localSheetId="2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li.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n._.Loading._.Sheet." localSheetId="0" hidden="1">{#N/A,#N/A,FALSE,"ManLoading"}</definedName>
    <definedName name="wrn.Man._.Loading._.Sheet." localSheetId="2" hidden="1">{#N/A,#N/A,FALSE,"ManLoading"}</definedName>
    <definedName name="wrn.Man._.Loading._.Sheet." hidden="1">{#N/A,#N/A,FALSE,"ManLoading"}</definedName>
    <definedName name="wrn.Monthly." localSheetId="0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." localSheetId="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.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localSheetId="0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localSheetId="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Print_Detail_And_Summary." localSheetId="0" hidden="1">{"ViewPreCalc",#N/A,TRUE,"PreCalc";"ViewSummary",#N/A,TRUE,"Summary "}</definedName>
    <definedName name="wrn.Print_Detail_And_Summary." localSheetId="2" hidden="1">{"ViewPreCalc",#N/A,TRUE,"PreCalc";"ViewSummary",#N/A,TRUE,"Summary "}</definedName>
    <definedName name="wrn.Print_Detail_And_Summary." hidden="1">{"ViewPreCalc",#N/A,TRUE,"PreCalc";"ViewSummary",#N/A,TRUE,"Summary "}</definedName>
    <definedName name="wrn.Summary._.1._.Year." localSheetId="0" hidden="1">{"One Year",#N/A,FALSE,"Summary"}</definedName>
    <definedName name="wrn.Summary._.1._.Year." localSheetId="2" hidden="1">{"One Year",#N/A,FALSE,"Summary"}</definedName>
    <definedName name="wrn.Summary._.1._.Year." hidden="1">{"One Year",#N/A,FALSE,"Summary"}</definedName>
    <definedName name="wrn.workpapers." localSheetId="0" hidden="1">{"dl",#N/A,FALSE,"Core";"indirects",#N/A,FALSE,"Core";"profit",#N/A,FALSE,"Core"}</definedName>
    <definedName name="wrn.workpapers." localSheetId="2" hidden="1">{"dl",#N/A,FALSE,"Core";"indirects",#N/A,FALSE,"Core";"profit",#N/A,FALSE,"Core"}</definedName>
    <definedName name="wrn.workpapers." hidden="1">{"dl",#N/A,FALSE,"Core";"indirects",#N/A,FALSE,"Core";"profit",#N/A,FALSE,"Core"}</definedName>
    <definedName name="ww">[11]Foglio1!#REF!</definedName>
    <definedName name="X_section_mm2">#REF!</definedName>
    <definedName name="XA">#REF!</definedName>
    <definedName name="XB">#REF!</definedName>
    <definedName name="XD">#REF!</definedName>
    <definedName name="xx">[11]Foglio1!$B$7:$O$80</definedName>
    <definedName name="Year_1_Cost_Centers">[14]INDIRECTS!$S$3:$S$15</definedName>
    <definedName name="Year_2_BAH_Fee">[14]INDIRECTS!#REF!</definedName>
    <definedName name="Year_2_Cost_Centers">[14]INDIRECTS!#REF!</definedName>
    <definedName name="Year_2_Subcontractor_Fee">[14]INDIRECTS!#REF!</definedName>
    <definedName name="Year_3_BAH_Fee">[14]INDIRECTS!#REF!</definedName>
    <definedName name="Year_3_Cost_Centers">[14]INDIRECTS!#REF!</definedName>
    <definedName name="Year_3_Subcontractor_Fee">[14]INDIRECTS!#REF!</definedName>
    <definedName name="Year_4_BAH_Fee">[14]INDIRECTS!#REF!</definedName>
    <definedName name="Year_4_Cost_Centers">[14]INDIRECTS!#REF!</definedName>
    <definedName name="Year_4_Subcontractor_Fee">[14]INDIRECTS!#REF!</definedName>
    <definedName name="Year_5_BAH_Fee">[14]INDIRECTS!#REF!</definedName>
    <definedName name="Year_5_Cost_Centers">[14]INDIRECTS!#REF!</definedName>
    <definedName name="Year_5_Subcontractor_Fee">[14]INDIRECTS!#REF!</definedName>
    <definedName name="yes" localSheetId="0" hidden="1">{#N/A,#N/A,FALSE,"ManLoading"}</definedName>
    <definedName name="yes" localSheetId="2" hidden="1">{#N/A,#N/A,FALSE,"ManLoading"}</definedName>
    <definedName name="yes" hidden="1">{#N/A,#N/A,FALSE,"ManLoading"}</definedName>
    <definedName name="yes1" localSheetId="0" hidden="1">{#N/A,#N/A,FALSE,"ManLoading"}</definedName>
    <definedName name="yes1" localSheetId="2" hidden="1">{#N/A,#N/A,FALSE,"ManLoading"}</definedName>
    <definedName name="yes1" hidden="1">{#N/A,#N/A,FALSE,"ManLoading"}</definedName>
    <definedName name="Z_181A4A50_BFED_4535_AE74_ABF3950F9D23_.wvu.PrintArea" localSheetId="0" hidden="1">'Tab 1-Price'!$A$1:$G$6</definedName>
    <definedName name="Z_181A4A50_BFED_4535_AE74_ABF3950F9D23_.wvu.PrintArea" localSheetId="1" hidden="1">'Tab 2-Summary'!$A$1:$B$16</definedName>
    <definedName name="Z_181A4A50_BFED_4535_AE74_ABF3950F9D23_.wvu.PrintArea" localSheetId="2" hidden="1">'Tab 3-Budget Detail'!$A$1:$G$92</definedName>
    <definedName name="Z_181A4A50_BFED_4535_AE74_ABF3950F9D23_.wvu.PrintTitles" localSheetId="0" hidden="1">'Tab 1-Price'!$A:$D,'Tab 1-Price'!$6:$6</definedName>
    <definedName name="Z_181A4A50_BFED_4535_AE74_ABF3950F9D23_.wvu.PrintTitles" localSheetId="2" hidden="1">'Tab 3-Budget Detail'!$A:$D,'Tab 3-Budget Detail'!$6:$8</definedName>
    <definedName name="Z_B5C90E50_BEB5_416E_B501_17943D7BB183_.wvu.PrintArea" localSheetId="0" hidden="1">'Tab 1-Price'!$A$1:$G$6</definedName>
    <definedName name="Z_B5C90E50_BEB5_416E_B501_17943D7BB183_.wvu.PrintArea" localSheetId="1" hidden="1">'Tab 2-Summary'!$A$1:$B$16</definedName>
    <definedName name="Z_B5C90E50_BEB5_416E_B501_17943D7BB183_.wvu.PrintArea" localSheetId="2" hidden="1">'Tab 3-Budget Detail'!$A$1:$G$92</definedName>
    <definedName name="Z_B5C90E50_BEB5_416E_B501_17943D7BB183_.wvu.PrintTitles" localSheetId="0" hidden="1">'Tab 1-Price'!$A:$D,'Tab 1-Price'!$6:$6</definedName>
    <definedName name="Z_B5C90E50_BEB5_416E_B501_17943D7BB183_.wvu.PrintTitles" localSheetId="2" hidden="1">'Tab 3-Budget Detail'!$A:$D,'Tab 3-Budget Detail'!$6:$8</definedName>
    <definedName name="Zone_impres_MI">#REF!</definedName>
    <definedName name="zone_monnaie">#REF!</definedName>
  </definedNames>
  <calcPr calcId="191029"/>
  <customWorkbookViews>
    <customWorkbookView name="Reyhan Ilhan - Personal View" guid="{B5C90E50-BEB5-416E-B501-17943D7BB183}" mergeInterval="0" personalView="1" minimized="1" windowWidth="0" windowHeight="0" tabRatio="703" activeSheetId="2"/>
    <customWorkbookView name="Marissa SanGeorge - Personal View" guid="{181A4A50-BFED-4535-AE74-ABF3950F9D23}" mergeInterval="0" personalView="1" maximized="1" xWindow="1592" yWindow="-8" windowWidth="1936" windowHeight="1096" tabRatio="764" activeSheetId="10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6" l="1"/>
  <c r="G47" i="2"/>
  <c r="G48" i="2"/>
  <c r="G49" i="2"/>
  <c r="G35" i="2"/>
  <c r="G36" i="2"/>
  <c r="G37" i="2"/>
  <c r="G34" i="2"/>
  <c r="G24" i="2"/>
  <c r="G23" i="2"/>
  <c r="G22" i="2"/>
  <c r="G16" i="2"/>
  <c r="G17" i="2"/>
  <c r="G18" i="2"/>
  <c r="G15" i="2"/>
  <c r="G52" i="2" l="1"/>
  <c r="G40" i="2"/>
  <c r="G27" i="2"/>
  <c r="A5" i="16"/>
  <c r="A4" i="16"/>
  <c r="A3" i="16"/>
  <c r="A2" i="16"/>
  <c r="A1" i="16"/>
  <c r="E38" i="2" l="1"/>
  <c r="A4" i="2" l="1"/>
  <c r="G69" i="2"/>
  <c r="G64" i="2" l="1"/>
  <c r="G58" i="2" l="1"/>
  <c r="G62" i="2"/>
  <c r="G67" i="2"/>
  <c r="G68" i="2"/>
  <c r="A5" i="2"/>
  <c r="A3" i="2"/>
  <c r="A2" i="2"/>
  <c r="A1" i="2"/>
  <c r="G63" i="2" l="1"/>
  <c r="G61" i="2" l="1"/>
  <c r="B10" i="1"/>
  <c r="G60" i="2" l="1"/>
  <c r="B9" i="1"/>
  <c r="G59" i="2"/>
  <c r="G73" i="2" s="1"/>
  <c r="G76" i="2" s="1"/>
  <c r="E80" i="2" s="1"/>
  <c r="B11" i="1" l="1"/>
  <c r="G80" i="2"/>
  <c r="B12" i="1" l="1"/>
  <c r="B13" i="1" l="1"/>
  <c r="G82" i="2" l="1"/>
  <c r="G84" i="2" s="1"/>
  <c r="E88" i="2" s="1"/>
  <c r="G88" i="2" s="1"/>
  <c r="B14" i="1" l="1"/>
  <c r="G90" i="2" l="1"/>
  <c r="B15" i="1" l="1"/>
  <c r="G92" i="2"/>
  <c r="D12" i="16" l="1"/>
  <c r="D8" i="16"/>
  <c r="D11" i="16"/>
  <c r="D9" i="16"/>
  <c r="D10" i="16"/>
  <c r="B16" i="1"/>
  <c r="D13" i="16" l="1"/>
</calcChain>
</file>

<file path=xl/sharedStrings.xml><?xml version="1.0" encoding="utf-8"?>
<sst xmlns="http://schemas.openxmlformats.org/spreadsheetml/2006/main" count="91" uniqueCount="55">
  <si>
    <t>Fixed Fee</t>
  </si>
  <si>
    <t>Cost Elements</t>
  </si>
  <si>
    <t>Units</t>
  </si>
  <si>
    <t>Total</t>
  </si>
  <si>
    <t>Rate</t>
  </si>
  <si>
    <t>Amount</t>
  </si>
  <si>
    <t>USD</t>
  </si>
  <si>
    <t xml:space="preserve">Key Personnel </t>
  </si>
  <si>
    <t>/day</t>
  </si>
  <si>
    <t>TOTAL ESTIMATED COSTS</t>
  </si>
  <si>
    <t xml:space="preserve">   TOTAL FIXED FEE</t>
  </si>
  <si>
    <t>TOTAL ESTIMATED COST PLUS FIXED FEE</t>
  </si>
  <si>
    <t>SHORT-TERM TECHNICAL ASSISTANCE</t>
  </si>
  <si>
    <t>INDIRECT COSTS</t>
  </si>
  <si>
    <t xml:space="preserve">       </t>
  </si>
  <si>
    <t>TOTAL TRAVEL AND TRANSPORTATION</t>
  </si>
  <si>
    <t>TOTAL STTA/CONSULTANTS</t>
  </si>
  <si>
    <t>TOTAL SALARIES AND WAGES</t>
  </si>
  <si>
    <t xml:space="preserve">TRAVEL AND TRANSPORTATION </t>
  </si>
  <si>
    <t>SALARIES AND WAGES</t>
  </si>
  <si>
    <t>OTHER DIRECT COSTS</t>
  </si>
  <si>
    <t xml:space="preserve">     </t>
  </si>
  <si>
    <t>TOTAL INDIRECT COSTS</t>
  </si>
  <si>
    <t>TOTAL ESTIMATED DIRECT COST</t>
  </si>
  <si>
    <t>FIXED FEE</t>
  </si>
  <si>
    <t>TOTAL OTHER DIRECT COSTS</t>
  </si>
  <si>
    <t>Subtotal Direct Costs</t>
  </si>
  <si>
    <t>Total Cost with Fee</t>
  </si>
  <si>
    <t>I. Core Activities Estimated Cost</t>
  </si>
  <si>
    <t>Unit of Measure</t>
  </si>
  <si>
    <t>[Name]</t>
  </si>
  <si>
    <t>[submission date]</t>
  </si>
  <si>
    <t>Offer is valid for X calendar days</t>
  </si>
  <si>
    <t xml:space="preserve">RFP No. </t>
  </si>
  <si>
    <t xml:space="preserve"> Contractor: </t>
  </si>
  <si>
    <t>Add position</t>
  </si>
  <si>
    <t>Other Non-Key Personnel</t>
  </si>
  <si>
    <t>Estimated Costs</t>
  </si>
  <si>
    <t>Short -Term Consultants</t>
  </si>
  <si>
    <t>Add expense</t>
  </si>
  <si>
    <t>Operations Costs</t>
  </si>
  <si>
    <t>Local fringe benefits</t>
  </si>
  <si>
    <t>Indirect Costs</t>
  </si>
  <si>
    <t>Deliverable</t>
  </si>
  <si>
    <t>Work Plan</t>
  </si>
  <si>
    <t>Policy Briefs (6 briefs)</t>
  </si>
  <si>
    <t>1 Conference Report</t>
  </si>
  <si>
    <t>Percentage</t>
  </si>
  <si>
    <t>Payment</t>
  </si>
  <si>
    <r>
      <t>Tax Policy Papers ( 6 papers)</t>
    </r>
    <r>
      <rPr>
        <sz val="8"/>
        <color theme="1"/>
        <rFont val="Times New Roman"/>
        <family val="1"/>
      </rPr>
      <t> </t>
    </r>
  </si>
  <si>
    <r>
      <t>3 Workshop Reports</t>
    </r>
    <r>
      <rPr>
        <sz val="8"/>
        <color theme="1"/>
        <rFont val="Times New Roman"/>
        <family val="1"/>
      </rPr>
      <t> </t>
    </r>
  </si>
  <si>
    <t xml:space="preserve"> Salaries</t>
  </si>
  <si>
    <t>Consultants</t>
  </si>
  <si>
    <t>Travel &amp; Transportation</t>
  </si>
  <si>
    <t>Other Direct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</si>
</sst>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%"/>
    <numFmt numFmtId="167" formatCode="#,##0.0000"/>
    <numFmt numFmtId="168" formatCode="&quot;$&quot;#,##0"/>
    <numFmt numFmtId="169" formatCode="&quot;$&quot;#,##0;[Red]&quot;$&quot;#,##0"/>
    <numFmt numFmtId="170" formatCode="&quot;$&quot;#,##0.00;[Red]&quot;$&quot;#,##0.00"/>
    <numFmt numFmtId="171" formatCode="[$-409]mmmm\ d\,\ 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name val="Helv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u/>
      <sz val="12"/>
      <name val="Times New Roman"/>
      <family val="1"/>
    </font>
    <font>
      <i/>
      <sz val="11"/>
      <name val="Times New Roman"/>
      <family val="1"/>
    </font>
    <font>
      <b/>
      <u/>
      <sz val="11"/>
      <name val="Times New Roman"/>
      <family val="1"/>
    </font>
    <font>
      <b/>
      <u/>
      <sz val="11"/>
      <color theme="5"/>
      <name val="Times New Roman"/>
      <family val="1"/>
    </font>
    <font>
      <i/>
      <sz val="12"/>
      <name val="Times New Roman"/>
      <family val="1"/>
    </font>
    <font>
      <b/>
      <sz val="9"/>
      <color rgb="FFFF0000"/>
      <name val="Times New Roman"/>
      <family val="1"/>
    </font>
    <font>
      <b/>
      <sz val="9"/>
      <color theme="9" tint="-0.499984740745262"/>
      <name val="Times New Roman"/>
      <family val="1"/>
    </font>
    <font>
      <i/>
      <sz val="9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2" fillId="0" borderId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6">
    <xf numFmtId="0" fontId="0" fillId="0" borderId="0" xfId="0"/>
    <xf numFmtId="0" fontId="15" fillId="0" borderId="0" xfId="5" applyFont="1"/>
    <xf numFmtId="0" fontId="6" fillId="0" borderId="0" xfId="0" applyFont="1"/>
    <xf numFmtId="4" fontId="15" fillId="0" borderId="0" xfId="4" applyFont="1"/>
    <xf numFmtId="0" fontId="15" fillId="0" borderId="0" xfId="6" applyFont="1" applyAlignment="1">
      <alignment horizontal="left"/>
    </xf>
    <xf numFmtId="4" fontId="17" fillId="0" borderId="0" xfId="4" applyFont="1" applyAlignment="1">
      <alignment horizontal="left"/>
    </xf>
    <xf numFmtId="3" fontId="15" fillId="0" borderId="0" xfId="4" applyNumberFormat="1" applyFont="1" applyAlignment="1">
      <alignment horizontal="right"/>
    </xf>
    <xf numFmtId="0" fontId="18" fillId="0" borderId="25" xfId="0" applyFont="1" applyBorder="1"/>
    <xf numFmtId="0" fontId="6" fillId="0" borderId="24" xfId="0" applyFont="1" applyBorder="1"/>
    <xf numFmtId="168" fontId="6" fillId="0" borderId="0" xfId="0" applyNumberFormat="1" applyFont="1"/>
    <xf numFmtId="0" fontId="6" fillId="0" borderId="27" xfId="0" applyFont="1" applyBorder="1"/>
    <xf numFmtId="0" fontId="18" fillId="0" borderId="34" xfId="0" applyFont="1" applyBorder="1"/>
    <xf numFmtId="0" fontId="18" fillId="0" borderId="33" xfId="0" applyFont="1" applyBorder="1"/>
    <xf numFmtId="169" fontId="6" fillId="0" borderId="0" xfId="0" applyNumberFormat="1" applyFont="1"/>
    <xf numFmtId="0" fontId="6" fillId="0" borderId="0" xfId="0" applyFont="1" applyAlignment="1">
      <alignment horizontal="right"/>
    </xf>
    <xf numFmtId="170" fontId="6" fillId="0" borderId="0" xfId="0" applyNumberFormat="1" applyFont="1"/>
    <xf numFmtId="0" fontId="6" fillId="0" borderId="27" xfId="0" applyFont="1" applyBorder="1" applyAlignment="1">
      <alignment vertical="center" wrapText="1"/>
    </xf>
    <xf numFmtId="0" fontId="6" fillId="0" borderId="26" xfId="0" applyFont="1" applyBorder="1"/>
    <xf numFmtId="0" fontId="6" fillId="0" borderId="29" xfId="0" applyFont="1" applyBorder="1"/>
    <xf numFmtId="168" fontId="18" fillId="0" borderId="30" xfId="0" applyNumberFormat="1" applyFont="1" applyBorder="1"/>
    <xf numFmtId="4" fontId="15" fillId="0" borderId="0" xfId="4" applyFont="1" applyAlignment="1">
      <alignment horizontal="left"/>
    </xf>
    <xf numFmtId="165" fontId="20" fillId="0" borderId="0" xfId="1" applyNumberFormat="1" applyFont="1" applyAlignment="1">
      <alignment horizontal="left"/>
    </xf>
    <xf numFmtId="3" fontId="20" fillId="0" borderId="0" xfId="4" applyNumberFormat="1" applyFont="1" applyAlignment="1">
      <alignment horizontal="right"/>
    </xf>
    <xf numFmtId="165" fontId="20" fillId="0" borderId="0" xfId="4" applyNumberFormat="1" applyFont="1" applyAlignment="1">
      <alignment horizontal="left"/>
    </xf>
    <xf numFmtId="165" fontId="20" fillId="0" borderId="0" xfId="4" applyNumberFormat="1" applyFont="1" applyAlignment="1">
      <alignment horizontal="right"/>
    </xf>
    <xf numFmtId="4" fontId="20" fillId="0" borderId="0" xfId="4" applyFont="1"/>
    <xf numFmtId="165" fontId="19" fillId="0" borderId="0" xfId="3" applyNumberFormat="1" applyFont="1" applyAlignment="1">
      <alignment horizontal="right"/>
    </xf>
    <xf numFmtId="3" fontId="19" fillId="0" borderId="0" xfId="4" applyNumberFormat="1" applyFont="1" applyAlignment="1">
      <alignment horizontal="right"/>
    </xf>
    <xf numFmtId="165" fontId="20" fillId="0" borderId="0" xfId="4" applyNumberFormat="1" applyFont="1" applyAlignment="1">
      <alignment horizontal="left" vertical="top"/>
    </xf>
    <xf numFmtId="165" fontId="20" fillId="0" borderId="0" xfId="1" applyNumberFormat="1" applyFont="1" applyAlignment="1">
      <alignment horizontal="right"/>
    </xf>
    <xf numFmtId="165" fontId="20" fillId="0" borderId="0" xfId="3" applyNumberFormat="1" applyFont="1" applyAlignment="1">
      <alignment horizontal="right"/>
    </xf>
    <xf numFmtId="167" fontId="20" fillId="0" borderId="0" xfId="4" applyNumberFormat="1" applyFont="1" applyAlignment="1">
      <alignment horizontal="right"/>
    </xf>
    <xf numFmtId="43" fontId="22" fillId="0" borderId="0" xfId="1" applyFont="1" applyAlignment="1">
      <alignment horizontal="left" vertical="top"/>
    </xf>
    <xf numFmtId="165" fontId="19" fillId="0" borderId="0" xfId="4" applyNumberFormat="1" applyFont="1" applyAlignment="1">
      <alignment horizontal="right"/>
    </xf>
    <xf numFmtId="165" fontId="22" fillId="0" borderId="0" xfId="4" applyNumberFormat="1" applyFont="1" applyAlignment="1">
      <alignment horizontal="left" vertical="top"/>
    </xf>
    <xf numFmtId="3" fontId="17" fillId="0" borderId="0" xfId="4" applyNumberFormat="1" applyFont="1" applyAlignment="1">
      <alignment horizontal="left"/>
    </xf>
    <xf numFmtId="4" fontId="15" fillId="0" borderId="16" xfId="4" applyFont="1" applyBorder="1" applyAlignment="1">
      <alignment horizontal="center" vertical="center"/>
    </xf>
    <xf numFmtId="4" fontId="15" fillId="0" borderId="0" xfId="4" applyFont="1" applyAlignment="1">
      <alignment horizontal="center" vertical="center"/>
    </xf>
    <xf numFmtId="165" fontId="20" fillId="0" borderId="16" xfId="4" applyNumberFormat="1" applyFont="1" applyBorder="1" applyAlignment="1">
      <alignment horizontal="center" wrapText="1"/>
    </xf>
    <xf numFmtId="3" fontId="20" fillId="0" borderId="0" xfId="4" applyNumberFormat="1" applyFont="1" applyAlignment="1">
      <alignment horizontal="center" wrapText="1"/>
    </xf>
    <xf numFmtId="165" fontId="20" fillId="0" borderId="18" xfId="4" applyNumberFormat="1" applyFont="1" applyBorder="1" applyAlignment="1">
      <alignment horizontal="center"/>
    </xf>
    <xf numFmtId="49" fontId="7" fillId="5" borderId="16" xfId="4" applyNumberFormat="1" applyFont="1" applyFill="1" applyBorder="1"/>
    <xf numFmtId="4" fontId="20" fillId="5" borderId="0" xfId="4" applyFont="1" applyFill="1"/>
    <xf numFmtId="4" fontId="20" fillId="5" borderId="0" xfId="4" applyFont="1" applyFill="1" applyAlignment="1">
      <alignment horizontal="left"/>
    </xf>
    <xf numFmtId="165" fontId="20" fillId="5" borderId="16" xfId="4" applyNumberFormat="1" applyFont="1" applyFill="1" applyBorder="1" applyAlignment="1">
      <alignment horizontal="right" wrapText="1"/>
    </xf>
    <xf numFmtId="3" fontId="20" fillId="5" borderId="0" xfId="4" applyNumberFormat="1" applyFont="1" applyFill="1" applyAlignment="1">
      <alignment horizontal="right" wrapText="1"/>
    </xf>
    <xf numFmtId="165" fontId="20" fillId="5" borderId="18" xfId="4" applyNumberFormat="1" applyFont="1" applyFill="1" applyBorder="1" applyAlignment="1">
      <alignment horizontal="right"/>
    </xf>
    <xf numFmtId="4" fontId="15" fillId="0" borderId="16" xfId="4" applyFont="1" applyBorder="1" applyAlignment="1">
      <alignment horizontal="left"/>
    </xf>
    <xf numFmtId="165" fontId="20" fillId="0" borderId="16" xfId="7" applyNumberFormat="1" applyFont="1" applyBorder="1" applyAlignment="1">
      <alignment horizontal="right"/>
    </xf>
    <xf numFmtId="165" fontId="15" fillId="0" borderId="0" xfId="7" applyNumberFormat="1" applyFont="1" applyAlignment="1">
      <alignment horizontal="right"/>
    </xf>
    <xf numFmtId="165" fontId="20" fillId="0" borderId="18" xfId="7" applyNumberFormat="1" applyFont="1" applyBorder="1" applyAlignment="1">
      <alignment horizontal="right"/>
    </xf>
    <xf numFmtId="4" fontId="23" fillId="0" borderId="0" xfId="4" applyFont="1"/>
    <xf numFmtId="165" fontId="20" fillId="0" borderId="16" xfId="4" applyNumberFormat="1" applyFont="1" applyBorder="1" applyAlignment="1">
      <alignment horizontal="right"/>
    </xf>
    <xf numFmtId="3" fontId="20" fillId="0" borderId="0" xfId="4" applyNumberFormat="1" applyFont="1" applyAlignment="1">
      <alignment horizontal="right" wrapText="1"/>
    </xf>
    <xf numFmtId="165" fontId="20" fillId="0" borderId="18" xfId="4" applyNumberFormat="1" applyFont="1" applyBorder="1" applyAlignment="1">
      <alignment horizontal="right"/>
    </xf>
    <xf numFmtId="4" fontId="7" fillId="0" borderId="0" xfId="4" applyFont="1"/>
    <xf numFmtId="165" fontId="20" fillId="0" borderId="0" xfId="7" applyNumberFormat="1" applyFont="1" applyAlignment="1">
      <alignment horizontal="right"/>
    </xf>
    <xf numFmtId="4" fontId="21" fillId="0" borderId="16" xfId="4" applyFont="1" applyBorder="1"/>
    <xf numFmtId="0" fontId="8" fillId="0" borderId="0" xfId="4" applyNumberFormat="1" applyFont="1"/>
    <xf numFmtId="4" fontId="8" fillId="0" borderId="0" xfId="4" applyFont="1" applyAlignment="1">
      <alignment wrapText="1"/>
    </xf>
    <xf numFmtId="165" fontId="8" fillId="0" borderId="16" xfId="7" applyNumberFormat="1" applyFont="1" applyBorder="1" applyAlignment="1">
      <alignment horizontal="right"/>
    </xf>
    <xf numFmtId="168" fontId="8" fillId="0" borderId="18" xfId="4" applyNumberFormat="1" applyFont="1" applyBorder="1" applyAlignment="1">
      <alignment horizontal="right"/>
    </xf>
    <xf numFmtId="168" fontId="8" fillId="0" borderId="18" xfId="7" applyNumberFormat="1" applyFont="1" applyBorder="1"/>
    <xf numFmtId="4" fontId="19" fillId="0" borderId="0" xfId="4" applyFont="1"/>
    <xf numFmtId="0" fontId="8" fillId="0" borderId="0" xfId="6" applyFont="1"/>
    <xf numFmtId="0" fontId="8" fillId="0" borderId="0" xfId="6" applyFont="1" applyAlignment="1">
      <alignment wrapText="1"/>
    </xf>
    <xf numFmtId="168" fontId="8" fillId="0" borderId="0" xfId="4" applyNumberFormat="1" applyFont="1" applyAlignment="1">
      <alignment horizontal="right"/>
    </xf>
    <xf numFmtId="0" fontId="7" fillId="0" borderId="0" xfId="6" applyFont="1" applyAlignment="1">
      <alignment wrapText="1"/>
    </xf>
    <xf numFmtId="168" fontId="8" fillId="0" borderId="22" xfId="4" applyNumberFormat="1" applyFont="1" applyBorder="1" applyAlignment="1">
      <alignment horizontal="right"/>
    </xf>
    <xf numFmtId="0" fontId="24" fillId="0" borderId="0" xfId="6" applyFont="1" applyAlignment="1">
      <alignment horizontal="right" wrapText="1"/>
    </xf>
    <xf numFmtId="4" fontId="15" fillId="0" borderId="16" xfId="4" applyFont="1" applyBorder="1"/>
    <xf numFmtId="165" fontId="8" fillId="0" borderId="21" xfId="7" applyNumberFormat="1" applyFont="1" applyBorder="1" applyAlignment="1">
      <alignment horizontal="right"/>
    </xf>
    <xf numFmtId="168" fontId="8" fillId="0" borderId="19" xfId="4" applyNumberFormat="1" applyFont="1" applyBorder="1" applyAlignment="1">
      <alignment horizontal="right"/>
    </xf>
    <xf numFmtId="165" fontId="8" fillId="0" borderId="0" xfId="7" applyNumberFormat="1" applyFont="1" applyAlignment="1">
      <alignment horizontal="right"/>
    </xf>
    <xf numFmtId="168" fontId="8" fillId="0" borderId="18" xfId="7" applyNumberFormat="1" applyFont="1" applyBorder="1" applyAlignment="1">
      <alignment horizontal="right"/>
    </xf>
    <xf numFmtId="4" fontId="8" fillId="0" borderId="0" xfId="4" applyFont="1"/>
    <xf numFmtId="4" fontId="15" fillId="6" borderId="5" xfId="4" applyFont="1" applyFill="1" applyBorder="1"/>
    <xf numFmtId="0" fontId="7" fillId="6" borderId="6" xfId="6" applyFont="1" applyFill="1" applyBorder="1"/>
    <xf numFmtId="49" fontId="7" fillId="6" borderId="6" xfId="6" applyNumberFormat="1" applyFont="1" applyFill="1" applyBorder="1" applyAlignment="1">
      <alignment horizontal="left" wrapText="1"/>
    </xf>
    <xf numFmtId="165" fontId="8" fillId="6" borderId="5" xfId="7" applyNumberFormat="1" applyFont="1" applyFill="1" applyBorder="1" applyAlignment="1">
      <alignment horizontal="right"/>
    </xf>
    <xf numFmtId="165" fontId="8" fillId="6" borderId="6" xfId="7" applyNumberFormat="1" applyFont="1" applyFill="1" applyBorder="1" applyAlignment="1">
      <alignment horizontal="right"/>
    </xf>
    <xf numFmtId="168" fontId="7" fillId="6" borderId="7" xfId="7" applyNumberFormat="1" applyFont="1" applyFill="1" applyBorder="1" applyAlignment="1">
      <alignment horizontal="right"/>
    </xf>
    <xf numFmtId="165" fontId="7" fillId="6" borderId="5" xfId="7" applyNumberFormat="1" applyFont="1" applyFill="1" applyBorder="1" applyAlignment="1">
      <alignment horizontal="right"/>
    </xf>
    <xf numFmtId="0" fontId="7" fillId="0" borderId="0" xfId="6" applyFont="1" applyAlignment="1">
      <alignment horizontal="center" wrapText="1"/>
    </xf>
    <xf numFmtId="168" fontId="7" fillId="0" borderId="18" xfId="7" applyNumberFormat="1" applyFont="1" applyBorder="1" applyAlignment="1">
      <alignment horizontal="right"/>
    </xf>
    <xf numFmtId="165" fontId="7" fillId="0" borderId="16" xfId="7" applyNumberFormat="1" applyFont="1" applyBorder="1" applyAlignment="1">
      <alignment horizontal="right"/>
    </xf>
    <xf numFmtId="0" fontId="7" fillId="4" borderId="16" xfId="5" applyFont="1" applyFill="1" applyBorder="1"/>
    <xf numFmtId="0" fontId="7" fillId="4" borderId="0" xfId="5" applyFont="1" applyFill="1"/>
    <xf numFmtId="43" fontId="8" fillId="5" borderId="0" xfId="5" applyNumberFormat="1" applyFont="1" applyFill="1" applyAlignment="1">
      <alignment horizontal="left"/>
    </xf>
    <xf numFmtId="165" fontId="8" fillId="4" borderId="16" xfId="4" applyNumberFormat="1" applyFont="1" applyFill="1" applyBorder="1" applyAlignment="1">
      <alignment horizontal="right"/>
    </xf>
    <xf numFmtId="3" fontId="8" fillId="4" borderId="0" xfId="7" applyNumberFormat="1" applyFont="1" applyFill="1" applyAlignment="1">
      <alignment horizontal="right"/>
    </xf>
    <xf numFmtId="165" fontId="8" fillId="4" borderId="18" xfId="4" applyNumberFormat="1" applyFont="1" applyFill="1" applyBorder="1" applyAlignment="1">
      <alignment horizontal="right"/>
    </xf>
    <xf numFmtId="43" fontId="8" fillId="0" borderId="0" xfId="7" applyFont="1" applyAlignment="1">
      <alignment horizontal="right"/>
    </xf>
    <xf numFmtId="43" fontId="8" fillId="0" borderId="0" xfId="5" applyNumberFormat="1" applyFont="1" applyAlignment="1">
      <alignment horizontal="left"/>
    </xf>
    <xf numFmtId="4" fontId="8" fillId="0" borderId="0" xfId="4" applyFont="1" applyAlignment="1">
      <alignment horizontal="right"/>
    </xf>
    <xf numFmtId="168" fontId="7" fillId="6" borderId="7" xfId="4" applyNumberFormat="1" applyFont="1" applyFill="1" applyBorder="1" applyAlignment="1">
      <alignment horizontal="right"/>
    </xf>
    <xf numFmtId="165" fontId="8" fillId="0" borderId="18" xfId="4" applyNumberFormat="1" applyFont="1" applyBorder="1" applyAlignment="1">
      <alignment horizontal="right"/>
    </xf>
    <xf numFmtId="0" fontId="7" fillId="0" borderId="16" xfId="5" applyFont="1" applyBorder="1"/>
    <xf numFmtId="0" fontId="7" fillId="0" borderId="0" xfId="5" applyFont="1"/>
    <xf numFmtId="165" fontId="8" fillId="0" borderId="16" xfId="4" applyNumberFormat="1" applyFont="1" applyBorder="1" applyAlignment="1">
      <alignment horizontal="right"/>
    </xf>
    <xf numFmtId="3" fontId="8" fillId="0" borderId="0" xfId="7" applyNumberFormat="1" applyFont="1" applyAlignment="1">
      <alignment horizontal="right"/>
    </xf>
    <xf numFmtId="165" fontId="8" fillId="0" borderId="18" xfId="7" applyNumberFormat="1" applyFont="1" applyBorder="1" applyAlignment="1">
      <alignment horizontal="right"/>
    </xf>
    <xf numFmtId="0" fontId="8" fillId="0" borderId="19" xfId="6" applyFont="1" applyBorder="1" applyAlignment="1">
      <alignment wrapText="1"/>
    </xf>
    <xf numFmtId="4" fontId="20" fillId="0" borderId="16" xfId="4" applyFont="1" applyBorder="1"/>
    <xf numFmtId="4" fontId="7" fillId="0" borderId="0" xfId="4" applyFont="1" applyAlignment="1">
      <alignment horizontal="left"/>
    </xf>
    <xf numFmtId="4" fontId="26" fillId="0" borderId="0" xfId="4" applyFont="1" applyAlignment="1">
      <alignment horizontal="left"/>
    </xf>
    <xf numFmtId="168" fontId="8" fillId="0" borderId="0" xfId="7" applyNumberFormat="1" applyFont="1"/>
    <xf numFmtId="0" fontId="8" fillId="0" borderId="0" xfId="6" applyFont="1" applyAlignment="1">
      <alignment horizontal="left" wrapText="1"/>
    </xf>
    <xf numFmtId="0" fontId="7" fillId="6" borderId="6" xfId="6" applyFont="1" applyFill="1" applyBorder="1" applyAlignment="1">
      <alignment horizontal="left" wrapText="1"/>
    </xf>
    <xf numFmtId="43" fontId="8" fillId="6" borderId="6" xfId="7" applyFont="1" applyFill="1" applyBorder="1" applyAlignment="1">
      <alignment horizontal="right"/>
    </xf>
    <xf numFmtId="4" fontId="24" fillId="0" borderId="19" xfId="4" applyFont="1" applyBorder="1" applyAlignment="1">
      <alignment horizontal="right"/>
    </xf>
    <xf numFmtId="165" fontId="8" fillId="0" borderId="21" xfId="4" applyNumberFormat="1" applyFont="1" applyBorder="1" applyAlignment="1">
      <alignment horizontal="right"/>
    </xf>
    <xf numFmtId="3" fontId="8" fillId="0" borderId="19" xfId="7" applyNumberFormat="1" applyFont="1" applyBorder="1" applyAlignment="1">
      <alignment horizontal="right"/>
    </xf>
    <xf numFmtId="165" fontId="8" fillId="0" borderId="22" xfId="4" applyNumberFormat="1" applyFont="1" applyBorder="1" applyAlignment="1">
      <alignment horizontal="right"/>
    </xf>
    <xf numFmtId="165" fontId="8" fillId="0" borderId="19" xfId="7" applyNumberFormat="1" applyFont="1" applyBorder="1" applyAlignment="1">
      <alignment horizontal="right"/>
    </xf>
    <xf numFmtId="4" fontId="15" fillId="2" borderId="5" xfId="4" applyFont="1" applyFill="1" applyBorder="1" applyAlignment="1">
      <alignment horizontal="left"/>
    </xf>
    <xf numFmtId="4" fontId="7" fillId="2" borderId="6" xfId="4" applyFont="1" applyFill="1" applyBorder="1" applyAlignment="1">
      <alignment horizontal="left"/>
    </xf>
    <xf numFmtId="4" fontId="7" fillId="2" borderId="6" xfId="4" applyFont="1" applyFill="1" applyBorder="1" applyAlignment="1">
      <alignment wrapText="1"/>
    </xf>
    <xf numFmtId="165" fontId="7" fillId="2" borderId="5" xfId="7" applyNumberFormat="1" applyFont="1" applyFill="1" applyBorder="1" applyAlignment="1">
      <alignment horizontal="right"/>
    </xf>
    <xf numFmtId="3" fontId="7" fillId="2" borderId="6" xfId="7" applyNumberFormat="1" applyFont="1" applyFill="1" applyBorder="1" applyAlignment="1">
      <alignment horizontal="right"/>
    </xf>
    <xf numFmtId="165" fontId="7" fillId="2" borderId="7" xfId="7" applyNumberFormat="1" applyFont="1" applyFill="1" applyBorder="1" applyAlignment="1">
      <alignment horizontal="right"/>
    </xf>
    <xf numFmtId="4" fontId="7" fillId="0" borderId="0" xfId="4" applyFont="1" applyAlignment="1">
      <alignment wrapText="1"/>
    </xf>
    <xf numFmtId="3" fontId="7" fillId="0" borderId="0" xfId="7" applyNumberFormat="1" applyFont="1" applyAlignment="1">
      <alignment horizontal="right"/>
    </xf>
    <xf numFmtId="165" fontId="7" fillId="0" borderId="18" xfId="7" applyNumberFormat="1" applyFont="1" applyBorder="1" applyAlignment="1">
      <alignment horizontal="right"/>
    </xf>
    <xf numFmtId="0" fontId="15" fillId="0" borderId="16" xfId="5" applyFont="1" applyBorder="1"/>
    <xf numFmtId="0" fontId="20" fillId="0" borderId="16" xfId="5" applyFont="1" applyBorder="1"/>
    <xf numFmtId="165" fontId="8" fillId="0" borderId="0" xfId="7" applyNumberFormat="1" applyFont="1"/>
    <xf numFmtId="165" fontId="8" fillId="0" borderId="16" xfId="7" applyNumberFormat="1" applyFont="1" applyBorder="1"/>
    <xf numFmtId="165" fontId="8" fillId="0" borderId="16" xfId="4" applyNumberFormat="1" applyFont="1" applyBorder="1"/>
    <xf numFmtId="168" fontId="8" fillId="0" borderId="0" xfId="4" applyNumberFormat="1" applyFont="1"/>
    <xf numFmtId="49" fontId="7" fillId="5" borderId="16" xfId="4" applyNumberFormat="1" applyFont="1" applyFill="1" applyBorder="1" applyAlignment="1">
      <alignment horizontal="left"/>
    </xf>
    <xf numFmtId="3" fontId="8" fillId="5" borderId="0" xfId="4" applyNumberFormat="1" applyFont="1" applyFill="1" applyAlignment="1">
      <alignment horizontal="center"/>
    </xf>
    <xf numFmtId="4" fontId="8" fillId="5" borderId="0" xfId="4" applyFont="1" applyFill="1" applyAlignment="1">
      <alignment horizontal="right"/>
    </xf>
    <xf numFmtId="165" fontId="8" fillId="5" borderId="16" xfId="4" applyNumberFormat="1" applyFont="1" applyFill="1" applyBorder="1" applyAlignment="1">
      <alignment horizontal="right"/>
    </xf>
    <xf numFmtId="3" fontId="8" fillId="5" borderId="0" xfId="4" applyNumberFormat="1" applyFont="1" applyFill="1" applyAlignment="1">
      <alignment horizontal="right"/>
    </xf>
    <xf numFmtId="165" fontId="8" fillId="5" borderId="18" xfId="4" applyNumberFormat="1" applyFont="1" applyFill="1" applyBorder="1" applyAlignment="1">
      <alignment horizontal="right"/>
    </xf>
    <xf numFmtId="3" fontId="15" fillId="0" borderId="16" xfId="4" applyNumberFormat="1" applyFont="1" applyBorder="1" applyAlignment="1">
      <alignment horizontal="left"/>
    </xf>
    <xf numFmtId="3" fontId="8" fillId="0" borderId="0" xfId="4" applyNumberFormat="1" applyFont="1" applyAlignment="1">
      <alignment horizontal="center"/>
    </xf>
    <xf numFmtId="3" fontId="8" fillId="0" borderId="0" xfId="4" applyNumberFormat="1" applyFont="1" applyAlignment="1">
      <alignment horizontal="right"/>
    </xf>
    <xf numFmtId="4" fontId="8" fillId="0" borderId="0" xfId="4" applyFont="1" applyAlignment="1">
      <alignment horizontal="left"/>
    </xf>
    <xf numFmtId="0" fontId="20" fillId="0" borderId="0" xfId="5" applyFont="1"/>
    <xf numFmtId="10" fontId="8" fillId="0" borderId="0" xfId="3" applyNumberFormat="1" applyFont="1"/>
    <xf numFmtId="4" fontId="8" fillId="0" borderId="0" xfId="4" applyFont="1" applyAlignment="1">
      <alignment horizontal="left" wrapText="1"/>
    </xf>
    <xf numFmtId="0" fontId="8" fillId="0" borderId="0" xfId="5" applyFont="1"/>
    <xf numFmtId="43" fontId="20" fillId="0" borderId="16" xfId="5" applyNumberFormat="1" applyFont="1" applyBorder="1" applyAlignment="1">
      <alignment horizontal="left"/>
    </xf>
    <xf numFmtId="4" fontId="15" fillId="3" borderId="5" xfId="4" applyFont="1" applyFill="1" applyBorder="1" applyAlignment="1">
      <alignment horizontal="left"/>
    </xf>
    <xf numFmtId="4" fontId="7" fillId="3" borderId="6" xfId="4" applyFont="1" applyFill="1" applyBorder="1" applyAlignment="1">
      <alignment horizontal="left"/>
    </xf>
    <xf numFmtId="4" fontId="7" fillId="6" borderId="6" xfId="4" applyFont="1" applyFill="1" applyBorder="1" applyAlignment="1">
      <alignment wrapText="1"/>
    </xf>
    <xf numFmtId="165" fontId="7" fillId="3" borderId="5" xfId="7" applyNumberFormat="1" applyFont="1" applyFill="1" applyBorder="1" applyAlignment="1">
      <alignment horizontal="right"/>
    </xf>
    <xf numFmtId="3" fontId="7" fillId="3" borderId="6" xfId="7" applyNumberFormat="1" applyFont="1" applyFill="1" applyBorder="1" applyAlignment="1">
      <alignment horizontal="right"/>
    </xf>
    <xf numFmtId="168" fontId="7" fillId="3" borderId="7" xfId="7" applyNumberFormat="1" applyFont="1" applyFill="1" applyBorder="1" applyAlignment="1">
      <alignment horizontal="right"/>
    </xf>
    <xf numFmtId="4" fontId="7" fillId="3" borderId="6" xfId="4" applyFont="1" applyFill="1" applyBorder="1"/>
    <xf numFmtId="43" fontId="19" fillId="0" borderId="0" xfId="1" applyFont="1"/>
    <xf numFmtId="165" fontId="8" fillId="0" borderId="0" xfId="4" applyNumberFormat="1" applyFont="1"/>
    <xf numFmtId="3" fontId="8" fillId="0" borderId="0" xfId="7" applyNumberFormat="1" applyFont="1"/>
    <xf numFmtId="0" fontId="8" fillId="0" borderId="19" xfId="6" applyFont="1" applyBorder="1"/>
    <xf numFmtId="43" fontId="8" fillId="0" borderId="19" xfId="7" applyFont="1" applyBorder="1" applyAlignment="1">
      <alignment horizontal="right"/>
    </xf>
    <xf numFmtId="43" fontId="8" fillId="4" borderId="0" xfId="5" applyNumberFormat="1" applyFont="1" applyFill="1" applyAlignment="1">
      <alignment horizontal="left"/>
    </xf>
    <xf numFmtId="0" fontId="15" fillId="0" borderId="16" xfId="5" applyFont="1" applyBorder="1" applyAlignment="1">
      <alignment horizontal="left"/>
    </xf>
    <xf numFmtId="4" fontId="25" fillId="0" borderId="0" xfId="4" applyFont="1"/>
    <xf numFmtId="165" fontId="7" fillId="0" borderId="16" xfId="7" applyNumberFormat="1" applyFont="1" applyBorder="1"/>
    <xf numFmtId="165" fontId="7" fillId="0" borderId="0" xfId="7" applyNumberFormat="1" applyFont="1"/>
    <xf numFmtId="165" fontId="7" fillId="0" borderId="18" xfId="7" applyNumberFormat="1" applyFont="1" applyBorder="1"/>
    <xf numFmtId="168" fontId="8" fillId="0" borderId="16" xfId="4" applyNumberFormat="1" applyFont="1" applyBorder="1" applyAlignment="1">
      <alignment horizontal="right"/>
    </xf>
    <xf numFmtId="10" fontId="8" fillId="0" borderId="0" xfId="8" applyNumberFormat="1" applyFont="1" applyAlignment="1">
      <alignment horizontal="right"/>
    </xf>
    <xf numFmtId="10" fontId="8" fillId="0" borderId="0" xfId="4" applyNumberFormat="1" applyFont="1"/>
    <xf numFmtId="37" fontId="8" fillId="0" borderId="16" xfId="7" applyNumberFormat="1" applyFont="1" applyBorder="1" applyAlignment="1">
      <alignment horizontal="right"/>
    </xf>
    <xf numFmtId="4" fontId="7" fillId="6" borderId="5" xfId="4" applyFont="1" applyFill="1" applyBorder="1"/>
    <xf numFmtId="0" fontId="7" fillId="6" borderId="6" xfId="6" applyFont="1" applyFill="1" applyBorder="1" applyAlignment="1">
      <alignment horizontal="left"/>
    </xf>
    <xf numFmtId="4" fontId="7" fillId="6" borderId="5" xfId="4" applyFont="1" applyFill="1" applyBorder="1" applyAlignment="1">
      <alignment horizontal="left"/>
    </xf>
    <xf numFmtId="49" fontId="7" fillId="6" borderId="6" xfId="4" applyNumberFormat="1" applyFont="1" applyFill="1" applyBorder="1" applyAlignment="1">
      <alignment horizontal="left"/>
    </xf>
    <xf numFmtId="4" fontId="7" fillId="6" borderId="6" xfId="4" applyFont="1" applyFill="1" applyBorder="1"/>
    <xf numFmtId="3" fontId="7" fillId="6" borderId="6" xfId="7" applyNumberFormat="1" applyFont="1" applyFill="1" applyBorder="1" applyAlignment="1">
      <alignment horizontal="right"/>
    </xf>
    <xf numFmtId="168" fontId="20" fillId="0" borderId="0" xfId="7" applyNumberFormat="1" applyFont="1"/>
    <xf numFmtId="165" fontId="8" fillId="4" borderId="16" xfId="7" applyNumberFormat="1" applyFont="1" applyFill="1" applyBorder="1" applyAlignment="1">
      <alignment horizontal="right"/>
    </xf>
    <xf numFmtId="0" fontId="8" fillId="4" borderId="0" xfId="5" applyFont="1" applyFill="1" applyAlignment="1">
      <alignment horizontal="right"/>
    </xf>
    <xf numFmtId="165" fontId="8" fillId="4" borderId="18" xfId="7" applyNumberFormat="1" applyFont="1" applyFill="1" applyBorder="1" applyAlignment="1">
      <alignment horizontal="right"/>
    </xf>
    <xf numFmtId="0" fontId="8" fillId="0" borderId="0" xfId="5" applyFont="1" applyAlignment="1">
      <alignment horizontal="right"/>
    </xf>
    <xf numFmtId="165" fontId="7" fillId="0" borderId="16" xfId="4" applyNumberFormat="1" applyFont="1" applyBorder="1" applyAlignment="1">
      <alignment horizontal="right"/>
    </xf>
    <xf numFmtId="165" fontId="8" fillId="0" borderId="15" xfId="4" applyNumberFormat="1" applyFont="1" applyBorder="1" applyAlignment="1">
      <alignment horizontal="right"/>
    </xf>
    <xf numFmtId="4" fontId="15" fillId="3" borderId="5" xfId="4" applyFont="1" applyFill="1" applyBorder="1"/>
    <xf numFmtId="49" fontId="7" fillId="3" borderId="6" xfId="4" applyNumberFormat="1" applyFont="1" applyFill="1" applyBorder="1"/>
    <xf numFmtId="165" fontId="7" fillId="3" borderId="5" xfId="4" applyNumberFormat="1" applyFont="1" applyFill="1" applyBorder="1" applyAlignment="1">
      <alignment horizontal="right"/>
    </xf>
    <xf numFmtId="3" fontId="7" fillId="3" borderId="6" xfId="4" applyNumberFormat="1" applyFont="1" applyFill="1" applyBorder="1" applyAlignment="1">
      <alignment horizontal="right"/>
    </xf>
    <xf numFmtId="4" fontId="7" fillId="3" borderId="5" xfId="4" applyFont="1" applyFill="1" applyBorder="1"/>
    <xf numFmtId="168" fontId="7" fillId="3" borderId="7" xfId="4" applyNumberFormat="1" applyFont="1" applyFill="1" applyBorder="1" applyAlignment="1">
      <alignment horizontal="right"/>
    </xf>
    <xf numFmtId="3" fontId="7" fillId="0" borderId="0" xfId="4" applyNumberFormat="1" applyFont="1" applyAlignment="1">
      <alignment horizontal="right"/>
    </xf>
    <xf numFmtId="168" fontId="7" fillId="0" borderId="18" xfId="4" applyNumberFormat="1" applyFont="1" applyBorder="1" applyAlignment="1">
      <alignment horizontal="right"/>
    </xf>
    <xf numFmtId="49" fontId="8" fillId="0" borderId="0" xfId="5" applyNumberFormat="1" applyFont="1" applyAlignment="1">
      <alignment horizontal="left"/>
    </xf>
    <xf numFmtId="166" fontId="8" fillId="0" borderId="0" xfId="8" applyNumberFormat="1" applyFont="1" applyAlignment="1">
      <alignment horizontal="right"/>
    </xf>
    <xf numFmtId="4" fontId="15" fillId="0" borderId="5" xfId="4" applyFont="1" applyBorder="1"/>
    <xf numFmtId="4" fontId="7" fillId="0" borderId="6" xfId="4" applyFont="1" applyBorder="1"/>
    <xf numFmtId="165" fontId="7" fillId="0" borderId="5" xfId="4" applyNumberFormat="1" applyFont="1" applyBorder="1" applyAlignment="1">
      <alignment horizontal="right"/>
    </xf>
    <xf numFmtId="3" fontId="7" fillId="0" borderId="6" xfId="4" applyNumberFormat="1" applyFont="1" applyBorder="1" applyAlignment="1">
      <alignment horizontal="right"/>
    </xf>
    <xf numFmtId="165" fontId="7" fillId="0" borderId="7" xfId="4" applyNumberFormat="1" applyFont="1" applyBorder="1" applyAlignment="1">
      <alignment horizontal="right"/>
    </xf>
    <xf numFmtId="165" fontId="8" fillId="0" borderId="0" xfId="4" applyNumberFormat="1" applyFont="1" applyAlignment="1">
      <alignment horizontal="right"/>
    </xf>
    <xf numFmtId="3" fontId="8" fillId="0" borderId="3" xfId="4" applyNumberFormat="1" applyFont="1" applyBorder="1" applyAlignment="1">
      <alignment horizontal="right"/>
    </xf>
    <xf numFmtId="165" fontId="8" fillId="0" borderId="3" xfId="4" applyNumberFormat="1" applyFont="1" applyBorder="1" applyAlignment="1">
      <alignment horizontal="right"/>
    </xf>
    <xf numFmtId="165" fontId="15" fillId="0" borderId="0" xfId="4" applyNumberFormat="1" applyFont="1" applyAlignment="1">
      <alignment horizontal="right"/>
    </xf>
    <xf numFmtId="0" fontId="15" fillId="0" borderId="0" xfId="6" applyFont="1"/>
    <xf numFmtId="0" fontId="7" fillId="0" borderId="0" xfId="6" applyFont="1" applyAlignment="1">
      <alignment horizontal="left" vertical="top" wrapText="1"/>
    </xf>
    <xf numFmtId="0" fontId="8" fillId="0" borderId="22" xfId="6" applyFont="1" applyBorder="1" applyAlignment="1">
      <alignment wrapText="1"/>
    </xf>
    <xf numFmtId="10" fontId="8" fillId="0" borderId="0" xfId="3" applyNumberFormat="1" applyFont="1" applyAlignment="1">
      <alignment horizontal="right"/>
    </xf>
    <xf numFmtId="165" fontId="19" fillId="0" borderId="0" xfId="1" applyNumberFormat="1" applyFont="1"/>
    <xf numFmtId="165" fontId="8" fillId="2" borderId="12" xfId="4" applyNumberFormat="1" applyFont="1" applyFill="1" applyBorder="1" applyAlignment="1">
      <alignment horizontal="center" wrapText="1"/>
    </xf>
    <xf numFmtId="3" fontId="8" fillId="2" borderId="13" xfId="4" applyNumberFormat="1" applyFont="1" applyFill="1" applyBorder="1" applyAlignment="1">
      <alignment horizontal="center" wrapText="1"/>
    </xf>
    <xf numFmtId="165" fontId="8" fillId="2" borderId="14" xfId="4" applyNumberFormat="1" applyFont="1" applyFill="1" applyBorder="1" applyAlignment="1">
      <alignment horizontal="center"/>
    </xf>
    <xf numFmtId="164" fontId="7" fillId="0" borderId="18" xfId="7" applyNumberFormat="1" applyFont="1" applyBorder="1" applyAlignment="1">
      <alignment horizontal="right"/>
    </xf>
    <xf numFmtId="4" fontId="9" fillId="5" borderId="17" xfId="4" applyFont="1" applyFill="1" applyBorder="1" applyAlignment="1">
      <alignment horizontal="center" wrapText="1"/>
    </xf>
    <xf numFmtId="4" fontId="9" fillId="6" borderId="23" xfId="4" applyFont="1" applyFill="1" applyBorder="1" applyAlignment="1">
      <alignment horizontal="center" wrapText="1"/>
    </xf>
    <xf numFmtId="4" fontId="9" fillId="0" borderId="17" xfId="4" applyFont="1" applyBorder="1" applyAlignment="1">
      <alignment horizontal="center" wrapText="1"/>
    </xf>
    <xf numFmtId="4" fontId="10" fillId="6" borderId="23" xfId="4" applyFont="1" applyFill="1" applyBorder="1" applyAlignment="1">
      <alignment horizontal="center" wrapText="1"/>
    </xf>
    <xf numFmtId="4" fontId="10" fillId="0" borderId="17" xfId="4" applyFont="1" applyBorder="1" applyAlignment="1">
      <alignment horizontal="center" wrapText="1"/>
    </xf>
    <xf numFmtId="4" fontId="8" fillId="0" borderId="18" xfId="4" applyFont="1" applyBorder="1"/>
    <xf numFmtId="4" fontId="29" fillId="0" borderId="0" xfId="4" applyFont="1" applyAlignment="1">
      <alignment horizontal="left" vertical="center" wrapText="1"/>
    </xf>
    <xf numFmtId="4" fontId="28" fillId="0" borderId="0" xfId="4" applyFont="1" applyAlignment="1">
      <alignment horizontal="left" vertical="center" wrapText="1"/>
    </xf>
    <xf numFmtId="43" fontId="9" fillId="0" borderId="0" xfId="1" applyFont="1" applyAlignment="1">
      <alignment horizontal="center" wrapText="1"/>
    </xf>
    <xf numFmtId="3" fontId="28" fillId="0" borderId="0" xfId="4" applyNumberFormat="1" applyFont="1" applyAlignment="1">
      <alignment horizontal="center" wrapText="1"/>
    </xf>
    <xf numFmtId="4" fontId="9" fillId="0" borderId="17" xfId="4" applyFont="1" applyBorder="1" applyAlignment="1">
      <alignment horizontal="center" vertical="center" wrapText="1"/>
    </xf>
    <xf numFmtId="4" fontId="9" fillId="0" borderId="17" xfId="4" quotePrefix="1" applyFont="1" applyBorder="1" applyAlignment="1">
      <alignment horizontal="center" wrapText="1"/>
    </xf>
    <xf numFmtId="4" fontId="9" fillId="0" borderId="20" xfId="4" quotePrefix="1" applyFont="1" applyBorder="1" applyAlignment="1">
      <alignment horizontal="center" wrapText="1"/>
    </xf>
    <xf numFmtId="4" fontId="9" fillId="4" borderId="17" xfId="4" applyFont="1" applyFill="1" applyBorder="1" applyAlignment="1">
      <alignment horizontal="center" wrapText="1"/>
    </xf>
    <xf numFmtId="4" fontId="9" fillId="0" borderId="20" xfId="4" applyFont="1" applyBorder="1" applyAlignment="1">
      <alignment horizontal="center" wrapText="1"/>
    </xf>
    <xf numFmtId="4" fontId="10" fillId="2" borderId="23" xfId="4" applyFont="1" applyFill="1" applyBorder="1" applyAlignment="1">
      <alignment horizontal="center" wrapText="1"/>
    </xf>
    <xf numFmtId="4" fontId="10" fillId="0" borderId="4" xfId="4" applyFont="1" applyBorder="1" applyAlignment="1">
      <alignment horizontal="center" wrapText="1"/>
    </xf>
    <xf numFmtId="0" fontId="9" fillId="0" borderId="17" xfId="5" quotePrefix="1" applyFont="1" applyBorder="1" applyAlignment="1">
      <alignment horizontal="center" wrapText="1"/>
    </xf>
    <xf numFmtId="4" fontId="10" fillId="3" borderId="23" xfId="4" applyFont="1" applyFill="1" applyBorder="1" applyAlignment="1">
      <alignment horizontal="center" wrapText="1"/>
    </xf>
    <xf numFmtId="0" fontId="9" fillId="4" borderId="17" xfId="5" applyFont="1" applyFill="1" applyBorder="1" applyAlignment="1">
      <alignment horizontal="center" wrapText="1"/>
    </xf>
    <xf numFmtId="0" fontId="9" fillId="0" borderId="17" xfId="5" applyFont="1" applyBorder="1" applyAlignment="1">
      <alignment horizontal="center" wrapText="1"/>
    </xf>
    <xf numFmtId="166" fontId="9" fillId="0" borderId="17" xfId="8" applyNumberFormat="1" applyFont="1" applyBorder="1" applyAlignment="1">
      <alignment horizontal="center" wrapText="1"/>
    </xf>
    <xf numFmtId="10" fontId="10" fillId="0" borderId="17" xfId="8" applyNumberFormat="1" applyFont="1" applyBorder="1" applyAlignment="1">
      <alignment horizontal="center" wrapText="1"/>
    </xf>
    <xf numFmtId="4" fontId="10" fillId="0" borderId="23" xfId="4" applyFont="1" applyBorder="1" applyAlignment="1">
      <alignment horizontal="center" wrapText="1"/>
    </xf>
    <xf numFmtId="4" fontId="9" fillId="0" borderId="0" xfId="4" applyFont="1" applyAlignment="1">
      <alignment horizontal="center" wrapText="1"/>
    </xf>
    <xf numFmtId="0" fontId="10" fillId="0" borderId="0" xfId="6" applyFont="1" applyAlignment="1">
      <alignment horizontal="center" wrapText="1"/>
    </xf>
    <xf numFmtId="4" fontId="9" fillId="0" borderId="11" xfId="4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168" fontId="19" fillId="0" borderId="0" xfId="1" applyNumberFormat="1" applyFont="1"/>
    <xf numFmtId="0" fontId="15" fillId="7" borderId="0" xfId="5" applyFont="1" applyFill="1"/>
    <xf numFmtId="0" fontId="16" fillId="7" borderId="0" xfId="5" applyFont="1" applyFill="1"/>
    <xf numFmtId="4" fontId="17" fillId="7" borderId="0" xfId="4" applyFont="1" applyFill="1" applyAlignment="1">
      <alignment horizontal="left"/>
    </xf>
    <xf numFmtId="15" fontId="15" fillId="0" borderId="0" xfId="6" applyNumberFormat="1" applyFont="1"/>
    <xf numFmtId="171" fontId="15" fillId="7" borderId="0" xfId="6" applyNumberFormat="1" applyFont="1" applyFill="1"/>
    <xf numFmtId="15" fontId="15" fillId="0" borderId="0" xfId="6" applyNumberFormat="1" applyFont="1" applyAlignment="1">
      <alignment horizontal="left"/>
    </xf>
    <xf numFmtId="0" fontId="24" fillId="0" borderId="0" xfId="6" applyFont="1" applyBorder="1"/>
    <xf numFmtId="0" fontId="30" fillId="0" borderId="0" xfId="6" applyFont="1" applyBorder="1" applyAlignment="1">
      <alignment horizontal="center" wrapText="1"/>
    </xf>
    <xf numFmtId="4" fontId="24" fillId="0" borderId="0" xfId="4" applyFont="1" applyBorder="1"/>
    <xf numFmtId="4" fontId="30" fillId="0" borderId="0" xfId="4" applyFont="1" applyBorder="1" applyAlignment="1">
      <alignment horizontal="center" wrapText="1"/>
    </xf>
    <xf numFmtId="3" fontId="27" fillId="0" borderId="0" xfId="4" applyNumberFormat="1" applyFont="1" applyBorder="1" applyAlignment="1">
      <alignment horizontal="left"/>
    </xf>
    <xf numFmtId="168" fontId="8" fillId="0" borderId="16" xfId="4" applyNumberFormat="1" applyFont="1" applyFill="1" applyBorder="1" applyAlignment="1">
      <alignment horizontal="right"/>
    </xf>
    <xf numFmtId="166" fontId="8" fillId="0" borderId="0" xfId="8" applyNumberFormat="1" applyFont="1" applyFill="1" applyAlignment="1">
      <alignment horizontal="right"/>
    </xf>
    <xf numFmtId="165" fontId="15" fillId="0" borderId="8" xfId="4" applyNumberFormat="1" applyFont="1" applyBorder="1" applyAlignment="1">
      <alignment horizontal="center"/>
    </xf>
    <xf numFmtId="165" fontId="15" fillId="0" borderId="32" xfId="4" applyNumberFormat="1" applyFont="1" applyBorder="1" applyAlignment="1">
      <alignment horizontal="center"/>
    </xf>
    <xf numFmtId="168" fontId="6" fillId="0" borderId="28" xfId="0" applyNumberFormat="1" applyFont="1" applyBorder="1"/>
    <xf numFmtId="168" fontId="6" fillId="0" borderId="31" xfId="0" applyNumberFormat="1" applyFont="1" applyBorder="1"/>
    <xf numFmtId="168" fontId="6" fillId="0" borderId="22" xfId="0" applyNumberFormat="1" applyFont="1" applyBorder="1"/>
    <xf numFmtId="168" fontId="6" fillId="0" borderId="18" xfId="0" applyNumberFormat="1" applyFont="1" applyBorder="1"/>
    <xf numFmtId="168" fontId="18" fillId="0" borderId="7" xfId="0" applyNumberFormat="1" applyFont="1" applyBorder="1"/>
    <xf numFmtId="0" fontId="31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horizontal="center" vertical="center" wrapText="1"/>
    </xf>
    <xf numFmtId="44" fontId="5" fillId="0" borderId="1" xfId="2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44" fontId="11" fillId="0" borderId="1" xfId="0" applyNumberFormat="1" applyFont="1" applyBorder="1" applyAlignment="1">
      <alignment horizontal="center" vertical="center" wrapText="1"/>
    </xf>
    <xf numFmtId="168" fontId="8" fillId="0" borderId="0" xfId="4" applyNumberFormat="1" applyFont="1" applyFill="1" applyAlignment="1">
      <alignment horizontal="right"/>
    </xf>
    <xf numFmtId="15" fontId="15" fillId="0" borderId="0" xfId="6" applyNumberFormat="1" applyFont="1" applyAlignment="1">
      <alignment horizontal="left"/>
    </xf>
    <xf numFmtId="0" fontId="7" fillId="0" borderId="0" xfId="6" applyFont="1" applyAlignment="1">
      <alignment horizontal="left" vertical="top" wrapText="1"/>
    </xf>
    <xf numFmtId="4" fontId="7" fillId="2" borderId="2" xfId="4" applyFont="1" applyFill="1" applyBorder="1" applyAlignment="1">
      <alignment horizontal="center" vertical="center"/>
    </xf>
    <xf numFmtId="4" fontId="7" fillId="2" borderId="3" xfId="4" applyFont="1" applyFill="1" applyBorder="1" applyAlignment="1">
      <alignment horizontal="center" vertical="center"/>
    </xf>
    <xf numFmtId="4" fontId="7" fillId="2" borderId="9" xfId="4" applyFont="1" applyFill="1" applyBorder="1" applyAlignment="1">
      <alignment horizontal="center" vertical="center"/>
    </xf>
    <xf numFmtId="4" fontId="7" fillId="2" borderId="10" xfId="4" applyFont="1" applyFill="1" applyBorder="1" applyAlignment="1">
      <alignment horizontal="center" vertical="center"/>
    </xf>
    <xf numFmtId="4" fontId="7" fillId="2" borderId="4" xfId="4" applyFont="1" applyFill="1" applyBorder="1" applyAlignment="1">
      <alignment horizontal="center" vertical="center" wrapText="1"/>
    </xf>
    <xf numFmtId="4" fontId="7" fillId="2" borderId="11" xfId="4" applyFont="1" applyFill="1" applyBorder="1" applyAlignment="1">
      <alignment horizontal="center" vertical="center" wrapText="1"/>
    </xf>
    <xf numFmtId="4" fontId="7" fillId="2" borderId="5" xfId="4" applyFont="1" applyFill="1" applyBorder="1" applyAlignment="1">
      <alignment horizontal="center" vertical="center" wrapText="1"/>
    </xf>
    <xf numFmtId="4" fontId="7" fillId="2" borderId="6" xfId="4" applyFont="1" applyFill="1" applyBorder="1" applyAlignment="1">
      <alignment horizontal="center" vertical="center" wrapText="1"/>
    </xf>
    <xf numFmtId="4" fontId="7" fillId="2" borderId="7" xfId="4" applyFont="1" applyFill="1" applyBorder="1" applyAlignment="1">
      <alignment horizontal="center" vertical="center" wrapText="1"/>
    </xf>
  </cellXfs>
  <cellStyles count="109">
    <cellStyle name="Comma" xfId="1" builtinId="3"/>
    <cellStyle name="Comma 2" xfId="7" xr:uid="{00000000-0005-0000-0000-000001000000}"/>
    <cellStyle name="Comma 2 3" xfId="13" xr:uid="{00000000-0005-0000-0000-000002000000}"/>
    <cellStyle name="Currency" xfId="2" builtinId="4"/>
    <cellStyle name="Currency 2 3 2" xfId="11" xr:uid="{00000000-0005-0000-0000-000004000000}"/>
    <cellStyle name="Currency 4" xfId="107" xr:uid="{D232F74B-83FA-4631-896E-E92178A10AC2}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Normal 2" xfId="5" xr:uid="{00000000-0005-0000-0000-000063000000}"/>
    <cellStyle name="Normal 2 2" xfId="10" xr:uid="{00000000-0005-0000-0000-000064000000}"/>
    <cellStyle name="Normal 3" xfId="9" xr:uid="{00000000-0005-0000-0000-000065000000}"/>
    <cellStyle name="Normal 4" xfId="106" xr:uid="{6D9B706E-0BFF-4CF5-AD6D-007E5597A582}"/>
    <cellStyle name="Normal_Budget (2)" xfId="4" xr:uid="{00000000-0005-0000-0000-000066000000}"/>
    <cellStyle name="Normal_Sudan Support INTERNAL 10-24-07 SA $10M" xfId="6" xr:uid="{00000000-0005-0000-0000-000068000000}"/>
    <cellStyle name="Percent" xfId="3" builtinId="5"/>
    <cellStyle name="Percent 2" xfId="8" xr:uid="{00000000-0005-0000-0000-00006A000000}"/>
    <cellStyle name="Percent 2 3" xfId="12" xr:uid="{00000000-0005-0000-0000-00006B000000}"/>
    <cellStyle name="Percent 5" xfId="108" xr:uid="{BDA75514-CAD3-40BA-866F-867501FCCB13}"/>
  </cellStyles>
  <dxfs count="0"/>
  <tableStyles count="0" defaultTableStyle="TableStyleMedium2" defaultPivotStyle="PivotStyleLight16"/>
  <colors>
    <mruColors>
      <color rgb="FFFF7C80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customXml" Target="../customXml/item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SC%20Macedonia%20Budget--internal%20final%203-21-02%207%20p.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%20PROJECTX%20Lukoi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Support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LINDAH~1\LOCALS~1\Temp\notesFFF692\RAISE%20Ethiopia%20MLVP%20to%20DAI%20Budget%2011-1-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jdarling.TRG-INC\Local%20Settings\Temporary%20Internet%20Files\OLK627\Working%20Cost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ENI%20COST%20MODE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IMPERIA-budget-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RAN_08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Book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aaa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)%20Pricing%20Effort%20Folders\1)%20Bid\STATE%20&amp;%20LOCAL\201608_S&amp;L_USAID%20Iraq%20IGPA%20(Sub%20-%20MSI)\3)%20Price%20Model%20(bid)\20160809_S&amp;L_USAID%20Iraq%20IGPA_INTERNAL_V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Newlis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SR%20%2002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Camp-2%20Material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10413_BOQ_ELE_rev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bleCalculatio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pporto%20Aprile%20200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RAN_07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dbrown\Local%20Settings\Temp\Vietnam%20Illustrative%20Task%20Orde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MOS_1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ys%20par%20zone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5\GSA\MOBIS\9012-023%20Peru%20Alternative%20Devt%20Policy%20Reform\Competitive%20Range\DAI_MOBIS%20Peru%20ADP%20Budget%20Comp%20Range%20DL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VAALCO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New%20business%20Development\Haiti%20TIP%20START\TIP%20START%2014%20month%20Budget%20ver%2021Dec06%207%2055%20am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teams.eastman.com/Documents%20and%20Settings/smithrp/Local%20Settings/Temporary%20Internet%20Files/OLK105/JAM%20Instrument%20List-EH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L%20Child%20Labor\DOL.bafo.6-10-0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El%20Salvador%20LOE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5\USAID\9-5153%20SEGIR-MACRO%20II%20IQC%20TOs\9013-014%20El%20Salvador%20Tax%20Policy%20&amp;%20Admin.%20Reform\Budget\SEGIR%20MACRO%20II%20-%20El%20Salvador%20Profitability%20Analysis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MAP\Budget%20Template--AMAP-M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3\USAID\9-57X0%20AMAP%20IQCs%20TO%20Proposals\MF\Bolivia%20PREMIER\Budget\Bolivia%20PREMIE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%20LIST%2031%20JULY%2020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ROUPS\OFFICES\OFFID\PREV\217919%20-%20KOC%20-%2040in%20gas%20pipeline\ESTIMATION%20job%20217919%20250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ico%20AMAP%20Budget%20final.da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PCON%20Budget%20200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8424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amis\Documents\March%202010\Iraq%20IGPA%202016\Submission%208-15-16\Pieces\Iraq%20IGPA%20INTERNAL%208-15-16%202.19PM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.chemonics.net@SSL\DavWWWRoot\2016\9308\Cost\YESA_Spreadsheets_POSTRT.C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UOVO%20Rapporto%20Aprile%202007%20volume%2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Personnel%20Forecast%20-%2004-Nov-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mmam%20Base%20%20Monthly%20Report%20Feb-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4\USAID\9014-001%20CONCADE%20II%20(Bolivia%20Rural%20Competitiveness)\Cost\Working%20File%20090704\BoliviaRCABudgetbyYear%20Fin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CF%20BUDGET%20Rev%200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4\USAID\9-57XX%20AMAP%20TO%20Proposals\9008-008%20Mexico\Final%20for%20Submission%20to%20AID\Part%2002_Mexico%20AMAP%20Budget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Database-Budget-Rev00-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SOPS\CEP\R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Dewey%20Thomas\Local%20Settings\Temporary%20Internet%20Files\OLK2\SubK%20TM%20budget%20template%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stanley\Local%20Settings\Temporary%20Internet%20Files\OLK1B1\Working%20Cost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tSpreadsheets.09-12-05.CAR.Land.Reform.05.REVI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SC SUMMARY"/>
      <sheetName val="NCSC DETAIL"/>
      <sheetName val="Schedule A"/>
      <sheetName val="Schedule B"/>
      <sheetName val="IPA"/>
      <sheetName val="SB ESTIMATE"/>
      <sheetName val="."/>
      <sheetName val="Sheet2"/>
      <sheetName val="Drop downs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 note"/>
      <sheetName val="Material Summary (Tender24) (2)"/>
      <sheetName val="Material Summary (Tender16) (2)"/>
      <sheetName val="Material Summary (Tender16)"/>
      <sheetName val="Material Summary (Tender24)"/>
      <sheetName val="Material Summary"/>
      <sheetName val="Material Detail"/>
      <sheetName val="Transport Summary"/>
      <sheetName val="==&gt;"/>
      <sheetName val="MATCODE"/>
      <sheetName val="EXCHANGE RATE"/>
      <sheetName val="Item List ===&gt; (16)"/>
      <sheetName val="Item List ===&gt; (2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54">
          <cell r="J654">
            <v>3.1</v>
          </cell>
        </row>
        <row r="655">
          <cell r="J655" t="str">
            <v>3.1.1</v>
          </cell>
        </row>
        <row r="656">
          <cell r="J656" t="str">
            <v>3.1.1.1</v>
          </cell>
        </row>
        <row r="657">
          <cell r="J657" t="str">
            <v>3.1.1.2</v>
          </cell>
        </row>
        <row r="658">
          <cell r="J658" t="str">
            <v>3.1.2</v>
          </cell>
        </row>
        <row r="659">
          <cell r="J659" t="str">
            <v>3.1.2.1</v>
          </cell>
        </row>
        <row r="660">
          <cell r="J660" t="str">
            <v>3.1.2.2</v>
          </cell>
        </row>
        <row r="661">
          <cell r="J661" t="str">
            <v>3.1.3</v>
          </cell>
        </row>
        <row r="662">
          <cell r="J662" t="str">
            <v>3.1.3.1</v>
          </cell>
        </row>
        <row r="663">
          <cell r="J663" t="str">
            <v>3.1.3.2</v>
          </cell>
        </row>
        <row r="664">
          <cell r="J664" t="str">
            <v>3.1.4</v>
          </cell>
        </row>
        <row r="665">
          <cell r="J665" t="str">
            <v>3.1.4.1</v>
          </cell>
        </row>
        <row r="666">
          <cell r="J666" t="str">
            <v>3.1.4.2</v>
          </cell>
        </row>
        <row r="667">
          <cell r="J667" t="str">
            <v>3.1.5</v>
          </cell>
        </row>
        <row r="668">
          <cell r="J668" t="str">
            <v>3.1.5.1</v>
          </cell>
        </row>
        <row r="669">
          <cell r="J669" t="str">
            <v>3.1.5.2</v>
          </cell>
        </row>
        <row r="670">
          <cell r="J670" t="str">
            <v>3.1.6</v>
          </cell>
        </row>
        <row r="671">
          <cell r="J671" t="str">
            <v>3.1.6.1</v>
          </cell>
        </row>
        <row r="672">
          <cell r="J672" t="str">
            <v>3.1.6.2</v>
          </cell>
        </row>
        <row r="673">
          <cell r="J673" t="str">
            <v>3.1.6.3</v>
          </cell>
        </row>
        <row r="674">
          <cell r="J674" t="str">
            <v>3.1.6.4</v>
          </cell>
        </row>
        <row r="675">
          <cell r="J675" t="str">
            <v>3.1.6.5</v>
          </cell>
        </row>
        <row r="676">
          <cell r="J676" t="str">
            <v>3.1.6.6</v>
          </cell>
        </row>
        <row r="677">
          <cell r="J677" t="str">
            <v>3.1.6.7</v>
          </cell>
        </row>
        <row r="678">
          <cell r="J678" t="str">
            <v>3.1.6.8</v>
          </cell>
        </row>
        <row r="679">
          <cell r="J679" t="str">
            <v>3.1.6.9</v>
          </cell>
        </row>
        <row r="680">
          <cell r="J680" t="str">
            <v>3.1.6.10</v>
          </cell>
        </row>
        <row r="681">
          <cell r="J681" t="str">
            <v>3.1.6.11</v>
          </cell>
        </row>
        <row r="682">
          <cell r="J682" t="str">
            <v>3.1.6.12</v>
          </cell>
        </row>
        <row r="683">
          <cell r="J683" t="str">
            <v>3.1.6.13</v>
          </cell>
        </row>
        <row r="684">
          <cell r="J684" t="str">
            <v>3.1.6.14</v>
          </cell>
        </row>
        <row r="685">
          <cell r="J685" t="str">
            <v>3.1.7</v>
          </cell>
        </row>
        <row r="686">
          <cell r="J686" t="str">
            <v>3.1.7.1</v>
          </cell>
        </row>
        <row r="687">
          <cell r="J687" t="str">
            <v>3.1.7.2</v>
          </cell>
        </row>
        <row r="688">
          <cell r="J688" t="str">
            <v>3.1.8</v>
          </cell>
        </row>
        <row r="689">
          <cell r="J689" t="str">
            <v>3.1.8.1</v>
          </cell>
        </row>
        <row r="690">
          <cell r="J690" t="str">
            <v>3.1.8.2</v>
          </cell>
        </row>
        <row r="691">
          <cell r="J691" t="str">
            <v>3.1.9</v>
          </cell>
        </row>
        <row r="692">
          <cell r="J692" t="str">
            <v>3.1.9.1</v>
          </cell>
        </row>
        <row r="693">
          <cell r="J693" t="str">
            <v>3.1.9.2</v>
          </cell>
        </row>
        <row r="694">
          <cell r="J694" t="str">
            <v>3.2</v>
          </cell>
        </row>
        <row r="695">
          <cell r="J695" t="str">
            <v>3.2.1</v>
          </cell>
        </row>
        <row r="696">
          <cell r="J696" t="str">
            <v>3.2.2</v>
          </cell>
        </row>
        <row r="697">
          <cell r="J697" t="str">
            <v>3.2.3</v>
          </cell>
        </row>
        <row r="698">
          <cell r="J698" t="str">
            <v>3.2.4</v>
          </cell>
        </row>
        <row r="699">
          <cell r="J699" t="str">
            <v>3.2.5</v>
          </cell>
        </row>
        <row r="700">
          <cell r="J700" t="str">
            <v>3.3</v>
          </cell>
        </row>
        <row r="701">
          <cell r="J701" t="str">
            <v>3.3.1</v>
          </cell>
        </row>
        <row r="702">
          <cell r="J702" t="str">
            <v>3.3.1.1</v>
          </cell>
        </row>
        <row r="703">
          <cell r="J703" t="str">
            <v>3.3.1.2</v>
          </cell>
        </row>
        <row r="704">
          <cell r="J704" t="str">
            <v>3.3.2</v>
          </cell>
        </row>
        <row r="705">
          <cell r="J705" t="str">
            <v>3.3.2.1</v>
          </cell>
        </row>
        <row r="706">
          <cell r="J706" t="str">
            <v>3.3.2.2</v>
          </cell>
        </row>
        <row r="707">
          <cell r="J707" t="str">
            <v>3.3.3</v>
          </cell>
        </row>
        <row r="708">
          <cell r="J708" t="str">
            <v>3.3.3.1</v>
          </cell>
        </row>
        <row r="709">
          <cell r="J709" t="str">
            <v>3.3.3.2</v>
          </cell>
        </row>
        <row r="710">
          <cell r="J710" t="str">
            <v>3.3.3.3</v>
          </cell>
        </row>
        <row r="711">
          <cell r="J711" t="str">
            <v>3.3.3.4</v>
          </cell>
        </row>
        <row r="712">
          <cell r="J712" t="str">
            <v>3.3.3.5</v>
          </cell>
        </row>
        <row r="713">
          <cell r="J713" t="str">
            <v>3.3.3.6</v>
          </cell>
        </row>
        <row r="714">
          <cell r="J714" t="str">
            <v>3.3.3.7</v>
          </cell>
        </row>
        <row r="715">
          <cell r="J715" t="str">
            <v>3.3.3.8</v>
          </cell>
        </row>
        <row r="716">
          <cell r="J716" t="str">
            <v>3.3.3.9</v>
          </cell>
        </row>
        <row r="717">
          <cell r="J717" t="str">
            <v>3.3.3.10</v>
          </cell>
        </row>
        <row r="718">
          <cell r="J718" t="str">
            <v>3.3.3.11</v>
          </cell>
        </row>
        <row r="719">
          <cell r="J719" t="str">
            <v>3.3.3.12</v>
          </cell>
        </row>
        <row r="720">
          <cell r="J720" t="str">
            <v>3.3.4</v>
          </cell>
        </row>
        <row r="721">
          <cell r="J721" t="str">
            <v>3.3.4.1</v>
          </cell>
        </row>
        <row r="722">
          <cell r="J722" t="str">
            <v>3.3.4.2</v>
          </cell>
        </row>
        <row r="723">
          <cell r="J723" t="str">
            <v>3.3.4.3</v>
          </cell>
        </row>
        <row r="724">
          <cell r="J724" t="str">
            <v>3.3.4.4</v>
          </cell>
        </row>
        <row r="725">
          <cell r="J725" t="str">
            <v>3.3.4.5</v>
          </cell>
        </row>
        <row r="726">
          <cell r="J726" t="str">
            <v>3.3.4.6</v>
          </cell>
        </row>
        <row r="727">
          <cell r="J727" t="str">
            <v>3.4</v>
          </cell>
        </row>
        <row r="728">
          <cell r="J728" t="str">
            <v>3.4.1</v>
          </cell>
        </row>
        <row r="729">
          <cell r="J729" t="str">
            <v>3.4.1.1</v>
          </cell>
        </row>
        <row r="730">
          <cell r="J730" t="str">
            <v>3.4.1.2</v>
          </cell>
        </row>
        <row r="731">
          <cell r="J731" t="str">
            <v>3.4.2</v>
          </cell>
        </row>
        <row r="732">
          <cell r="J732" t="str">
            <v>3.4.2.1</v>
          </cell>
        </row>
        <row r="733">
          <cell r="J733" t="str">
            <v>3.4.2.2</v>
          </cell>
        </row>
        <row r="734">
          <cell r="J734" t="str">
            <v>3.4.3</v>
          </cell>
        </row>
        <row r="735">
          <cell r="J735" t="str">
            <v>3.4.3.1</v>
          </cell>
        </row>
        <row r="736">
          <cell r="J736" t="str">
            <v>3.4.3.2</v>
          </cell>
        </row>
        <row r="737">
          <cell r="J737" t="str">
            <v>3.4.4</v>
          </cell>
        </row>
        <row r="738">
          <cell r="J738" t="str">
            <v>3.4.4.1</v>
          </cell>
        </row>
        <row r="739">
          <cell r="J739" t="str">
            <v>3.4.4.2</v>
          </cell>
        </row>
        <row r="740">
          <cell r="J740" t="str">
            <v>3.4.5</v>
          </cell>
        </row>
        <row r="741">
          <cell r="J741" t="str">
            <v>3.4.5.1</v>
          </cell>
        </row>
        <row r="742">
          <cell r="J742" t="str">
            <v>3.4.5.2</v>
          </cell>
        </row>
        <row r="743">
          <cell r="J743" t="str">
            <v>3.4.6</v>
          </cell>
        </row>
        <row r="744">
          <cell r="J744" t="str">
            <v>3.4.6.1</v>
          </cell>
        </row>
        <row r="745">
          <cell r="J745" t="str">
            <v>3.4.6.2</v>
          </cell>
        </row>
        <row r="746">
          <cell r="J746" t="str">
            <v>3.5</v>
          </cell>
        </row>
        <row r="747">
          <cell r="J747" t="str">
            <v>3.5.1</v>
          </cell>
        </row>
        <row r="748">
          <cell r="J748" t="str">
            <v>3.5.2</v>
          </cell>
        </row>
        <row r="749">
          <cell r="J749" t="str">
            <v>3.5.3</v>
          </cell>
        </row>
        <row r="750">
          <cell r="J750" t="str">
            <v>3.5.4</v>
          </cell>
        </row>
        <row r="751">
          <cell r="J751" t="str">
            <v>3.5.5</v>
          </cell>
        </row>
        <row r="752">
          <cell r="J752" t="str">
            <v>3.5.5.1</v>
          </cell>
        </row>
        <row r="753">
          <cell r="J753" t="str">
            <v>3.5.5.2</v>
          </cell>
        </row>
        <row r="754">
          <cell r="J754" t="str">
            <v>3.5.6</v>
          </cell>
        </row>
        <row r="755">
          <cell r="J755" t="str">
            <v>3.5.7</v>
          </cell>
        </row>
        <row r="756">
          <cell r="J756" t="str">
            <v>3.5.7.1</v>
          </cell>
        </row>
        <row r="757">
          <cell r="J757" t="str">
            <v>3.5.7.2</v>
          </cell>
        </row>
        <row r="758">
          <cell r="J758" t="str">
            <v>3.5.8</v>
          </cell>
        </row>
        <row r="759">
          <cell r="J759" t="str">
            <v>3.5.8.1</v>
          </cell>
        </row>
        <row r="760">
          <cell r="J760" t="str">
            <v>3.5.8.2</v>
          </cell>
        </row>
        <row r="761">
          <cell r="J761" t="str">
            <v>3.5.9</v>
          </cell>
        </row>
        <row r="762">
          <cell r="J762" t="str">
            <v>3.5.9.1</v>
          </cell>
        </row>
        <row r="763">
          <cell r="J763" t="str">
            <v>3.5.9.2</v>
          </cell>
        </row>
        <row r="764">
          <cell r="J764" t="str">
            <v>3.5.10</v>
          </cell>
        </row>
        <row r="765">
          <cell r="J765" t="str">
            <v>3.5.10.1</v>
          </cell>
        </row>
        <row r="766">
          <cell r="J766" t="str">
            <v>3.5.10.2</v>
          </cell>
        </row>
        <row r="767">
          <cell r="J767" t="str">
            <v>3.5.11</v>
          </cell>
        </row>
        <row r="768">
          <cell r="J768" t="str">
            <v>3.5.12</v>
          </cell>
        </row>
        <row r="769">
          <cell r="J769" t="str">
            <v>3.5.12.1</v>
          </cell>
        </row>
        <row r="770">
          <cell r="J770" t="str">
            <v>3.5.12.2</v>
          </cell>
        </row>
        <row r="771">
          <cell r="J771" t="str">
            <v>3.5.13</v>
          </cell>
        </row>
        <row r="772">
          <cell r="J772" t="str">
            <v>3.5.13.1</v>
          </cell>
        </row>
        <row r="773">
          <cell r="J773" t="str">
            <v>3.5.13.2</v>
          </cell>
        </row>
        <row r="774">
          <cell r="J774" t="str">
            <v>3.5.14</v>
          </cell>
        </row>
        <row r="775">
          <cell r="J775" t="str">
            <v>3.5.15</v>
          </cell>
        </row>
        <row r="776">
          <cell r="J776" t="str">
            <v>3.5.15.1</v>
          </cell>
        </row>
        <row r="777">
          <cell r="J777" t="str">
            <v>3.5.15.2</v>
          </cell>
        </row>
        <row r="778">
          <cell r="J778" t="str">
            <v>3.5.15.3</v>
          </cell>
        </row>
        <row r="779">
          <cell r="J779" t="str">
            <v>3.5.16</v>
          </cell>
        </row>
        <row r="780">
          <cell r="J780" t="str">
            <v>3.6</v>
          </cell>
        </row>
        <row r="781">
          <cell r="J781" t="str">
            <v>3.6.1</v>
          </cell>
        </row>
        <row r="782">
          <cell r="J782" t="str">
            <v>3.6.2</v>
          </cell>
        </row>
        <row r="783">
          <cell r="J783" t="str">
            <v>3.6.3</v>
          </cell>
        </row>
        <row r="784">
          <cell r="J784" t="str">
            <v>3.6.3.1</v>
          </cell>
        </row>
        <row r="785">
          <cell r="J785" t="str">
            <v>3.6.3.2</v>
          </cell>
        </row>
        <row r="786">
          <cell r="J786" t="str">
            <v>3.6.3.3</v>
          </cell>
        </row>
        <row r="787">
          <cell r="J787" t="str">
            <v>3.6.3.4</v>
          </cell>
        </row>
        <row r="788">
          <cell r="J788" t="str">
            <v>3.6.3.5</v>
          </cell>
        </row>
        <row r="789">
          <cell r="J789" t="str">
            <v>3.6.3.6</v>
          </cell>
        </row>
        <row r="790">
          <cell r="J790" t="str">
            <v>3.6.3.7</v>
          </cell>
        </row>
        <row r="791">
          <cell r="J791" t="str">
            <v>3.6.3.8</v>
          </cell>
        </row>
        <row r="792">
          <cell r="J792" t="str">
            <v>3.7</v>
          </cell>
        </row>
        <row r="793">
          <cell r="J793" t="str">
            <v>3.8</v>
          </cell>
        </row>
        <row r="794">
          <cell r="J794" t="str">
            <v>3.9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ear1"/>
      <sheetName val="Year2"/>
      <sheetName val="RATES"/>
    </sheetNames>
    <sheetDataSet>
      <sheetData sheetId="0"/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byYear"/>
      <sheetName val="Detailed"/>
      <sheetName val="LOE"/>
      <sheetName val="EVF"/>
      <sheetName val="EVF-OVC"/>
      <sheetName val="TRG"/>
      <sheetName val="Dev Assoc"/>
      <sheetName val="IGH CEIHD"/>
      <sheetName val="Porter Novelli"/>
      <sheetName val="Citizens"/>
      <sheetName val="HealthScope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8">
          <cell r="B8">
            <v>134000</v>
          </cell>
        </row>
        <row r="9">
          <cell r="B9">
            <v>1.05</v>
          </cell>
        </row>
        <row r="11">
          <cell r="B11">
            <v>1.03</v>
          </cell>
        </row>
        <row r="12">
          <cell r="B12">
            <v>2.1499999999999998E-2</v>
          </cell>
        </row>
        <row r="15">
          <cell r="B15">
            <v>13300</v>
          </cell>
        </row>
        <row r="17">
          <cell r="B17">
            <v>0.25</v>
          </cell>
        </row>
        <row r="29">
          <cell r="B29">
            <v>226</v>
          </cell>
        </row>
        <row r="32">
          <cell r="B32">
            <v>187</v>
          </cell>
        </row>
        <row r="40">
          <cell r="B40">
            <v>2449.5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ECT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 base"/>
      <sheetName val="Summary"/>
      <sheetName val="covers"/>
      <sheetName val="livello 1"/>
      <sheetName val="livello 2"/>
      <sheetName val="livello 3"/>
      <sheetName val="cashflow"/>
      <sheetName val="Management"/>
      <sheetName val="Manag-resources"/>
      <sheetName val="Engineering"/>
      <sheetName val="Materiali di varo"/>
      <sheetName val="Altri materiali"/>
      <sheetName val="Mob-Demob Laybarge"/>
      <sheetName val="Laying Acquedotto"/>
      <sheetName val="Install. n.2-Spools"/>
      <sheetName val="Rate Laybarge"/>
      <sheetName val="Personale Laybarge"/>
      <sheetName val="Trasporto Tubi"/>
      <sheetName val="Consumables"/>
      <sheetName val="Line pipe trips"/>
      <sheetName val="Lavori a terra"/>
      <sheetName val="Stazioni di tiro"/>
      <sheetName val="Collaudo Acquedotto"/>
      <sheetName val="Scavi di approdo"/>
      <sheetName val="Trasp.tubi a terra"/>
      <sheetName val="dima"/>
      <sheetName val="Pre &amp; Post Survey "/>
      <sheetName val="Sheet1"/>
    </sheetNames>
    <sheetDataSet>
      <sheetData sheetId="0" refreshError="1">
        <row r="6">
          <cell r="C6">
            <v>1.65</v>
          </cell>
        </row>
        <row r="11">
          <cell r="B11" t="str">
            <v>CRAWLER</v>
          </cell>
        </row>
        <row r="53">
          <cell r="D53">
            <v>650000</v>
          </cell>
        </row>
        <row r="54">
          <cell r="D54">
            <v>500000</v>
          </cell>
        </row>
        <row r="55">
          <cell r="D55">
            <v>550000</v>
          </cell>
        </row>
        <row r="56">
          <cell r="D56">
            <v>370000</v>
          </cell>
        </row>
        <row r="57">
          <cell r="D57">
            <v>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PRO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"/>
      <sheetName val="Sheet1"/>
      <sheetName val="AUX"/>
      <sheetName val="Resumen"/>
      <sheetName val="rencst05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Terzi"/>
      <sheetName val="Salary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Descriptions &amp; Instructions"/>
      <sheetName val="Approval Authority Matrix"/>
      <sheetName val="Budget Detail"/>
      <sheetName val="Rate Summary"/>
      <sheetName val="Internal Summary &amp; Analysis"/>
      <sheetName val="Price Summary"/>
      <sheetName val="Base Price"/>
      <sheetName val="Opt 1 Price"/>
      <sheetName val="Opt 2 Price"/>
      <sheetName val="Opt 3 Price"/>
      <sheetName val="Opt 4 Price"/>
      <sheetName val="GT Solution"/>
      <sheetName val="Base (Cost Build)"/>
      <sheetName val="Opt 1 (Cost Build)"/>
      <sheetName val="Opt 2 (Cost Build)"/>
      <sheetName val="Opt 3 (Cost Build)"/>
      <sheetName val="Opt 4 (Cost Build)"/>
      <sheetName val="Travel Detail"/>
      <sheetName val="ODC Detail"/>
      <sheetName val="INDIRECT RATES &amp; APPLICATION"/>
      <sheetName val="Internal Rates FY16"/>
      <sheetName val="Internal Rates (Full)"/>
      <sheetName val="REFERENCE"/>
    </sheetNames>
    <sheetDataSet>
      <sheetData sheetId="0"/>
      <sheetData sheetId="1"/>
      <sheetData sheetId="2"/>
      <sheetData sheetId="3"/>
      <sheetData sheetId="4">
        <row r="1">
          <cell r="T1" t="str">
            <v>Best Value</v>
          </cell>
        </row>
        <row r="2">
          <cell r="T2" t="str">
            <v>LPTA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B7" t="str">
            <v>Partner</v>
          </cell>
        </row>
        <row r="8">
          <cell r="B8" t="str">
            <v>Managing Director (75th)</v>
          </cell>
        </row>
        <row r="9">
          <cell r="B9" t="str">
            <v>Managing Director (50th &amp; 75th) Blend</v>
          </cell>
        </row>
        <row r="10">
          <cell r="B10" t="str">
            <v>Managing Director (50th)</v>
          </cell>
        </row>
        <row r="11">
          <cell r="B11" t="str">
            <v>Managing Director (25th &amp; 50th) Blend</v>
          </cell>
        </row>
        <row r="12">
          <cell r="B12" t="str">
            <v>Managing Director (25th)</v>
          </cell>
        </row>
        <row r="13">
          <cell r="B13" t="str">
            <v>Director (75th) &amp; Managing Director (25th) Blend</v>
          </cell>
        </row>
        <row r="14">
          <cell r="B14" t="str">
            <v>Director (75th)</v>
          </cell>
        </row>
        <row r="15">
          <cell r="B15" t="str">
            <v>Director (50th &amp; 75th) Blend</v>
          </cell>
        </row>
        <row r="16">
          <cell r="B16" t="str">
            <v>Director (50th)</v>
          </cell>
        </row>
        <row r="17">
          <cell r="B17" t="str">
            <v>Director (25th &amp; 50th) Blend</v>
          </cell>
        </row>
        <row r="18">
          <cell r="B18" t="str">
            <v>Director (25th)</v>
          </cell>
        </row>
        <row r="19">
          <cell r="B19" t="str">
            <v>Senior Manager (75th) &amp; Director (25th) Blend</v>
          </cell>
        </row>
        <row r="20">
          <cell r="B20" t="str">
            <v>Senior Manager (75th)</v>
          </cell>
        </row>
        <row r="21">
          <cell r="B21" t="str">
            <v>Senior Manager (50th &amp; 75th) Blend</v>
          </cell>
        </row>
        <row r="22">
          <cell r="B22" t="str">
            <v>Senior Manager (50th)</v>
          </cell>
        </row>
        <row r="23">
          <cell r="B23" t="str">
            <v>Senior Manager (25th &amp; 50th) Blend</v>
          </cell>
        </row>
        <row r="24">
          <cell r="B24" t="str">
            <v>Senior Manager (25th)</v>
          </cell>
        </row>
        <row r="25">
          <cell r="B25" t="str">
            <v>Manager (75th) &amp; Senior Manager (25th) Blend</v>
          </cell>
        </row>
        <row r="26">
          <cell r="B26" t="str">
            <v>Manager (75th)</v>
          </cell>
        </row>
        <row r="27">
          <cell r="B27" t="str">
            <v>Manager (50th &amp; 75th) Blend</v>
          </cell>
        </row>
        <row r="28">
          <cell r="B28" t="str">
            <v>Manager (50th)</v>
          </cell>
        </row>
        <row r="29">
          <cell r="B29" t="str">
            <v>Manager (25th &amp; 50th) Blend</v>
          </cell>
        </row>
        <row r="30">
          <cell r="B30" t="str">
            <v>Manager (25th)</v>
          </cell>
        </row>
        <row r="31">
          <cell r="B31" t="str">
            <v>Senior Associate (75th) &amp; Manager (25th) Blend</v>
          </cell>
        </row>
        <row r="32">
          <cell r="B32" t="str">
            <v>Senior Associate (75th)</v>
          </cell>
        </row>
        <row r="33">
          <cell r="B33" t="str">
            <v>Senior Associate (50th &amp; 75th) Blend</v>
          </cell>
        </row>
        <row r="34">
          <cell r="B34" t="str">
            <v>Senior Associate (50th)</v>
          </cell>
        </row>
        <row r="35">
          <cell r="B35" t="str">
            <v>Senior Associate (25th &amp; 50th) Blend</v>
          </cell>
        </row>
        <row r="36">
          <cell r="B36" t="str">
            <v>Senior Associate (25th)</v>
          </cell>
        </row>
        <row r="37">
          <cell r="B37" t="str">
            <v>Associate (75th) &amp; Senior Associate (25th) Blend</v>
          </cell>
        </row>
        <row r="38">
          <cell r="B38" t="str">
            <v>Associate (75th)</v>
          </cell>
        </row>
        <row r="39">
          <cell r="B39" t="str">
            <v>Associate (50th)</v>
          </cell>
        </row>
        <row r="40">
          <cell r="B40" t="str">
            <v>Associate (25th)</v>
          </cell>
        </row>
      </sheetData>
      <sheetData sheetId="21"/>
      <sheetData sheetId="22">
        <row r="4">
          <cell r="C4" t="str">
            <v>GPS</v>
          </cell>
          <cell r="G4" t="str">
            <v>CLIENT</v>
          </cell>
          <cell r="I4" t="str">
            <v>FFP</v>
          </cell>
        </row>
        <row r="5">
          <cell r="C5" t="str">
            <v>Brw</v>
          </cell>
          <cell r="G5" t="str">
            <v>GT</v>
          </cell>
          <cell r="I5" t="str">
            <v>FFP-LOE</v>
          </cell>
        </row>
        <row r="6">
          <cell r="C6" t="str">
            <v>Subk</v>
          </cell>
          <cell r="I6" t="str">
            <v>T&amp;M</v>
          </cell>
        </row>
        <row r="7">
          <cell r="I7" t="str">
            <v>CPFF</v>
          </cell>
        </row>
        <row r="8">
          <cell r="I8" t="str">
            <v>CPAF</v>
          </cell>
        </row>
        <row r="9">
          <cell r="I9" t="str">
            <v>CR</v>
          </cell>
        </row>
        <row r="10">
          <cell r="I10" t="str">
            <v>Unbillable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IST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-TRANSFER1"/>
      <sheetName val="CHANGE ORDER2"/>
      <sheetName val="PRO-REPORT3"/>
      <sheetName val="Synthèse4"/>
      <sheetName val="COSTS-BV5"/>
      <sheetName val="COSTS-SBS6"/>
      <sheetName val="COSTS-CML7"/>
      <sheetName val="COSTS-CONSO8"/>
      <sheetName val="RATES"/>
      <sheetName val="page1"/>
      <sheetName val="page2"/>
      <sheetName val="page3"/>
      <sheetName val="page31"/>
      <sheetName val="COMPANY CASH FLOW"/>
      <sheetName val="ORG-CHART"/>
      <sheetName val="Comments"/>
      <sheetName val="PURCHASE ORDERS"/>
      <sheetName val="ACCOUNTED"/>
      <sheetName val="DETAILSOFACCRUALS"/>
      <sheetName val="INVO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2">
          <cell r="K12">
            <v>0</v>
          </cell>
        </row>
      </sheetData>
      <sheetData sheetId="6" refreshError="1">
        <row r="12">
          <cell r="H12">
            <v>0</v>
          </cell>
          <cell r="K12">
            <v>0</v>
          </cell>
        </row>
        <row r="13">
          <cell r="H13">
            <v>0</v>
          </cell>
        </row>
        <row r="14">
          <cell r="H14">
            <v>29229.5</v>
          </cell>
        </row>
        <row r="15">
          <cell r="H15">
            <v>0</v>
          </cell>
        </row>
        <row r="16">
          <cell r="H16">
            <v>480601.2</v>
          </cell>
        </row>
        <row r="17">
          <cell r="H17">
            <v>370079</v>
          </cell>
        </row>
        <row r="18">
          <cell r="H18">
            <v>593715</v>
          </cell>
        </row>
        <row r="19">
          <cell r="H19">
            <v>0</v>
          </cell>
        </row>
        <row r="20">
          <cell r="H20">
            <v>1473624.7</v>
          </cell>
        </row>
        <row r="21">
          <cell r="H21">
            <v>0</v>
          </cell>
        </row>
        <row r="22">
          <cell r="H22">
            <v>169872</v>
          </cell>
        </row>
        <row r="23">
          <cell r="H23">
            <v>614432</v>
          </cell>
        </row>
        <row r="24">
          <cell r="H24">
            <v>413552</v>
          </cell>
        </row>
        <row r="25">
          <cell r="H25">
            <v>319182</v>
          </cell>
        </row>
        <row r="26">
          <cell r="H26">
            <v>87251</v>
          </cell>
        </row>
        <row r="27">
          <cell r="H27">
            <v>375823</v>
          </cell>
        </row>
        <row r="28">
          <cell r="H28">
            <v>3024830</v>
          </cell>
        </row>
        <row r="29">
          <cell r="H29">
            <v>476528</v>
          </cell>
        </row>
        <row r="30">
          <cell r="H30">
            <v>1424751</v>
          </cell>
        </row>
        <row r="31">
          <cell r="H31">
            <v>0</v>
          </cell>
        </row>
        <row r="32">
          <cell r="H32">
            <v>598314</v>
          </cell>
        </row>
        <row r="33">
          <cell r="H33">
            <v>65151</v>
          </cell>
        </row>
        <row r="34">
          <cell r="H34">
            <v>120752</v>
          </cell>
        </row>
        <row r="35">
          <cell r="H35">
            <v>156150</v>
          </cell>
        </row>
        <row r="36">
          <cell r="H36">
            <v>7846588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38075</v>
          </cell>
        </row>
        <row r="45">
          <cell r="H45">
            <v>1272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30260.54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69607.540000000008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20000</v>
          </cell>
        </row>
        <row r="57">
          <cell r="H57">
            <v>0</v>
          </cell>
        </row>
        <row r="58">
          <cell r="H58">
            <v>225800</v>
          </cell>
        </row>
        <row r="59">
          <cell r="H59">
            <v>0</v>
          </cell>
        </row>
        <row r="60">
          <cell r="H60">
            <v>79000</v>
          </cell>
        </row>
        <row r="61">
          <cell r="H61">
            <v>841000</v>
          </cell>
        </row>
        <row r="62">
          <cell r="H62">
            <v>487755</v>
          </cell>
        </row>
        <row r="63">
          <cell r="H63">
            <v>142082</v>
          </cell>
        </row>
        <row r="64">
          <cell r="H64">
            <v>1398908</v>
          </cell>
        </row>
        <row r="65">
          <cell r="H65">
            <v>1215266</v>
          </cell>
        </row>
        <row r="66">
          <cell r="H66">
            <v>32908</v>
          </cell>
        </row>
        <row r="67">
          <cell r="H67">
            <v>0</v>
          </cell>
        </row>
        <row r="68">
          <cell r="H68">
            <v>42540</v>
          </cell>
        </row>
        <row r="69">
          <cell r="H69">
            <v>0</v>
          </cell>
        </row>
        <row r="70">
          <cell r="H70">
            <v>4485259</v>
          </cell>
        </row>
        <row r="71">
          <cell r="H71">
            <v>0</v>
          </cell>
        </row>
        <row r="72">
          <cell r="H72">
            <v>211229</v>
          </cell>
        </row>
        <row r="73">
          <cell r="H73">
            <v>62881</v>
          </cell>
        </row>
        <row r="74">
          <cell r="H74">
            <v>28136</v>
          </cell>
        </row>
        <row r="75">
          <cell r="H75">
            <v>352941</v>
          </cell>
        </row>
        <row r="76">
          <cell r="H76">
            <v>3757</v>
          </cell>
        </row>
        <row r="77">
          <cell r="H77">
            <v>42932</v>
          </cell>
        </row>
        <row r="78">
          <cell r="H78">
            <v>470000</v>
          </cell>
        </row>
        <row r="79">
          <cell r="H79">
            <v>0</v>
          </cell>
        </row>
        <row r="80">
          <cell r="H80">
            <v>1495000</v>
          </cell>
        </row>
        <row r="81">
          <cell r="H81">
            <v>0</v>
          </cell>
        </row>
        <row r="82">
          <cell r="H82">
            <v>2666876</v>
          </cell>
        </row>
        <row r="83">
          <cell r="H83">
            <v>16541955.239999998</v>
          </cell>
        </row>
        <row r="85">
          <cell r="H85">
            <v>0</v>
          </cell>
        </row>
        <row r="86">
          <cell r="H86">
            <v>556745.48031538748</v>
          </cell>
        </row>
        <row r="87">
          <cell r="H87">
            <v>1607</v>
          </cell>
        </row>
        <row r="88">
          <cell r="H88">
            <v>21153.265209932651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579505.74552532018</v>
          </cell>
        </row>
        <row r="92">
          <cell r="H92">
            <v>17121460.985525317</v>
          </cell>
        </row>
        <row r="94">
          <cell r="H94">
            <v>0</v>
          </cell>
        </row>
        <row r="95">
          <cell r="H95">
            <v>17627721.008277211</v>
          </cell>
        </row>
        <row r="96">
          <cell r="H96">
            <v>44612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17672333.008277211</v>
          </cell>
        </row>
        <row r="102">
          <cell r="H102">
            <v>39662.372268623723</v>
          </cell>
        </row>
        <row r="103">
          <cell r="H103">
            <v>2644.1581512415814</v>
          </cell>
        </row>
        <row r="104">
          <cell r="H104">
            <v>0</v>
          </cell>
        </row>
        <row r="105">
          <cell r="H105">
            <v>0</v>
          </cell>
        </row>
        <row r="106">
          <cell r="H106">
            <v>2203465.1260346514</v>
          </cell>
        </row>
        <row r="107">
          <cell r="H107">
            <v>0</v>
          </cell>
        </row>
        <row r="108">
          <cell r="H108">
            <v>2245771.6564545166</v>
          </cell>
        </row>
        <row r="110">
          <cell r="H110">
            <v>-1694899.6337026227</v>
          </cell>
        </row>
      </sheetData>
      <sheetData sheetId="7" refreshError="1"/>
      <sheetData sheetId="8" refreshError="1">
        <row r="4">
          <cell r="B4">
            <v>6.0369999999999999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OQ_SS10"/>
      <sheetName val="BOQ_SS03"/>
      <sheetName val="BOQ_SS06"/>
      <sheetName val="Allegato &quot;A&quot;"/>
      <sheetName val="Allegato &quot;B&quot; "/>
      <sheetName val="Allegato &quot;C&quot;"/>
      <sheetName val="Allegato &quot;D&quot;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Data"/>
      <sheetName val="SheetA"/>
      <sheetName val="SheetB"/>
      <sheetName val="end"/>
      <sheetName val="ROUTE-WAY"/>
      <sheetName val="NORTH-WORK"/>
      <sheetName val="trench"/>
      <sheetName val="SEC-A"/>
    </sheetNames>
    <sheetDataSet>
      <sheetData sheetId="0" refreshError="1"/>
      <sheetData sheetId="1" refreshError="1">
        <row r="3">
          <cell r="G3" t="str">
            <v>06-43365</v>
          </cell>
        </row>
        <row r="7">
          <cell r="G7">
            <v>400</v>
          </cell>
        </row>
        <row r="8">
          <cell r="G8">
            <v>1</v>
          </cell>
        </row>
        <row r="9">
          <cell r="G9">
            <v>50</v>
          </cell>
        </row>
        <row r="10">
          <cell r="G10">
            <v>50</v>
          </cell>
        </row>
        <row r="11">
          <cell r="G11">
            <v>0.95</v>
          </cell>
        </row>
        <row r="12">
          <cell r="G12" t="str">
            <v>F</v>
          </cell>
        </row>
        <row r="13">
          <cell r="G13" t="str">
            <v>N/A</v>
          </cell>
        </row>
        <row r="14">
          <cell r="G14" t="str">
            <v>N/A</v>
          </cell>
        </row>
        <row r="16">
          <cell r="G16" t="str">
            <v>E</v>
          </cell>
        </row>
        <row r="17">
          <cell r="G17" t="str">
            <v>B</v>
          </cell>
        </row>
        <row r="18">
          <cell r="G18">
            <v>200</v>
          </cell>
        </row>
        <row r="19">
          <cell r="G19">
            <v>1</v>
          </cell>
        </row>
        <row r="20">
          <cell r="G20">
            <v>0.6</v>
          </cell>
        </row>
        <row r="21">
          <cell r="G21">
            <v>2</v>
          </cell>
        </row>
        <row r="22">
          <cell r="G22">
            <v>15</v>
          </cell>
        </row>
        <row r="26">
          <cell r="G26">
            <v>2.5</v>
          </cell>
        </row>
        <row r="53">
          <cell r="J53" t="str">
            <v>06-43365</v>
          </cell>
        </row>
        <row r="55">
          <cell r="K55" t="str">
            <v>Sheet</v>
          </cell>
        </row>
        <row r="56">
          <cell r="E56">
            <v>180203</v>
          </cell>
          <cell r="L56">
            <v>0</v>
          </cell>
        </row>
      </sheetData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1 copertina"/>
      <sheetName val="1.1 settore"/>
      <sheetName val="1.2 vendita 2007+2008"/>
      <sheetName val="1.3a simulati"/>
      <sheetName val="1.3b simulati"/>
      <sheetName val="2 copertina"/>
      <sheetName val="2.1.1 Snamprogetti SpA"/>
      <sheetName val="2.2 Snamprogetti SUD totale"/>
      <sheetName val="2.3 Snamprogetti Romania"/>
      <sheetName val="2.4 E&amp;M Services (2)"/>
      <sheetName val="2.5 Snamprogetti Ltd overall"/>
      <sheetName val="2.6 SP Saudi"/>
      <sheetName val="2.7 SP Canada (2)"/>
      <sheetName val="2.8 ESCRAVOS Nigeria"/>
      <sheetName val="2.10 Saipem Paris (3)"/>
      <sheetName val="2.10 Saipem Paris (2)"/>
      <sheetName val="2.11 SIPS Chennai"/>
      <sheetName val="2.1 copertina "/>
      <sheetName val="2.1.2 portafoglioSpA"/>
      <sheetName val="2.1.4 carico futuro"/>
      <sheetName val="3 copertina"/>
      <sheetName val="3A.1 Area impianti"/>
      <sheetName val="3B.1 MILANO"/>
      <sheetName val="3C.1 FANO"/>
      <sheetName val="3D.1 CENTRO PROG.ROMA"/>
      <sheetName val="4 copertina"/>
      <sheetName val="PRC+ING"/>
      <sheetName val="4A.1 PRC"/>
      <sheetName val="4A.1 PRC (2)"/>
      <sheetName val="4B.1 ING"/>
      <sheetName val="4C.1 PJM"/>
      <sheetName val="4D.1 FANO"/>
      <sheetName val="4E.1 APR "/>
      <sheetName val="4F.1 AQUATER"/>
      <sheetName val="4G.1 INFR "/>
      <sheetName val="4H.1 PCON"/>
      <sheetName val="4I.1 ING ROMA"/>
      <sheetName val="5 copertina"/>
      <sheetName val="5.1 ore SP+soc interne_esterne"/>
      <sheetName val="5.2 ore settore tipo comm"/>
      <sheetName val="5.3 trend del personale"/>
      <sheetName val="5.4 consunt. societa' di scop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PRO"/>
      <sheetName val="Synthèse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Staff"/>
      <sheetName val="Task 1"/>
      <sheetName val="Task 2"/>
      <sheetName val="Task 3"/>
      <sheetName val="Task 4"/>
      <sheetName val="Summary"/>
      <sheetName val="Sheet3 (5)"/>
    </sheetNames>
    <sheetDataSet>
      <sheetData sheetId="0" refreshError="1">
        <row r="6">
          <cell r="D6">
            <v>0.04</v>
          </cell>
        </row>
        <row r="7">
          <cell r="D7">
            <v>0.05</v>
          </cell>
        </row>
        <row r="9">
          <cell r="D9">
            <v>0.3906</v>
          </cell>
        </row>
        <row r="10">
          <cell r="D10">
            <v>9.7100000000000006E-2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0.45650000000000002</v>
          </cell>
        </row>
        <row r="14">
          <cell r="D14">
            <v>0</v>
          </cell>
        </row>
        <row r="15">
          <cell r="D15">
            <v>8.2799999999999999E-2</v>
          </cell>
        </row>
        <row r="18">
          <cell r="D18">
            <v>4.4999999999999998E-2</v>
          </cell>
        </row>
        <row r="20">
          <cell r="D20">
            <v>0.25</v>
          </cell>
        </row>
        <row r="22">
          <cell r="D22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 Conditions"/>
      <sheetName val="EXPATRIATION (2)"/>
    </sheetNames>
    <sheetDataSet>
      <sheetData sheetId="0" refreshError="1">
        <row r="43">
          <cell r="B43">
            <v>0</v>
          </cell>
        </row>
        <row r="44">
          <cell r="A44">
            <v>0</v>
          </cell>
          <cell r="B44">
            <v>460</v>
          </cell>
        </row>
        <row r="45">
          <cell r="A45">
            <v>0.05</v>
          </cell>
        </row>
        <row r="46">
          <cell r="A46">
            <v>0.1</v>
          </cell>
        </row>
        <row r="47">
          <cell r="A47">
            <v>0.15</v>
          </cell>
        </row>
        <row r="48">
          <cell r="A48">
            <v>0.2</v>
          </cell>
        </row>
        <row r="49">
          <cell r="A49">
            <v>0.25</v>
          </cell>
        </row>
        <row r="50">
          <cell r="A50">
            <v>0.3</v>
          </cell>
        </row>
        <row r="51">
          <cell r="A51">
            <v>0.35</v>
          </cell>
        </row>
        <row r="52">
          <cell r="A52">
            <v>0.4</v>
          </cell>
        </row>
      </sheetData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Review"/>
      <sheetName val="MOBIS Schedule-Salary Analysis"/>
      <sheetName val="Summary by Year"/>
      <sheetName val="Summary by CLIN"/>
      <sheetName val="Staffing List"/>
      <sheetName val="Profitability"/>
      <sheetName val="Schedule Items-Labor"/>
      <sheetName val="Summary-Non-Labor"/>
      <sheetName val="Schedule Items-Other"/>
      <sheetName val="Non-Sch ODCs"/>
      <sheetName val="Procurement"/>
      <sheetName val="Local Travel "/>
      <sheetName val="Project Activity ODCs"/>
      <sheetName val="CLIN Ref"/>
      <sheetName val="DAI CLIN 1"/>
      <sheetName val="DAI CLIN 2"/>
      <sheetName val="DAI CLIN 3"/>
      <sheetName val="DAI CLIN 4"/>
      <sheetName val="Assumptions"/>
      <sheetName val="MOBIS Labor Categories"/>
      <sheetName val="MOBIS Schedule"/>
      <sheetName val="MOBIS Sch Expat"/>
      <sheetName val="MOBIS Schedule CC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etails"/>
    </sheetNames>
    <sheetDataSet>
      <sheetData sheetId="0" refreshError="1">
        <row r="75">
          <cell r="C75">
            <v>1.03</v>
          </cell>
        </row>
      </sheetData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Rev0"/>
      <sheetName val="Tags"/>
    </sheetNames>
    <sheetDataSet>
      <sheetData sheetId="0" refreshError="1"/>
      <sheetData sheetId="1" refreshError="1"/>
      <sheetData sheetId="2" refreshError="1">
        <row r="2">
          <cell r="A2" t="str">
            <v>AAH</v>
          </cell>
          <cell r="B2" t="str">
            <v>ANALYZER ALARM-HIGH</v>
          </cell>
        </row>
        <row r="3">
          <cell r="A3" t="str">
            <v>AAN</v>
          </cell>
        </row>
        <row r="4">
          <cell r="A4" t="str">
            <v>AC</v>
          </cell>
          <cell r="B4" t="str">
            <v>ANALYZER CONTROLLER</v>
          </cell>
        </row>
        <row r="5">
          <cell r="A5" t="str">
            <v>AE</v>
          </cell>
          <cell r="B5" t="str">
            <v>COMBUSTION GAS ANALYZER</v>
          </cell>
        </row>
        <row r="6">
          <cell r="A6" t="str">
            <v>AI</v>
          </cell>
          <cell r="B6" t="str">
            <v>ANALYZER INDICATOR</v>
          </cell>
        </row>
        <row r="7">
          <cell r="A7" t="str">
            <v>AIC</v>
          </cell>
          <cell r="B7" t="str">
            <v>ANALYSIS INDICATING CONTROLLER</v>
          </cell>
        </row>
        <row r="8">
          <cell r="A8" t="str">
            <v>AIT</v>
          </cell>
          <cell r="B8" t="str">
            <v>ANALYZER INDICATING TRANSMITTER</v>
          </cell>
        </row>
        <row r="9">
          <cell r="A9" t="str">
            <v>AL</v>
          </cell>
        </row>
        <row r="10">
          <cell r="A10" t="str">
            <v>AX</v>
          </cell>
        </row>
        <row r="11">
          <cell r="A11" t="str">
            <v>AY</v>
          </cell>
        </row>
        <row r="12">
          <cell r="A12" t="str">
            <v>CV</v>
          </cell>
          <cell r="B12" t="str">
            <v>CONTROL VALVE</v>
          </cell>
        </row>
        <row r="13">
          <cell r="A13" t="str">
            <v>DI</v>
          </cell>
        </row>
        <row r="14">
          <cell r="A14" t="str">
            <v>DPI</v>
          </cell>
          <cell r="B14" t="str">
            <v>DIFFERENTIAL PRESSURE INDICATOR</v>
          </cell>
        </row>
        <row r="15">
          <cell r="A15" t="str">
            <v>DPIC</v>
          </cell>
          <cell r="B15" t="str">
            <v>DIFFERENTIAL PRESSURE INDICATING CONTROLLER</v>
          </cell>
        </row>
        <row r="16">
          <cell r="A16" t="str">
            <v>EI</v>
          </cell>
          <cell r="B16" t="str">
            <v>VOLTAGE INDICATOR</v>
          </cell>
        </row>
        <row r="17">
          <cell r="A17" t="str">
            <v>EL</v>
          </cell>
          <cell r="B17" t="str">
            <v>LOW VOLTAGE</v>
          </cell>
        </row>
        <row r="18">
          <cell r="A18" t="str">
            <v>EY</v>
          </cell>
          <cell r="B18" t="str">
            <v>VOLTAGE RELAY</v>
          </cell>
        </row>
        <row r="19">
          <cell r="A19" t="str">
            <v>FAH</v>
          </cell>
          <cell r="B19" t="str">
            <v>FLOW ALARM-HIGH</v>
          </cell>
        </row>
        <row r="20">
          <cell r="A20" t="str">
            <v>FAL</v>
          </cell>
          <cell r="B20" t="str">
            <v>FLOW ALARM-LOW</v>
          </cell>
        </row>
        <row r="21">
          <cell r="A21" t="str">
            <v>FC</v>
          </cell>
          <cell r="B21" t="str">
            <v>FLOW CONTROLLER</v>
          </cell>
        </row>
        <row r="22">
          <cell r="A22" t="str">
            <v>FCV</v>
          </cell>
          <cell r="B22" t="str">
            <v>FLOW CONTROL VALVE</v>
          </cell>
        </row>
        <row r="23">
          <cell r="A23" t="str">
            <v>FE</v>
          </cell>
          <cell r="B23" t="str">
            <v>FLOW ELEMENT</v>
          </cell>
        </row>
        <row r="24">
          <cell r="A24" t="str">
            <v>FFC</v>
          </cell>
          <cell r="B24" t="str">
            <v>FEEDFORWARD CONTROLLER</v>
          </cell>
        </row>
        <row r="25">
          <cell r="A25" t="str">
            <v>FFIC</v>
          </cell>
          <cell r="B25" t="str">
            <v>FEEDFORWARD INDICATING CONTROLLER</v>
          </cell>
        </row>
        <row r="26">
          <cell r="A26" t="str">
            <v>FG</v>
          </cell>
          <cell r="B26" t="str">
            <v>FLOW SIGHT GLASS</v>
          </cell>
        </row>
        <row r="27">
          <cell r="A27" t="str">
            <v>FI</v>
          </cell>
          <cell r="B27" t="str">
            <v>FLOW INDICATOR</v>
          </cell>
        </row>
        <row r="28">
          <cell r="A28" t="str">
            <v>FIC</v>
          </cell>
          <cell r="B28" t="str">
            <v>FLOW INDICATING CONTROLLER</v>
          </cell>
        </row>
        <row r="29">
          <cell r="A29" t="str">
            <v>FICV</v>
          </cell>
          <cell r="B29" t="str">
            <v>FIELD ROTAMETER</v>
          </cell>
        </row>
        <row r="30">
          <cell r="A30" t="str">
            <v>FMA</v>
          </cell>
          <cell r="B30" t="str">
            <v>FLAME ARRESTOR</v>
          </cell>
        </row>
        <row r="31">
          <cell r="A31" t="str">
            <v>FO</v>
          </cell>
          <cell r="B31" t="str">
            <v>FLOW ORIFICE</v>
          </cell>
        </row>
        <row r="32">
          <cell r="A32" t="str">
            <v>FQ</v>
          </cell>
          <cell r="B32" t="str">
            <v>FLOW QUANTITY</v>
          </cell>
        </row>
        <row r="33">
          <cell r="A33" t="str">
            <v>FQI</v>
          </cell>
          <cell r="B33" t="str">
            <v>FLOW QUANTITY INDICATOR</v>
          </cell>
        </row>
        <row r="34">
          <cell r="A34" t="str">
            <v>FRV</v>
          </cell>
        </row>
        <row r="35">
          <cell r="A35" t="str">
            <v>FSL</v>
          </cell>
          <cell r="B35" t="str">
            <v>FLOW SWITCH-LOW</v>
          </cell>
        </row>
        <row r="36">
          <cell r="A36" t="str">
            <v>FSH</v>
          </cell>
          <cell r="B36" t="str">
            <v>FLOW SWITCH-HIGH</v>
          </cell>
        </row>
        <row r="37">
          <cell r="A37" t="str">
            <v>FT</v>
          </cell>
          <cell r="B37" t="str">
            <v>FLOW TRANSMITTER</v>
          </cell>
        </row>
        <row r="38">
          <cell r="A38" t="str">
            <v>FV</v>
          </cell>
          <cell r="B38" t="str">
            <v>PNEUMATIC FLOW VALVE</v>
          </cell>
        </row>
        <row r="39">
          <cell r="A39" t="str">
            <v>FY</v>
          </cell>
          <cell r="B39" t="str">
            <v>FLOW VALVE ACTUATOR</v>
          </cell>
        </row>
        <row r="40">
          <cell r="A40" t="str">
            <v>HC</v>
          </cell>
        </row>
        <row r="41">
          <cell r="A41" t="str">
            <v>HIC</v>
          </cell>
          <cell r="B41" t="str">
            <v>HANDSWITCH INDICATING CONTROLLER</v>
          </cell>
        </row>
        <row r="42">
          <cell r="A42" t="str">
            <v>HS</v>
          </cell>
          <cell r="B42" t="str">
            <v>FIELD HANDSWITCH START/STOP</v>
          </cell>
        </row>
        <row r="43">
          <cell r="A43" t="str">
            <v>HS</v>
          </cell>
          <cell r="B43" t="str">
            <v>DCS HANDSWITCH-OPERATOR INTERFACE STOP</v>
          </cell>
        </row>
        <row r="44">
          <cell r="A44" t="str">
            <v>HV</v>
          </cell>
          <cell r="B44" t="str">
            <v>ON/OFF BLOCK VALVE</v>
          </cell>
        </row>
        <row r="45">
          <cell r="A45" t="str">
            <v>HV</v>
          </cell>
          <cell r="B45" t="str">
            <v>ACUTATED BUTTERFLY VALVE</v>
          </cell>
        </row>
        <row r="46">
          <cell r="A46" t="str">
            <v>HV</v>
          </cell>
          <cell r="B46" t="str">
            <v>OPEN/CLOSE BUTTERFLY VALVE</v>
          </cell>
        </row>
        <row r="47">
          <cell r="A47" t="str">
            <v>HV</v>
          </cell>
          <cell r="B47" t="str">
            <v>VALVE</v>
          </cell>
        </row>
        <row r="48">
          <cell r="A48" t="str">
            <v>HY</v>
          </cell>
          <cell r="B48" t="str">
            <v>SOLENOID VALVE</v>
          </cell>
        </row>
        <row r="49">
          <cell r="A49" t="str">
            <v>HY</v>
          </cell>
          <cell r="B49" t="str">
            <v>3-WAY SOLENOID VALVE</v>
          </cell>
        </row>
        <row r="50">
          <cell r="A50" t="str">
            <v>HY</v>
          </cell>
          <cell r="B50" t="str">
            <v>4-WAY SOLENOID VALVE</v>
          </cell>
        </row>
        <row r="51">
          <cell r="A51" t="str">
            <v>II</v>
          </cell>
          <cell r="B51" t="str">
            <v>CURRENT INDICATOR</v>
          </cell>
        </row>
        <row r="52">
          <cell r="A52" t="str">
            <v>JAL</v>
          </cell>
          <cell r="B52" t="str">
            <v>POWER ALARM-LOW</v>
          </cell>
        </row>
        <row r="53">
          <cell r="A53" t="str">
            <v>JI</v>
          </cell>
          <cell r="B53" t="str">
            <v>POWER INDICATOR</v>
          </cell>
        </row>
        <row r="54">
          <cell r="A54" t="str">
            <v>JISH/L</v>
          </cell>
          <cell r="B54" t="str">
            <v>POWER MONITOR</v>
          </cell>
        </row>
        <row r="55">
          <cell r="A55" t="str">
            <v>JSHL</v>
          </cell>
          <cell r="B55" t="str">
            <v>POWER MONITOR</v>
          </cell>
        </row>
        <row r="56">
          <cell r="A56" t="str">
            <v>JT</v>
          </cell>
          <cell r="B56" t="str">
            <v>POWER TRANSMITTER</v>
          </cell>
        </row>
        <row r="57">
          <cell r="A57" t="str">
            <v>KS</v>
          </cell>
          <cell r="B57" t="str">
            <v>DCS TIMED FILL</v>
          </cell>
        </row>
        <row r="58">
          <cell r="A58" t="str">
            <v>LAH</v>
          </cell>
          <cell r="B58" t="str">
            <v>LEVEL ALARM-HIGH</v>
          </cell>
        </row>
        <row r="59">
          <cell r="A59" t="str">
            <v>LAHH</v>
          </cell>
          <cell r="B59" t="str">
            <v>DCS LEVEL ALARM-HIGH-HIGH</v>
          </cell>
        </row>
        <row r="60">
          <cell r="A60" t="str">
            <v>LAL</v>
          </cell>
          <cell r="B60" t="str">
            <v>LEVEL ALARM-LOW</v>
          </cell>
        </row>
        <row r="61">
          <cell r="A61" t="str">
            <v>LALL</v>
          </cell>
          <cell r="B61" t="str">
            <v>DCS LEVEL ALARM-LOW-LOW</v>
          </cell>
        </row>
        <row r="62">
          <cell r="A62" t="str">
            <v>LC</v>
          </cell>
          <cell r="B62" t="str">
            <v>LEVEL CONTROLLER</v>
          </cell>
        </row>
        <row r="63">
          <cell r="A63" t="str">
            <v>LE</v>
          </cell>
          <cell r="B63" t="str">
            <v>LEVEL ELEMENT</v>
          </cell>
        </row>
        <row r="64">
          <cell r="A64" t="str">
            <v>LG</v>
          </cell>
          <cell r="B64" t="str">
            <v>LEVEL GAUGE</v>
          </cell>
        </row>
        <row r="65">
          <cell r="A65" t="str">
            <v>LHA</v>
          </cell>
          <cell r="B65" t="str">
            <v>LEVEL ALARM-HIGH</v>
          </cell>
        </row>
        <row r="66">
          <cell r="A66" t="str">
            <v>LI</v>
          </cell>
          <cell r="B66" t="str">
            <v>DCS LEVEL INDICATION</v>
          </cell>
        </row>
        <row r="67">
          <cell r="A67" t="str">
            <v>LIC</v>
          </cell>
          <cell r="B67" t="str">
            <v>LEVEL INDICATING CONTROLLER</v>
          </cell>
        </row>
        <row r="68">
          <cell r="A68" t="str">
            <v>LLA</v>
          </cell>
          <cell r="B68" t="str">
            <v>LEVEL ALARM-LOW</v>
          </cell>
        </row>
        <row r="69">
          <cell r="A69" t="str">
            <v>LS</v>
          </cell>
          <cell r="B69" t="str">
            <v>LEVEL SWITCH</v>
          </cell>
        </row>
        <row r="70">
          <cell r="A70" t="str">
            <v>LSH</v>
          </cell>
          <cell r="B70" t="str">
            <v>LEVEL SWITCH-HIGH</v>
          </cell>
        </row>
        <row r="71">
          <cell r="A71" t="str">
            <v>LSHH</v>
          </cell>
          <cell r="B71" t="str">
            <v>LEVEL SWITCH-HIGH-HIGH</v>
          </cell>
        </row>
        <row r="72">
          <cell r="A72" t="str">
            <v>LSL</v>
          </cell>
          <cell r="B72" t="str">
            <v>LEVEL SWITCH-LOW</v>
          </cell>
        </row>
        <row r="73">
          <cell r="A73" t="str">
            <v>LSLL</v>
          </cell>
          <cell r="B73" t="str">
            <v>LEVEL SWITCH-LOW-LOW</v>
          </cell>
        </row>
        <row r="74">
          <cell r="A74" t="str">
            <v>LT</v>
          </cell>
          <cell r="B74" t="str">
            <v>LEVEL TRANSMITTER</v>
          </cell>
        </row>
        <row r="75">
          <cell r="A75" t="str">
            <v>LV</v>
          </cell>
          <cell r="B75" t="str">
            <v>LEVEL VALVE</v>
          </cell>
        </row>
        <row r="76">
          <cell r="A76" t="str">
            <v>LY</v>
          </cell>
          <cell r="B76" t="str">
            <v>LEVEL RELAY</v>
          </cell>
        </row>
        <row r="77">
          <cell r="A77" t="str">
            <v>PAH</v>
          </cell>
          <cell r="B77" t="str">
            <v>PRESSURE ALARM-HIGH</v>
          </cell>
        </row>
        <row r="78">
          <cell r="A78" t="str">
            <v>PAHH</v>
          </cell>
          <cell r="B78" t="str">
            <v>PRESSURE ALARM-HIGH-HIGH</v>
          </cell>
        </row>
        <row r="79">
          <cell r="A79" t="str">
            <v>PAL</v>
          </cell>
          <cell r="B79" t="str">
            <v>PRESSURE ALARM-LOW</v>
          </cell>
        </row>
        <row r="80">
          <cell r="A80" t="str">
            <v>PC</v>
          </cell>
          <cell r="B80" t="str">
            <v>PRESSURE CONTROLLER</v>
          </cell>
        </row>
        <row r="81">
          <cell r="A81" t="str">
            <v>PCV</v>
          </cell>
          <cell r="B81" t="str">
            <v>PRESSURE RELIEF VALVE</v>
          </cell>
        </row>
        <row r="82">
          <cell r="A82" t="str">
            <v>PDAH</v>
          </cell>
          <cell r="B82" t="str">
            <v>DIFFERENTIAL PRESSURE ALARM-HIGH</v>
          </cell>
        </row>
        <row r="83">
          <cell r="A83" t="str">
            <v>PDI</v>
          </cell>
          <cell r="B83" t="str">
            <v>DIFFERENTIAL PRESSURE INDICATOR</v>
          </cell>
        </row>
        <row r="84">
          <cell r="A84" t="str">
            <v>PDT</v>
          </cell>
          <cell r="B84" t="str">
            <v>DIFFERENTIAL PRESSURE TRANSMITTER</v>
          </cell>
        </row>
        <row r="85">
          <cell r="A85" t="str">
            <v>PI</v>
          </cell>
          <cell r="B85" t="str">
            <v>PRESSURE INDICATOR</v>
          </cell>
        </row>
        <row r="86">
          <cell r="A86" t="str">
            <v>PIC</v>
          </cell>
          <cell r="B86" t="str">
            <v>PRESSURE INDICATING CONTROLLER</v>
          </cell>
        </row>
        <row r="87">
          <cell r="A87" t="str">
            <v>PIT</v>
          </cell>
          <cell r="B87" t="str">
            <v>PRESSURE INDICATING TRANSMITTER</v>
          </cell>
        </row>
        <row r="88">
          <cell r="A88" t="str">
            <v>POC</v>
          </cell>
          <cell r="B88" t="str">
            <v>PRESSURE ORIFICE CONTROLLER--??</v>
          </cell>
        </row>
        <row r="89">
          <cell r="A89" t="str">
            <v>PPY</v>
          </cell>
        </row>
        <row r="90">
          <cell r="A90" t="str">
            <v>PRV</v>
          </cell>
          <cell r="B90" t="str">
            <v>PRESSURE REGULATOR</v>
          </cell>
        </row>
        <row r="91">
          <cell r="A91" t="str">
            <v>PS</v>
          </cell>
          <cell r="B91" t="str">
            <v>PRESSURE SWITCH</v>
          </cell>
        </row>
        <row r="92">
          <cell r="A92" t="str">
            <v>PSE</v>
          </cell>
          <cell r="B92" t="str">
            <v>RUPTURE DISK</v>
          </cell>
        </row>
        <row r="93">
          <cell r="A93" t="str">
            <v>PSH</v>
          </cell>
          <cell r="B93" t="str">
            <v>PRESSURE SWITCH-HIGH</v>
          </cell>
        </row>
        <row r="94">
          <cell r="A94" t="str">
            <v>PSHH</v>
          </cell>
          <cell r="B94" t="str">
            <v>PRESSURE SWITCH-HIGH-HIGH</v>
          </cell>
        </row>
        <row r="95">
          <cell r="A95" t="str">
            <v>PSL</v>
          </cell>
          <cell r="B95" t="str">
            <v>PRESSURE SWITCH-LOW</v>
          </cell>
        </row>
        <row r="96">
          <cell r="A96" t="str">
            <v>PSLL</v>
          </cell>
          <cell r="B96" t="str">
            <v>PRESSURE SWITCH-LOW-LOW</v>
          </cell>
        </row>
        <row r="97">
          <cell r="A97" t="str">
            <v>PSV</v>
          </cell>
          <cell r="B97" t="str">
            <v>PRESSURE SAFETY VALVE</v>
          </cell>
        </row>
        <row r="98">
          <cell r="A98" t="str">
            <v>PT</v>
          </cell>
          <cell r="B98" t="str">
            <v>PRESSURE TRANSMITTER</v>
          </cell>
        </row>
        <row r="99">
          <cell r="A99" t="str">
            <v>PV</v>
          </cell>
          <cell r="B99" t="str">
            <v>PRESSURE VALVE</v>
          </cell>
        </row>
        <row r="100">
          <cell r="A100" t="str">
            <v>PY</v>
          </cell>
          <cell r="B100" t="str">
            <v>PRESSURE ACTUATOR</v>
          </cell>
        </row>
        <row r="101">
          <cell r="A101" t="str">
            <v>PYY</v>
          </cell>
        </row>
        <row r="102">
          <cell r="A102" t="str">
            <v>RD</v>
          </cell>
          <cell r="B102" t="str">
            <v>RUPTURE DISK</v>
          </cell>
        </row>
        <row r="103">
          <cell r="A103" t="str">
            <v>RO</v>
          </cell>
          <cell r="B103" t="str">
            <v>RESTRICTION ORIFICE</v>
          </cell>
        </row>
        <row r="104">
          <cell r="A104" t="str">
            <v>SC</v>
          </cell>
          <cell r="B104" t="str">
            <v>SPEED CONTROLLER</v>
          </cell>
        </row>
        <row r="105">
          <cell r="A105" t="str">
            <v>SFI</v>
          </cell>
        </row>
        <row r="106">
          <cell r="A106" t="str">
            <v>SG</v>
          </cell>
          <cell r="B106" t="str">
            <v>SIGHT GLASS</v>
          </cell>
        </row>
        <row r="107">
          <cell r="A107" t="str">
            <v>SI</v>
          </cell>
          <cell r="B107" t="str">
            <v>SPEED INDICATOR</v>
          </cell>
        </row>
        <row r="108">
          <cell r="A108" t="str">
            <v>SS</v>
          </cell>
        </row>
        <row r="109">
          <cell r="A109" t="str">
            <v>SV</v>
          </cell>
          <cell r="B109" t="str">
            <v>SOLENOID VALVE</v>
          </cell>
        </row>
        <row r="110">
          <cell r="A110" t="str">
            <v>TAHH</v>
          </cell>
          <cell r="B110" t="str">
            <v>TEMPERATURE ALARM-HIGH-HIGH</v>
          </cell>
        </row>
        <row r="111">
          <cell r="A111" t="str">
            <v>TC</v>
          </cell>
          <cell r="B111" t="str">
            <v>TEMPERATURE CONTROLLER</v>
          </cell>
        </row>
        <row r="112">
          <cell r="A112" t="str">
            <v>TCV</v>
          </cell>
          <cell r="B112" t="str">
            <v>TEMPERATURE REGULATOR</v>
          </cell>
        </row>
        <row r="113">
          <cell r="A113" t="str">
            <v>TE</v>
          </cell>
          <cell r="B113" t="str">
            <v>TEMPERATURE ELEMENT</v>
          </cell>
        </row>
        <row r="114">
          <cell r="A114" t="str">
            <v>TI</v>
          </cell>
          <cell r="B114" t="str">
            <v>TEMPERATURE INDICATOR</v>
          </cell>
        </row>
        <row r="115">
          <cell r="A115" t="str">
            <v>TIC</v>
          </cell>
          <cell r="B115" t="str">
            <v>TEMPERATURE INDICATING CONTROLLER</v>
          </cell>
        </row>
        <row r="116">
          <cell r="A116" t="str">
            <v>TOT</v>
          </cell>
          <cell r="B116" t="str">
            <v>TOTALIZER</v>
          </cell>
        </row>
        <row r="117">
          <cell r="A117" t="str">
            <v>TS</v>
          </cell>
          <cell r="B117" t="str">
            <v>TEMPERATURE SWITCH</v>
          </cell>
        </row>
        <row r="118">
          <cell r="A118" t="str">
            <v>TSHH</v>
          </cell>
          <cell r="B118" t="str">
            <v>TEMPERATURE SWITCH-HIGH-HIGH</v>
          </cell>
        </row>
        <row r="119">
          <cell r="A119" t="str">
            <v>TDAH</v>
          </cell>
          <cell r="B119" t="str">
            <v>TEMPERATURE DIFFERENTIAL ALARM HIGH</v>
          </cell>
        </row>
        <row r="120">
          <cell r="A120" t="str">
            <v>TDC</v>
          </cell>
          <cell r="B120" t="str">
            <v>TEMPERATURE DIFFERENTIAL CONTROLLER</v>
          </cell>
        </row>
        <row r="121">
          <cell r="A121" t="str">
            <v>TT</v>
          </cell>
          <cell r="B121" t="str">
            <v>TEMPERATURE TRANSMITTER</v>
          </cell>
        </row>
        <row r="122">
          <cell r="A122" t="str">
            <v>TTY</v>
          </cell>
        </row>
        <row r="123">
          <cell r="A123" t="str">
            <v>TV</v>
          </cell>
          <cell r="B123" t="str">
            <v>TEMPERATURE VALVE</v>
          </cell>
        </row>
        <row r="124">
          <cell r="A124" t="str">
            <v>TY</v>
          </cell>
          <cell r="B124" t="str">
            <v>TEMPERATURE ACTUATOR/RELAY</v>
          </cell>
        </row>
        <row r="125">
          <cell r="A125" t="str">
            <v>UA</v>
          </cell>
          <cell r="B125" t="str">
            <v>VFD FAULT</v>
          </cell>
        </row>
        <row r="126">
          <cell r="A126" t="str">
            <v>VAH</v>
          </cell>
          <cell r="B126" t="str">
            <v>VIBRATION ALARM-HIGH</v>
          </cell>
        </row>
        <row r="127">
          <cell r="A127" t="str">
            <v>VI</v>
          </cell>
          <cell r="B127" t="str">
            <v>VIBRATION INDICATOR</v>
          </cell>
        </row>
        <row r="128">
          <cell r="A128" t="str">
            <v>VIT</v>
          </cell>
          <cell r="B128" t="str">
            <v>VIBRATION INDICATOR TRANSMITTER</v>
          </cell>
        </row>
        <row r="129">
          <cell r="A129" t="str">
            <v>VE</v>
          </cell>
          <cell r="B129" t="str">
            <v>VIBRATION ELEMENT</v>
          </cell>
        </row>
        <row r="130">
          <cell r="A130" t="str">
            <v>VAH</v>
          </cell>
          <cell r="B130" t="str">
            <v>VIBRATION ALARM HIGH</v>
          </cell>
        </row>
        <row r="131">
          <cell r="A131" t="str">
            <v>VAHH</v>
          </cell>
          <cell r="B131" t="str">
            <v>VIBRATION ALARM HIGH HIGH</v>
          </cell>
        </row>
        <row r="132">
          <cell r="A132" t="str">
            <v>VT</v>
          </cell>
          <cell r="B132" t="str">
            <v>VIBRATION TRANSMITTER</v>
          </cell>
        </row>
        <row r="133">
          <cell r="A133" t="str">
            <v>VSH</v>
          </cell>
          <cell r="B133" t="str">
            <v>VIBRATION SWITCH HIGH</v>
          </cell>
        </row>
        <row r="134">
          <cell r="A134" t="str">
            <v>WI</v>
          </cell>
          <cell r="B134" t="str">
            <v>WEIGHT INDICATOR</v>
          </cell>
        </row>
        <row r="135">
          <cell r="A135" t="str">
            <v>XLV</v>
          </cell>
          <cell r="B135" t="str">
            <v>PNEUMATIC LEVEL CONTROL VALVE</v>
          </cell>
        </row>
        <row r="136">
          <cell r="A136" t="str">
            <v xml:space="preserve">XL </v>
          </cell>
          <cell r="B136" t="str">
            <v>DEFEAT INDICATION SWITCH</v>
          </cell>
        </row>
        <row r="137">
          <cell r="A137" t="str">
            <v>ZAH</v>
          </cell>
          <cell r="B137" t="str">
            <v>LIMIT SWITCH ALARM-HIGH</v>
          </cell>
        </row>
        <row r="138">
          <cell r="A138" t="str">
            <v>ZAL</v>
          </cell>
          <cell r="B138" t="str">
            <v>LIMIT SWITCH ALARM-LOW</v>
          </cell>
        </row>
        <row r="139">
          <cell r="A139" t="str">
            <v>ZI</v>
          </cell>
          <cell r="B139" t="str">
            <v>DCS POSTION INDICATION</v>
          </cell>
        </row>
        <row r="140">
          <cell r="A140" t="str">
            <v>ZIH</v>
          </cell>
          <cell r="B140" t="str">
            <v>DCS POSITION INDICATION-OPEN</v>
          </cell>
        </row>
        <row r="141">
          <cell r="A141" t="str">
            <v>ZIHH</v>
          </cell>
          <cell r="B141" t="str">
            <v>DCS POSITION INDICATION-HIGH</v>
          </cell>
        </row>
        <row r="142">
          <cell r="A142" t="str">
            <v>ZIL</v>
          </cell>
          <cell r="B142" t="str">
            <v>DCS POSITION INDICATION-CLOSED</v>
          </cell>
        </row>
        <row r="143">
          <cell r="A143" t="str">
            <v>ZILL</v>
          </cell>
          <cell r="B143" t="str">
            <v>DCS POSITION INDICATION-LOW</v>
          </cell>
        </row>
        <row r="144">
          <cell r="A144" t="str">
            <v>ZL</v>
          </cell>
          <cell r="B144" t="str">
            <v>LIMIT SWITCH</v>
          </cell>
        </row>
        <row r="145">
          <cell r="A145" t="str">
            <v>ZLC</v>
          </cell>
          <cell r="B145" t="str">
            <v>LIMIT SWITCH-CLOSED</v>
          </cell>
        </row>
        <row r="146">
          <cell r="A146" t="str">
            <v>ZLO</v>
          </cell>
        </row>
        <row r="147">
          <cell r="A147" t="str">
            <v>ZLOC</v>
          </cell>
        </row>
        <row r="148">
          <cell r="A148" t="str">
            <v>ZS</v>
          </cell>
          <cell r="B148" t="str">
            <v>LIMIT SWITCH</v>
          </cell>
        </row>
        <row r="149">
          <cell r="A149" t="str">
            <v>ZSC</v>
          </cell>
          <cell r="B149" t="str">
            <v>LIMIT SWITCH CONTROLLER</v>
          </cell>
        </row>
        <row r="150">
          <cell r="A150" t="str">
            <v>ZSH</v>
          </cell>
          <cell r="B150" t="str">
            <v>LIMIT SWITCH-OPEN</v>
          </cell>
        </row>
        <row r="151">
          <cell r="A151" t="str">
            <v>ZSHH</v>
          </cell>
          <cell r="B151" t="str">
            <v>LIMIT SWITCH-HIGH</v>
          </cell>
        </row>
        <row r="152">
          <cell r="A152" t="str">
            <v>ZSL</v>
          </cell>
          <cell r="B152" t="str">
            <v>LIMIT SWITCH-CLOSED</v>
          </cell>
        </row>
        <row r="153">
          <cell r="A153" t="str">
            <v>ZSLL</v>
          </cell>
          <cell r="B153" t="str">
            <v>LIMIT SWITCH-LOW</v>
          </cell>
        </row>
        <row r="154">
          <cell r="A154" t="str">
            <v>ZSO</v>
          </cell>
        </row>
        <row r="155">
          <cell r="A155" t="str">
            <v>ZSOC</v>
          </cell>
        </row>
        <row r="156">
          <cell r="A156" t="str">
            <v>PG</v>
          </cell>
          <cell r="B156" t="str">
            <v>PRESSURE GAUGE</v>
          </cell>
        </row>
        <row r="157">
          <cell r="A157" t="str">
            <v>AT</v>
          </cell>
          <cell r="B157" t="str">
            <v>ANALYZER TRANSMITTER</v>
          </cell>
        </row>
        <row r="158">
          <cell r="A158" t="str">
            <v>PALL</v>
          </cell>
          <cell r="B158" t="str">
            <v>PRESSURE ALARM LOW LOW</v>
          </cell>
        </row>
        <row r="159">
          <cell r="A159" t="str">
            <v>XLT</v>
          </cell>
          <cell r="B159" t="str">
            <v>PNEUMATIC LEVEL TRANSMITTER</v>
          </cell>
        </row>
        <row r="160">
          <cell r="A160" t="str">
            <v>XLG</v>
          </cell>
          <cell r="B160" t="str">
            <v>PNEUMATIC LEVEL GAUGE</v>
          </cell>
        </row>
        <row r="161">
          <cell r="A161" t="str">
            <v>XLC</v>
          </cell>
          <cell r="B161" t="str">
            <v>PNEUMATIC LEVEL CONTROLLER</v>
          </cell>
        </row>
        <row r="162">
          <cell r="A162" t="str">
            <v>XLI</v>
          </cell>
          <cell r="B162" t="str">
            <v>PNEUMATIC LEVEL INDICATOR</v>
          </cell>
        </row>
        <row r="163">
          <cell r="A163" t="str">
            <v>XLY</v>
          </cell>
          <cell r="B163" t="str">
            <v>PNEUMATIC LEVEL ACTUATOR</v>
          </cell>
        </row>
        <row r="164">
          <cell r="A164" t="str">
            <v>XLV</v>
          </cell>
          <cell r="B164" t="str">
            <v>PNEUMATIC LEVEL CONTROL VALVE</v>
          </cell>
        </row>
        <row r="165">
          <cell r="A165" t="str">
            <v>TW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4a"/>
      <sheetName val="DOL"/>
      <sheetName val="C.P."/>
      <sheetName val="C.A.L."/>
      <sheetName val="I-S. C.L."/>
      <sheetName val="entrena"/>
      <sheetName val="INPUTS"/>
      <sheetName val="SUMMARY"/>
      <sheetName val="SubcontractSUM "/>
      <sheetName val="SubContract"/>
      <sheetName val="Programas"/>
      <sheetName val="Beneficios Sociales"/>
      <sheetName val="CEDRO"/>
      <sheetName val="Sheet1"/>
      <sheetName val="Explicación de Rub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H9">
            <v>1.0649999999999999</v>
          </cell>
        </row>
        <row r="10">
          <cell r="H10">
            <v>1.03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1 (2)"/>
      <sheetName val="C4"/>
      <sheetName val="C3"/>
      <sheetName val="c2"/>
      <sheetName val="C2 IE OR PM  Test"/>
      <sheetName val="Sheet1"/>
    </sheetNames>
    <sheetDataSet>
      <sheetData sheetId="0" refreshError="1">
        <row r="1555">
          <cell r="B1555" t="str">
            <v>Agricultural Food Security Specialist</v>
          </cell>
        </row>
        <row r="1556">
          <cell r="B1556" t="str">
            <v>Chief of Party KP</v>
          </cell>
        </row>
        <row r="1557">
          <cell r="B1557" t="str">
            <v>Climate Change, Env/NR Mgmt Sp</v>
          </cell>
        </row>
        <row r="1558">
          <cell r="B1558" t="str">
            <v>Collaborative Learning Adadptation Spec</v>
          </cell>
        </row>
        <row r="1559">
          <cell r="B1559" t="str">
            <v>Communications Specialist</v>
          </cell>
        </row>
        <row r="1560">
          <cell r="B1560" t="str">
            <v>Crime/Violence Prevention Specialist</v>
          </cell>
        </row>
        <row r="1561">
          <cell r="B1561" t="str">
            <v>DCOP</v>
          </cell>
        </row>
        <row r="1562">
          <cell r="B1562" t="str">
            <v>Dem/Transp or Gov/Specialist</v>
          </cell>
        </row>
        <row r="1563">
          <cell r="B1563" t="str">
            <v>Disability/Vulnerability Populations Spec</v>
          </cell>
        </row>
        <row r="1564">
          <cell r="B1564" t="str">
            <v>Economist, ML</v>
          </cell>
        </row>
        <row r="1565">
          <cell r="B1565" t="str">
            <v>Economist, SN</v>
          </cell>
        </row>
        <row r="1566">
          <cell r="B1566" t="str">
            <v>Field Work Enumerator/Data Collector</v>
          </cell>
        </row>
        <row r="1567">
          <cell r="B1567" t="str">
            <v>Field Work Manager</v>
          </cell>
        </row>
        <row r="1568">
          <cell r="B1568" t="str">
            <v>Gender Spec</v>
          </cell>
        </row>
        <row r="1569">
          <cell r="B1569" t="str">
            <v>GIS Specialist KP</v>
          </cell>
        </row>
        <row r="1570">
          <cell r="B1570" t="str">
            <v>HO Backstop*</v>
          </cell>
        </row>
        <row r="1571">
          <cell r="B1571" t="str">
            <v>HO STA1*</v>
          </cell>
        </row>
        <row r="1572">
          <cell r="B1572" t="str">
            <v>HO STA2*</v>
          </cell>
        </row>
        <row r="1573">
          <cell r="B1573" t="str">
            <v>Lead Researcher</v>
          </cell>
        </row>
        <row r="1574">
          <cell r="B1574" t="str">
            <v>M&amp;E&amp;L Specialist KP</v>
          </cell>
        </row>
        <row r="1575">
          <cell r="B1575" t="str">
            <v>Mid-level Performance Monitoring Spec</v>
          </cell>
        </row>
        <row r="1576">
          <cell r="B1576" t="str">
            <v>Regional Trade Specialist</v>
          </cell>
        </row>
        <row r="1577">
          <cell r="B1577" t="str">
            <v>SN Performance Monitoring Spec</v>
          </cell>
        </row>
        <row r="1578">
          <cell r="B1578" t="str">
            <v>Statistican/Data Analyst</v>
          </cell>
        </row>
        <row r="1579">
          <cell r="B1579" t="str">
            <v>Technical Advisor-Mid-Level</v>
          </cell>
        </row>
      </sheetData>
      <sheetData sheetId="1">
        <row r="1148">
          <cell r="B1148" t="str">
            <v>Agricultural Food Security Specialist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Review"/>
      <sheetName val="Profitability"/>
      <sheetName val="Summary"/>
      <sheetName val="DAI Budget "/>
      <sheetName val="DevTech"/>
      <sheetName val="The M Group "/>
      <sheetName val="Office"/>
      <sheetName val="US FBR"/>
      <sheetName val="Assumptions"/>
    </sheetNames>
    <sheetDataSet>
      <sheetData sheetId="0" refreshError="1"/>
      <sheetData sheetId="1"/>
      <sheetData sheetId="2"/>
      <sheetData sheetId="3" refreshError="1">
        <row r="12">
          <cell r="A12" t="str">
            <v>I. LABOR</v>
          </cell>
          <cell r="G12" t="str">
            <v>Multiplier</v>
          </cell>
          <cell r="H12" t="str">
            <v>Daily Rate</v>
          </cell>
          <cell r="I12" t="str">
            <v>LOE/
Days</v>
          </cell>
          <cell r="L12" t="str">
            <v>Daily Rate</v>
          </cell>
          <cell r="M12" t="str">
            <v>LOE/
Days</v>
          </cell>
          <cell r="P12" t="str">
            <v>Daily Rate</v>
          </cell>
          <cell r="Q12" t="str">
            <v>LOE/
Days</v>
          </cell>
          <cell r="T12" t="str">
            <v>Daily Rate</v>
          </cell>
          <cell r="U12" t="str">
            <v>LOE/
Days</v>
          </cell>
        </row>
        <row r="13">
          <cell r="A13" t="str">
            <v>DAI LABOR</v>
          </cell>
        </row>
        <row r="14">
          <cell r="A14" t="str">
            <v>Long-Term Technical Assistance (LTTA)</v>
          </cell>
        </row>
        <row r="15">
          <cell r="A15" t="str">
            <v>LTTA - Expat</v>
          </cell>
        </row>
        <row r="16">
          <cell r="A16" t="str">
            <v>Chief of Party</v>
          </cell>
          <cell r="C16" t="str">
            <v>CLIN 1, Level 1</v>
          </cell>
          <cell r="E16" t="str">
            <v>TBD</v>
          </cell>
          <cell r="G16" t="str">
            <v>NA</v>
          </cell>
          <cell r="H16">
            <v>1320.37</v>
          </cell>
          <cell r="I16">
            <v>0</v>
          </cell>
          <cell r="J16">
            <v>0</v>
          </cell>
          <cell r="L16">
            <v>1320.37</v>
          </cell>
          <cell r="M16">
            <v>0</v>
          </cell>
          <cell r="N16">
            <v>0</v>
          </cell>
          <cell r="P16">
            <v>1320.37</v>
          </cell>
          <cell r="Q16">
            <v>0</v>
          </cell>
          <cell r="R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</row>
        <row r="17">
          <cell r="A17" t="str">
            <v>Training Coordinator</v>
          </cell>
          <cell r="C17" t="str">
            <v>CLIN 2, Level 1</v>
          </cell>
          <cell r="E17" t="str">
            <v>TBD</v>
          </cell>
          <cell r="G17" t="str">
            <v>NA</v>
          </cell>
          <cell r="H17">
            <v>1017.39</v>
          </cell>
          <cell r="I17">
            <v>0</v>
          </cell>
          <cell r="J17">
            <v>0</v>
          </cell>
          <cell r="L17">
            <v>1017.39</v>
          </cell>
          <cell r="M17">
            <v>0</v>
          </cell>
          <cell r="N17">
            <v>0</v>
          </cell>
          <cell r="P17">
            <v>1017.39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</row>
        <row r="18">
          <cell r="A18" t="str">
            <v>Deputy Chief of Party</v>
          </cell>
          <cell r="C18" t="str">
            <v>CLIN 1, Level 2</v>
          </cell>
          <cell r="E18" t="str">
            <v>TBD</v>
          </cell>
          <cell r="G18" t="str">
            <v>NA</v>
          </cell>
          <cell r="H18">
            <v>890.57</v>
          </cell>
          <cell r="I18">
            <v>0</v>
          </cell>
          <cell r="J18">
            <v>0</v>
          </cell>
          <cell r="L18">
            <v>890.57</v>
          </cell>
          <cell r="M18">
            <v>0</v>
          </cell>
          <cell r="N18">
            <v>0</v>
          </cell>
          <cell r="P18">
            <v>890.57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</row>
        <row r="20">
          <cell r="E20" t="str">
            <v>Total</v>
          </cell>
          <cell r="I20">
            <v>0</v>
          </cell>
          <cell r="J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</row>
        <row r="21">
          <cell r="A21" t="str">
            <v>LTTA - U.S. expat</v>
          </cell>
        </row>
        <row r="22">
          <cell r="A22" t="str">
            <v>Chief of Party - Policy, Performance</v>
          </cell>
          <cell r="C22" t="str">
            <v>CLIN 1, Level 1</v>
          </cell>
          <cell r="E22" t="str">
            <v>M. Gallagher</v>
          </cell>
          <cell r="G22" t="str">
            <v>NA</v>
          </cell>
          <cell r="H22">
            <v>1320.37</v>
          </cell>
          <cell r="I22">
            <v>230</v>
          </cell>
          <cell r="J22">
            <v>303685.09999999998</v>
          </cell>
          <cell r="L22">
            <v>1320.37</v>
          </cell>
          <cell r="M22">
            <v>230</v>
          </cell>
          <cell r="N22">
            <v>303685.09999999998</v>
          </cell>
          <cell r="P22">
            <v>1359.98</v>
          </cell>
          <cell r="Q22">
            <v>230</v>
          </cell>
          <cell r="R22">
            <v>312795.40000000002</v>
          </cell>
          <cell r="T22">
            <v>1400.78</v>
          </cell>
          <cell r="U22">
            <v>230</v>
          </cell>
          <cell r="V22">
            <v>322179.39999999997</v>
          </cell>
          <cell r="X22">
            <v>920</v>
          </cell>
          <cell r="Y22">
            <v>1242345</v>
          </cell>
        </row>
        <row r="23">
          <cell r="A23" t="str">
            <v>LTTA - CCN</v>
          </cell>
        </row>
        <row r="24">
          <cell r="A24" t="str">
            <v>Deputy Chief of Party/Project Management</v>
          </cell>
          <cell r="C24" t="str">
            <v>CCN</v>
          </cell>
          <cell r="E24" t="str">
            <v>R. M. Valiente</v>
          </cell>
          <cell r="G24">
            <v>1.94</v>
          </cell>
          <cell r="H24">
            <v>142.30000000000001</v>
          </cell>
          <cell r="I24">
            <v>230</v>
          </cell>
          <cell r="J24">
            <v>63494.26</v>
          </cell>
          <cell r="L24">
            <v>149</v>
          </cell>
          <cell r="M24">
            <v>230</v>
          </cell>
          <cell r="N24">
            <v>66483.8</v>
          </cell>
          <cell r="P24">
            <v>157</v>
          </cell>
          <cell r="Q24">
            <v>230</v>
          </cell>
          <cell r="R24">
            <v>70053.399999999994</v>
          </cell>
          <cell r="T24">
            <v>165</v>
          </cell>
          <cell r="U24">
            <v>230</v>
          </cell>
          <cell r="V24">
            <v>73622.999999999985</v>
          </cell>
          <cell r="X24">
            <v>920</v>
          </cell>
          <cell r="Y24">
            <v>273654.45999999996</v>
          </cell>
        </row>
        <row r="26">
          <cell r="E26" t="str">
            <v xml:space="preserve"> </v>
          </cell>
          <cell r="I26">
            <v>460</v>
          </cell>
          <cell r="J26">
            <v>367179.36</v>
          </cell>
          <cell r="M26">
            <v>460</v>
          </cell>
          <cell r="N26">
            <v>370168.89999999997</v>
          </cell>
          <cell r="Q26">
            <v>460</v>
          </cell>
          <cell r="R26">
            <v>382848.80000000005</v>
          </cell>
          <cell r="U26">
            <v>460</v>
          </cell>
          <cell r="V26">
            <v>395802.39999999997</v>
          </cell>
          <cell r="X26">
            <v>1840</v>
          </cell>
          <cell r="Y26">
            <v>1515999.46</v>
          </cell>
        </row>
        <row r="28">
          <cell r="E28" t="str">
            <v>TOTAL LTTA</v>
          </cell>
          <cell r="I28">
            <v>460</v>
          </cell>
          <cell r="J28">
            <v>367179.36</v>
          </cell>
          <cell r="M28">
            <v>460</v>
          </cell>
          <cell r="N28">
            <v>370168.89999999997</v>
          </cell>
          <cell r="Q28">
            <v>460</v>
          </cell>
          <cell r="R28">
            <v>382848.80000000005</v>
          </cell>
          <cell r="U28">
            <v>460</v>
          </cell>
          <cell r="V28">
            <v>395802.39999999997</v>
          </cell>
          <cell r="X28">
            <v>1840</v>
          </cell>
          <cell r="Y28">
            <v>1515999.46</v>
          </cell>
        </row>
        <row r="30">
          <cell r="A30" t="str">
            <v>Short-Term Technical Assistance (STTA)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</row>
        <row r="31">
          <cell r="A31" t="str">
            <v>STTA - Expat</v>
          </cell>
        </row>
        <row r="32">
          <cell r="A32" t="str">
            <v>Training Expert</v>
          </cell>
          <cell r="C32" t="str">
            <v>CLIN 1, Level 1</v>
          </cell>
          <cell r="E32" t="str">
            <v>W. Mayville</v>
          </cell>
          <cell r="G32" t="str">
            <v>NA</v>
          </cell>
          <cell r="H32">
            <v>1320.37</v>
          </cell>
          <cell r="I32">
            <v>35</v>
          </cell>
          <cell r="J32">
            <v>46212.95</v>
          </cell>
          <cell r="L32">
            <v>1320.37</v>
          </cell>
          <cell r="M32">
            <v>26</v>
          </cell>
          <cell r="N32">
            <v>34329.619999999995</v>
          </cell>
          <cell r="P32">
            <v>1359.98</v>
          </cell>
          <cell r="Q32">
            <v>0</v>
          </cell>
          <cell r="R32">
            <v>0</v>
          </cell>
          <cell r="T32">
            <v>1400.78</v>
          </cell>
          <cell r="U32">
            <v>0</v>
          </cell>
          <cell r="V32">
            <v>0</v>
          </cell>
          <cell r="X32">
            <v>61</v>
          </cell>
          <cell r="Y32">
            <v>80542.569999999992</v>
          </cell>
        </row>
        <row r="33">
          <cell r="A33" t="str">
            <v>Tax Administration Expert</v>
          </cell>
          <cell r="C33" t="str">
            <v>CLIN 1, Level 1</v>
          </cell>
          <cell r="E33" t="str">
            <v>V. Carlton</v>
          </cell>
          <cell r="G33" t="str">
            <v>NA</v>
          </cell>
          <cell r="H33">
            <v>1320.37</v>
          </cell>
          <cell r="I33">
            <v>65</v>
          </cell>
          <cell r="J33">
            <v>85824.049999999988</v>
          </cell>
          <cell r="L33">
            <v>1320.37</v>
          </cell>
          <cell r="M33">
            <v>70</v>
          </cell>
          <cell r="N33">
            <v>92425.9</v>
          </cell>
          <cell r="P33">
            <v>1359.98</v>
          </cell>
          <cell r="Q33">
            <v>0</v>
          </cell>
          <cell r="R33">
            <v>0</v>
          </cell>
          <cell r="T33">
            <v>1400.78</v>
          </cell>
          <cell r="U33">
            <v>0</v>
          </cell>
          <cell r="V33">
            <v>0</v>
          </cell>
          <cell r="X33">
            <v>135</v>
          </cell>
          <cell r="Y33">
            <v>178249.94999999998</v>
          </cell>
        </row>
        <row r="34">
          <cell r="A34" t="str">
            <v>Technical Backstop - DAI Home Office</v>
          </cell>
          <cell r="C34" t="str">
            <v>CLIN 1, Level 2</v>
          </cell>
          <cell r="E34" t="str">
            <v xml:space="preserve">Erickson </v>
          </cell>
          <cell r="G34" t="str">
            <v>NA</v>
          </cell>
          <cell r="H34">
            <v>890.57</v>
          </cell>
          <cell r="I34">
            <v>20</v>
          </cell>
          <cell r="J34">
            <v>17811.400000000001</v>
          </cell>
          <cell r="L34">
            <v>890.57</v>
          </cell>
          <cell r="M34">
            <v>20</v>
          </cell>
          <cell r="N34">
            <v>17811.400000000001</v>
          </cell>
          <cell r="P34">
            <v>917.29</v>
          </cell>
          <cell r="Q34">
            <v>20</v>
          </cell>
          <cell r="R34">
            <v>18345.8</v>
          </cell>
          <cell r="T34">
            <v>944.8</v>
          </cell>
          <cell r="U34">
            <v>20</v>
          </cell>
          <cell r="V34">
            <v>18896</v>
          </cell>
          <cell r="X34">
            <v>80</v>
          </cell>
          <cell r="Y34">
            <v>72864.600000000006</v>
          </cell>
        </row>
        <row r="35">
          <cell r="A35" t="str">
            <v>IT Expert</v>
          </cell>
          <cell r="C35" t="str">
            <v>CLIN 2, Level 1</v>
          </cell>
          <cell r="E35" t="str">
            <v>TBD</v>
          </cell>
          <cell r="G35" t="str">
            <v>NA</v>
          </cell>
          <cell r="H35">
            <v>1017.39</v>
          </cell>
          <cell r="I35">
            <v>50</v>
          </cell>
          <cell r="J35">
            <v>50869.5</v>
          </cell>
          <cell r="L35">
            <v>1017.39</v>
          </cell>
          <cell r="M35">
            <v>10</v>
          </cell>
          <cell r="N35">
            <v>10173.9</v>
          </cell>
          <cell r="P35">
            <v>1047.9100000000001</v>
          </cell>
          <cell r="Q35">
            <v>10</v>
          </cell>
          <cell r="R35">
            <v>10479.1</v>
          </cell>
          <cell r="T35">
            <v>1079.3499999999999</v>
          </cell>
          <cell r="U35">
            <v>10</v>
          </cell>
          <cell r="V35">
            <v>10793.5</v>
          </cell>
          <cell r="X35">
            <v>80</v>
          </cell>
          <cell r="Y35">
            <v>82316</v>
          </cell>
        </row>
        <row r="36">
          <cell r="A36" t="str">
            <v>IT Expert - DAI Home Office</v>
          </cell>
          <cell r="C36" t="str">
            <v>CLIN 2, Level 1</v>
          </cell>
          <cell r="E36" t="str">
            <v xml:space="preserve">Gabor Simon </v>
          </cell>
          <cell r="G36" t="str">
            <v>NA</v>
          </cell>
          <cell r="H36">
            <v>1017.39</v>
          </cell>
          <cell r="I36">
            <v>5</v>
          </cell>
          <cell r="J36">
            <v>5086.95</v>
          </cell>
          <cell r="L36">
            <v>1017.39</v>
          </cell>
          <cell r="M36">
            <v>5</v>
          </cell>
          <cell r="N36">
            <v>5086.95</v>
          </cell>
          <cell r="P36">
            <v>1047.9100000000001</v>
          </cell>
          <cell r="Q36">
            <v>5</v>
          </cell>
          <cell r="R36">
            <v>5239.55</v>
          </cell>
          <cell r="T36">
            <v>1079.3499999999999</v>
          </cell>
          <cell r="U36">
            <v>5</v>
          </cell>
          <cell r="V36">
            <v>5396.75</v>
          </cell>
          <cell r="X36">
            <v>20</v>
          </cell>
          <cell r="Y36">
            <v>20810.2</v>
          </cell>
        </row>
        <row r="37">
          <cell r="A37" t="str">
            <v>TAMIS Specialist</v>
          </cell>
          <cell r="C37" t="str">
            <v>CLIN 2, Level 1</v>
          </cell>
          <cell r="E37" t="str">
            <v>Tami Fries</v>
          </cell>
          <cell r="G37" t="str">
            <v>NA</v>
          </cell>
          <cell r="H37">
            <v>1017.39</v>
          </cell>
          <cell r="I37">
            <v>10</v>
          </cell>
          <cell r="J37">
            <v>10173.9</v>
          </cell>
          <cell r="L37">
            <v>1017.39</v>
          </cell>
          <cell r="M37">
            <v>4</v>
          </cell>
          <cell r="N37">
            <v>4069.56</v>
          </cell>
          <cell r="P37">
            <v>1047.9100000000001</v>
          </cell>
          <cell r="Q37">
            <v>4</v>
          </cell>
          <cell r="R37">
            <v>4191.6400000000003</v>
          </cell>
          <cell r="T37">
            <v>1079.3499999999999</v>
          </cell>
          <cell r="U37">
            <v>4</v>
          </cell>
          <cell r="V37">
            <v>4317.3999999999996</v>
          </cell>
          <cell r="X37">
            <v>22</v>
          </cell>
          <cell r="Y37">
            <v>22752.5</v>
          </cell>
        </row>
        <row r="38">
          <cell r="A38" t="str">
            <v>Project Associate/Administration (IQC Yr 1-3)</v>
          </cell>
          <cell r="C38" t="str">
            <v>CLIN 7, Level 3</v>
          </cell>
          <cell r="E38" t="str">
            <v>Susan Powers</v>
          </cell>
          <cell r="G38" t="str">
            <v>NA</v>
          </cell>
          <cell r="H38">
            <v>369.33</v>
          </cell>
          <cell r="I38">
            <v>24</v>
          </cell>
          <cell r="J38">
            <v>8863.92</v>
          </cell>
          <cell r="L38">
            <v>369.33</v>
          </cell>
          <cell r="M38">
            <v>14</v>
          </cell>
          <cell r="N38">
            <v>5170.62</v>
          </cell>
          <cell r="P38">
            <v>380.41</v>
          </cell>
          <cell r="Q38">
            <v>14</v>
          </cell>
          <cell r="R38">
            <v>5325.7400000000007</v>
          </cell>
          <cell r="T38">
            <v>391.82</v>
          </cell>
          <cell r="U38">
            <v>14</v>
          </cell>
          <cell r="V38">
            <v>5485.48</v>
          </cell>
          <cell r="X38">
            <v>66</v>
          </cell>
          <cell r="Y38">
            <v>24845.760000000002</v>
          </cell>
        </row>
        <row r="39">
          <cell r="A39" t="str">
            <v>Positions/Classification 5</v>
          </cell>
          <cell r="C39" t="str">
            <v>Labor Category and Level</v>
          </cell>
          <cell r="E39" t="str">
            <v>Name</v>
          </cell>
          <cell r="G39" t="str">
            <v>NA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</row>
        <row r="40">
          <cell r="A40" t="str">
            <v>Positions/Classification 6</v>
          </cell>
          <cell r="C40" t="str">
            <v>Labor Category and Level</v>
          </cell>
          <cell r="E40" t="str">
            <v>Name</v>
          </cell>
          <cell r="G40" t="str">
            <v>NA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</row>
        <row r="41">
          <cell r="A41" t="str">
            <v>Positions/Classification 7</v>
          </cell>
          <cell r="C41" t="str">
            <v>Labor Category and Level</v>
          </cell>
          <cell r="E41" t="str">
            <v>Name</v>
          </cell>
          <cell r="G41" t="str">
            <v>NA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</row>
        <row r="42">
          <cell r="A42" t="str">
            <v>Positions/Classification 8</v>
          </cell>
          <cell r="C42" t="str">
            <v>Labor Category and Level</v>
          </cell>
          <cell r="E42" t="str">
            <v>Name</v>
          </cell>
          <cell r="G42" t="str">
            <v>NA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</row>
        <row r="44">
          <cell r="I44">
            <v>209</v>
          </cell>
          <cell r="J44">
            <v>224842.67</v>
          </cell>
          <cell r="M44">
            <v>149</v>
          </cell>
          <cell r="N44">
            <v>169067.94999999998</v>
          </cell>
          <cell r="Q44">
            <v>53</v>
          </cell>
          <cell r="R44">
            <v>43581.83</v>
          </cell>
          <cell r="U44">
            <v>53</v>
          </cell>
          <cell r="V44">
            <v>44889.130000000005</v>
          </cell>
          <cell r="X44">
            <v>464</v>
          </cell>
          <cell r="Y44">
            <v>482381.58</v>
          </cell>
        </row>
        <row r="46">
          <cell r="A46" t="str">
            <v>STTA - TCN/CCN</v>
          </cell>
        </row>
        <row r="47">
          <cell r="A47" t="str">
            <v>Performance Measurement Expert</v>
          </cell>
          <cell r="C47" t="str">
            <v>TCN</v>
          </cell>
          <cell r="E47" t="str">
            <v>P.J. Serra</v>
          </cell>
          <cell r="G47">
            <v>1.94</v>
          </cell>
          <cell r="H47">
            <v>450</v>
          </cell>
          <cell r="I47">
            <v>13</v>
          </cell>
          <cell r="J47">
            <v>11349</v>
          </cell>
          <cell r="L47">
            <v>473</v>
          </cell>
          <cell r="M47">
            <v>24</v>
          </cell>
          <cell r="N47">
            <v>22022.880000000001</v>
          </cell>
          <cell r="P47">
            <v>496</v>
          </cell>
          <cell r="Q47">
            <v>15</v>
          </cell>
          <cell r="R47">
            <v>14433.6</v>
          </cell>
          <cell r="T47">
            <v>521</v>
          </cell>
          <cell r="U47">
            <v>24</v>
          </cell>
          <cell r="V47">
            <v>24257.760000000002</v>
          </cell>
          <cell r="X47">
            <v>76</v>
          </cell>
          <cell r="Y47">
            <v>72063.240000000005</v>
          </cell>
        </row>
        <row r="48">
          <cell r="A48" t="str">
            <v>IT Training Expert</v>
          </cell>
          <cell r="C48" t="str">
            <v>TCN</v>
          </cell>
          <cell r="E48" t="str">
            <v>A. Zajmovic</v>
          </cell>
          <cell r="G48">
            <v>1.94</v>
          </cell>
          <cell r="H48">
            <v>135</v>
          </cell>
          <cell r="I48">
            <v>20</v>
          </cell>
          <cell r="J48">
            <v>5238</v>
          </cell>
          <cell r="L48">
            <v>142</v>
          </cell>
          <cell r="M48">
            <v>0</v>
          </cell>
          <cell r="N48">
            <v>0</v>
          </cell>
          <cell r="P48">
            <v>149</v>
          </cell>
          <cell r="Q48">
            <v>0</v>
          </cell>
          <cell r="R48">
            <v>0</v>
          </cell>
          <cell r="T48">
            <v>156</v>
          </cell>
          <cell r="U48">
            <v>0</v>
          </cell>
          <cell r="V48">
            <v>0</v>
          </cell>
          <cell r="X48">
            <v>20</v>
          </cell>
          <cell r="Y48">
            <v>5238</v>
          </cell>
        </row>
        <row r="49">
          <cell r="A49" t="str">
            <v>IT Expert</v>
          </cell>
          <cell r="C49" t="str">
            <v>TCN</v>
          </cell>
          <cell r="E49" t="str">
            <v>M. Romero</v>
          </cell>
          <cell r="G49">
            <v>1.94</v>
          </cell>
          <cell r="H49">
            <v>210</v>
          </cell>
          <cell r="I49">
            <v>0</v>
          </cell>
          <cell r="J49">
            <v>0</v>
          </cell>
          <cell r="L49">
            <v>221</v>
          </cell>
          <cell r="M49">
            <v>30</v>
          </cell>
          <cell r="N49">
            <v>12862.2</v>
          </cell>
          <cell r="P49">
            <v>232</v>
          </cell>
          <cell r="Q49">
            <v>0</v>
          </cell>
          <cell r="R49">
            <v>0</v>
          </cell>
          <cell r="T49">
            <v>243</v>
          </cell>
          <cell r="U49">
            <v>0</v>
          </cell>
          <cell r="V49">
            <v>0</v>
          </cell>
          <cell r="X49">
            <v>30</v>
          </cell>
          <cell r="Y49">
            <v>12862.2</v>
          </cell>
        </row>
        <row r="50">
          <cell r="A50" t="str">
            <v>Programmer 1</v>
          </cell>
          <cell r="C50" t="str">
            <v>CCN</v>
          </cell>
          <cell r="E50" t="str">
            <v>TBD</v>
          </cell>
          <cell r="G50">
            <v>1.94</v>
          </cell>
          <cell r="H50">
            <v>150</v>
          </cell>
          <cell r="I50">
            <v>110</v>
          </cell>
          <cell r="J50">
            <v>32010</v>
          </cell>
          <cell r="L50">
            <v>158</v>
          </cell>
          <cell r="M50">
            <v>230</v>
          </cell>
          <cell r="N50">
            <v>70499.599999999991</v>
          </cell>
          <cell r="P50">
            <v>165</v>
          </cell>
          <cell r="Q50">
            <v>230</v>
          </cell>
          <cell r="R50">
            <v>73622.999999999985</v>
          </cell>
          <cell r="T50">
            <v>174</v>
          </cell>
          <cell r="U50">
            <v>110</v>
          </cell>
          <cell r="V50">
            <v>37131.599999999999</v>
          </cell>
          <cell r="X50">
            <v>680</v>
          </cell>
          <cell r="Y50">
            <v>213264.19999999998</v>
          </cell>
        </row>
        <row r="51">
          <cell r="A51" t="str">
            <v>Programmer 2</v>
          </cell>
          <cell r="C51" t="str">
            <v>CCN</v>
          </cell>
          <cell r="E51" t="str">
            <v>TBD</v>
          </cell>
          <cell r="G51">
            <v>1.94</v>
          </cell>
          <cell r="H51">
            <v>150</v>
          </cell>
          <cell r="I51">
            <v>110</v>
          </cell>
          <cell r="J51">
            <v>32010</v>
          </cell>
          <cell r="L51">
            <v>158</v>
          </cell>
          <cell r="M51">
            <v>230</v>
          </cell>
          <cell r="N51">
            <v>70499.599999999991</v>
          </cell>
          <cell r="P51">
            <v>165</v>
          </cell>
          <cell r="Q51">
            <v>230</v>
          </cell>
          <cell r="R51">
            <v>73622.999999999985</v>
          </cell>
          <cell r="T51">
            <v>174</v>
          </cell>
          <cell r="U51">
            <v>110</v>
          </cell>
          <cell r="V51">
            <v>37131.599999999999</v>
          </cell>
          <cell r="X51">
            <v>680</v>
          </cell>
          <cell r="Y51">
            <v>213264.19999999998</v>
          </cell>
        </row>
        <row r="53">
          <cell r="I53">
            <v>253</v>
          </cell>
          <cell r="J53">
            <v>80607</v>
          </cell>
          <cell r="M53">
            <v>514</v>
          </cell>
          <cell r="N53">
            <v>175884.27999999997</v>
          </cell>
          <cell r="Q53">
            <v>475</v>
          </cell>
          <cell r="R53">
            <v>161679.59999999998</v>
          </cell>
          <cell r="U53">
            <v>244</v>
          </cell>
          <cell r="V53">
            <v>98520.959999999992</v>
          </cell>
          <cell r="X53">
            <v>1486</v>
          </cell>
          <cell r="Y53">
            <v>516691.83999999997</v>
          </cell>
        </row>
        <row r="55">
          <cell r="E55" t="str">
            <v>TOTAL STTA</v>
          </cell>
          <cell r="I55">
            <v>462</v>
          </cell>
          <cell r="J55">
            <v>305449.67000000004</v>
          </cell>
          <cell r="M55">
            <v>663</v>
          </cell>
          <cell r="N55">
            <v>344952.23</v>
          </cell>
          <cell r="Q55">
            <v>528</v>
          </cell>
          <cell r="R55">
            <v>205261.43</v>
          </cell>
          <cell r="U55">
            <v>297</v>
          </cell>
          <cell r="V55">
            <v>143410.09</v>
          </cell>
          <cell r="X55">
            <v>1950</v>
          </cell>
          <cell r="Y55">
            <v>999073.42</v>
          </cell>
        </row>
        <row r="57">
          <cell r="A57" t="str">
            <v>SUBTOTAL COST- DAI LABOR</v>
          </cell>
          <cell r="I57">
            <v>922</v>
          </cell>
          <cell r="J57">
            <v>672629.03</v>
          </cell>
          <cell r="M57">
            <v>1123</v>
          </cell>
          <cell r="N57">
            <v>715121.12999999989</v>
          </cell>
          <cell r="Q57">
            <v>988</v>
          </cell>
          <cell r="R57">
            <v>588110.23</v>
          </cell>
          <cell r="U57">
            <v>757</v>
          </cell>
          <cell r="V57">
            <v>539212.49</v>
          </cell>
          <cell r="X57">
            <v>3790</v>
          </cell>
          <cell r="Y57">
            <v>2515072.88</v>
          </cell>
        </row>
        <row r="59">
          <cell r="A59" t="str">
            <v>SUBCONTRACTOR LABOR</v>
          </cell>
        </row>
        <row r="60">
          <cell r="A60" t="str">
            <v>DevTech</v>
          </cell>
          <cell r="E60" t="str">
            <v xml:space="preserve">See Subcontractor Speadsheets </v>
          </cell>
          <cell r="I60">
            <v>225</v>
          </cell>
          <cell r="J60">
            <v>199133.50999999998</v>
          </cell>
          <cell r="M60">
            <v>171</v>
          </cell>
          <cell r="N60">
            <v>163610.73000000001</v>
          </cell>
          <cell r="Q60">
            <v>143</v>
          </cell>
          <cell r="R60">
            <v>119189.66800000002</v>
          </cell>
          <cell r="U60">
            <v>128</v>
          </cell>
          <cell r="V60">
            <v>115178.67104</v>
          </cell>
          <cell r="X60">
            <v>667</v>
          </cell>
          <cell r="Y60">
            <v>597112.57903999998</v>
          </cell>
        </row>
        <row r="61">
          <cell r="A61" t="str">
            <v>The M Group</v>
          </cell>
          <cell r="E61" t="str">
            <v xml:space="preserve">See Subcontractor Speadsheets </v>
          </cell>
          <cell r="I61">
            <v>66</v>
          </cell>
          <cell r="J61">
            <v>87144.42</v>
          </cell>
          <cell r="M61">
            <v>0</v>
          </cell>
          <cell r="N61">
            <v>0</v>
          </cell>
          <cell r="Q61">
            <v>0</v>
          </cell>
          <cell r="R61">
            <v>0</v>
          </cell>
          <cell r="U61">
            <v>0</v>
          </cell>
          <cell r="V61">
            <v>0</v>
          </cell>
          <cell r="X61">
            <v>66</v>
          </cell>
          <cell r="Y61">
            <v>87144.42</v>
          </cell>
        </row>
        <row r="63">
          <cell r="A63" t="str">
            <v>TOTAL COST - LABOR</v>
          </cell>
          <cell r="I63">
            <v>1213</v>
          </cell>
          <cell r="J63">
            <v>958906.96000000008</v>
          </cell>
          <cell r="M63">
            <v>1294</v>
          </cell>
          <cell r="N63">
            <v>878731.85999999987</v>
          </cell>
          <cell r="Q63">
            <v>1131</v>
          </cell>
          <cell r="R63">
            <v>707299.89800000004</v>
          </cell>
          <cell r="U63">
            <v>885</v>
          </cell>
          <cell r="V63">
            <v>654391.16104000004</v>
          </cell>
          <cell r="X63">
            <v>4523</v>
          </cell>
          <cell r="Y63">
            <v>3199329.87904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MAP-MF"/>
    </sheetNames>
    <sheetDataSet>
      <sheetData sheetId="0"/>
      <sheetData sheetId="1" refreshError="1">
        <row r="9">
          <cell r="K9" t="str">
            <v>L1 ME Strategic Planning Specialist</v>
          </cell>
        </row>
        <row r="10">
          <cell r="K10" t="str">
            <v>L1 ME Legal and Reg Specialist</v>
          </cell>
        </row>
        <row r="11">
          <cell r="K11" t="str">
            <v>L1 Financial Analyst</v>
          </cell>
        </row>
        <row r="12">
          <cell r="K12" t="str">
            <v>L1 ME Operations Analyst</v>
          </cell>
        </row>
        <row r="13">
          <cell r="K13" t="str">
            <v>L1 ME Research Specialist</v>
          </cell>
        </row>
        <row r="14">
          <cell r="K14" t="str">
            <v>L1 M&amp;E Specialist</v>
          </cell>
        </row>
        <row r="15">
          <cell r="K15" t="str">
            <v>L1 Program Admin Specialist</v>
          </cell>
        </row>
        <row r="16">
          <cell r="K16" t="str">
            <v>L1 Information Management Specialist</v>
          </cell>
        </row>
        <row r="17">
          <cell r="K17" t="str">
            <v>L1 ME Training Specialist</v>
          </cell>
        </row>
        <row r="18">
          <cell r="K18" t="str">
            <v>L2 ME Strategic Planning Specialist</v>
          </cell>
        </row>
        <row r="19">
          <cell r="K19" t="str">
            <v>L2 ME Legal and Reg Specialist</v>
          </cell>
        </row>
        <row r="20">
          <cell r="K20" t="str">
            <v>L2 Financial Analyst</v>
          </cell>
        </row>
        <row r="21">
          <cell r="K21" t="str">
            <v>L2 ME Operations Analyst</v>
          </cell>
        </row>
        <row r="22">
          <cell r="K22" t="str">
            <v>L2 ME Research Specialist</v>
          </cell>
        </row>
        <row r="23">
          <cell r="K23" t="str">
            <v>L2 M&amp;E Specialist</v>
          </cell>
        </row>
        <row r="24">
          <cell r="K24" t="str">
            <v>L2 Program Admin Specialist</v>
          </cell>
        </row>
        <row r="25">
          <cell r="K25" t="str">
            <v>L2 Information Management Specialist</v>
          </cell>
        </row>
        <row r="26">
          <cell r="K26" t="str">
            <v>L2 ME Training Specialist</v>
          </cell>
        </row>
        <row r="27">
          <cell r="K27" t="str">
            <v>L3 Financial Analyst</v>
          </cell>
        </row>
        <row r="28">
          <cell r="K28" t="str">
            <v>L3 ME Operations Analyst</v>
          </cell>
        </row>
        <row r="29">
          <cell r="K29" t="str">
            <v>L3 ME Research Specialist</v>
          </cell>
        </row>
        <row r="30">
          <cell r="K30" t="str">
            <v>L3 M&amp;E Specialist</v>
          </cell>
        </row>
        <row r="31">
          <cell r="K31" t="str">
            <v>L3 Program Admin Specialist</v>
          </cell>
        </row>
        <row r="32">
          <cell r="K32" t="str">
            <v>L3 Information Management Specialist</v>
          </cell>
        </row>
        <row r="33">
          <cell r="K33" t="str">
            <v>L3 ME Training Specialist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 Look-up Table"/>
      <sheetName val="Firm G&amp;A Look-up Table"/>
      <sheetName val="AMAP-MF"/>
      <sheetName val="Activity Templat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PERSONNEL"/>
    </sheetNames>
    <sheetDataSet>
      <sheetData sheetId="0" refreshError="1">
        <row r="2">
          <cell r="A2" t="str">
            <v>SAS13252</v>
          </cell>
          <cell r="B2" t="str">
            <v>PABLO ARTURO MUNOZ SUAREZ</v>
          </cell>
          <cell r="C2" t="str">
            <v>COLOMBIA</v>
          </cell>
          <cell r="D2" t="str">
            <v>ELECT. &amp; INSTRUM. E</v>
          </cell>
          <cell r="E2" t="str">
            <v>84014</v>
          </cell>
          <cell r="F2" t="str">
            <v>0341</v>
          </cell>
        </row>
        <row r="3">
          <cell r="A3" t="str">
            <v>SAS11336</v>
          </cell>
          <cell r="B3" t="str">
            <v>ROBI MILIC</v>
          </cell>
          <cell r="C3" t="str">
            <v>SLOVENIA</v>
          </cell>
          <cell r="D3" t="str">
            <v>CHIEF ENGINEER</v>
          </cell>
          <cell r="E3" t="str">
            <v>84026</v>
          </cell>
          <cell r="F3" t="str">
            <v>0341</v>
          </cell>
        </row>
        <row r="4">
          <cell r="A4" t="str">
            <v>SAS09786</v>
          </cell>
          <cell r="B4" t="str">
            <v>MANUEL BERNAL GALINO</v>
          </cell>
          <cell r="C4" t="str">
            <v>COLOMBIA</v>
          </cell>
          <cell r="D4" t="str">
            <v>CIVIL ENGINEER</v>
          </cell>
          <cell r="E4" t="str">
            <v>84014</v>
          </cell>
          <cell r="F4" t="str">
            <v>0341</v>
          </cell>
        </row>
        <row r="5">
          <cell r="A5" t="str">
            <v>SAS08775</v>
          </cell>
          <cell r="B5" t="str">
            <v>OSAMA ABU BAKER</v>
          </cell>
          <cell r="C5" t="str">
            <v>JORDAN</v>
          </cell>
          <cell r="D5" t="str">
            <v>MANAGEMENT REPORTING MANAGER</v>
          </cell>
          <cell r="E5" t="str">
            <v>84002</v>
          </cell>
          <cell r="F5" t="str">
            <v>0341</v>
          </cell>
        </row>
        <row r="6">
          <cell r="A6" t="str">
            <v>SAS08548</v>
          </cell>
          <cell r="B6" t="str">
            <v>SERGO KIKILASHVILI</v>
          </cell>
          <cell r="C6" t="str">
            <v>GEORGIA</v>
          </cell>
          <cell r="D6" t="str">
            <v>ASST. SAFETY COORDINATOR</v>
          </cell>
          <cell r="E6" t="str">
            <v>84015</v>
          </cell>
          <cell r="F6" t="str">
            <v>0341</v>
          </cell>
        </row>
        <row r="7">
          <cell r="A7" t="str">
            <v>SAS08519</v>
          </cell>
          <cell r="B7" t="str">
            <v>AVINASH ANDREW THOMAS</v>
          </cell>
          <cell r="C7" t="str">
            <v>UNITED KINGDOM</v>
          </cell>
          <cell r="D7" t="str">
            <v>PERSONNEL OFFICER</v>
          </cell>
          <cell r="E7" t="str">
            <v>84003</v>
          </cell>
          <cell r="F7" t="str">
            <v>0341</v>
          </cell>
        </row>
        <row r="8">
          <cell r="A8" t="str">
            <v>SAS08376</v>
          </cell>
          <cell r="B8" t="str">
            <v>LASHA BUCHASHVILI</v>
          </cell>
          <cell r="C8" t="str">
            <v>GEORGIA</v>
          </cell>
          <cell r="D8" t="str">
            <v>SAFETY CO-ORDINATOR</v>
          </cell>
          <cell r="E8" t="str">
            <v>84015</v>
          </cell>
          <cell r="F8" t="str">
            <v>0341</v>
          </cell>
        </row>
        <row r="9">
          <cell r="A9" t="str">
            <v>SAS07617</v>
          </cell>
          <cell r="B9" t="str">
            <v>AMIR HUSSEIN ELSHARIEF SULEIMAN</v>
          </cell>
          <cell r="C9" t="str">
            <v>SUDAN</v>
          </cell>
          <cell r="D9" t="str">
            <v>DOCTOR</v>
          </cell>
          <cell r="E9" t="str">
            <v>84010</v>
          </cell>
          <cell r="F9" t="str">
            <v>0341</v>
          </cell>
        </row>
        <row r="10">
          <cell r="A10" t="str">
            <v>SAS06552</v>
          </cell>
          <cell r="B10" t="str">
            <v>MOHAMED AL-KAWAS</v>
          </cell>
          <cell r="C10" t="str">
            <v>SYRIA</v>
          </cell>
          <cell r="D10" t="str">
            <v>PROJECT CONTROL MGR</v>
          </cell>
          <cell r="E10" t="str">
            <v>84000</v>
          </cell>
          <cell r="F10" t="str">
            <v>0341</v>
          </cell>
        </row>
        <row r="11">
          <cell r="A11" t="str">
            <v>SAS13541</v>
          </cell>
          <cell r="B11" t="str">
            <v>MOHAMED MUBARAK ALI GHARIB</v>
          </cell>
          <cell r="C11" t="str">
            <v>EGIPTIAN</v>
          </cell>
          <cell r="D11" t="str">
            <v>DRILLER</v>
          </cell>
          <cell r="E11" t="str">
            <v>84018</v>
          </cell>
          <cell r="F11" t="str">
            <v>0342</v>
          </cell>
        </row>
        <row r="12">
          <cell r="A12" t="str">
            <v>SAS11334</v>
          </cell>
          <cell r="B12" t="str">
            <v>FLORIJAN BREZAK</v>
          </cell>
          <cell r="C12" t="str">
            <v>CROATIA</v>
          </cell>
          <cell r="D12" t="str">
            <v>RIG ELECTRICIAN</v>
          </cell>
          <cell r="E12" t="str">
            <v>84026</v>
          </cell>
          <cell r="F12" t="str">
            <v>0342</v>
          </cell>
        </row>
        <row r="13">
          <cell r="A13" t="str">
            <v>SAS09869</v>
          </cell>
          <cell r="B13" t="str">
            <v>PLAMEN DOBREV DIMOV</v>
          </cell>
          <cell r="C13" t="str">
            <v>BULGARIA</v>
          </cell>
          <cell r="D13" t="str">
            <v>TOOL PUSHER</v>
          </cell>
          <cell r="E13" t="str">
            <v>84018</v>
          </cell>
          <cell r="F13" t="str">
            <v>0342</v>
          </cell>
        </row>
        <row r="14">
          <cell r="A14" t="str">
            <v>SAS09818</v>
          </cell>
          <cell r="B14" t="str">
            <v>JOZEF JEDZINIAK</v>
          </cell>
          <cell r="C14" t="str">
            <v>POLAND</v>
          </cell>
          <cell r="D14" t="str">
            <v>TOUR PUSHER</v>
          </cell>
          <cell r="E14" t="str">
            <v>84018</v>
          </cell>
          <cell r="F14" t="str">
            <v>0342</v>
          </cell>
        </row>
        <row r="15">
          <cell r="A15" t="str">
            <v>SAS08124</v>
          </cell>
          <cell r="B15" t="str">
            <v>KARAS BOGUSLAW</v>
          </cell>
          <cell r="C15" t="str">
            <v>POLAND</v>
          </cell>
          <cell r="D15" t="str">
            <v>SENIOR DRILLER - TOURPUSHER</v>
          </cell>
          <cell r="E15" t="str">
            <v>84018</v>
          </cell>
          <cell r="F15" t="str">
            <v>0342</v>
          </cell>
        </row>
        <row r="16">
          <cell r="A16" t="str">
            <v>SAS07626</v>
          </cell>
          <cell r="B16" t="str">
            <v>JORGE ALVARO GARCIA TAMAYO</v>
          </cell>
          <cell r="C16" t="str">
            <v>COLOMBIA</v>
          </cell>
          <cell r="D16" t="str">
            <v>HYDROSTATIC TESTING TECHNICIAN</v>
          </cell>
          <cell r="E16" t="str">
            <v>84014</v>
          </cell>
          <cell r="F16" t="str">
            <v>0342</v>
          </cell>
        </row>
        <row r="17">
          <cell r="A17" t="str">
            <v>SUK09414</v>
          </cell>
          <cell r="B17" t="str">
            <v>ROSSANO TOMASELLI</v>
          </cell>
          <cell r="C17" t="str">
            <v>ITALY</v>
          </cell>
          <cell r="D17" t="str">
            <v>FINANCE &amp; ACCOUNTING MANAGER</v>
          </cell>
          <cell r="E17" t="str">
            <v>84002</v>
          </cell>
          <cell r="F17" t="str">
            <v>0344</v>
          </cell>
        </row>
        <row r="18">
          <cell r="A18" t="str">
            <v>SPA16143</v>
          </cell>
          <cell r="B18" t="str">
            <v>MORENO BARTOLUCCI</v>
          </cell>
          <cell r="C18" t="str">
            <v>ITALY</v>
          </cell>
          <cell r="D18" t="str">
            <v>MANAGING DIRECTOR</v>
          </cell>
          <cell r="E18" t="str">
            <v>84004</v>
          </cell>
          <cell r="F18" t="str">
            <v>0344</v>
          </cell>
        </row>
        <row r="19">
          <cell r="A19" t="str">
            <v>SPA60886</v>
          </cell>
          <cell r="B19" t="str">
            <v>ROBERTO BARTOLUCCI</v>
          </cell>
          <cell r="C19" t="str">
            <v>ITALY</v>
          </cell>
          <cell r="D19" t="str">
            <v>CONSTRUCTION MGR</v>
          </cell>
          <cell r="E19" t="str">
            <v>84014</v>
          </cell>
          <cell r="F19" t="str">
            <v>0345</v>
          </cell>
        </row>
        <row r="20">
          <cell r="A20" t="str">
            <v>SPA58179</v>
          </cell>
          <cell r="B20" t="str">
            <v>DANILO DINO RAPITI</v>
          </cell>
          <cell r="C20" t="str">
            <v>ITALY</v>
          </cell>
          <cell r="D20" t="str">
            <v>ONSHORE ENGINEER</v>
          </cell>
          <cell r="E20" t="str">
            <v>84014</v>
          </cell>
          <cell r="F20" t="str">
            <v>0345</v>
          </cell>
        </row>
        <row r="21">
          <cell r="A21" t="str">
            <v>SPA48216</v>
          </cell>
          <cell r="B21" t="str">
            <v>ANTONIO FRATUCELLO</v>
          </cell>
          <cell r="C21" t="str">
            <v>ITALY</v>
          </cell>
          <cell r="D21" t="str">
            <v>ELECTRICAL SUPERVISOR</v>
          </cell>
          <cell r="E21" t="str">
            <v>84018</v>
          </cell>
          <cell r="F21" t="str">
            <v>0345</v>
          </cell>
        </row>
        <row r="22">
          <cell r="A22" t="str">
            <v>SPA47885</v>
          </cell>
          <cell r="B22" t="str">
            <v>PAOLO SCOTTI</v>
          </cell>
          <cell r="C22" t="str">
            <v>ITALY</v>
          </cell>
          <cell r="D22" t="str">
            <v>PROJECT MGR</v>
          </cell>
          <cell r="E22" t="str">
            <v>84025</v>
          </cell>
          <cell r="F22" t="str">
            <v>0345</v>
          </cell>
        </row>
        <row r="23">
          <cell r="A23" t="str">
            <v>SPA30621</v>
          </cell>
          <cell r="B23" t="str">
            <v>MAURIZIO BERNARDINI</v>
          </cell>
          <cell r="C23" t="str">
            <v>ITALY</v>
          </cell>
          <cell r="D23" t="str">
            <v>RIG SUPERINTENDENT</v>
          </cell>
          <cell r="E23" t="str">
            <v>84026</v>
          </cell>
          <cell r="F23" t="str">
            <v>0345</v>
          </cell>
        </row>
        <row r="24">
          <cell r="A24" t="str">
            <v>SPA19825</v>
          </cell>
          <cell r="B24" t="str">
            <v>FRANCESCO DOBERTI</v>
          </cell>
          <cell r="C24" t="str">
            <v>ITALY</v>
          </cell>
          <cell r="D24" t="str">
            <v>PROJECT MGR</v>
          </cell>
          <cell r="E24" t="str">
            <v>84025</v>
          </cell>
          <cell r="F24" t="str">
            <v>0345</v>
          </cell>
        </row>
        <row r="25">
          <cell r="A25" t="str">
            <v>SPA16799</v>
          </cell>
          <cell r="B25" t="str">
            <v>STEFANO SORESSI</v>
          </cell>
          <cell r="C25" t="str">
            <v>ITALY</v>
          </cell>
          <cell r="D25" t="str">
            <v>DRILLING SUPERVISOR</v>
          </cell>
          <cell r="E25" t="str">
            <v>84025</v>
          </cell>
          <cell r="F25" t="str">
            <v>0345</v>
          </cell>
        </row>
        <row r="26">
          <cell r="A26" t="str">
            <v>SPA14790</v>
          </cell>
          <cell r="B26" t="str">
            <v>SAVERIO AGRICOLA</v>
          </cell>
          <cell r="C26" t="str">
            <v>ITALY</v>
          </cell>
          <cell r="D26" t="str">
            <v>LOGISTIC SUPERVISOR</v>
          </cell>
          <cell r="E26" t="str">
            <v>84005</v>
          </cell>
          <cell r="F26" t="str">
            <v>0345</v>
          </cell>
        </row>
        <row r="27">
          <cell r="A27" t="str">
            <v>SPA13368</v>
          </cell>
          <cell r="B27" t="str">
            <v>VALENTINO BARBIERI</v>
          </cell>
          <cell r="C27" t="str">
            <v>ITALY</v>
          </cell>
          <cell r="D27" t="str">
            <v>TOOL PUSHER</v>
          </cell>
          <cell r="E27" t="str">
            <v>84026</v>
          </cell>
          <cell r="F27" t="str">
            <v>0345</v>
          </cell>
        </row>
        <row r="28">
          <cell r="A28" t="str">
            <v>SAS13520</v>
          </cell>
          <cell r="B28" t="str">
            <v>RYSZARD KAZIMIERZ GOSZTYLA</v>
          </cell>
          <cell r="C28" t="str">
            <v>POLAND</v>
          </cell>
          <cell r="D28" t="str">
            <v>DRILLING SUPERVISOR</v>
          </cell>
          <cell r="E28" t="str">
            <v>84025</v>
          </cell>
          <cell r="F28" t="str">
            <v>0345</v>
          </cell>
        </row>
        <row r="29">
          <cell r="A29" t="str">
            <v>SAS13178</v>
          </cell>
          <cell r="B29" t="str">
            <v>CARLOS FEDERICO IMPERATORE</v>
          </cell>
          <cell r="C29" t="str">
            <v>ARGENTINA</v>
          </cell>
          <cell r="D29" t="str">
            <v>ENGINEERING MANAGER</v>
          </cell>
          <cell r="E29" t="str">
            <v>84014</v>
          </cell>
          <cell r="F29" t="str">
            <v>0345</v>
          </cell>
        </row>
        <row r="30">
          <cell r="A30" t="str">
            <v>SAS13017</v>
          </cell>
          <cell r="B30" t="str">
            <v>ANDRE THOMAS LOUIS BALLESTER</v>
          </cell>
          <cell r="C30" t="str">
            <v>FRANCE</v>
          </cell>
          <cell r="D30" t="str">
            <v>TOOL PUSHER</v>
          </cell>
          <cell r="E30" t="str">
            <v>84018</v>
          </cell>
          <cell r="F30" t="str">
            <v>0345</v>
          </cell>
        </row>
        <row r="31">
          <cell r="A31" t="str">
            <v>SAS11684</v>
          </cell>
          <cell r="B31" t="str">
            <v>MARTIN WEIGT</v>
          </cell>
          <cell r="C31" t="str">
            <v>UNITED KINGDOM</v>
          </cell>
          <cell r="D31" t="str">
            <v>TOOL PUSHER</v>
          </cell>
          <cell r="E31" t="str">
            <v>84018</v>
          </cell>
          <cell r="F31" t="str">
            <v>0345</v>
          </cell>
        </row>
        <row r="32">
          <cell r="A32" t="str">
            <v>SAS11651</v>
          </cell>
          <cell r="B32" t="str">
            <v>DAMIR UGLESIC</v>
          </cell>
          <cell r="C32" t="str">
            <v>CROATIA</v>
          </cell>
          <cell r="D32" t="str">
            <v>TOOL PUSHER</v>
          </cell>
          <cell r="E32" t="str">
            <v>84026</v>
          </cell>
          <cell r="F32" t="str">
            <v>0345</v>
          </cell>
        </row>
        <row r="33">
          <cell r="A33" t="str">
            <v>SAS11172</v>
          </cell>
          <cell r="B33" t="str">
            <v>MAGLICA DAMIJAN</v>
          </cell>
          <cell r="C33" t="str">
            <v>CROATIA</v>
          </cell>
          <cell r="D33" t="str">
            <v>SAFETY OFFICER</v>
          </cell>
          <cell r="E33" t="str">
            <v>84015</v>
          </cell>
          <cell r="F33" t="str">
            <v>0345</v>
          </cell>
        </row>
        <row r="34">
          <cell r="A34" t="str">
            <v>SAS10604</v>
          </cell>
          <cell r="B34" t="str">
            <v>FLOYD THOMAS WEBBER</v>
          </cell>
          <cell r="C34" t="str">
            <v>CANADA</v>
          </cell>
          <cell r="D34" t="str">
            <v>TOOL PUSHER</v>
          </cell>
          <cell r="E34" t="str">
            <v>84018</v>
          </cell>
          <cell r="F34" t="str">
            <v>0345</v>
          </cell>
        </row>
        <row r="35">
          <cell r="A35" t="str">
            <v>SAS10031</v>
          </cell>
          <cell r="B35" t="str">
            <v>DANIEL EDUARDO MASSO</v>
          </cell>
          <cell r="C35" t="str">
            <v>ARGENTINA</v>
          </cell>
          <cell r="D35" t="str">
            <v>ELECT. &amp; INSTRUM. E</v>
          </cell>
          <cell r="E35" t="str">
            <v>84014</v>
          </cell>
          <cell r="F35" t="str">
            <v>0345</v>
          </cell>
        </row>
        <row r="36">
          <cell r="A36" t="str">
            <v>SAS08992</v>
          </cell>
          <cell r="B36" t="str">
            <v>JAN SYLVESTER HOFFMAN</v>
          </cell>
          <cell r="C36" t="str">
            <v>NEW ZEALAND</v>
          </cell>
          <cell r="D36" t="str">
            <v>DRILLING SUPERVISOR</v>
          </cell>
          <cell r="E36" t="str">
            <v>84025</v>
          </cell>
          <cell r="F36" t="str">
            <v>0345</v>
          </cell>
        </row>
        <row r="37">
          <cell r="A37" t="str">
            <v>SAS08907</v>
          </cell>
          <cell r="B37" t="str">
            <v>DAVID ANTHONY BAILEY</v>
          </cell>
          <cell r="C37" t="str">
            <v>UNITED KINGDOM</v>
          </cell>
          <cell r="D37" t="str">
            <v>TOOL PUSHER</v>
          </cell>
          <cell r="E37" t="str">
            <v>84018</v>
          </cell>
          <cell r="F37" t="str">
            <v>0345</v>
          </cell>
        </row>
        <row r="38">
          <cell r="A38" t="str">
            <v>SAS08802</v>
          </cell>
          <cell r="B38" t="str">
            <v>RENATO MICHELAZZO</v>
          </cell>
          <cell r="C38" t="str">
            <v>ITALY</v>
          </cell>
          <cell r="D38" t="str">
            <v>EQUIPMENT ASSISTANT</v>
          </cell>
          <cell r="E38" t="str">
            <v>84024</v>
          </cell>
          <cell r="F38" t="str">
            <v>0345</v>
          </cell>
        </row>
        <row r="39">
          <cell r="A39" t="str">
            <v>SAS08773</v>
          </cell>
          <cell r="B39" t="str">
            <v>CHARLES GEORGE KOLANO</v>
          </cell>
          <cell r="C39" t="str">
            <v>AUSTRALIA</v>
          </cell>
          <cell r="D39" t="str">
            <v>TOOL PUSHER</v>
          </cell>
          <cell r="E39" t="str">
            <v>84018</v>
          </cell>
          <cell r="F39" t="str">
            <v>0345</v>
          </cell>
        </row>
        <row r="40">
          <cell r="A40" t="str">
            <v>SAS08291</v>
          </cell>
          <cell r="B40" t="str">
            <v>RONALD MARTIN</v>
          </cell>
          <cell r="C40" t="str">
            <v>UNITED KINGDOM</v>
          </cell>
          <cell r="D40" t="str">
            <v>TOOL PUSHER</v>
          </cell>
          <cell r="E40" t="str">
            <v>84018</v>
          </cell>
          <cell r="F40" t="str">
            <v>0345</v>
          </cell>
        </row>
        <row r="41">
          <cell r="A41" t="str">
            <v>SAS07255</v>
          </cell>
          <cell r="B41" t="str">
            <v>JOAO DANTAS FIUZA</v>
          </cell>
          <cell r="C41" t="str">
            <v>PORTUGAL</v>
          </cell>
          <cell r="D41" t="str">
            <v>LOGISTIC OFFICER</v>
          </cell>
          <cell r="E41" t="str">
            <v>84011</v>
          </cell>
          <cell r="F41" t="str">
            <v>0345</v>
          </cell>
        </row>
        <row r="42">
          <cell r="A42" t="str">
            <v>SAS06658</v>
          </cell>
          <cell r="B42" t="str">
            <v>JOHN REED</v>
          </cell>
          <cell r="C42" t="str">
            <v>UNITED KINGDOM</v>
          </cell>
          <cell r="D42" t="str">
            <v>SAFETY MANAGER</v>
          </cell>
          <cell r="E42" t="str">
            <v>84015</v>
          </cell>
          <cell r="F42" t="str">
            <v>0345</v>
          </cell>
        </row>
        <row r="43">
          <cell r="A43" t="str">
            <v>SPA42282</v>
          </cell>
          <cell r="B43" t="str">
            <v>ANTONIO DE GENNARO</v>
          </cell>
          <cell r="C43" t="str">
            <v>ITALY</v>
          </cell>
          <cell r="D43" t="str">
            <v>CHIEF MECHANIC</v>
          </cell>
          <cell r="E43" t="str">
            <v>84026</v>
          </cell>
          <cell r="F43" t="str">
            <v>0346</v>
          </cell>
        </row>
        <row r="44">
          <cell r="A44" t="str">
            <v>SPA15846</v>
          </cell>
          <cell r="B44" t="str">
            <v>CESARI CARLONI</v>
          </cell>
          <cell r="C44" t="str">
            <v>ITALY</v>
          </cell>
          <cell r="D44" t="str">
            <v>TOUR PUSHER</v>
          </cell>
          <cell r="E44" t="str">
            <v>84026</v>
          </cell>
          <cell r="F44" t="str">
            <v>0346</v>
          </cell>
        </row>
        <row r="45">
          <cell r="A45" t="str">
            <v>SPA14277</v>
          </cell>
          <cell r="B45" t="str">
            <v>GIOVANNI RAZZA</v>
          </cell>
          <cell r="C45" t="str">
            <v>ITALY</v>
          </cell>
          <cell r="D45" t="str">
            <v>CHIEF MECHANIC - DRILLING</v>
          </cell>
          <cell r="E45" t="str">
            <v>84011</v>
          </cell>
          <cell r="F45" t="str">
            <v>0346</v>
          </cell>
        </row>
        <row r="46">
          <cell r="A46" t="str">
            <v>SPA13365</v>
          </cell>
          <cell r="B46" t="str">
            <v>WALTER BELLO</v>
          </cell>
          <cell r="C46" t="str">
            <v>ITALY</v>
          </cell>
          <cell r="D46" t="str">
            <v>RIG ELECTRICIAN</v>
          </cell>
          <cell r="E46" t="str">
            <v>84026</v>
          </cell>
          <cell r="F46" t="str">
            <v>0346</v>
          </cell>
        </row>
        <row r="47">
          <cell r="A47" t="str">
            <v>SAS13468</v>
          </cell>
          <cell r="B47" t="str">
            <v>JOSIP KORAJLIJA</v>
          </cell>
          <cell r="C47" t="str">
            <v>CROATIA</v>
          </cell>
          <cell r="D47" t="str">
            <v>CHIEF MECHANIC DRILLING</v>
          </cell>
          <cell r="E47" t="str">
            <v>84018</v>
          </cell>
          <cell r="F47" t="str">
            <v>0346</v>
          </cell>
        </row>
        <row r="48">
          <cell r="A48" t="str">
            <v>SAS13394</v>
          </cell>
          <cell r="B48" t="str">
            <v>IVO VENANCIO BARREIRA</v>
          </cell>
          <cell r="C48" t="str">
            <v>PORTUGAL</v>
          </cell>
          <cell r="D48" t="str">
            <v>CHIEF ELECTRICIAN</v>
          </cell>
          <cell r="E48" t="str">
            <v>84018</v>
          </cell>
          <cell r="F48" t="str">
            <v>0346</v>
          </cell>
        </row>
        <row r="49">
          <cell r="A49" t="str">
            <v>SAS13355</v>
          </cell>
          <cell r="B49" t="str">
            <v>CARLOS ALBERTO SAO PEDRO</v>
          </cell>
          <cell r="C49" t="str">
            <v>PORTUGAL</v>
          </cell>
          <cell r="D49" t="str">
            <v>A/C ELECTRICIAN</v>
          </cell>
          <cell r="E49" t="str">
            <v>84018</v>
          </cell>
          <cell r="F49" t="str">
            <v>0346</v>
          </cell>
        </row>
        <row r="50">
          <cell r="A50" t="str">
            <v>SAS13335</v>
          </cell>
          <cell r="B50" t="str">
            <v>MLADEN VULIN</v>
          </cell>
          <cell r="C50" t="str">
            <v>CROATIA</v>
          </cell>
          <cell r="D50" t="str">
            <v>DRILLER</v>
          </cell>
          <cell r="E50" t="str">
            <v>84026</v>
          </cell>
          <cell r="F50" t="str">
            <v>0346</v>
          </cell>
        </row>
        <row r="51">
          <cell r="A51" t="str">
            <v>SAS11726</v>
          </cell>
          <cell r="B51" t="str">
            <v>ROBERT CARR</v>
          </cell>
          <cell r="C51" t="str">
            <v>UNITED STATES OF AMERICA</v>
          </cell>
          <cell r="D51" t="str">
            <v>TOUR PUSHER</v>
          </cell>
          <cell r="E51" t="str">
            <v>84018</v>
          </cell>
          <cell r="F51" t="str">
            <v>0346</v>
          </cell>
        </row>
        <row r="52">
          <cell r="A52" t="str">
            <v>SAS11718</v>
          </cell>
          <cell r="B52" t="str">
            <v>MARTIN GORDON CRAIG</v>
          </cell>
          <cell r="C52" t="str">
            <v>UNITED KINGDOM</v>
          </cell>
          <cell r="D52" t="str">
            <v>DRILLER</v>
          </cell>
          <cell r="E52" t="str">
            <v>84026</v>
          </cell>
          <cell r="F52" t="str">
            <v>0346</v>
          </cell>
        </row>
        <row r="53">
          <cell r="A53" t="str">
            <v>SAS11567</v>
          </cell>
          <cell r="B53" t="str">
            <v>HAJSOK DRAZEN</v>
          </cell>
          <cell r="C53" t="str">
            <v>CROATIA</v>
          </cell>
          <cell r="D53" t="str">
            <v>TOUR PUSHER</v>
          </cell>
          <cell r="E53" t="str">
            <v>84026</v>
          </cell>
          <cell r="F53" t="str">
            <v>0346</v>
          </cell>
        </row>
        <row r="54">
          <cell r="A54" t="str">
            <v>SAS11342</v>
          </cell>
          <cell r="B54" t="str">
            <v>CHADWYN ZAMAZAL</v>
          </cell>
          <cell r="C54" t="str">
            <v>UNITED STATES OF AMERICA</v>
          </cell>
          <cell r="D54" t="str">
            <v>TOUR PUSHER</v>
          </cell>
          <cell r="E54" t="str">
            <v>84018</v>
          </cell>
          <cell r="F54" t="str">
            <v>0346</v>
          </cell>
        </row>
        <row r="55">
          <cell r="A55" t="str">
            <v>SAS11324</v>
          </cell>
          <cell r="B55" t="str">
            <v>MARINKO MARTINCIC</v>
          </cell>
          <cell r="C55" t="str">
            <v>CROATIA</v>
          </cell>
          <cell r="D55" t="str">
            <v>RIG MECHANIC</v>
          </cell>
          <cell r="E55" t="str">
            <v>84018</v>
          </cell>
          <cell r="F55" t="str">
            <v>0346</v>
          </cell>
        </row>
        <row r="56">
          <cell r="A56" t="str">
            <v>SAS11209</v>
          </cell>
          <cell r="B56" t="str">
            <v>SLAVKO STENGL</v>
          </cell>
          <cell r="C56" t="str">
            <v>CROATIA</v>
          </cell>
          <cell r="D56" t="str">
            <v>RIG ELECTRICIAN</v>
          </cell>
          <cell r="E56" t="str">
            <v>84018</v>
          </cell>
          <cell r="F56" t="str">
            <v>0346</v>
          </cell>
        </row>
        <row r="57">
          <cell r="A57" t="str">
            <v>SAS11029</v>
          </cell>
          <cell r="B57" t="str">
            <v>JOHN GRAHAM ROSS</v>
          </cell>
          <cell r="C57" t="str">
            <v>UNITED KINGDOM</v>
          </cell>
          <cell r="D57" t="str">
            <v>CHIEF MECHANIC DRIL</v>
          </cell>
          <cell r="E57" t="str">
            <v>84026</v>
          </cell>
          <cell r="F57" t="str">
            <v>0346</v>
          </cell>
        </row>
        <row r="58">
          <cell r="A58" t="str">
            <v>SAS11021</v>
          </cell>
          <cell r="B58" t="str">
            <v>ROBERT JOHN MAXWELL</v>
          </cell>
          <cell r="C58" t="str">
            <v>AUSTRALIA</v>
          </cell>
          <cell r="D58" t="str">
            <v>RIG ELECTRICIAN</v>
          </cell>
          <cell r="E58" t="str">
            <v>84018</v>
          </cell>
          <cell r="F58" t="str">
            <v>0346</v>
          </cell>
        </row>
        <row r="59">
          <cell r="A59" t="str">
            <v>SAS11001</v>
          </cell>
          <cell r="B59" t="str">
            <v>RANDY CARSON RUSSEL</v>
          </cell>
          <cell r="C59" t="str">
            <v>UNITED STATES OF AMERICA</v>
          </cell>
          <cell r="D59" t="str">
            <v>DRILLER</v>
          </cell>
          <cell r="E59" t="str">
            <v>84018</v>
          </cell>
          <cell r="F59" t="str">
            <v>0346</v>
          </cell>
        </row>
        <row r="60">
          <cell r="A60" t="str">
            <v>SAS10615</v>
          </cell>
          <cell r="B60" t="str">
            <v>MANUEL ANTONIO VALENTE MAGOTTO</v>
          </cell>
          <cell r="C60" t="str">
            <v>PORTUGAL</v>
          </cell>
          <cell r="D60" t="str">
            <v>CHIEF ELECTRICIAN</v>
          </cell>
          <cell r="E60" t="str">
            <v>84018</v>
          </cell>
          <cell r="F60" t="str">
            <v>0346</v>
          </cell>
        </row>
        <row r="61">
          <cell r="A61" t="str">
            <v>SAS10611</v>
          </cell>
          <cell r="B61" t="str">
            <v>RICHARD JOHN FOX</v>
          </cell>
          <cell r="C61" t="str">
            <v>AUSTRALIA</v>
          </cell>
          <cell r="D61" t="str">
            <v>DRILLER</v>
          </cell>
          <cell r="E61" t="str">
            <v>84018</v>
          </cell>
          <cell r="F61" t="str">
            <v>0346</v>
          </cell>
        </row>
        <row r="62">
          <cell r="A62" t="str">
            <v>SAS09252</v>
          </cell>
          <cell r="B62" t="str">
            <v>HUTCHISON STEWART WAYNE</v>
          </cell>
          <cell r="C62" t="str">
            <v>NEW ZEALAND</v>
          </cell>
          <cell r="D62" t="str">
            <v>TOUR PUSHER</v>
          </cell>
          <cell r="E62" t="str">
            <v>84018</v>
          </cell>
          <cell r="F62" t="str">
            <v>0346</v>
          </cell>
        </row>
        <row r="63">
          <cell r="A63" t="str">
            <v>SAS09011</v>
          </cell>
          <cell r="B63" t="str">
            <v>MARIO IULIANO</v>
          </cell>
          <cell r="C63" t="str">
            <v>ITALY</v>
          </cell>
          <cell r="D63" t="str">
            <v>ELECTRICIAN MOTOR VEHICLE</v>
          </cell>
          <cell r="E63" t="str">
            <v>84011</v>
          </cell>
          <cell r="F63" t="str">
            <v>0346</v>
          </cell>
        </row>
        <row r="64">
          <cell r="A64" t="str">
            <v>SAS08942</v>
          </cell>
          <cell r="B64" t="str">
            <v>RENATO KUCINA</v>
          </cell>
          <cell r="C64" t="str">
            <v>CROATIA</v>
          </cell>
          <cell r="D64" t="str">
            <v>TOUR PUSHER</v>
          </cell>
          <cell r="E64" t="str">
            <v>84026</v>
          </cell>
          <cell r="F64" t="str">
            <v>0346</v>
          </cell>
        </row>
        <row r="65">
          <cell r="A65" t="str">
            <v>SAS08853</v>
          </cell>
          <cell r="B65" t="str">
            <v>JAMES MCDONALD HENDERSON</v>
          </cell>
          <cell r="C65" t="str">
            <v>UNITED KINGDOM</v>
          </cell>
          <cell r="D65" t="str">
            <v>RIG ELECTRICIAN</v>
          </cell>
          <cell r="E65" t="str">
            <v>84018</v>
          </cell>
          <cell r="F65" t="str">
            <v>0346</v>
          </cell>
        </row>
        <row r="66">
          <cell r="A66" t="str">
            <v>SAS08783</v>
          </cell>
          <cell r="B66" t="str">
            <v>KENNETH DAVID SPILSBURY</v>
          </cell>
          <cell r="C66" t="str">
            <v>AUSTRALIA</v>
          </cell>
          <cell r="D66" t="str">
            <v>TOUR PUSHER</v>
          </cell>
          <cell r="E66" t="str">
            <v>84018</v>
          </cell>
          <cell r="F66" t="str">
            <v>0346</v>
          </cell>
        </row>
        <row r="67">
          <cell r="A67" t="str">
            <v>SAS08641</v>
          </cell>
          <cell r="B67" t="str">
            <v>PERRY WILLIAM AARTS</v>
          </cell>
          <cell r="C67" t="str">
            <v>CANADA</v>
          </cell>
          <cell r="D67" t="str">
            <v>TOUR PUSHER</v>
          </cell>
          <cell r="E67" t="str">
            <v>84018</v>
          </cell>
          <cell r="F67" t="str">
            <v>0346</v>
          </cell>
        </row>
        <row r="68">
          <cell r="A68" t="str">
            <v>SAS08558</v>
          </cell>
          <cell r="B68" t="str">
            <v>BARRY SHEALES</v>
          </cell>
          <cell r="C68" t="str">
            <v>UNITED KINGDOM</v>
          </cell>
          <cell r="D68" t="str">
            <v>RIG ELECTRICIAN</v>
          </cell>
          <cell r="E68" t="str">
            <v>84018</v>
          </cell>
          <cell r="F68" t="str">
            <v>0346</v>
          </cell>
        </row>
        <row r="69">
          <cell r="A69" t="str">
            <v>SAS08282</v>
          </cell>
          <cell r="B69" t="str">
            <v>FERNANDO MANUEL ANTUNES VIEGAS</v>
          </cell>
          <cell r="C69" t="str">
            <v>PORTUGAL</v>
          </cell>
          <cell r="D69" t="str">
            <v>CHIEF MECHANIC DRIL</v>
          </cell>
          <cell r="E69" t="str">
            <v>84018</v>
          </cell>
          <cell r="F69" t="str">
            <v>0346</v>
          </cell>
        </row>
        <row r="70">
          <cell r="A70" t="str">
            <v>SAS08248</v>
          </cell>
          <cell r="B70" t="str">
            <v>WALTER BERGONZI</v>
          </cell>
          <cell r="C70" t="str">
            <v>ITALY</v>
          </cell>
          <cell r="D70" t="str">
            <v>TOOL PUSHER</v>
          </cell>
          <cell r="E70" t="str">
            <v>84018</v>
          </cell>
          <cell r="F70" t="str">
            <v>0346</v>
          </cell>
        </row>
        <row r="71">
          <cell r="A71" t="str">
            <v>SAS08100</v>
          </cell>
          <cell r="B71" t="str">
            <v>ANTONIO MANUEL SOBRAL ROMAO GONCALVES NUNES</v>
          </cell>
          <cell r="C71" t="str">
            <v>PORTUGAL</v>
          </cell>
          <cell r="D71" t="str">
            <v>CHIEF MECHANIC DRIL</v>
          </cell>
          <cell r="E71" t="str">
            <v>84018</v>
          </cell>
          <cell r="F71" t="str">
            <v>0346</v>
          </cell>
        </row>
        <row r="72">
          <cell r="A72" t="str">
            <v>SAS07979</v>
          </cell>
          <cell r="B72" t="str">
            <v>AUGUSTO OLIVEIRA DA SILVA</v>
          </cell>
          <cell r="C72" t="str">
            <v>PORTUGAL</v>
          </cell>
          <cell r="D72" t="str">
            <v>CHIEF MECHANIC DRILLING</v>
          </cell>
          <cell r="E72" t="str">
            <v>84018</v>
          </cell>
          <cell r="F72" t="str">
            <v>0346</v>
          </cell>
        </row>
        <row r="73">
          <cell r="A73" t="str">
            <v>SAS07973</v>
          </cell>
          <cell r="B73" t="str">
            <v>ARTUR FERNANDES AFONSO</v>
          </cell>
          <cell r="C73" t="str">
            <v>PORTUGAL</v>
          </cell>
          <cell r="D73" t="str">
            <v>CHIEF ELECTRICIAN</v>
          </cell>
          <cell r="E73" t="str">
            <v>84018</v>
          </cell>
          <cell r="F73" t="str">
            <v>0346</v>
          </cell>
        </row>
        <row r="74">
          <cell r="A74" t="str">
            <v>SAS07522</v>
          </cell>
          <cell r="B74" t="str">
            <v>FERNANDO HAMILTON RODRIGUES DE OLIVEIRA</v>
          </cell>
          <cell r="C74" t="str">
            <v>PORTUGAL</v>
          </cell>
          <cell r="D74" t="str">
            <v>CHIEF ELECTRICIAN</v>
          </cell>
          <cell r="E74" t="str">
            <v>84018</v>
          </cell>
          <cell r="F74" t="str">
            <v>0346</v>
          </cell>
        </row>
        <row r="75">
          <cell r="A75" t="str">
            <v>SAS05651</v>
          </cell>
          <cell r="B75" t="str">
            <v>SANTOS LUIS MANUEL DA COSTA</v>
          </cell>
          <cell r="C75" t="str">
            <v>PORTUGAL</v>
          </cell>
          <cell r="D75" t="str">
            <v>CHIEF MECHANIC DRIL</v>
          </cell>
          <cell r="E75" t="str">
            <v>84018</v>
          </cell>
          <cell r="F75" t="str">
            <v>0346</v>
          </cell>
        </row>
        <row r="76">
          <cell r="A76" t="str">
            <v>SAS05299</v>
          </cell>
          <cell r="B76" t="str">
            <v>PIRES FERREIRA SILVERIO</v>
          </cell>
          <cell r="C76" t="str">
            <v>PORTUGAL</v>
          </cell>
          <cell r="D76" t="str">
            <v>MECHANIC HEAVY DUTY</v>
          </cell>
          <cell r="E76" t="str">
            <v>84011</v>
          </cell>
          <cell r="F76" t="str">
            <v>0346</v>
          </cell>
        </row>
        <row r="77">
          <cell r="A77" t="str">
            <v>SAS13573</v>
          </cell>
          <cell r="B77" t="str">
            <v>ZAGEER USSANALI VEETIL</v>
          </cell>
          <cell r="C77" t="str">
            <v>INDIAN</v>
          </cell>
          <cell r="D77" t="str">
            <v>PERSONNEL OFFICER</v>
          </cell>
          <cell r="E77" t="str">
            <v>84018</v>
          </cell>
          <cell r="F77" t="str">
            <v>0347</v>
          </cell>
        </row>
        <row r="78">
          <cell r="A78" t="str">
            <v>SAS13559</v>
          </cell>
          <cell r="B78" t="str">
            <v>SHAIKH VASEEM</v>
          </cell>
          <cell r="C78" t="str">
            <v>INDIAN</v>
          </cell>
          <cell r="D78" t="str">
            <v>SECRETARY</v>
          </cell>
          <cell r="E78" t="str">
            <v>84029</v>
          </cell>
          <cell r="F78" t="str">
            <v>0347</v>
          </cell>
        </row>
        <row r="79">
          <cell r="A79" t="str">
            <v>SAS13535</v>
          </cell>
          <cell r="B79" t="str">
            <v>MARZOUK DARWISH DESOUKEY ISMAIL</v>
          </cell>
          <cell r="C79" t="str">
            <v>EGIPTIAN</v>
          </cell>
          <cell r="D79" t="str">
            <v>FIELD SUPERINTENDENT ASS</v>
          </cell>
          <cell r="E79" t="str">
            <v>84014</v>
          </cell>
          <cell r="F79" t="str">
            <v>0347</v>
          </cell>
        </row>
        <row r="80">
          <cell r="A80" t="str">
            <v>SAS13514</v>
          </cell>
          <cell r="B80" t="str">
            <v>ALEX VILLALUNA</v>
          </cell>
          <cell r="C80" t="str">
            <v>PHILIPPINES</v>
          </cell>
          <cell r="D80" t="str">
            <v>SAFETY OFFICER</v>
          </cell>
          <cell r="E80" t="str">
            <v>84015</v>
          </cell>
          <cell r="F80" t="str">
            <v>0347</v>
          </cell>
        </row>
        <row r="81">
          <cell r="A81" t="str">
            <v>SAS13513</v>
          </cell>
          <cell r="B81" t="str">
            <v>MELVIN ABELA</v>
          </cell>
          <cell r="C81" t="str">
            <v>PHILIPPINES</v>
          </cell>
          <cell r="D81" t="str">
            <v>NURSE</v>
          </cell>
          <cell r="E81" t="str">
            <v>84010</v>
          </cell>
          <cell r="F81" t="str">
            <v>0347</v>
          </cell>
        </row>
        <row r="82">
          <cell r="A82" t="str">
            <v>SAS13508</v>
          </cell>
          <cell r="B82" t="str">
            <v>NOLI LEGASPI</v>
          </cell>
          <cell r="C82" t="str">
            <v>PHILIPPINES</v>
          </cell>
          <cell r="D82" t="str">
            <v>SAFETY OFFICER</v>
          </cell>
          <cell r="E82" t="str">
            <v>84015</v>
          </cell>
          <cell r="F82" t="str">
            <v>0347</v>
          </cell>
        </row>
        <row r="83">
          <cell r="A83" t="str">
            <v>SAS13503</v>
          </cell>
          <cell r="B83" t="str">
            <v>SEBASTIAN LEO LOURDURAJ</v>
          </cell>
          <cell r="C83" t="str">
            <v>INDIA</v>
          </cell>
          <cell r="D83" t="str">
            <v>CLERK JR</v>
          </cell>
          <cell r="E83" t="str">
            <v>84011</v>
          </cell>
          <cell r="F83" t="str">
            <v>0347</v>
          </cell>
        </row>
        <row r="84">
          <cell r="A84" t="str">
            <v>SAS13457</v>
          </cell>
          <cell r="B84" t="str">
            <v>ELISEO DE LA SENA</v>
          </cell>
          <cell r="C84" t="str">
            <v>PHILIPPINES</v>
          </cell>
          <cell r="D84" t="str">
            <v>ROJECT ENGINEER</v>
          </cell>
          <cell r="E84" t="str">
            <v>84028</v>
          </cell>
          <cell r="F84" t="str">
            <v>0347</v>
          </cell>
        </row>
        <row r="85">
          <cell r="A85" t="str">
            <v>SAS13449</v>
          </cell>
          <cell r="B85" t="str">
            <v>EDWIN RELUCIO</v>
          </cell>
          <cell r="C85" t="str">
            <v>PHILIPPINES</v>
          </cell>
          <cell r="D85" t="str">
            <v>SAFETY OFFICER</v>
          </cell>
          <cell r="E85" t="str">
            <v>84015</v>
          </cell>
          <cell r="F85" t="str">
            <v>0347</v>
          </cell>
        </row>
        <row r="86">
          <cell r="A86" t="str">
            <v>SAS13363</v>
          </cell>
          <cell r="B86" t="str">
            <v>SUNIL ANTONY</v>
          </cell>
          <cell r="C86" t="str">
            <v>INDIA</v>
          </cell>
          <cell r="D86" t="str">
            <v>NURSE</v>
          </cell>
          <cell r="E86" t="str">
            <v>84010</v>
          </cell>
          <cell r="F86" t="str">
            <v>0347</v>
          </cell>
        </row>
        <row r="87">
          <cell r="A87" t="str">
            <v>SAS13324</v>
          </cell>
          <cell r="B87" t="str">
            <v>SOFRONIO BERNAS SORDILLA</v>
          </cell>
          <cell r="C87" t="str">
            <v>PHILIPPINES</v>
          </cell>
          <cell r="D87" t="str">
            <v>SAFETY OFFICER</v>
          </cell>
          <cell r="E87" t="str">
            <v>84015</v>
          </cell>
          <cell r="F87" t="str">
            <v>0347</v>
          </cell>
        </row>
        <row r="88">
          <cell r="A88" t="str">
            <v>SAS13323</v>
          </cell>
          <cell r="B88" t="str">
            <v>ISABELLO MALIGRO RECANA</v>
          </cell>
          <cell r="C88" t="str">
            <v>PHILIPPINES</v>
          </cell>
          <cell r="D88" t="str">
            <v>SAFETY OFFICER</v>
          </cell>
          <cell r="E88" t="str">
            <v>84015</v>
          </cell>
          <cell r="F88" t="str">
            <v>0347</v>
          </cell>
        </row>
        <row r="89">
          <cell r="A89" t="str">
            <v>SAS13276</v>
          </cell>
          <cell r="B89" t="str">
            <v>RIZAL RABI</v>
          </cell>
          <cell r="C89" t="str">
            <v>PHILIPPINES</v>
          </cell>
          <cell r="D89" t="str">
            <v>SAFETY OFFICER</v>
          </cell>
          <cell r="E89" t="str">
            <v>84015</v>
          </cell>
          <cell r="F89" t="str">
            <v>0347</v>
          </cell>
        </row>
        <row r="90">
          <cell r="A90" t="str">
            <v>SAS13202</v>
          </cell>
          <cell r="B90" t="str">
            <v>AIJAZ FAZLU REHMAN</v>
          </cell>
          <cell r="C90" t="str">
            <v>INDIA</v>
          </cell>
          <cell r="D90" t="str">
            <v>STOREKEEPER</v>
          </cell>
          <cell r="E90" t="str">
            <v>84012</v>
          </cell>
          <cell r="F90" t="str">
            <v>0347</v>
          </cell>
        </row>
        <row r="91">
          <cell r="A91" t="str">
            <v>SAS12089</v>
          </cell>
          <cell r="B91" t="str">
            <v>HERBERT BORNEO TUGONON</v>
          </cell>
          <cell r="C91" t="str">
            <v>PHILIPPINES</v>
          </cell>
          <cell r="D91" t="str">
            <v>SAFETY OFFICER</v>
          </cell>
          <cell r="E91" t="str">
            <v>84015</v>
          </cell>
          <cell r="F91" t="str">
            <v>0347</v>
          </cell>
        </row>
        <row r="92">
          <cell r="A92" t="str">
            <v>SAS12023</v>
          </cell>
          <cell r="B92" t="str">
            <v>AHMED SAB MOHAMMED SIRAJ</v>
          </cell>
          <cell r="C92" t="str">
            <v>INDIA</v>
          </cell>
          <cell r="D92" t="str">
            <v>ELE/SMI SUPERVISOR</v>
          </cell>
          <cell r="E92" t="str">
            <v>84014</v>
          </cell>
          <cell r="F92" t="str">
            <v>0347</v>
          </cell>
        </row>
        <row r="93">
          <cell r="A93" t="str">
            <v>SAS11869</v>
          </cell>
          <cell r="B93" t="str">
            <v>JOSE JOSEPH</v>
          </cell>
          <cell r="C93" t="str">
            <v>INDIA</v>
          </cell>
          <cell r="D93" t="str">
            <v>ACCOUNTS CLERK</v>
          </cell>
          <cell r="E93" t="str">
            <v>84002</v>
          </cell>
          <cell r="F93" t="str">
            <v>0347</v>
          </cell>
        </row>
        <row r="94">
          <cell r="A94" t="str">
            <v>SAS11813</v>
          </cell>
          <cell r="B94" t="str">
            <v>MOHD AZIZUR RAHMAN</v>
          </cell>
          <cell r="C94" t="str">
            <v>INDIA</v>
          </cell>
          <cell r="D94" t="str">
            <v>CLERK MATERIAL</v>
          </cell>
          <cell r="E94" t="str">
            <v>84018</v>
          </cell>
          <cell r="F94" t="str">
            <v>0347</v>
          </cell>
        </row>
        <row r="95">
          <cell r="A95" t="str">
            <v>SAS11628</v>
          </cell>
          <cell r="B95" t="str">
            <v>SUPERAME GABATO LUCERO</v>
          </cell>
          <cell r="C95" t="str">
            <v>PHILIPPINES</v>
          </cell>
          <cell r="D95" t="str">
            <v>SAFETY OFFICER</v>
          </cell>
          <cell r="E95" t="str">
            <v>84015</v>
          </cell>
          <cell r="F95" t="str">
            <v>0347</v>
          </cell>
        </row>
        <row r="96">
          <cell r="A96" t="str">
            <v>SAS11622</v>
          </cell>
          <cell r="B96" t="str">
            <v>REY CONUI GIDAYAWAN</v>
          </cell>
          <cell r="C96" t="str">
            <v>PHILIPPINES</v>
          </cell>
          <cell r="D96" t="str">
            <v>SAFETY OFFICER</v>
          </cell>
          <cell r="E96" t="str">
            <v>84015</v>
          </cell>
          <cell r="F96" t="str">
            <v>0347</v>
          </cell>
        </row>
        <row r="97">
          <cell r="A97" t="str">
            <v>SAS11570</v>
          </cell>
          <cell r="B97" t="str">
            <v>MUHAMMAD ZUBAIR ABDUL MAJEED</v>
          </cell>
          <cell r="C97" t="str">
            <v>PAKISTAN</v>
          </cell>
          <cell r="D97" t="str">
            <v>FINANCE MANAGER</v>
          </cell>
          <cell r="E97" t="str">
            <v>84002</v>
          </cell>
          <cell r="F97" t="str">
            <v>0347</v>
          </cell>
        </row>
        <row r="98">
          <cell r="A98" t="str">
            <v>SAS11568</v>
          </cell>
          <cell r="B98" t="str">
            <v>LYNDON ALFAFARA JADULCO</v>
          </cell>
          <cell r="C98" t="str">
            <v>PHILIPPINES</v>
          </cell>
          <cell r="D98" t="str">
            <v>NURSE</v>
          </cell>
          <cell r="E98" t="str">
            <v>84010</v>
          </cell>
          <cell r="F98" t="str">
            <v>0347</v>
          </cell>
        </row>
        <row r="99">
          <cell r="A99" t="str">
            <v>SAS11560</v>
          </cell>
          <cell r="B99" t="str">
            <v>WILSON MAGAT PATDU</v>
          </cell>
          <cell r="C99" t="str">
            <v>PHILIPPINES</v>
          </cell>
          <cell r="D99" t="str">
            <v>SURVEYOR</v>
          </cell>
          <cell r="E99" t="str">
            <v>84014</v>
          </cell>
          <cell r="F99" t="str">
            <v>0347</v>
          </cell>
        </row>
        <row r="100">
          <cell r="A100" t="str">
            <v>SAS11440</v>
          </cell>
          <cell r="B100" t="str">
            <v>AHMAD ZAFIR</v>
          </cell>
          <cell r="C100" t="str">
            <v>INDIA</v>
          </cell>
          <cell r="D100" t="str">
            <v>QC INSPECTOR</v>
          </cell>
          <cell r="E100" t="str">
            <v>84016</v>
          </cell>
          <cell r="F100" t="str">
            <v>0347</v>
          </cell>
        </row>
        <row r="101">
          <cell r="A101" t="str">
            <v>SAS11355</v>
          </cell>
          <cell r="B101" t="str">
            <v>RAID KHALIL HAMED ABU JILBAN</v>
          </cell>
          <cell r="C101" t="str">
            <v>JORDAN</v>
          </cell>
          <cell r="D101" t="str">
            <v>ACCOUNTANT</v>
          </cell>
          <cell r="E101" t="str">
            <v>84002</v>
          </cell>
          <cell r="F101" t="str">
            <v>0347</v>
          </cell>
        </row>
        <row r="102">
          <cell r="A102" t="str">
            <v>SAS11277</v>
          </cell>
          <cell r="B102" t="str">
            <v>KHADER SAED ISMAEL ABU AJWEH</v>
          </cell>
          <cell r="C102" t="str">
            <v>JORDAN</v>
          </cell>
          <cell r="D102" t="str">
            <v>TOOL PUSHER</v>
          </cell>
          <cell r="E102" t="str">
            <v>84018</v>
          </cell>
          <cell r="F102" t="str">
            <v>0347</v>
          </cell>
        </row>
        <row r="103">
          <cell r="A103" t="str">
            <v>SAS11248</v>
          </cell>
          <cell r="B103" t="str">
            <v>ARIEL QUILANTANG</v>
          </cell>
          <cell r="C103" t="str">
            <v>PHILIPPINES</v>
          </cell>
          <cell r="D103" t="str">
            <v>RADIO OPERATOR</v>
          </cell>
          <cell r="E103" t="str">
            <v>84026</v>
          </cell>
          <cell r="F103" t="str">
            <v>0347</v>
          </cell>
        </row>
        <row r="104">
          <cell r="A104" t="str">
            <v>SAS11247</v>
          </cell>
          <cell r="B104" t="str">
            <v>JOSE CARLON</v>
          </cell>
          <cell r="C104" t="str">
            <v>PHILIPPINES</v>
          </cell>
          <cell r="D104" t="str">
            <v>RADIO OPERATOR</v>
          </cell>
          <cell r="E104" t="str">
            <v>84026</v>
          </cell>
          <cell r="F104" t="str">
            <v>0347</v>
          </cell>
        </row>
        <row r="105">
          <cell r="A105" t="str">
            <v>SAS11115</v>
          </cell>
          <cell r="B105" t="str">
            <v>MOHANDOSS DURAIRAJAN</v>
          </cell>
          <cell r="C105" t="str">
            <v>INDIA</v>
          </cell>
          <cell r="D105" t="str">
            <v>QA/QC SUPERVISOR</v>
          </cell>
          <cell r="E105" t="str">
            <v>84016</v>
          </cell>
          <cell r="F105" t="str">
            <v>0347</v>
          </cell>
        </row>
        <row r="106">
          <cell r="A106" t="str">
            <v>SAS11114</v>
          </cell>
          <cell r="B106" t="str">
            <v>LAMBERTO LEBANTINO ANGELES</v>
          </cell>
          <cell r="C106" t="str">
            <v>PHILIPPINES</v>
          </cell>
          <cell r="D106" t="str">
            <v>ACCOUNTANT</v>
          </cell>
          <cell r="E106" t="str">
            <v>84002</v>
          </cell>
          <cell r="F106" t="str">
            <v>0347</v>
          </cell>
        </row>
        <row r="107">
          <cell r="A107" t="str">
            <v>SAS11037</v>
          </cell>
          <cell r="B107" t="str">
            <v>RODIMEL NAVARRO MANDAP</v>
          </cell>
          <cell r="C107" t="str">
            <v>PHILIPPINES</v>
          </cell>
          <cell r="D107" t="str">
            <v>RADIO OPERATOR</v>
          </cell>
          <cell r="E107" t="str">
            <v>84026</v>
          </cell>
          <cell r="F107" t="str">
            <v>0347</v>
          </cell>
        </row>
        <row r="108">
          <cell r="A108" t="str">
            <v>SAS11036</v>
          </cell>
          <cell r="B108" t="str">
            <v>JAMAL MOHD NAZEER</v>
          </cell>
          <cell r="C108" t="str">
            <v>INDIA</v>
          </cell>
          <cell r="D108" t="str">
            <v>SECRETARY</v>
          </cell>
          <cell r="E108" t="str">
            <v>84015</v>
          </cell>
          <cell r="F108" t="str">
            <v>0347</v>
          </cell>
        </row>
        <row r="109">
          <cell r="A109" t="str">
            <v>SAS10876</v>
          </cell>
          <cell r="B109" t="str">
            <v>OBAID AHMED CHUGHTAI</v>
          </cell>
          <cell r="C109" t="str">
            <v>PAKISTAN</v>
          </cell>
          <cell r="D109" t="str">
            <v>TECHNICAL CLERK</v>
          </cell>
          <cell r="E109" t="str">
            <v>84016</v>
          </cell>
          <cell r="F109" t="str">
            <v>0347</v>
          </cell>
        </row>
        <row r="110">
          <cell r="A110" t="str">
            <v>SAS10686</v>
          </cell>
          <cell r="B110" t="str">
            <v>PHEBE R MERIVELES</v>
          </cell>
          <cell r="C110" t="str">
            <v>PHILIPPINES</v>
          </cell>
          <cell r="D110" t="str">
            <v>NURSE</v>
          </cell>
          <cell r="E110" t="str">
            <v>84010</v>
          </cell>
          <cell r="F110" t="str">
            <v>0347</v>
          </cell>
        </row>
        <row r="111">
          <cell r="A111" t="str">
            <v>SAS10520</v>
          </cell>
          <cell r="B111" t="str">
            <v>REYNALDO DURANA RAMIREZ</v>
          </cell>
          <cell r="C111" t="str">
            <v>PHILIPPINES</v>
          </cell>
          <cell r="D111" t="str">
            <v>PERSONNEL CLERK</v>
          </cell>
          <cell r="E111" t="str">
            <v>84018</v>
          </cell>
          <cell r="F111" t="str">
            <v>0347</v>
          </cell>
        </row>
        <row r="112">
          <cell r="A112" t="str">
            <v>SAS10517</v>
          </cell>
          <cell r="B112" t="str">
            <v>SANJIV PALAMURIYIL PAPPACHAN</v>
          </cell>
          <cell r="C112" t="str">
            <v>INDIA</v>
          </cell>
          <cell r="D112" t="str">
            <v>PERSONNEL CLERK</v>
          </cell>
          <cell r="E112" t="str">
            <v>84018</v>
          </cell>
          <cell r="F112" t="str">
            <v>0347</v>
          </cell>
        </row>
        <row r="113">
          <cell r="A113" t="str">
            <v>SAS10411</v>
          </cell>
          <cell r="B113" t="str">
            <v>PRASANDAN KUNNATH CHAKKALA</v>
          </cell>
          <cell r="C113" t="str">
            <v>INDIA</v>
          </cell>
          <cell r="D113" t="str">
            <v>COMPUTER OPERATOR</v>
          </cell>
          <cell r="E113" t="str">
            <v>84007</v>
          </cell>
          <cell r="F113" t="str">
            <v>0347</v>
          </cell>
        </row>
        <row r="114">
          <cell r="A114" t="str">
            <v>SAS10393</v>
          </cell>
          <cell r="B114" t="str">
            <v>ZAZA BALAKHASHVILI</v>
          </cell>
          <cell r="C114" t="str">
            <v>GEORGIA</v>
          </cell>
          <cell r="D114" t="str">
            <v>SAFETY OFFICER</v>
          </cell>
          <cell r="E114" t="str">
            <v>84015</v>
          </cell>
          <cell r="F114" t="str">
            <v>0347</v>
          </cell>
        </row>
        <row r="115">
          <cell r="A115" t="str">
            <v>SAS10263</v>
          </cell>
          <cell r="B115" t="str">
            <v>FLORENCIO DIZON CUNANAN</v>
          </cell>
          <cell r="C115" t="str">
            <v>PHILIPPINES</v>
          </cell>
          <cell r="D115" t="str">
            <v>PERSONNEL CLERK</v>
          </cell>
          <cell r="E115" t="str">
            <v>84018</v>
          </cell>
          <cell r="F115" t="str">
            <v>0347</v>
          </cell>
        </row>
        <row r="116">
          <cell r="A116" t="str">
            <v>SAS10198</v>
          </cell>
          <cell r="B116" t="str">
            <v>AMRENDRA SINGH</v>
          </cell>
          <cell r="C116" t="str">
            <v>INDIA</v>
          </cell>
          <cell r="D116" t="str">
            <v>TOOL PUSHER</v>
          </cell>
          <cell r="E116" t="str">
            <v>84018</v>
          </cell>
          <cell r="F116" t="str">
            <v>0347</v>
          </cell>
        </row>
        <row r="117">
          <cell r="A117" t="str">
            <v>SAS10187</v>
          </cell>
          <cell r="B117" t="str">
            <v>FAIZ AHMED KURLAWALA</v>
          </cell>
          <cell r="C117" t="str">
            <v>INDIA</v>
          </cell>
          <cell r="D117" t="str">
            <v>SAFETY OFFICER</v>
          </cell>
          <cell r="E117" t="str">
            <v>84015</v>
          </cell>
          <cell r="F117" t="str">
            <v>0347</v>
          </cell>
        </row>
        <row r="118">
          <cell r="A118" t="str">
            <v>SAS10154</v>
          </cell>
          <cell r="B118" t="str">
            <v>JOSEPH A INTO</v>
          </cell>
          <cell r="C118" t="str">
            <v>PHILIPPINES</v>
          </cell>
          <cell r="D118" t="str">
            <v>NURSE</v>
          </cell>
          <cell r="E118" t="str">
            <v>84010</v>
          </cell>
          <cell r="F118" t="str">
            <v>0347</v>
          </cell>
        </row>
        <row r="119">
          <cell r="A119" t="str">
            <v>SAS10116</v>
          </cell>
          <cell r="B119" t="str">
            <v>CHINNAPPAN AROKIYASAMY</v>
          </cell>
          <cell r="C119" t="str">
            <v>INDIA</v>
          </cell>
          <cell r="D119" t="str">
            <v>COST.CONTROL OFFICER</v>
          </cell>
          <cell r="E119" t="str">
            <v>84007</v>
          </cell>
          <cell r="F119" t="str">
            <v>0347</v>
          </cell>
        </row>
        <row r="120">
          <cell r="A120" t="str">
            <v>SAS10080</v>
          </cell>
          <cell r="B120" t="str">
            <v>MOHD HASSAN KHAN</v>
          </cell>
          <cell r="C120" t="str">
            <v>PAKISTAN</v>
          </cell>
          <cell r="D120" t="str">
            <v>COMPUTER OPERATOR</v>
          </cell>
          <cell r="E120" t="str">
            <v>84011</v>
          </cell>
          <cell r="F120" t="str">
            <v>0347</v>
          </cell>
        </row>
        <row r="121">
          <cell r="A121" t="str">
            <v>SAS10050</v>
          </cell>
          <cell r="B121" t="str">
            <v>PEDRO JR MEDADO</v>
          </cell>
          <cell r="C121" t="str">
            <v>PHILIPPINES</v>
          </cell>
          <cell r="D121" t="str">
            <v>NURSE</v>
          </cell>
          <cell r="E121" t="str">
            <v>84010</v>
          </cell>
          <cell r="F121" t="str">
            <v>0347</v>
          </cell>
        </row>
        <row r="122">
          <cell r="A122" t="str">
            <v>SAS09959</v>
          </cell>
          <cell r="B122" t="str">
            <v>ALEKSANDRE OBOLASHVILI</v>
          </cell>
          <cell r="C122" t="str">
            <v>GEORGIA</v>
          </cell>
          <cell r="D122" t="str">
            <v>SAFETY OFFICER</v>
          </cell>
          <cell r="E122" t="str">
            <v>84015</v>
          </cell>
          <cell r="F122" t="str">
            <v>0347</v>
          </cell>
        </row>
        <row r="123">
          <cell r="A123" t="str">
            <v>SAS09954</v>
          </cell>
          <cell r="B123" t="str">
            <v>ROBERTO BUNAC OLANO</v>
          </cell>
          <cell r="C123" t="str">
            <v>PHILIPPINES</v>
          </cell>
          <cell r="D123" t="str">
            <v>NURSE</v>
          </cell>
          <cell r="E123" t="str">
            <v>84010</v>
          </cell>
          <cell r="F123" t="str">
            <v>0347</v>
          </cell>
        </row>
        <row r="124">
          <cell r="A124" t="str">
            <v>SAS09936</v>
          </cell>
          <cell r="B124" t="str">
            <v>RAMASUBRAMANIAN PARAMESWARAN</v>
          </cell>
          <cell r="C124" t="str">
            <v>INDIA</v>
          </cell>
          <cell r="D124" t="str">
            <v>MATERIALMAN</v>
          </cell>
          <cell r="E124" t="str">
            <v>84012</v>
          </cell>
          <cell r="F124" t="str">
            <v>0347</v>
          </cell>
        </row>
        <row r="125">
          <cell r="A125" t="str">
            <v>SAS09928</v>
          </cell>
          <cell r="B125" t="str">
            <v>FIROZ AKHTAR</v>
          </cell>
          <cell r="C125" t="str">
            <v>PAKISTAN</v>
          </cell>
          <cell r="D125" t="str">
            <v>PERSONNEL CLERK</v>
          </cell>
          <cell r="E125" t="str">
            <v>84018</v>
          </cell>
          <cell r="F125" t="str">
            <v>0347</v>
          </cell>
        </row>
        <row r="126">
          <cell r="A126" t="str">
            <v>SAS09850</v>
          </cell>
          <cell r="B126" t="str">
            <v>KHALID BASHIR CHOUDARY</v>
          </cell>
          <cell r="C126" t="str">
            <v>PAKISTAN</v>
          </cell>
          <cell r="D126" t="str">
            <v>PURCHASE OFFICER</v>
          </cell>
          <cell r="E126" t="str">
            <v>84005</v>
          </cell>
          <cell r="F126" t="str">
            <v>0347</v>
          </cell>
        </row>
        <row r="127">
          <cell r="A127" t="str">
            <v>SAS09849</v>
          </cell>
          <cell r="B127" t="str">
            <v>RAFEEQ REHMAN DESIN</v>
          </cell>
          <cell r="C127" t="str">
            <v>PAKISTAN</v>
          </cell>
          <cell r="D127" t="str">
            <v>SN ACCOUNTANT</v>
          </cell>
          <cell r="E127" t="str">
            <v>84002</v>
          </cell>
          <cell r="F127" t="str">
            <v>0347</v>
          </cell>
        </row>
        <row r="128">
          <cell r="A128" t="str">
            <v>SAS09847</v>
          </cell>
          <cell r="B128" t="str">
            <v>CARIAGA CIRILO CARLO LOMPERO</v>
          </cell>
          <cell r="C128" t="str">
            <v>PHILIPPINES</v>
          </cell>
          <cell r="D128" t="str">
            <v>TECHNICAL CLERK</v>
          </cell>
          <cell r="E128" t="str">
            <v>84014</v>
          </cell>
          <cell r="F128" t="str">
            <v>0347</v>
          </cell>
        </row>
        <row r="129">
          <cell r="A129" t="str">
            <v>SAS09753</v>
          </cell>
          <cell r="B129" t="str">
            <v>ROMMEL DUANTE CHIQUITO</v>
          </cell>
          <cell r="C129" t="str">
            <v>PHILIPPINES</v>
          </cell>
          <cell r="D129" t="str">
            <v>SAFETY ENGINEER</v>
          </cell>
          <cell r="E129" t="str">
            <v>84015</v>
          </cell>
          <cell r="F129" t="str">
            <v>0347</v>
          </cell>
        </row>
        <row r="130">
          <cell r="A130" t="str">
            <v>SAS09667</v>
          </cell>
          <cell r="B130" t="str">
            <v>SASIDHARAN NAIR</v>
          </cell>
          <cell r="C130" t="str">
            <v>INDIA</v>
          </cell>
          <cell r="D130" t="str">
            <v>MATERIAL COORDINATOR</v>
          </cell>
          <cell r="E130" t="str">
            <v>84012</v>
          </cell>
          <cell r="F130" t="str">
            <v>0347</v>
          </cell>
        </row>
        <row r="131">
          <cell r="A131" t="str">
            <v>SAS09639</v>
          </cell>
          <cell r="B131" t="str">
            <v>SANDEEP PARAYIL</v>
          </cell>
          <cell r="C131" t="str">
            <v>INDIA</v>
          </cell>
          <cell r="D131" t="str">
            <v>PURCHASER</v>
          </cell>
          <cell r="E131" t="str">
            <v>84005</v>
          </cell>
          <cell r="F131" t="str">
            <v>0347</v>
          </cell>
        </row>
        <row r="132">
          <cell r="A132" t="str">
            <v>SAS09631</v>
          </cell>
          <cell r="B132" t="str">
            <v>PARAYIDATHIL VARGHESE CHERIYAN</v>
          </cell>
          <cell r="C132" t="str">
            <v>INDIA</v>
          </cell>
          <cell r="D132" t="str">
            <v>PERSONNEL OFFICER</v>
          </cell>
          <cell r="E132" t="str">
            <v>84018</v>
          </cell>
          <cell r="F132" t="str">
            <v>0347</v>
          </cell>
        </row>
        <row r="133">
          <cell r="A133" t="str">
            <v>SAS09602</v>
          </cell>
          <cell r="B133" t="str">
            <v>RUDY DEL ROSARIO DIZON</v>
          </cell>
          <cell r="C133" t="str">
            <v>PHILIPPINES</v>
          </cell>
          <cell r="D133" t="str">
            <v>NURSE</v>
          </cell>
          <cell r="E133" t="str">
            <v>84010</v>
          </cell>
          <cell r="F133" t="str">
            <v>0347</v>
          </cell>
        </row>
        <row r="134">
          <cell r="A134" t="str">
            <v>SAS09599</v>
          </cell>
          <cell r="B134" t="str">
            <v>RAUL SEGARRA ALEGADA</v>
          </cell>
          <cell r="C134" t="str">
            <v>PHILIPPINES</v>
          </cell>
          <cell r="D134" t="str">
            <v>PERSONNEL CLERK</v>
          </cell>
          <cell r="E134" t="str">
            <v>84018</v>
          </cell>
          <cell r="F134" t="str">
            <v>0347</v>
          </cell>
        </row>
        <row r="135">
          <cell r="A135" t="str">
            <v>SAS09567</v>
          </cell>
          <cell r="B135" t="str">
            <v>JANEEV THOMSON</v>
          </cell>
          <cell r="C135" t="str">
            <v>INDIA</v>
          </cell>
          <cell r="D135" t="str">
            <v>PERSONNEL CLERK</v>
          </cell>
          <cell r="E135" t="str">
            <v>84003</v>
          </cell>
          <cell r="F135" t="str">
            <v>0347</v>
          </cell>
        </row>
        <row r="136">
          <cell r="A136" t="str">
            <v>SAS09491</v>
          </cell>
          <cell r="B136" t="str">
            <v>SELVAM PRAKASH</v>
          </cell>
          <cell r="C136" t="str">
            <v>INDIA</v>
          </cell>
          <cell r="D136" t="str">
            <v>COMPUTER OPERATOR</v>
          </cell>
          <cell r="E136" t="str">
            <v>84005</v>
          </cell>
          <cell r="F136" t="str">
            <v>0347</v>
          </cell>
        </row>
        <row r="137">
          <cell r="A137" t="str">
            <v>SAS09489</v>
          </cell>
          <cell r="B137" t="str">
            <v>CONRADO JR MACALINAO</v>
          </cell>
          <cell r="C137" t="str">
            <v>PHILIPPINES</v>
          </cell>
          <cell r="D137" t="str">
            <v>PERSONNEL CLERK</v>
          </cell>
          <cell r="E137" t="str">
            <v>84018</v>
          </cell>
          <cell r="F137" t="str">
            <v>0347</v>
          </cell>
        </row>
        <row r="138">
          <cell r="A138" t="str">
            <v>SAS09468</v>
          </cell>
          <cell r="B138" t="str">
            <v>PALANISAMY MOHAN</v>
          </cell>
          <cell r="C138" t="str">
            <v>INDIA</v>
          </cell>
          <cell r="D138" t="str">
            <v>MECHANICAL ENGINEER</v>
          </cell>
          <cell r="E138" t="str">
            <v>84028</v>
          </cell>
          <cell r="F138" t="str">
            <v>0347</v>
          </cell>
        </row>
        <row r="139">
          <cell r="A139" t="str">
            <v>SAS09405</v>
          </cell>
          <cell r="B139" t="str">
            <v>VARGHESE ROY</v>
          </cell>
          <cell r="C139" t="str">
            <v>INDIA</v>
          </cell>
          <cell r="D139" t="str">
            <v>QC WELDING INSPECTOR</v>
          </cell>
          <cell r="E139" t="str">
            <v>84016</v>
          </cell>
          <cell r="F139" t="str">
            <v>0347</v>
          </cell>
        </row>
        <row r="140">
          <cell r="A140" t="str">
            <v>SAS09404</v>
          </cell>
          <cell r="B140" t="str">
            <v>MATHEW KURUVILA ROY</v>
          </cell>
          <cell r="C140" t="str">
            <v>INDIA</v>
          </cell>
          <cell r="D140" t="str">
            <v>QA/QC MECHANIC</v>
          </cell>
          <cell r="E140" t="str">
            <v>84016</v>
          </cell>
          <cell r="F140" t="str">
            <v>0347</v>
          </cell>
        </row>
        <row r="141">
          <cell r="A141" t="str">
            <v>SAS09371</v>
          </cell>
          <cell r="B141" t="str">
            <v>SHIBU JOHN</v>
          </cell>
          <cell r="C141" t="str">
            <v>INDIA</v>
          </cell>
          <cell r="D141" t="str">
            <v>ACCOUNTANT</v>
          </cell>
          <cell r="E141" t="str">
            <v>84018</v>
          </cell>
          <cell r="F141" t="str">
            <v>0347</v>
          </cell>
        </row>
        <row r="142">
          <cell r="A142" t="str">
            <v>SAS09323</v>
          </cell>
          <cell r="B142" t="str">
            <v>VICTORINO GANTONG</v>
          </cell>
          <cell r="C142" t="str">
            <v>PHILIPPINES</v>
          </cell>
          <cell r="D142" t="str">
            <v>PERSONNEL CLERK</v>
          </cell>
          <cell r="E142" t="str">
            <v>84014</v>
          </cell>
          <cell r="F142" t="str">
            <v>0347</v>
          </cell>
        </row>
        <row r="143">
          <cell r="A143" t="str">
            <v>SAS09322</v>
          </cell>
          <cell r="B143" t="str">
            <v>JOSE RASE</v>
          </cell>
          <cell r="C143" t="str">
            <v>PHILIPPINES</v>
          </cell>
          <cell r="D143" t="str">
            <v>NURSE</v>
          </cell>
          <cell r="E143" t="str">
            <v>84010</v>
          </cell>
          <cell r="F143" t="str">
            <v>0347</v>
          </cell>
        </row>
        <row r="144">
          <cell r="A144" t="str">
            <v>SAS09307</v>
          </cell>
          <cell r="B144" t="str">
            <v>EDMOND MANIA</v>
          </cell>
          <cell r="C144" t="str">
            <v>PHILIPPINES</v>
          </cell>
          <cell r="D144" t="str">
            <v>COMPUTER OPERATOR</v>
          </cell>
          <cell r="E144" t="str">
            <v>84024</v>
          </cell>
          <cell r="F144" t="str">
            <v>0347</v>
          </cell>
        </row>
        <row r="145">
          <cell r="A145" t="str">
            <v>SAS09247</v>
          </cell>
          <cell r="B145" t="str">
            <v>EUGENE MASAGCA</v>
          </cell>
          <cell r="C145" t="str">
            <v>PHILIPPINES</v>
          </cell>
          <cell r="D145" t="str">
            <v>COMPUTER OPERATOR</v>
          </cell>
          <cell r="E145" t="str">
            <v>84013</v>
          </cell>
          <cell r="F145" t="str">
            <v>0347</v>
          </cell>
        </row>
        <row r="146">
          <cell r="A146" t="str">
            <v>SAS09245</v>
          </cell>
          <cell r="B146" t="str">
            <v>ROLANDO BANAAG</v>
          </cell>
          <cell r="C146" t="str">
            <v>PHILIPPINES</v>
          </cell>
          <cell r="D146" t="str">
            <v>NURSE</v>
          </cell>
          <cell r="E146" t="str">
            <v>84010</v>
          </cell>
          <cell r="F146" t="str">
            <v>0347</v>
          </cell>
        </row>
        <row r="147">
          <cell r="A147" t="str">
            <v>SAS09099</v>
          </cell>
          <cell r="B147" t="str">
            <v>MOHD ABDUL SHUKKOOR</v>
          </cell>
          <cell r="C147" t="str">
            <v>INDIA</v>
          </cell>
          <cell r="D147" t="str">
            <v>STOREKEEPER</v>
          </cell>
          <cell r="E147" t="str">
            <v>84018</v>
          </cell>
          <cell r="F147" t="str">
            <v>0347</v>
          </cell>
        </row>
        <row r="148">
          <cell r="A148" t="str">
            <v>SAS09071</v>
          </cell>
          <cell r="B148" t="str">
            <v>MURALEEDHARAN KUNISSERI PULIYAKKOTT</v>
          </cell>
          <cell r="C148" t="str">
            <v>INDIA</v>
          </cell>
          <cell r="D148" t="str">
            <v>DOCUMENT CONTROLLER</v>
          </cell>
          <cell r="E148" t="str">
            <v>84014</v>
          </cell>
          <cell r="F148" t="str">
            <v>0347</v>
          </cell>
        </row>
        <row r="149">
          <cell r="A149" t="str">
            <v>SAS08945</v>
          </cell>
          <cell r="B149" t="str">
            <v>JOSEPH L. GONZALES</v>
          </cell>
          <cell r="C149" t="str">
            <v>PHILIPPINES</v>
          </cell>
          <cell r="D149" t="str">
            <v>NURSE</v>
          </cell>
          <cell r="E149" t="str">
            <v>84010</v>
          </cell>
          <cell r="F149" t="str">
            <v>0347</v>
          </cell>
        </row>
        <row r="150">
          <cell r="A150" t="str">
            <v>SAS08944</v>
          </cell>
          <cell r="B150" t="str">
            <v>NELSON ROMAN ALBERTO</v>
          </cell>
          <cell r="C150" t="str">
            <v>PHILIPPINES</v>
          </cell>
          <cell r="D150" t="str">
            <v>NURSE</v>
          </cell>
          <cell r="E150" t="str">
            <v>84010</v>
          </cell>
          <cell r="F150" t="str">
            <v>0347</v>
          </cell>
        </row>
        <row r="151">
          <cell r="A151" t="str">
            <v>SAS08917</v>
          </cell>
          <cell r="B151" t="str">
            <v>NESTOR SOMAMPONG CANABANO</v>
          </cell>
          <cell r="C151" t="str">
            <v>PHILIPPINES</v>
          </cell>
          <cell r="D151" t="str">
            <v>PLANNING ENGINEER</v>
          </cell>
          <cell r="E151" t="str">
            <v>84007</v>
          </cell>
          <cell r="F151" t="str">
            <v>0347</v>
          </cell>
        </row>
        <row r="152">
          <cell r="A152" t="str">
            <v>SAS08798</v>
          </cell>
          <cell r="B152" t="str">
            <v>MUTHU SELVAN DURAIRAJ</v>
          </cell>
          <cell r="C152" t="str">
            <v>INDIA</v>
          </cell>
          <cell r="D152" t="str">
            <v>MECHANICAL ENGINEER</v>
          </cell>
          <cell r="E152" t="str">
            <v>84028</v>
          </cell>
          <cell r="F152" t="str">
            <v>0347</v>
          </cell>
        </row>
        <row r="153">
          <cell r="A153" t="str">
            <v>SAS08774</v>
          </cell>
          <cell r="B153" t="str">
            <v>ZAHIR HUSSAIN ABDUL JABBAR</v>
          </cell>
          <cell r="C153" t="str">
            <v>INDIA</v>
          </cell>
          <cell r="D153" t="str">
            <v>COST.CONTROL OFFICER</v>
          </cell>
          <cell r="E153" t="str">
            <v>84007</v>
          </cell>
          <cell r="F153" t="str">
            <v>0347</v>
          </cell>
        </row>
        <row r="154">
          <cell r="A154" t="str">
            <v>SAS08770</v>
          </cell>
          <cell r="B154" t="str">
            <v>ZAHER UDDIN AHMED</v>
          </cell>
          <cell r="C154" t="str">
            <v>BANGLADESH</v>
          </cell>
          <cell r="D154" t="str">
            <v>COST CONTROL ENGINEER</v>
          </cell>
          <cell r="E154" t="str">
            <v>84025</v>
          </cell>
          <cell r="F154" t="str">
            <v>0347</v>
          </cell>
        </row>
        <row r="155">
          <cell r="A155" t="str">
            <v>SAS08718</v>
          </cell>
          <cell r="B155" t="str">
            <v>ROBERTO ABERGOS DIEZA</v>
          </cell>
          <cell r="C155" t="str">
            <v>PHILIPPINES</v>
          </cell>
          <cell r="D155" t="str">
            <v>PAYROLL OFFICER</v>
          </cell>
          <cell r="E155" t="str">
            <v>84003</v>
          </cell>
          <cell r="F155" t="str">
            <v>0347</v>
          </cell>
        </row>
        <row r="156">
          <cell r="A156" t="str">
            <v>SAS08714</v>
          </cell>
          <cell r="B156" t="str">
            <v>MARIO OFREN ORTIZ</v>
          </cell>
          <cell r="C156" t="str">
            <v>PHILIPPINES</v>
          </cell>
          <cell r="D156" t="str">
            <v>STOREKEEPER</v>
          </cell>
          <cell r="E156" t="str">
            <v>84012</v>
          </cell>
          <cell r="F156" t="str">
            <v>0347</v>
          </cell>
        </row>
        <row r="157">
          <cell r="A157" t="str">
            <v>SAS08674</v>
          </cell>
          <cell r="B157" t="str">
            <v>MOHD BASHEER ALI SAHEB</v>
          </cell>
          <cell r="C157" t="str">
            <v>INDIA</v>
          </cell>
          <cell r="D157" t="str">
            <v>PERSONNEL CLERK</v>
          </cell>
          <cell r="E157" t="str">
            <v>84018</v>
          </cell>
          <cell r="F157" t="str">
            <v>0347</v>
          </cell>
        </row>
        <row r="158">
          <cell r="A158" t="str">
            <v>SAS08654</v>
          </cell>
          <cell r="B158" t="str">
            <v>ABEY VARGHESE</v>
          </cell>
          <cell r="C158" t="str">
            <v>INDIA</v>
          </cell>
          <cell r="D158" t="str">
            <v>SECRETARY</v>
          </cell>
          <cell r="E158" t="str">
            <v>84014</v>
          </cell>
          <cell r="F158" t="str">
            <v>0347</v>
          </cell>
        </row>
        <row r="159">
          <cell r="A159" t="str">
            <v>SAS08586</v>
          </cell>
          <cell r="B159" t="str">
            <v>LOUISE TALAN QUINTAL</v>
          </cell>
          <cell r="C159" t="str">
            <v>PHILIPPINES</v>
          </cell>
          <cell r="D159" t="str">
            <v>QA/QC SUPERVISOR</v>
          </cell>
          <cell r="E159" t="str">
            <v>84016</v>
          </cell>
          <cell r="F159" t="str">
            <v>0347</v>
          </cell>
        </row>
        <row r="160">
          <cell r="A160" t="str">
            <v>SAS08585</v>
          </cell>
          <cell r="B160" t="str">
            <v>RAGHUNATHAN MACHINGAL</v>
          </cell>
          <cell r="C160" t="str">
            <v>INDIA</v>
          </cell>
          <cell r="D160" t="str">
            <v>PERSONNEL CLERK</v>
          </cell>
          <cell r="E160" t="str">
            <v>84018</v>
          </cell>
          <cell r="F160" t="str">
            <v>0347</v>
          </cell>
        </row>
        <row r="161">
          <cell r="A161" t="str">
            <v>SAS08390</v>
          </cell>
          <cell r="B161" t="str">
            <v>WILFREDO TUGANO LEE</v>
          </cell>
          <cell r="C161" t="str">
            <v>PHILIPPINES</v>
          </cell>
          <cell r="D161" t="str">
            <v>SAFETY ENGINEER</v>
          </cell>
          <cell r="E161" t="str">
            <v>84015</v>
          </cell>
          <cell r="F161" t="str">
            <v>0347</v>
          </cell>
        </row>
        <row r="162">
          <cell r="A162" t="str">
            <v>SAS08365</v>
          </cell>
          <cell r="B162" t="str">
            <v>SABU THOMAS</v>
          </cell>
          <cell r="C162" t="str">
            <v>INDIA</v>
          </cell>
          <cell r="D162" t="str">
            <v>COMPUTER PROGRAMMER</v>
          </cell>
          <cell r="E162" t="str">
            <v>84009</v>
          </cell>
          <cell r="F162" t="str">
            <v>0347</v>
          </cell>
        </row>
        <row r="163">
          <cell r="A163" t="str">
            <v>SAS08310</v>
          </cell>
          <cell r="B163" t="str">
            <v>STANLY EDISON ABRAHAM</v>
          </cell>
          <cell r="C163" t="str">
            <v>INDIA</v>
          </cell>
          <cell r="D163" t="str">
            <v>COMPUTER PROGRAMMER</v>
          </cell>
          <cell r="E163" t="str">
            <v>84009</v>
          </cell>
          <cell r="F163" t="str">
            <v>0347</v>
          </cell>
        </row>
        <row r="164">
          <cell r="A164" t="str">
            <v>SAS08239</v>
          </cell>
          <cell r="B164" t="str">
            <v>QUIDASOL RODELIO SENNIDO</v>
          </cell>
          <cell r="C164" t="str">
            <v>PHILIPPINES</v>
          </cell>
          <cell r="D164" t="str">
            <v>MATERIALMAN</v>
          </cell>
          <cell r="E164" t="str">
            <v>84012</v>
          </cell>
          <cell r="F164" t="str">
            <v>0347</v>
          </cell>
        </row>
        <row r="165">
          <cell r="A165" t="str">
            <v>SAS08221</v>
          </cell>
          <cell r="B165" t="str">
            <v>NOEL GONZALES RELUCIO</v>
          </cell>
          <cell r="C165" t="str">
            <v>PHILIPPINES</v>
          </cell>
          <cell r="D165" t="str">
            <v>NURSE SENIOR</v>
          </cell>
          <cell r="E165" t="str">
            <v>84010</v>
          </cell>
          <cell r="F165" t="str">
            <v>0347</v>
          </cell>
        </row>
        <row r="166">
          <cell r="A166" t="str">
            <v>SAS08208</v>
          </cell>
          <cell r="B166" t="str">
            <v>ARTHUR VILLARAO CALIBOSO</v>
          </cell>
          <cell r="C166" t="str">
            <v>PHILIPPINES</v>
          </cell>
          <cell r="D166" t="str">
            <v>MAINTENANCE OFFICER</v>
          </cell>
          <cell r="E166" t="str">
            <v>84024</v>
          </cell>
          <cell r="F166" t="str">
            <v>0347</v>
          </cell>
        </row>
        <row r="167">
          <cell r="A167" t="str">
            <v>SAS08111</v>
          </cell>
          <cell r="B167" t="str">
            <v>LAMBERTO JR SAMONTE</v>
          </cell>
          <cell r="C167" t="str">
            <v>PHILIPPINES</v>
          </cell>
          <cell r="D167" t="str">
            <v>PLANNING ENGINEER</v>
          </cell>
          <cell r="E167" t="str">
            <v>84007</v>
          </cell>
          <cell r="F167" t="str">
            <v>0347</v>
          </cell>
        </row>
        <row r="168">
          <cell r="A168" t="str">
            <v>SAS08042</v>
          </cell>
          <cell r="B168" t="str">
            <v>KAMALASANAN KUNJUKUTTY</v>
          </cell>
          <cell r="C168" t="str">
            <v>INDIA</v>
          </cell>
          <cell r="D168" t="str">
            <v>ELECTRICAL CP SUPERVISOR</v>
          </cell>
          <cell r="E168" t="str">
            <v>84014</v>
          </cell>
          <cell r="F168" t="str">
            <v>0347</v>
          </cell>
        </row>
        <row r="169">
          <cell r="A169" t="str">
            <v>SAS08032</v>
          </cell>
          <cell r="B169" t="str">
            <v>MARIO FAUNILLAN</v>
          </cell>
          <cell r="C169" t="str">
            <v>PHILIPPINES</v>
          </cell>
          <cell r="D169" t="str">
            <v>QA/QC ELECTRICIAN</v>
          </cell>
          <cell r="E169" t="str">
            <v>84016</v>
          </cell>
          <cell r="F169" t="str">
            <v>0347</v>
          </cell>
        </row>
        <row r="170">
          <cell r="A170" t="str">
            <v>SAS08023</v>
          </cell>
          <cell r="B170" t="str">
            <v>ALLIMER DE VERA</v>
          </cell>
          <cell r="C170" t="str">
            <v>PHILIPPINES</v>
          </cell>
          <cell r="D170" t="str">
            <v>STOREKEEPER SN</v>
          </cell>
          <cell r="E170" t="str">
            <v>84012</v>
          </cell>
          <cell r="F170" t="str">
            <v>0347</v>
          </cell>
        </row>
        <row r="171">
          <cell r="A171" t="str">
            <v>SAS08009</v>
          </cell>
          <cell r="B171" t="str">
            <v>ABSAR AHMAD KHAN</v>
          </cell>
          <cell r="C171" t="str">
            <v>INDIA</v>
          </cell>
          <cell r="D171" t="str">
            <v>QA/QC MECHANICAL</v>
          </cell>
          <cell r="E171" t="str">
            <v>84016</v>
          </cell>
          <cell r="F171" t="str">
            <v>0347</v>
          </cell>
        </row>
        <row r="172">
          <cell r="A172" t="str">
            <v>SAS07935</v>
          </cell>
          <cell r="B172" t="str">
            <v>RANDY JUGUETA ALPUERTA</v>
          </cell>
          <cell r="C172" t="str">
            <v>PHILIPPINES</v>
          </cell>
          <cell r="D172" t="str">
            <v>SECRETARY</v>
          </cell>
          <cell r="E172" t="str">
            <v>84014</v>
          </cell>
          <cell r="F172" t="str">
            <v>0347</v>
          </cell>
        </row>
        <row r="173">
          <cell r="A173" t="str">
            <v>SAS07930</v>
          </cell>
          <cell r="B173" t="str">
            <v>QAMERUDDIN KHAN</v>
          </cell>
          <cell r="C173" t="str">
            <v>INDIA</v>
          </cell>
          <cell r="D173" t="str">
            <v>SECRETARY</v>
          </cell>
          <cell r="E173" t="str">
            <v>84014</v>
          </cell>
          <cell r="F173" t="str">
            <v>0347</v>
          </cell>
        </row>
        <row r="174">
          <cell r="A174" t="str">
            <v>SAS07917</v>
          </cell>
          <cell r="B174" t="str">
            <v>MOHD SWALIHIN KHAN</v>
          </cell>
          <cell r="C174" t="str">
            <v>INDIA</v>
          </cell>
          <cell r="D174" t="str">
            <v>QA/QC CIVIL</v>
          </cell>
          <cell r="E174" t="str">
            <v>84016</v>
          </cell>
          <cell r="F174" t="str">
            <v>0347</v>
          </cell>
        </row>
        <row r="175">
          <cell r="A175" t="str">
            <v>SAS07916</v>
          </cell>
          <cell r="B175" t="str">
            <v>BASITH JAFFERY</v>
          </cell>
          <cell r="C175" t="str">
            <v>INDIA</v>
          </cell>
          <cell r="D175" t="str">
            <v>QUANTITY SURVEYOR</v>
          </cell>
          <cell r="E175" t="str">
            <v>84014</v>
          </cell>
          <cell r="F175" t="str">
            <v>0347</v>
          </cell>
        </row>
        <row r="176">
          <cell r="A176" t="str">
            <v>SAS07577</v>
          </cell>
          <cell r="B176" t="str">
            <v>JOBY MECHERY</v>
          </cell>
          <cell r="C176" t="str">
            <v>INDIA</v>
          </cell>
          <cell r="D176" t="str">
            <v>COMPUTER OPERATOR</v>
          </cell>
          <cell r="E176" t="str">
            <v>84025</v>
          </cell>
          <cell r="F176" t="str">
            <v>0347</v>
          </cell>
        </row>
        <row r="177">
          <cell r="A177" t="str">
            <v>SAS07374</v>
          </cell>
          <cell r="B177" t="str">
            <v>MELVIN MOLINA</v>
          </cell>
          <cell r="C177" t="str">
            <v>PHILIPPINES</v>
          </cell>
          <cell r="D177" t="str">
            <v>NURSE</v>
          </cell>
          <cell r="E177" t="str">
            <v>84010</v>
          </cell>
          <cell r="F177" t="str">
            <v>0347</v>
          </cell>
        </row>
        <row r="178">
          <cell r="A178" t="str">
            <v>SAS07319</v>
          </cell>
          <cell r="B178" t="str">
            <v>ARIEL RELUCIO</v>
          </cell>
          <cell r="C178" t="str">
            <v>PHILIPPINES</v>
          </cell>
          <cell r="D178" t="str">
            <v>NURSE</v>
          </cell>
          <cell r="E178" t="str">
            <v>84010</v>
          </cell>
          <cell r="F178" t="str">
            <v>0347</v>
          </cell>
        </row>
        <row r="179">
          <cell r="A179" t="str">
            <v>SAS07278</v>
          </cell>
          <cell r="B179" t="str">
            <v>TEODORO NUNAG</v>
          </cell>
          <cell r="C179" t="str">
            <v>PHILIPPINES</v>
          </cell>
          <cell r="D179" t="str">
            <v>QA/QC MECHANIC</v>
          </cell>
          <cell r="E179" t="str">
            <v>84016</v>
          </cell>
          <cell r="F179" t="str">
            <v>0347</v>
          </cell>
        </row>
        <row r="180">
          <cell r="A180" t="str">
            <v>SAS07276</v>
          </cell>
          <cell r="B180" t="str">
            <v>ROMEO GEVERO</v>
          </cell>
          <cell r="C180" t="str">
            <v>PHILIPPINES</v>
          </cell>
          <cell r="D180" t="str">
            <v>QA/QC INSTRUMENTATION</v>
          </cell>
          <cell r="E180" t="str">
            <v>84016</v>
          </cell>
          <cell r="F180" t="str">
            <v>0347</v>
          </cell>
        </row>
        <row r="181">
          <cell r="A181" t="str">
            <v>SAS07245</v>
          </cell>
          <cell r="B181" t="str">
            <v>WILFREDO BATO-ON</v>
          </cell>
          <cell r="C181" t="str">
            <v>PHILIPPINES</v>
          </cell>
          <cell r="D181" t="str">
            <v>QA/QC ELETRICIAN</v>
          </cell>
          <cell r="E181" t="str">
            <v>84016</v>
          </cell>
          <cell r="F181" t="str">
            <v>0347</v>
          </cell>
        </row>
        <row r="182">
          <cell r="A182" t="str">
            <v>SAS07035</v>
          </cell>
          <cell r="B182" t="str">
            <v>JOVENCIO JR. FAUSTE</v>
          </cell>
          <cell r="C182" t="str">
            <v>PHILIPPINES</v>
          </cell>
          <cell r="D182" t="str">
            <v>NURSE SENIOR</v>
          </cell>
          <cell r="E182" t="str">
            <v>84010</v>
          </cell>
          <cell r="F182" t="str">
            <v>0347</v>
          </cell>
        </row>
        <row r="183">
          <cell r="A183" t="str">
            <v>SAS06987</v>
          </cell>
          <cell r="B183" t="str">
            <v>CHANDRA BAHADURQ LAMICHHANE</v>
          </cell>
          <cell r="C183" t="str">
            <v>NEPAL</v>
          </cell>
          <cell r="D183" t="str">
            <v>CLERK JR</v>
          </cell>
          <cell r="E183" t="str">
            <v>84014</v>
          </cell>
          <cell r="F183" t="str">
            <v>0347</v>
          </cell>
        </row>
        <row r="184">
          <cell r="A184" t="str">
            <v>SAS06866</v>
          </cell>
          <cell r="B184" t="str">
            <v>GERARD MANINGAS</v>
          </cell>
          <cell r="C184" t="str">
            <v>PHILIPPINES</v>
          </cell>
          <cell r="D184" t="str">
            <v>NURSE</v>
          </cell>
          <cell r="E184" t="str">
            <v>84010</v>
          </cell>
          <cell r="F184" t="str">
            <v>0347</v>
          </cell>
        </row>
        <row r="185">
          <cell r="A185" t="str">
            <v>SAS06865</v>
          </cell>
          <cell r="B185" t="str">
            <v>DIONALDO TAPISPISAN</v>
          </cell>
          <cell r="C185" t="str">
            <v>PHILIPPINES</v>
          </cell>
          <cell r="D185" t="str">
            <v>SAFETY ENGINEER</v>
          </cell>
          <cell r="E185" t="str">
            <v>84015</v>
          </cell>
          <cell r="F185" t="str">
            <v>0347</v>
          </cell>
        </row>
        <row r="186">
          <cell r="A186" t="str">
            <v>SAS06863</v>
          </cell>
          <cell r="B186" t="str">
            <v>MARCOS METCHADO</v>
          </cell>
          <cell r="C186" t="str">
            <v>PHILIPPINES</v>
          </cell>
          <cell r="D186" t="str">
            <v>PERSONNEL CLERK</v>
          </cell>
          <cell r="E186" t="str">
            <v>84018</v>
          </cell>
          <cell r="F186" t="str">
            <v>0347</v>
          </cell>
        </row>
        <row r="187">
          <cell r="A187" t="str">
            <v>SAS06832</v>
          </cell>
          <cell r="B187" t="str">
            <v>FERNANDEZ PEREIRA</v>
          </cell>
          <cell r="C187" t="str">
            <v>INDIA</v>
          </cell>
          <cell r="D187" t="str">
            <v>STOREKEEPER</v>
          </cell>
          <cell r="E187" t="str">
            <v>84018</v>
          </cell>
          <cell r="F187" t="str">
            <v>0347</v>
          </cell>
        </row>
        <row r="188">
          <cell r="A188" t="str">
            <v>SAS06748</v>
          </cell>
          <cell r="B188" t="str">
            <v>MOHAMED MOHAMED MOHIDEEN</v>
          </cell>
          <cell r="C188" t="str">
            <v>INDIA</v>
          </cell>
          <cell r="D188" t="str">
            <v>CLERK JR</v>
          </cell>
          <cell r="E188" t="str">
            <v>84014</v>
          </cell>
          <cell r="F188" t="str">
            <v>0347</v>
          </cell>
        </row>
        <row r="189">
          <cell r="A189" t="str">
            <v>SAS06704</v>
          </cell>
          <cell r="B189" t="str">
            <v>SUNIL VELAYUDHAN</v>
          </cell>
          <cell r="C189" t="str">
            <v>INDIA</v>
          </cell>
          <cell r="D189" t="str">
            <v>SECRETARY</v>
          </cell>
          <cell r="E189" t="str">
            <v>84003</v>
          </cell>
          <cell r="F189" t="str">
            <v>0347</v>
          </cell>
        </row>
        <row r="190">
          <cell r="A190" t="str">
            <v>SAS06687</v>
          </cell>
          <cell r="B190" t="str">
            <v>MD. RASHIDUL HASSAN</v>
          </cell>
          <cell r="C190" t="str">
            <v>BANGLADESH</v>
          </cell>
          <cell r="D190" t="str">
            <v>ACCOUNTANT</v>
          </cell>
          <cell r="E190" t="str">
            <v>84002</v>
          </cell>
          <cell r="F190" t="str">
            <v>0347</v>
          </cell>
        </row>
        <row r="191">
          <cell r="A191" t="str">
            <v>SAS06674</v>
          </cell>
          <cell r="B191" t="str">
            <v>PODIYAN ASARI BABU</v>
          </cell>
          <cell r="C191" t="str">
            <v>INDIA</v>
          </cell>
          <cell r="D191" t="str">
            <v>SECRETARY</v>
          </cell>
          <cell r="E191" t="str">
            <v>84014</v>
          </cell>
          <cell r="F191" t="str">
            <v>0347</v>
          </cell>
        </row>
        <row r="192">
          <cell r="A192" t="str">
            <v>SAS06672</v>
          </cell>
          <cell r="B192" t="str">
            <v>AJAYAKUMAR PRABHAKARAN</v>
          </cell>
          <cell r="C192" t="str">
            <v>INDIA</v>
          </cell>
          <cell r="D192" t="str">
            <v>COMPUTER OPERATOR</v>
          </cell>
          <cell r="E192" t="str">
            <v>84003</v>
          </cell>
          <cell r="F192" t="str">
            <v>0347</v>
          </cell>
        </row>
        <row r="193">
          <cell r="A193" t="str">
            <v>SAS06656</v>
          </cell>
          <cell r="B193" t="str">
            <v>BIJU THOMAS</v>
          </cell>
          <cell r="C193" t="str">
            <v>INDIA</v>
          </cell>
          <cell r="D193" t="str">
            <v>COMPUTER OPERATOR</v>
          </cell>
          <cell r="E193" t="str">
            <v>84007</v>
          </cell>
          <cell r="F193" t="str">
            <v>0347</v>
          </cell>
        </row>
        <row r="194">
          <cell r="A194" t="str">
            <v>SAS06586</v>
          </cell>
          <cell r="B194" t="str">
            <v>MATHEW IDICULLA</v>
          </cell>
          <cell r="C194" t="str">
            <v>INDIA</v>
          </cell>
          <cell r="D194" t="str">
            <v>ACCOUNTANT</v>
          </cell>
          <cell r="E194" t="str">
            <v>84002</v>
          </cell>
          <cell r="F194" t="str">
            <v>0347</v>
          </cell>
        </row>
        <row r="195">
          <cell r="A195" t="str">
            <v>SAS06576</v>
          </cell>
          <cell r="B195" t="str">
            <v>JOSEPH VINOD</v>
          </cell>
          <cell r="C195" t="str">
            <v>INDIA</v>
          </cell>
          <cell r="D195" t="str">
            <v>PROJECT SECRETARY</v>
          </cell>
          <cell r="E195" t="str">
            <v>84008</v>
          </cell>
          <cell r="F195" t="str">
            <v>0347</v>
          </cell>
        </row>
        <row r="196">
          <cell r="A196" t="str">
            <v>SAS06559</v>
          </cell>
          <cell r="B196" t="str">
            <v>JOHN PHILIPOSE</v>
          </cell>
          <cell r="C196" t="str">
            <v>INDIA</v>
          </cell>
          <cell r="D196" t="str">
            <v>COST.CONTROL OFFICER</v>
          </cell>
          <cell r="E196" t="str">
            <v>84007</v>
          </cell>
          <cell r="F196" t="str">
            <v>0347</v>
          </cell>
        </row>
        <row r="197">
          <cell r="A197" t="str">
            <v>SAS06448</v>
          </cell>
          <cell r="B197" t="str">
            <v>KRISHNAMURTHY UDAYAKUMAR</v>
          </cell>
          <cell r="C197" t="str">
            <v>INDIA</v>
          </cell>
          <cell r="D197" t="str">
            <v>QC WELDING INSPECTOR</v>
          </cell>
          <cell r="E197" t="str">
            <v>84016</v>
          </cell>
          <cell r="F197" t="str">
            <v>0347</v>
          </cell>
        </row>
        <row r="198">
          <cell r="A198" t="str">
            <v>SAS06436</v>
          </cell>
          <cell r="B198" t="str">
            <v>THEKKEDIL VARGHESE</v>
          </cell>
          <cell r="C198" t="str">
            <v>INDIA</v>
          </cell>
          <cell r="D198" t="str">
            <v>STOREKEEPER</v>
          </cell>
          <cell r="E198" t="str">
            <v>84012</v>
          </cell>
          <cell r="F198" t="str">
            <v>0347</v>
          </cell>
        </row>
        <row r="199">
          <cell r="A199" t="str">
            <v>SAS06411</v>
          </cell>
          <cell r="B199" t="str">
            <v>MODAYIL THOMAS</v>
          </cell>
          <cell r="C199" t="str">
            <v>INDIA</v>
          </cell>
          <cell r="D199" t="str">
            <v>CLERK</v>
          </cell>
          <cell r="E199" t="str">
            <v>84024</v>
          </cell>
          <cell r="F199" t="str">
            <v>0347</v>
          </cell>
        </row>
        <row r="200">
          <cell r="A200" t="str">
            <v>SAS06347</v>
          </cell>
          <cell r="B200" t="str">
            <v>ATIUR RAHMAN ABDUL HAQUE</v>
          </cell>
          <cell r="C200" t="str">
            <v>INDIA</v>
          </cell>
          <cell r="D200" t="str">
            <v>COMPUTER OPERATOR</v>
          </cell>
          <cell r="E200" t="str">
            <v>84014</v>
          </cell>
          <cell r="F200" t="str">
            <v>0347</v>
          </cell>
        </row>
        <row r="201">
          <cell r="A201" t="str">
            <v>SAS06341</v>
          </cell>
          <cell r="B201" t="str">
            <v>MOHAMMAD UZ-ZAMAN</v>
          </cell>
          <cell r="C201" t="str">
            <v>INDIA</v>
          </cell>
          <cell r="D201" t="str">
            <v>QC WELDING INSPECTOR</v>
          </cell>
          <cell r="E201" t="str">
            <v>84016</v>
          </cell>
          <cell r="F201" t="str">
            <v>0347</v>
          </cell>
        </row>
        <row r="202">
          <cell r="A202" t="str">
            <v>SAS06287</v>
          </cell>
          <cell r="B202" t="str">
            <v>RAJENDRAN NARAYANAN</v>
          </cell>
          <cell r="C202" t="str">
            <v>INDIA</v>
          </cell>
          <cell r="D202" t="str">
            <v>QA/QC CIVIL</v>
          </cell>
          <cell r="E202" t="str">
            <v>84016</v>
          </cell>
          <cell r="F202" t="str">
            <v>0347</v>
          </cell>
        </row>
        <row r="203">
          <cell r="A203" t="str">
            <v>SAS06282</v>
          </cell>
          <cell r="B203" t="str">
            <v>JAIBANU KUNNATH</v>
          </cell>
          <cell r="C203" t="str">
            <v>INDIA</v>
          </cell>
          <cell r="D203" t="str">
            <v>COST.CONTROL OFFICER</v>
          </cell>
          <cell r="E203" t="str">
            <v>84007</v>
          </cell>
          <cell r="F203" t="str">
            <v>0347</v>
          </cell>
        </row>
        <row r="204">
          <cell r="A204" t="str">
            <v>SAS06279</v>
          </cell>
          <cell r="B204" t="str">
            <v>VARGHESE SKARIAH</v>
          </cell>
          <cell r="C204" t="str">
            <v>INDIA</v>
          </cell>
          <cell r="D204" t="str">
            <v>QA/QC SUPERVISOR</v>
          </cell>
          <cell r="E204" t="str">
            <v>84016</v>
          </cell>
          <cell r="F204" t="str">
            <v>0347</v>
          </cell>
        </row>
        <row r="205">
          <cell r="A205" t="str">
            <v>SAS06195</v>
          </cell>
          <cell r="B205" t="str">
            <v>ROMELITO GURROBAT</v>
          </cell>
          <cell r="C205" t="str">
            <v>PHILIPPINES</v>
          </cell>
          <cell r="D205" t="str">
            <v>PERSONNEL OFFICER</v>
          </cell>
          <cell r="E205" t="str">
            <v>84003</v>
          </cell>
          <cell r="F205" t="str">
            <v>0347</v>
          </cell>
        </row>
        <row r="206">
          <cell r="A206" t="str">
            <v>SAS06114</v>
          </cell>
          <cell r="B206" t="str">
            <v>CLEMENT PEREIRA SHAJAN PEREIRA</v>
          </cell>
          <cell r="C206" t="str">
            <v>INDIA</v>
          </cell>
          <cell r="D206" t="str">
            <v>SAFETY ENGINEER</v>
          </cell>
          <cell r="E206" t="str">
            <v>84015</v>
          </cell>
          <cell r="F206" t="str">
            <v>0347</v>
          </cell>
        </row>
        <row r="207">
          <cell r="A207" t="str">
            <v>SAS05890</v>
          </cell>
          <cell r="B207" t="str">
            <v>VADAVUMKARA ABRAHAM</v>
          </cell>
          <cell r="C207" t="str">
            <v>INDIA</v>
          </cell>
          <cell r="D207" t="str">
            <v>STORES COORDINATOR</v>
          </cell>
          <cell r="E207" t="str">
            <v>84012</v>
          </cell>
          <cell r="F207" t="str">
            <v>0347</v>
          </cell>
        </row>
        <row r="208">
          <cell r="A208" t="str">
            <v>SAS05858</v>
          </cell>
          <cell r="B208" t="str">
            <v>MOHAMMAD AHMAD</v>
          </cell>
          <cell r="C208" t="str">
            <v>INDIA</v>
          </cell>
          <cell r="D208" t="str">
            <v>RECEPTIONIST</v>
          </cell>
          <cell r="E208" t="str">
            <v>84013</v>
          </cell>
          <cell r="F208" t="str">
            <v>0347</v>
          </cell>
        </row>
        <row r="209">
          <cell r="A209" t="str">
            <v>SAS05807</v>
          </cell>
          <cell r="B209" t="str">
            <v>RONALD NAZERETH</v>
          </cell>
          <cell r="C209" t="str">
            <v>INDIA</v>
          </cell>
          <cell r="D209" t="str">
            <v>SECRETARY</v>
          </cell>
          <cell r="E209" t="str">
            <v>84004</v>
          </cell>
          <cell r="F209" t="str">
            <v>0347</v>
          </cell>
        </row>
        <row r="210">
          <cell r="A210" t="str">
            <v>SAS05740</v>
          </cell>
          <cell r="B210" t="str">
            <v>THAJUL ANAS IBRAHIM KUTTY</v>
          </cell>
          <cell r="C210" t="str">
            <v>INDIA</v>
          </cell>
          <cell r="D210" t="str">
            <v>QA/QC SUPERVISOR</v>
          </cell>
          <cell r="E210" t="str">
            <v>84016</v>
          </cell>
          <cell r="F210" t="str">
            <v>0347</v>
          </cell>
        </row>
        <row r="211">
          <cell r="A211" t="str">
            <v>SAS05655</v>
          </cell>
          <cell r="B211" t="str">
            <v>RICHARD DEVASSY</v>
          </cell>
          <cell r="C211" t="str">
            <v>INDIA</v>
          </cell>
          <cell r="D211" t="str">
            <v>SECRETARY</v>
          </cell>
          <cell r="E211" t="str">
            <v>84008</v>
          </cell>
          <cell r="F211" t="str">
            <v>0347</v>
          </cell>
        </row>
        <row r="212">
          <cell r="A212" t="str">
            <v>SAS05645</v>
          </cell>
          <cell r="B212" t="str">
            <v>VADIVEL PARAMASIVAM</v>
          </cell>
          <cell r="C212" t="str">
            <v>INDIA</v>
          </cell>
          <cell r="D212" t="str">
            <v>ACCOUNTANT</v>
          </cell>
          <cell r="E212" t="str">
            <v>84002</v>
          </cell>
          <cell r="F212" t="str">
            <v>0347</v>
          </cell>
        </row>
        <row r="213">
          <cell r="A213" t="str">
            <v>SAS05545</v>
          </cell>
          <cell r="B213" t="str">
            <v>MOHAMED DAWOOD MOHAMED BASHEER</v>
          </cell>
          <cell r="C213" t="str">
            <v>INDIA</v>
          </cell>
          <cell r="D213" t="str">
            <v>CUSTOM OFFICER</v>
          </cell>
          <cell r="E213" t="str">
            <v>84005</v>
          </cell>
          <cell r="F213" t="str">
            <v>0347</v>
          </cell>
        </row>
        <row r="214">
          <cell r="A214" t="str">
            <v>SAS05539</v>
          </cell>
          <cell r="B214" t="str">
            <v>ROSHAN STEPHEN</v>
          </cell>
          <cell r="C214" t="str">
            <v>INDIA</v>
          </cell>
          <cell r="D214" t="str">
            <v>WORKSHOP STORE KEEPER</v>
          </cell>
          <cell r="E214" t="str">
            <v>84012</v>
          </cell>
          <cell r="F214" t="str">
            <v>0347</v>
          </cell>
        </row>
        <row r="215">
          <cell r="A215" t="str">
            <v>SAS05499</v>
          </cell>
          <cell r="B215" t="str">
            <v>THIRUMALAI MANI MADUKKARAI RANGAN</v>
          </cell>
          <cell r="C215" t="str">
            <v>INDIA</v>
          </cell>
          <cell r="D215" t="str">
            <v>COST.CONTROL OFFICER</v>
          </cell>
          <cell r="E215" t="str">
            <v>84007</v>
          </cell>
          <cell r="F215" t="str">
            <v>0347</v>
          </cell>
        </row>
        <row r="216">
          <cell r="A216" t="str">
            <v>SAS05442</v>
          </cell>
          <cell r="B216" t="str">
            <v>DIZON ANDRES M.</v>
          </cell>
          <cell r="C216" t="str">
            <v>PHILIPPINES</v>
          </cell>
          <cell r="D216" t="str">
            <v>NURSE SENIOR</v>
          </cell>
          <cell r="E216" t="str">
            <v>84010</v>
          </cell>
          <cell r="F216" t="str">
            <v>0347</v>
          </cell>
        </row>
        <row r="217">
          <cell r="A217" t="str">
            <v>SAS05331</v>
          </cell>
          <cell r="B217" t="str">
            <v>JOB TOM</v>
          </cell>
          <cell r="C217" t="str">
            <v>INDIA</v>
          </cell>
          <cell r="D217" t="str">
            <v>E.D.P. SUPERVISOR</v>
          </cell>
          <cell r="E217" t="str">
            <v>84009</v>
          </cell>
          <cell r="F217" t="str">
            <v>0347</v>
          </cell>
        </row>
        <row r="218">
          <cell r="A218" t="str">
            <v>SAS05301</v>
          </cell>
          <cell r="B218" t="str">
            <v>USMAN GHANI MUHAMMAD</v>
          </cell>
          <cell r="C218" t="str">
            <v>PAKISTAN</v>
          </cell>
          <cell r="D218" t="str">
            <v>DRAUGHTSMAN</v>
          </cell>
          <cell r="E218" t="str">
            <v>84014</v>
          </cell>
          <cell r="F218" t="str">
            <v>0347</v>
          </cell>
        </row>
        <row r="219">
          <cell r="A219" t="str">
            <v>SAS05250</v>
          </cell>
          <cell r="B219" t="str">
            <v>SENTHIL SELVAM</v>
          </cell>
          <cell r="C219" t="str">
            <v>INDIA</v>
          </cell>
          <cell r="D219" t="str">
            <v>DOCUMENT CONTROLLER</v>
          </cell>
          <cell r="E219" t="str">
            <v>84014</v>
          </cell>
          <cell r="F219" t="str">
            <v>0347</v>
          </cell>
        </row>
        <row r="220">
          <cell r="A220" t="str">
            <v>SAS05190</v>
          </cell>
          <cell r="B220" t="str">
            <v>RAVINDRAN MANNAYATHU SUKUMARAN NAIR</v>
          </cell>
          <cell r="C220" t="str">
            <v>INDIA</v>
          </cell>
          <cell r="D220" t="str">
            <v>STOREKEEPER</v>
          </cell>
          <cell r="E220" t="str">
            <v>84012</v>
          </cell>
          <cell r="F220" t="str">
            <v>0347</v>
          </cell>
        </row>
        <row r="221">
          <cell r="A221" t="str">
            <v>SAS05063</v>
          </cell>
          <cell r="B221" t="str">
            <v>JOHN JOSEPH  P.</v>
          </cell>
          <cell r="C221" t="str">
            <v>INDIA</v>
          </cell>
          <cell r="D221" t="str">
            <v>ACCOUNTANT</v>
          </cell>
          <cell r="E221" t="str">
            <v>84002</v>
          </cell>
          <cell r="F221" t="str">
            <v>0347</v>
          </cell>
        </row>
        <row r="222">
          <cell r="A222" t="str">
            <v>SAS05005</v>
          </cell>
          <cell r="B222" t="str">
            <v>PULIYKOT SUNILKUMAR UNNIKRISHNAN</v>
          </cell>
          <cell r="C222" t="str">
            <v>INDIA</v>
          </cell>
          <cell r="D222" t="str">
            <v>SN PERSONNEL OFFICER</v>
          </cell>
          <cell r="E222" t="str">
            <v>84003</v>
          </cell>
          <cell r="F222" t="str">
            <v>0347</v>
          </cell>
        </row>
        <row r="223">
          <cell r="A223" t="str">
            <v>SAS04971</v>
          </cell>
          <cell r="B223" t="str">
            <v>PINTO FREXY ANTHONY</v>
          </cell>
          <cell r="C223" t="str">
            <v>INDIA</v>
          </cell>
          <cell r="D223" t="str">
            <v>QA/QC SUPERVISOR</v>
          </cell>
          <cell r="E223" t="str">
            <v>84016</v>
          </cell>
          <cell r="F223" t="str">
            <v>0347</v>
          </cell>
        </row>
        <row r="224">
          <cell r="A224" t="str">
            <v>SAS04752</v>
          </cell>
          <cell r="B224" t="str">
            <v>VARGHESE GEORGE</v>
          </cell>
          <cell r="C224" t="str">
            <v>INDIA</v>
          </cell>
          <cell r="D224" t="str">
            <v>QUALITY MGR</v>
          </cell>
          <cell r="E224" t="str">
            <v>84016</v>
          </cell>
          <cell r="F224" t="str">
            <v>0347</v>
          </cell>
        </row>
        <row r="225">
          <cell r="A225" t="str">
            <v>SAS04710</v>
          </cell>
          <cell r="B225" t="str">
            <v>ENGILBERT DASAN</v>
          </cell>
          <cell r="C225" t="str">
            <v>INDIA</v>
          </cell>
          <cell r="D225" t="str">
            <v>CLERK</v>
          </cell>
          <cell r="E225" t="str">
            <v>84012</v>
          </cell>
          <cell r="F225" t="str">
            <v>0347</v>
          </cell>
        </row>
        <row r="226">
          <cell r="A226" t="str">
            <v>SAS04568</v>
          </cell>
          <cell r="B226" t="str">
            <v>TAHIR MANZOOR HUSSAIN</v>
          </cell>
          <cell r="C226" t="str">
            <v>PAKISTAN</v>
          </cell>
          <cell r="D226" t="str">
            <v>MATERIALMAN</v>
          </cell>
          <cell r="E226" t="str">
            <v>84012</v>
          </cell>
          <cell r="F226" t="str">
            <v>0347</v>
          </cell>
        </row>
        <row r="227">
          <cell r="A227" t="str">
            <v>SAS04488</v>
          </cell>
          <cell r="B227" t="str">
            <v>P. LEGASPI NICK</v>
          </cell>
          <cell r="C227" t="str">
            <v>PHILIPPINES</v>
          </cell>
          <cell r="D227" t="str">
            <v>PERSONNEL OFFICER</v>
          </cell>
          <cell r="E227" t="str">
            <v>84003</v>
          </cell>
          <cell r="F227" t="str">
            <v>0347</v>
          </cell>
        </row>
        <row r="228">
          <cell r="A228" t="str">
            <v>SAS04416</v>
          </cell>
          <cell r="B228" t="str">
            <v>GOPALBHAI PATEL RAVJI BHAI</v>
          </cell>
          <cell r="C228" t="str">
            <v>INDIA</v>
          </cell>
          <cell r="D228" t="str">
            <v>ACCOUNTANT</v>
          </cell>
          <cell r="E228" t="str">
            <v>84002</v>
          </cell>
          <cell r="F228" t="str">
            <v>0347</v>
          </cell>
        </row>
        <row r="229">
          <cell r="A229" t="str">
            <v>SAS04169</v>
          </cell>
          <cell r="B229" t="str">
            <v>MOHAN RAO JANARDHANAN POTTI</v>
          </cell>
          <cell r="C229" t="str">
            <v>INDIA</v>
          </cell>
          <cell r="D229" t="str">
            <v>CLERK MATERIAL</v>
          </cell>
          <cell r="E229" t="str">
            <v>84012</v>
          </cell>
          <cell r="F229" t="str">
            <v>0347</v>
          </cell>
        </row>
        <row r="230">
          <cell r="A230" t="str">
            <v>SAS03529</v>
          </cell>
          <cell r="B230" t="str">
            <v>DE RAMOS ALBERTO</v>
          </cell>
          <cell r="C230" t="str">
            <v>PHILIPPINES</v>
          </cell>
          <cell r="D230" t="str">
            <v>PROJECT ENGINEER</v>
          </cell>
          <cell r="E230" t="str">
            <v>84014</v>
          </cell>
          <cell r="F230" t="str">
            <v>0347</v>
          </cell>
        </row>
        <row r="231">
          <cell r="A231" t="str">
            <v>SAS13574</v>
          </cell>
          <cell r="B231" t="str">
            <v>EMAD ABDEL FATTAH MOSTAFA</v>
          </cell>
          <cell r="C231" t="str">
            <v>EGIPTIAN</v>
          </cell>
          <cell r="D231" t="str">
            <v>DRILLER</v>
          </cell>
          <cell r="E231" t="str">
            <v>84018</v>
          </cell>
          <cell r="F231" t="str">
            <v>0348</v>
          </cell>
        </row>
        <row r="232">
          <cell r="A232" t="str">
            <v>SAS13568</v>
          </cell>
          <cell r="B232" t="str">
            <v>ILYAS MOHD</v>
          </cell>
          <cell r="C232" t="str">
            <v>INDIAN</v>
          </cell>
          <cell r="D232" t="str">
            <v>ELECTRICIAN</v>
          </cell>
          <cell r="E232" t="str">
            <v>84011</v>
          </cell>
          <cell r="F232" t="str">
            <v>0348</v>
          </cell>
        </row>
        <row r="233">
          <cell r="A233" t="str">
            <v>SAS13565</v>
          </cell>
          <cell r="B233" t="str">
            <v>HAMED ALI MOHAMED HASSAN</v>
          </cell>
          <cell r="C233" t="str">
            <v>EGIPTIAN</v>
          </cell>
          <cell r="D233" t="str">
            <v>DRILLER</v>
          </cell>
          <cell r="E233" t="str">
            <v>84018</v>
          </cell>
          <cell r="F233" t="str">
            <v>0348</v>
          </cell>
        </row>
        <row r="234">
          <cell r="A234" t="str">
            <v>SAS13564</v>
          </cell>
          <cell r="B234" t="str">
            <v>GIL REYES</v>
          </cell>
          <cell r="C234" t="str">
            <v>PHILIPPINOS</v>
          </cell>
          <cell r="D234" t="str">
            <v>MULTIPURPOSE OPERATOR</v>
          </cell>
          <cell r="E234" t="str">
            <v>84018</v>
          </cell>
          <cell r="F234" t="str">
            <v>0348</v>
          </cell>
        </row>
        <row r="235">
          <cell r="A235" t="str">
            <v>SAS13561</v>
          </cell>
          <cell r="B235" t="str">
            <v>PETER D'SOUZA</v>
          </cell>
          <cell r="C235" t="str">
            <v>INDIAN</v>
          </cell>
          <cell r="D235" t="str">
            <v>A/C ELECTRICIAN</v>
          </cell>
          <cell r="E235" t="str">
            <v>84018</v>
          </cell>
          <cell r="F235" t="str">
            <v>0348</v>
          </cell>
        </row>
        <row r="236">
          <cell r="A236" t="str">
            <v>SAS13556</v>
          </cell>
          <cell r="B236" t="str">
            <v>EAGEETA RAJAIAH KLLAIH</v>
          </cell>
          <cell r="C236" t="str">
            <v>INDIA</v>
          </cell>
          <cell r="D236" t="str">
            <v>OILER</v>
          </cell>
          <cell r="E236" t="str">
            <v>84011</v>
          </cell>
          <cell r="F236" t="str">
            <v>0348</v>
          </cell>
        </row>
        <row r="237">
          <cell r="A237" t="str">
            <v>SAS13554</v>
          </cell>
          <cell r="B237" t="str">
            <v>VISHNU PANTHAVOOR</v>
          </cell>
          <cell r="C237" t="str">
            <v>INDIAN</v>
          </cell>
          <cell r="D237" t="str">
            <v>CHIEF ELECTRICIAN</v>
          </cell>
          <cell r="E237" t="str">
            <v>84018</v>
          </cell>
          <cell r="F237" t="str">
            <v>0348</v>
          </cell>
        </row>
        <row r="238">
          <cell r="A238" t="str">
            <v>SAS13553</v>
          </cell>
          <cell r="B238" t="str">
            <v>SAYED MOHD PARVEZ</v>
          </cell>
          <cell r="C238" t="str">
            <v>INDIAN</v>
          </cell>
          <cell r="D238" t="str">
            <v>DRILLER</v>
          </cell>
          <cell r="E238" t="str">
            <v>84018</v>
          </cell>
          <cell r="F238" t="str">
            <v>0348</v>
          </cell>
        </row>
        <row r="239">
          <cell r="A239" t="str">
            <v>SAS13552</v>
          </cell>
          <cell r="B239" t="str">
            <v>KADER HUSSIEN ABDEL FATTAH</v>
          </cell>
          <cell r="C239" t="str">
            <v>EGIPTIAN</v>
          </cell>
          <cell r="D239" t="str">
            <v>DRILLER</v>
          </cell>
          <cell r="E239" t="str">
            <v>84018</v>
          </cell>
          <cell r="F239" t="str">
            <v>0348</v>
          </cell>
        </row>
        <row r="240">
          <cell r="A240" t="str">
            <v>SAS13550</v>
          </cell>
          <cell r="B240" t="str">
            <v>SHABBIR BHAI REHMAN SAIYED</v>
          </cell>
          <cell r="C240" t="str">
            <v>INDIAN</v>
          </cell>
          <cell r="D240" t="str">
            <v>WELDER</v>
          </cell>
          <cell r="E240" t="str">
            <v>84018</v>
          </cell>
          <cell r="F240" t="str">
            <v>0348</v>
          </cell>
        </row>
        <row r="241">
          <cell r="A241" t="str">
            <v>SAS13549</v>
          </cell>
          <cell r="B241" t="str">
            <v>MUSTAFA IBRAHIM PATEL</v>
          </cell>
          <cell r="C241" t="str">
            <v>INDIAN</v>
          </cell>
          <cell r="D241" t="str">
            <v>DRILLER</v>
          </cell>
          <cell r="E241" t="str">
            <v>84018</v>
          </cell>
          <cell r="F241" t="str">
            <v>0348</v>
          </cell>
        </row>
        <row r="242">
          <cell r="A242" t="str">
            <v>SAS13548</v>
          </cell>
          <cell r="B242" t="str">
            <v>GAMAL YAHIA ABDELMEGUID NAZMI</v>
          </cell>
          <cell r="C242" t="str">
            <v>EGIPTIAN</v>
          </cell>
          <cell r="D242" t="str">
            <v>DRILLER</v>
          </cell>
          <cell r="E242" t="str">
            <v>84018</v>
          </cell>
          <cell r="F242" t="str">
            <v>0348</v>
          </cell>
        </row>
        <row r="243">
          <cell r="A243" t="str">
            <v>SAS13527</v>
          </cell>
          <cell r="B243" t="str">
            <v>TAHIR MOHMOOD KHAN</v>
          </cell>
          <cell r="C243" t="str">
            <v>PAKISTAN</v>
          </cell>
          <cell r="D243" t="str">
            <v>DRILLER</v>
          </cell>
          <cell r="E243" t="str">
            <v>84018</v>
          </cell>
          <cell r="F243" t="str">
            <v>0348</v>
          </cell>
        </row>
        <row r="244">
          <cell r="A244" t="str">
            <v>SAS13515</v>
          </cell>
          <cell r="B244" t="str">
            <v>ESTANISLAO CUNANAN</v>
          </cell>
          <cell r="C244" t="str">
            <v>PHILIPPINES</v>
          </cell>
          <cell r="D244" t="str">
            <v>FORKLIFT OPERATOR</v>
          </cell>
          <cell r="E244" t="str">
            <v>84018</v>
          </cell>
          <cell r="F244" t="str">
            <v>0348</v>
          </cell>
        </row>
        <row r="245">
          <cell r="A245" t="str">
            <v>SAS13512</v>
          </cell>
          <cell r="B245" t="str">
            <v>GABRIEL VICTORIA</v>
          </cell>
          <cell r="C245" t="str">
            <v>INDIA</v>
          </cell>
          <cell r="D245" t="str">
            <v>CHIEF MECHANIC - DRILLING</v>
          </cell>
          <cell r="E245" t="str">
            <v>84018</v>
          </cell>
          <cell r="F245" t="str">
            <v>0348</v>
          </cell>
        </row>
        <row r="246">
          <cell r="A246" t="str">
            <v>SAS13511</v>
          </cell>
          <cell r="B246" t="str">
            <v>ROLANDO VELASCO</v>
          </cell>
          <cell r="C246" t="str">
            <v>PHILIPPINES</v>
          </cell>
          <cell r="D246" t="str">
            <v>HEAVY DUTY MECHANIC</v>
          </cell>
          <cell r="E246" t="str">
            <v>84018</v>
          </cell>
          <cell r="F246" t="str">
            <v>0348</v>
          </cell>
        </row>
        <row r="247">
          <cell r="A247" t="str">
            <v>SAS13504</v>
          </cell>
          <cell r="B247" t="str">
            <v>RESHAM CHAND</v>
          </cell>
          <cell r="C247" t="str">
            <v>INDIA</v>
          </cell>
          <cell r="D247" t="str">
            <v>HEAVY DUTY MECHANIC</v>
          </cell>
          <cell r="E247" t="str">
            <v>84018</v>
          </cell>
          <cell r="F247" t="str">
            <v>0348</v>
          </cell>
        </row>
        <row r="248">
          <cell r="A248" t="str">
            <v>SAS13495</v>
          </cell>
          <cell r="B248" t="str">
            <v>PRASANA CHANDRASEKHARAN</v>
          </cell>
          <cell r="C248" t="str">
            <v>INDIA</v>
          </cell>
          <cell r="D248" t="str">
            <v>DRILLER</v>
          </cell>
          <cell r="E248" t="str">
            <v>84026</v>
          </cell>
          <cell r="F248" t="str">
            <v>0348</v>
          </cell>
        </row>
        <row r="249">
          <cell r="A249" t="str">
            <v>SAS13493</v>
          </cell>
          <cell r="B249" t="str">
            <v>RAJAN POOVAKUNDIL</v>
          </cell>
          <cell r="C249" t="str">
            <v>INDIA</v>
          </cell>
          <cell r="D249" t="str">
            <v>DRILLER</v>
          </cell>
          <cell r="E249" t="str">
            <v>84018</v>
          </cell>
          <cell r="F249" t="str">
            <v>0348</v>
          </cell>
        </row>
        <row r="250">
          <cell r="A250" t="str">
            <v>SAS13492</v>
          </cell>
          <cell r="B250" t="str">
            <v>SANJEEV KHANNA</v>
          </cell>
          <cell r="C250" t="str">
            <v>INDIA</v>
          </cell>
          <cell r="D250" t="str">
            <v>DRILLER</v>
          </cell>
          <cell r="E250" t="str">
            <v>84018</v>
          </cell>
          <cell r="F250" t="str">
            <v>0348</v>
          </cell>
        </row>
        <row r="251">
          <cell r="A251" t="str">
            <v>SAS13480</v>
          </cell>
          <cell r="B251" t="str">
            <v>RAM KARKI</v>
          </cell>
          <cell r="C251" t="str">
            <v>NEPAL</v>
          </cell>
          <cell r="D251" t="str">
            <v>FLOORMAN</v>
          </cell>
          <cell r="E251" t="str">
            <v>84018</v>
          </cell>
          <cell r="F251" t="str">
            <v>0348</v>
          </cell>
        </row>
        <row r="252">
          <cell r="A252" t="str">
            <v>SAS13479</v>
          </cell>
          <cell r="B252" t="str">
            <v>QUIRICO SANDAL JR</v>
          </cell>
          <cell r="C252" t="str">
            <v>PHILIPPINES</v>
          </cell>
          <cell r="D252" t="str">
            <v>FLOORMAN</v>
          </cell>
          <cell r="E252" t="str">
            <v>84018</v>
          </cell>
          <cell r="F252" t="str">
            <v>0348</v>
          </cell>
        </row>
        <row r="253">
          <cell r="A253" t="str">
            <v>SAS13472</v>
          </cell>
          <cell r="B253" t="str">
            <v>DANIEL PETER FERNANDES</v>
          </cell>
          <cell r="C253" t="str">
            <v>INDIA</v>
          </cell>
          <cell r="D253" t="str">
            <v>TOUR PUSHER</v>
          </cell>
          <cell r="E253" t="str">
            <v>84018</v>
          </cell>
          <cell r="F253" t="str">
            <v>0348</v>
          </cell>
        </row>
        <row r="254">
          <cell r="A254" t="str">
            <v>SAS13471</v>
          </cell>
          <cell r="B254" t="str">
            <v>VINOD YADAV</v>
          </cell>
          <cell r="C254" t="str">
            <v>NEPAL</v>
          </cell>
          <cell r="D254" t="str">
            <v>FLOORMAN</v>
          </cell>
          <cell r="E254" t="str">
            <v>84018</v>
          </cell>
          <cell r="F254" t="str">
            <v>0348</v>
          </cell>
        </row>
        <row r="255">
          <cell r="A255" t="str">
            <v>SAS13467</v>
          </cell>
          <cell r="B255" t="str">
            <v>MELCHOR CUSTODIO</v>
          </cell>
          <cell r="C255" t="str">
            <v>PHILIPPINES</v>
          </cell>
          <cell r="D255" t="str">
            <v>ABLE SEAMAN</v>
          </cell>
          <cell r="E255" t="str">
            <v>84026</v>
          </cell>
          <cell r="F255" t="str">
            <v>0348</v>
          </cell>
        </row>
        <row r="256">
          <cell r="A256" t="str">
            <v>SAS13465</v>
          </cell>
          <cell r="B256" t="str">
            <v>TEODOLFO, JR GURROBAT</v>
          </cell>
          <cell r="C256" t="str">
            <v>PHILIPPINES</v>
          </cell>
          <cell r="D256" t="str">
            <v>WELDER</v>
          </cell>
          <cell r="E256" t="str">
            <v>84018</v>
          </cell>
          <cell r="F256" t="str">
            <v>0348</v>
          </cell>
        </row>
        <row r="257">
          <cell r="A257" t="str">
            <v>SAS13464</v>
          </cell>
          <cell r="B257" t="str">
            <v>RAM BAHADUR SHARKI</v>
          </cell>
          <cell r="C257" t="str">
            <v>NEPAL</v>
          </cell>
          <cell r="D257" t="str">
            <v>FLOORMAN</v>
          </cell>
          <cell r="E257" t="str">
            <v>84018</v>
          </cell>
          <cell r="F257" t="str">
            <v>0348</v>
          </cell>
        </row>
        <row r="258">
          <cell r="A258" t="str">
            <v>SAS13456</v>
          </cell>
          <cell r="B258" t="str">
            <v>NARENDRA SINGH CHAUHAN</v>
          </cell>
          <cell r="C258" t="str">
            <v>INDIA</v>
          </cell>
          <cell r="D258" t="str">
            <v>DRILLER</v>
          </cell>
          <cell r="E258" t="str">
            <v>84018</v>
          </cell>
          <cell r="F258" t="str">
            <v>0348</v>
          </cell>
        </row>
        <row r="259">
          <cell r="A259" t="str">
            <v>SAS13438</v>
          </cell>
          <cell r="B259" t="str">
            <v>EXIQUIEL CASTILLO</v>
          </cell>
          <cell r="C259" t="str">
            <v>PHILIPPINES</v>
          </cell>
          <cell r="D259" t="str">
            <v>FORKLIFT OPERATOR</v>
          </cell>
          <cell r="E259" t="str">
            <v>84018</v>
          </cell>
          <cell r="F259" t="str">
            <v>0348</v>
          </cell>
        </row>
        <row r="260">
          <cell r="A260" t="str">
            <v>SAS13435</v>
          </cell>
          <cell r="B260" t="str">
            <v>GANGA BAHADUR B.K.</v>
          </cell>
          <cell r="C260" t="str">
            <v>NEPAL</v>
          </cell>
          <cell r="D260" t="str">
            <v>FLOORMAN</v>
          </cell>
          <cell r="E260" t="str">
            <v>84018</v>
          </cell>
          <cell r="F260" t="str">
            <v>0348</v>
          </cell>
        </row>
        <row r="261">
          <cell r="A261" t="str">
            <v>SAS13432</v>
          </cell>
          <cell r="B261" t="str">
            <v>MARCIANO SUAREZ</v>
          </cell>
          <cell r="C261" t="str">
            <v>PHILIPPINES</v>
          </cell>
          <cell r="D261" t="str">
            <v>ASSISTANT DRILLER</v>
          </cell>
          <cell r="E261" t="str">
            <v>84018</v>
          </cell>
          <cell r="F261" t="str">
            <v>0348</v>
          </cell>
        </row>
        <row r="262">
          <cell r="A262" t="str">
            <v>SAS13430</v>
          </cell>
          <cell r="B262" t="str">
            <v>SALAH MOHAMMED MORAD</v>
          </cell>
          <cell r="C262" t="str">
            <v>EGYPT</v>
          </cell>
          <cell r="D262" t="str">
            <v>DRILLER</v>
          </cell>
          <cell r="E262" t="str">
            <v>84018</v>
          </cell>
          <cell r="F262" t="str">
            <v>0348</v>
          </cell>
        </row>
        <row r="263">
          <cell r="A263" t="str">
            <v>SAS13424</v>
          </cell>
          <cell r="B263" t="str">
            <v>MOHANAN MOOSARIPARAMPIL RAGHAVAN</v>
          </cell>
          <cell r="C263" t="str">
            <v>INDIA</v>
          </cell>
          <cell r="D263" t="str">
            <v>RIG MECHANIC</v>
          </cell>
          <cell r="E263" t="str">
            <v>84018</v>
          </cell>
          <cell r="F263" t="str">
            <v>0348</v>
          </cell>
        </row>
        <row r="264">
          <cell r="A264" t="str">
            <v>SAS13417</v>
          </cell>
          <cell r="B264" t="str">
            <v>MOHAMMED SAGIR ANSARI</v>
          </cell>
          <cell r="C264" t="str">
            <v>INDIA</v>
          </cell>
          <cell r="D264" t="str">
            <v>FLOORMAN</v>
          </cell>
          <cell r="E264" t="str">
            <v>84018</v>
          </cell>
          <cell r="F264" t="str">
            <v>0348</v>
          </cell>
        </row>
        <row r="265">
          <cell r="A265" t="str">
            <v>SAS13416</v>
          </cell>
          <cell r="B265" t="str">
            <v>SHYAM KUMAR GURUNG</v>
          </cell>
          <cell r="C265" t="str">
            <v>NEPAL</v>
          </cell>
          <cell r="D265" t="str">
            <v>FLOORMAN</v>
          </cell>
          <cell r="E265" t="str">
            <v>84018</v>
          </cell>
          <cell r="F265" t="str">
            <v>0348</v>
          </cell>
        </row>
        <row r="266">
          <cell r="A266" t="str">
            <v>SAS13408</v>
          </cell>
          <cell r="B266" t="str">
            <v>FARID SHAWKI ABDOU ALY</v>
          </cell>
          <cell r="C266" t="str">
            <v>EGYPT</v>
          </cell>
          <cell r="D266" t="str">
            <v>DERRICKMAN</v>
          </cell>
          <cell r="E266" t="str">
            <v>84018</v>
          </cell>
          <cell r="F266" t="str">
            <v>0348</v>
          </cell>
        </row>
        <row r="267">
          <cell r="A267" t="str">
            <v>SAS13407</v>
          </cell>
          <cell r="B267" t="str">
            <v>SAJID ISMAIL PATEL</v>
          </cell>
          <cell r="C267" t="str">
            <v>INDIA</v>
          </cell>
          <cell r="D267" t="str">
            <v>HEAVY DUTY MECHANIC</v>
          </cell>
          <cell r="E267" t="str">
            <v>84018</v>
          </cell>
          <cell r="F267" t="str">
            <v>0348</v>
          </cell>
        </row>
        <row r="268">
          <cell r="A268" t="str">
            <v>SAS13406</v>
          </cell>
          <cell r="B268" t="str">
            <v>CYRIL NORONHA</v>
          </cell>
          <cell r="C268" t="str">
            <v>INDIA</v>
          </cell>
          <cell r="D268" t="str">
            <v>CRANE OPERATOR</v>
          </cell>
          <cell r="E268" t="str">
            <v>84018</v>
          </cell>
          <cell r="F268" t="str">
            <v>0348</v>
          </cell>
        </row>
        <row r="269">
          <cell r="A269" t="str">
            <v>SAS13402</v>
          </cell>
          <cell r="B269" t="str">
            <v>RAUL PERSON</v>
          </cell>
          <cell r="C269" t="str">
            <v>PHILIPPINES</v>
          </cell>
          <cell r="D269" t="str">
            <v>RIG ELECTRCIAN</v>
          </cell>
          <cell r="E269" t="str">
            <v>84018</v>
          </cell>
          <cell r="F269" t="str">
            <v>0348</v>
          </cell>
        </row>
        <row r="270">
          <cell r="A270" t="str">
            <v>SAS13399</v>
          </cell>
          <cell r="B270" t="str">
            <v>MONIR MOHAMMED</v>
          </cell>
          <cell r="C270" t="str">
            <v>BANGLADESH</v>
          </cell>
          <cell r="D270" t="str">
            <v>PAINTER</v>
          </cell>
          <cell r="E270" t="str">
            <v>84011</v>
          </cell>
          <cell r="F270" t="str">
            <v>0348</v>
          </cell>
        </row>
        <row r="271">
          <cell r="A271" t="str">
            <v>SAS13393</v>
          </cell>
          <cell r="B271" t="str">
            <v>RUBEN BERDIN</v>
          </cell>
          <cell r="C271" t="str">
            <v>PHILIPPINES</v>
          </cell>
          <cell r="D271" t="str">
            <v>CRANE OPERATOR</v>
          </cell>
          <cell r="E271" t="str">
            <v>84018</v>
          </cell>
          <cell r="F271" t="str">
            <v>0348</v>
          </cell>
        </row>
        <row r="272">
          <cell r="A272" t="str">
            <v>SAS13392</v>
          </cell>
          <cell r="B272" t="str">
            <v>EDGARDO JEREMIAS</v>
          </cell>
          <cell r="C272" t="str">
            <v>PHILIPPINES</v>
          </cell>
          <cell r="D272" t="str">
            <v>RIG WELDER</v>
          </cell>
          <cell r="E272" t="str">
            <v>84018</v>
          </cell>
          <cell r="F272" t="str">
            <v>0348</v>
          </cell>
        </row>
        <row r="273">
          <cell r="A273" t="str">
            <v>SAS13391</v>
          </cell>
          <cell r="B273" t="str">
            <v>DIOSDADO GULAYAN JR.</v>
          </cell>
          <cell r="C273" t="str">
            <v>PHILIPPINES</v>
          </cell>
          <cell r="D273" t="str">
            <v>CRANE OPERATOR</v>
          </cell>
          <cell r="E273" t="str">
            <v>84018</v>
          </cell>
          <cell r="F273" t="str">
            <v>0348</v>
          </cell>
        </row>
        <row r="274">
          <cell r="A274" t="str">
            <v>SAS13390</v>
          </cell>
          <cell r="B274" t="str">
            <v>TEK BAHADUR THAPA</v>
          </cell>
          <cell r="C274" t="str">
            <v>NEPAL</v>
          </cell>
          <cell r="D274" t="str">
            <v>RIG WELDER</v>
          </cell>
          <cell r="E274" t="str">
            <v>84018</v>
          </cell>
          <cell r="F274" t="str">
            <v>0348</v>
          </cell>
        </row>
        <row r="275">
          <cell r="A275" t="str">
            <v>SAS13389</v>
          </cell>
          <cell r="B275" t="str">
            <v>SUNDARESAN CHERUVILLIL KRISHNAN KUTTY</v>
          </cell>
          <cell r="C275" t="str">
            <v>INDIA</v>
          </cell>
          <cell r="D275" t="str">
            <v>WELDER FOREMAN</v>
          </cell>
          <cell r="E275" t="str">
            <v>84018</v>
          </cell>
          <cell r="F275" t="str">
            <v>0348</v>
          </cell>
        </row>
        <row r="276">
          <cell r="A276" t="str">
            <v>SAS13388</v>
          </cell>
          <cell r="B276" t="str">
            <v>VINCENT D'SOUZA</v>
          </cell>
          <cell r="C276" t="str">
            <v>INDIA</v>
          </cell>
          <cell r="D276" t="str">
            <v>RIG ELECTRICIAN</v>
          </cell>
          <cell r="E276" t="str">
            <v>84018</v>
          </cell>
          <cell r="F276" t="str">
            <v>0348</v>
          </cell>
        </row>
        <row r="277">
          <cell r="A277" t="str">
            <v>SAS13387</v>
          </cell>
          <cell r="B277" t="str">
            <v>SAMUNDRA BAHADUR SHRESTHA</v>
          </cell>
          <cell r="C277" t="str">
            <v>NEPAL</v>
          </cell>
          <cell r="D277" t="str">
            <v>PAINTER</v>
          </cell>
          <cell r="E277" t="str">
            <v>84018</v>
          </cell>
          <cell r="F277" t="str">
            <v>0348</v>
          </cell>
        </row>
        <row r="278">
          <cell r="A278" t="str">
            <v>SAS13384</v>
          </cell>
          <cell r="B278" t="str">
            <v>NAIR ALUMKUZHIVIL RAVEENDRAN NAIR</v>
          </cell>
          <cell r="C278" t="str">
            <v>INDIA</v>
          </cell>
          <cell r="D278" t="str">
            <v>ASSISTANT DRILLER</v>
          </cell>
          <cell r="E278" t="str">
            <v>84018</v>
          </cell>
          <cell r="F278" t="str">
            <v>0348</v>
          </cell>
        </row>
        <row r="279">
          <cell r="A279" t="str">
            <v>SAS13382</v>
          </cell>
          <cell r="B279" t="str">
            <v>SHAJI SEBASTIAN</v>
          </cell>
          <cell r="C279" t="str">
            <v>INDIA</v>
          </cell>
          <cell r="D279" t="str">
            <v>WELDER</v>
          </cell>
          <cell r="E279" t="str">
            <v>84014</v>
          </cell>
          <cell r="F279" t="str">
            <v>0348</v>
          </cell>
        </row>
        <row r="280">
          <cell r="A280" t="str">
            <v>SAS13381</v>
          </cell>
          <cell r="B280" t="str">
            <v>DANDA PANI PAUDEL</v>
          </cell>
          <cell r="C280" t="str">
            <v>NEPAL</v>
          </cell>
          <cell r="D280" t="str">
            <v>FLOORMAN</v>
          </cell>
          <cell r="E280" t="str">
            <v>84018</v>
          </cell>
          <cell r="F280" t="str">
            <v>0348</v>
          </cell>
        </row>
        <row r="281">
          <cell r="A281" t="str">
            <v>SAS13380</v>
          </cell>
          <cell r="B281" t="str">
            <v>SRINIVASAN SHANMUGANATHAN</v>
          </cell>
          <cell r="C281" t="str">
            <v>INDIA</v>
          </cell>
          <cell r="D281" t="str">
            <v>STEEL ERECTOR</v>
          </cell>
          <cell r="E281" t="str">
            <v>84018</v>
          </cell>
          <cell r="F281" t="str">
            <v>0348</v>
          </cell>
        </row>
        <row r="282">
          <cell r="A282" t="str">
            <v>SAS13375</v>
          </cell>
          <cell r="B282" t="str">
            <v>EDWIN JADULCO</v>
          </cell>
          <cell r="C282" t="str">
            <v>PHILIPPINES</v>
          </cell>
          <cell r="D282" t="str">
            <v>ABLE SEAMAN</v>
          </cell>
          <cell r="E282" t="str">
            <v>84026</v>
          </cell>
          <cell r="F282" t="str">
            <v>0348</v>
          </cell>
        </row>
        <row r="283">
          <cell r="A283" t="str">
            <v>SAS13370</v>
          </cell>
          <cell r="B283" t="str">
            <v>VIJAY PRASAD CHITATI SOLOMON SUBBIAH</v>
          </cell>
          <cell r="C283" t="str">
            <v>INDIA</v>
          </cell>
          <cell r="D283" t="str">
            <v>DRILLER</v>
          </cell>
          <cell r="E283" t="str">
            <v>84018</v>
          </cell>
          <cell r="F283" t="str">
            <v>0348</v>
          </cell>
        </row>
        <row r="284">
          <cell r="A284" t="str">
            <v>SAS13364</v>
          </cell>
          <cell r="B284" t="str">
            <v>MAHMOUD ABDELREHMAN HASSAN HUSSEIN</v>
          </cell>
          <cell r="C284" t="str">
            <v>EGYPT</v>
          </cell>
          <cell r="D284" t="str">
            <v>DRILLER</v>
          </cell>
          <cell r="E284" t="str">
            <v>84018</v>
          </cell>
          <cell r="F284" t="str">
            <v>0348</v>
          </cell>
        </row>
        <row r="285">
          <cell r="A285" t="str">
            <v>SAS13334</v>
          </cell>
          <cell r="B285" t="str">
            <v>ALEXANDER QUIROS GARRIDO</v>
          </cell>
          <cell r="C285" t="str">
            <v>PHILIPPINES</v>
          </cell>
          <cell r="D285" t="str">
            <v>ASSISTANT DRILLER</v>
          </cell>
          <cell r="E285" t="str">
            <v>84026</v>
          </cell>
          <cell r="F285" t="str">
            <v>0348</v>
          </cell>
        </row>
        <row r="286">
          <cell r="A286" t="str">
            <v>SAS13306</v>
          </cell>
          <cell r="B286" t="str">
            <v>ABU THAHIR KABEER</v>
          </cell>
          <cell r="C286" t="str">
            <v>INDIA</v>
          </cell>
          <cell r="D286" t="str">
            <v>DRIVER H.D.</v>
          </cell>
          <cell r="E286" t="str">
            <v>84018</v>
          </cell>
          <cell r="F286" t="str">
            <v>0348</v>
          </cell>
        </row>
        <row r="287">
          <cell r="A287" t="str">
            <v>SAS13241</v>
          </cell>
          <cell r="B287" t="str">
            <v>KUTHOOR RAVEENDRAN KRISHNAN</v>
          </cell>
          <cell r="C287" t="str">
            <v>INDIA</v>
          </cell>
          <cell r="D287" t="str">
            <v>CRANE OPERATOR</v>
          </cell>
          <cell r="E287" t="str">
            <v>84018</v>
          </cell>
          <cell r="F287" t="str">
            <v>0348</v>
          </cell>
        </row>
        <row r="288">
          <cell r="A288" t="str">
            <v>SAS13186</v>
          </cell>
          <cell r="B288" t="str">
            <v>OSMAN HAMED MOHD ALI</v>
          </cell>
          <cell r="C288" t="str">
            <v>EGYPT</v>
          </cell>
          <cell r="D288" t="str">
            <v>RIG ELECTRICIAN</v>
          </cell>
          <cell r="E288" t="str">
            <v>84018</v>
          </cell>
          <cell r="F288" t="str">
            <v>0348</v>
          </cell>
        </row>
        <row r="289">
          <cell r="A289" t="str">
            <v>SAS13176</v>
          </cell>
          <cell r="B289" t="str">
            <v>SASHI SIVAN</v>
          </cell>
          <cell r="C289" t="str">
            <v>INDIA</v>
          </cell>
          <cell r="D289" t="str">
            <v>TOUR PUSHER</v>
          </cell>
          <cell r="E289" t="str">
            <v>84018</v>
          </cell>
          <cell r="F289" t="str">
            <v>0348</v>
          </cell>
        </row>
        <row r="290">
          <cell r="A290" t="str">
            <v>SAS13172</v>
          </cell>
          <cell r="B290" t="str">
            <v>JIESRELL MONTON</v>
          </cell>
          <cell r="C290" t="str">
            <v>PHILIPPINES</v>
          </cell>
          <cell r="D290" t="str">
            <v>ELECTRICAL FOREMAN</v>
          </cell>
          <cell r="E290" t="str">
            <v>84014</v>
          </cell>
          <cell r="F290" t="str">
            <v>0348</v>
          </cell>
        </row>
        <row r="291">
          <cell r="A291" t="str">
            <v>SAS13156</v>
          </cell>
          <cell r="B291" t="str">
            <v>MOHD SAJID SYED</v>
          </cell>
          <cell r="C291" t="str">
            <v>INDIA</v>
          </cell>
          <cell r="D291" t="str">
            <v>TOOL PUSHER</v>
          </cell>
          <cell r="E291" t="str">
            <v>84018</v>
          </cell>
          <cell r="F291" t="str">
            <v>0348</v>
          </cell>
        </row>
        <row r="292">
          <cell r="A292" t="str">
            <v>SAS13149</v>
          </cell>
          <cell r="B292" t="str">
            <v>HAYDEN ESPIRITU RODRIGUEZ</v>
          </cell>
          <cell r="C292" t="str">
            <v>PHILIPPINES</v>
          </cell>
          <cell r="D292" t="str">
            <v>ELECTRICAL FOREMAN</v>
          </cell>
          <cell r="E292" t="str">
            <v>84014</v>
          </cell>
          <cell r="F292" t="str">
            <v>0348</v>
          </cell>
        </row>
        <row r="293">
          <cell r="A293" t="str">
            <v>SAS13136</v>
          </cell>
          <cell r="B293" t="str">
            <v>PRABUDDANANDAN VELUKUTTY PANICKER</v>
          </cell>
          <cell r="C293" t="str">
            <v>INDIA</v>
          </cell>
          <cell r="D293" t="str">
            <v>DRILLER</v>
          </cell>
          <cell r="E293" t="str">
            <v>84018</v>
          </cell>
          <cell r="F293" t="str">
            <v>0348</v>
          </cell>
        </row>
        <row r="294">
          <cell r="A294" t="str">
            <v>SAS13128</v>
          </cell>
          <cell r="B294" t="str">
            <v>DELFIN AYUSTE RODULFO</v>
          </cell>
          <cell r="C294" t="str">
            <v>PHILIPPINES</v>
          </cell>
          <cell r="D294" t="str">
            <v>MOTORMAN</v>
          </cell>
          <cell r="E294" t="str">
            <v>84026</v>
          </cell>
          <cell r="F294" t="str">
            <v>0348</v>
          </cell>
        </row>
        <row r="295">
          <cell r="A295" t="str">
            <v>SAS13113</v>
          </cell>
          <cell r="B295" t="str">
            <v>HARIS MOHAMMED JAFEER</v>
          </cell>
          <cell r="C295" t="str">
            <v>INDIA</v>
          </cell>
          <cell r="D295" t="str">
            <v>DRILLER</v>
          </cell>
          <cell r="E295" t="str">
            <v>84018</v>
          </cell>
          <cell r="F295" t="str">
            <v>0348</v>
          </cell>
        </row>
        <row r="296">
          <cell r="A296" t="str">
            <v>SAS13015</v>
          </cell>
          <cell r="B296" t="str">
            <v>CARLITO JR REYES BASCO</v>
          </cell>
          <cell r="C296" t="str">
            <v>PHILIPPINES</v>
          </cell>
          <cell r="D296" t="str">
            <v>FORKLIFT OPERATOR</v>
          </cell>
          <cell r="E296" t="str">
            <v>84018</v>
          </cell>
          <cell r="F296" t="str">
            <v>0348</v>
          </cell>
        </row>
        <row r="297">
          <cell r="A297" t="str">
            <v>SAS13008</v>
          </cell>
          <cell r="B297" t="str">
            <v>GHEE VARGHESE PHILIP</v>
          </cell>
          <cell r="C297" t="str">
            <v>INDIA</v>
          </cell>
          <cell r="D297" t="str">
            <v>DRILLER</v>
          </cell>
          <cell r="E297" t="str">
            <v>84018</v>
          </cell>
          <cell r="F297" t="str">
            <v>0348</v>
          </cell>
        </row>
        <row r="298">
          <cell r="A298" t="str">
            <v>SAS13007</v>
          </cell>
          <cell r="B298" t="str">
            <v>RAJESH RAMANATHAN</v>
          </cell>
          <cell r="C298" t="str">
            <v>INDIA</v>
          </cell>
          <cell r="D298" t="str">
            <v>DRILLER</v>
          </cell>
          <cell r="E298" t="str">
            <v>84018</v>
          </cell>
          <cell r="F298" t="str">
            <v>0348</v>
          </cell>
        </row>
        <row r="299">
          <cell r="A299" t="str">
            <v>SAS13000</v>
          </cell>
          <cell r="B299" t="str">
            <v>ALI FATHI MOHAMED ALI MOHSEN</v>
          </cell>
          <cell r="C299" t="str">
            <v>EGYPT</v>
          </cell>
          <cell r="D299" t="str">
            <v>TOUR PUSHER</v>
          </cell>
          <cell r="E299" t="str">
            <v>84018</v>
          </cell>
          <cell r="F299" t="str">
            <v>0348</v>
          </cell>
        </row>
        <row r="300">
          <cell r="A300" t="str">
            <v>SAS12092</v>
          </cell>
          <cell r="B300" t="str">
            <v>MALEK HAMADA MOHAED</v>
          </cell>
          <cell r="C300" t="str">
            <v>EGYPT</v>
          </cell>
          <cell r="D300" t="str">
            <v>TOUR PUSHER</v>
          </cell>
          <cell r="E300" t="str">
            <v>84018</v>
          </cell>
          <cell r="F300" t="str">
            <v>0348</v>
          </cell>
        </row>
        <row r="301">
          <cell r="A301" t="str">
            <v>SAS12088</v>
          </cell>
          <cell r="B301" t="str">
            <v>HASSAN HUSSEIN MOHAMED LOTFY</v>
          </cell>
          <cell r="C301" t="str">
            <v>EGYPT</v>
          </cell>
          <cell r="D301" t="str">
            <v>TOUR PUSHER</v>
          </cell>
          <cell r="E301" t="str">
            <v>84018</v>
          </cell>
          <cell r="F301" t="str">
            <v>0348</v>
          </cell>
        </row>
        <row r="302">
          <cell r="A302" t="str">
            <v>SAS12080</v>
          </cell>
          <cell r="B302" t="str">
            <v>ERNESTO SANTERO MORALES</v>
          </cell>
          <cell r="C302" t="str">
            <v>PHILIPPINES</v>
          </cell>
          <cell r="D302" t="str">
            <v>MOTORMAN</v>
          </cell>
          <cell r="E302" t="str">
            <v>84026</v>
          </cell>
          <cell r="F302" t="str">
            <v>0348</v>
          </cell>
        </row>
        <row r="303">
          <cell r="A303" t="str">
            <v>SAS12065</v>
          </cell>
          <cell r="B303" t="str">
            <v>ALKASWARA AHMED ABBOUD</v>
          </cell>
          <cell r="C303" t="str">
            <v>SYRIA</v>
          </cell>
          <cell r="D303" t="str">
            <v>LOADER/SHOVEL OPERATOR</v>
          </cell>
          <cell r="E303" t="str">
            <v>84018</v>
          </cell>
          <cell r="F303" t="str">
            <v>0348</v>
          </cell>
        </row>
        <row r="304">
          <cell r="A304" t="str">
            <v>SAS11860</v>
          </cell>
          <cell r="B304" t="str">
            <v>HAJI ALLAH BAKSH</v>
          </cell>
          <cell r="C304" t="str">
            <v>PAKISTAN</v>
          </cell>
          <cell r="D304" t="str">
            <v>CRANE OPERATOR</v>
          </cell>
          <cell r="E304" t="str">
            <v>84018</v>
          </cell>
          <cell r="F304" t="str">
            <v>0348</v>
          </cell>
        </row>
        <row r="305">
          <cell r="A305" t="str">
            <v>SAS11854</v>
          </cell>
          <cell r="B305" t="str">
            <v>SHAKEEL AHMED QURESHI</v>
          </cell>
          <cell r="C305" t="str">
            <v>PAKISTAN</v>
          </cell>
          <cell r="D305" t="str">
            <v>DRIVER H.D.</v>
          </cell>
          <cell r="E305" t="str">
            <v>84011</v>
          </cell>
          <cell r="F305" t="str">
            <v>0348</v>
          </cell>
        </row>
        <row r="306">
          <cell r="A306" t="str">
            <v>SAS11814</v>
          </cell>
          <cell r="B306" t="str">
            <v>SYED MUSTAFA HUSSAIN</v>
          </cell>
          <cell r="C306" t="str">
            <v>INDIA</v>
          </cell>
          <cell r="D306" t="str">
            <v>CRANE OPERATOR</v>
          </cell>
          <cell r="E306" t="str">
            <v>84013</v>
          </cell>
          <cell r="F306" t="str">
            <v>0348</v>
          </cell>
        </row>
        <row r="307">
          <cell r="A307" t="str">
            <v>SAS11732</v>
          </cell>
          <cell r="B307" t="str">
            <v>THOMAS DANIEL</v>
          </cell>
          <cell r="C307" t="str">
            <v>INDIA</v>
          </cell>
          <cell r="D307" t="str">
            <v>RIG MECHANIC</v>
          </cell>
          <cell r="E307" t="str">
            <v>84018</v>
          </cell>
          <cell r="F307" t="str">
            <v>0348</v>
          </cell>
        </row>
        <row r="308">
          <cell r="A308" t="str">
            <v>SAS11728</v>
          </cell>
          <cell r="B308" t="str">
            <v>ABDUL KARIM</v>
          </cell>
          <cell r="C308" t="str">
            <v>PAKISTAN</v>
          </cell>
          <cell r="D308" t="str">
            <v>MOTORMAN</v>
          </cell>
          <cell r="E308" t="str">
            <v>84026</v>
          </cell>
          <cell r="F308" t="str">
            <v>0348</v>
          </cell>
        </row>
        <row r="309">
          <cell r="A309" t="str">
            <v>SAS11687</v>
          </cell>
          <cell r="B309" t="str">
            <v>SIMON BOSTOGANASHVILI</v>
          </cell>
          <cell r="C309" t="str">
            <v>GEORGIA</v>
          </cell>
          <cell r="D309" t="str">
            <v>RIG MECHANIC</v>
          </cell>
          <cell r="E309" t="str">
            <v>84026</v>
          </cell>
          <cell r="F309" t="str">
            <v>0348</v>
          </cell>
        </row>
        <row r="310">
          <cell r="A310" t="str">
            <v>SAS11668</v>
          </cell>
          <cell r="B310" t="str">
            <v>WALTER YMAS RESEBA</v>
          </cell>
          <cell r="C310" t="str">
            <v>PHILIPPINES</v>
          </cell>
          <cell r="D310" t="str">
            <v>CRANE OPERATOR</v>
          </cell>
          <cell r="E310" t="str">
            <v>84018</v>
          </cell>
          <cell r="F310" t="str">
            <v>0348</v>
          </cell>
        </row>
        <row r="311">
          <cell r="A311" t="str">
            <v>SAS11667</v>
          </cell>
          <cell r="B311" t="str">
            <v>ELMER SARMIENTO MALLARI</v>
          </cell>
          <cell r="C311" t="str">
            <v>PHILIPPINES</v>
          </cell>
          <cell r="D311" t="str">
            <v>LOADER/SHOVEL OPERA</v>
          </cell>
          <cell r="E311" t="str">
            <v>84018</v>
          </cell>
          <cell r="F311" t="str">
            <v>0348</v>
          </cell>
        </row>
        <row r="312">
          <cell r="A312" t="str">
            <v>SAS11626</v>
          </cell>
          <cell r="B312" t="str">
            <v>ROLANDO LABRADOR</v>
          </cell>
          <cell r="C312" t="str">
            <v>PHILIPPINES</v>
          </cell>
          <cell r="D312" t="str">
            <v>PLUMBER</v>
          </cell>
          <cell r="E312" t="str">
            <v>84018</v>
          </cell>
          <cell r="F312" t="str">
            <v>0348</v>
          </cell>
        </row>
        <row r="313">
          <cell r="A313" t="str">
            <v>SAS11585</v>
          </cell>
          <cell r="B313" t="str">
            <v>SELVARAJ VEERASAMY</v>
          </cell>
          <cell r="C313" t="str">
            <v>INDIA</v>
          </cell>
          <cell r="D313" t="str">
            <v>LOADER/SHOVEL OPERA</v>
          </cell>
          <cell r="E313" t="str">
            <v>84018</v>
          </cell>
          <cell r="F313" t="str">
            <v>0348</v>
          </cell>
        </row>
        <row r="314">
          <cell r="A314" t="str">
            <v>SAS11492</v>
          </cell>
          <cell r="B314" t="str">
            <v>BOGDAN TLUSCIAK</v>
          </cell>
          <cell r="C314" t="str">
            <v>POLAND</v>
          </cell>
          <cell r="D314" t="str">
            <v>DRILLER</v>
          </cell>
          <cell r="E314" t="str">
            <v>84018</v>
          </cell>
          <cell r="F314" t="str">
            <v>0348</v>
          </cell>
        </row>
        <row r="315">
          <cell r="A315" t="str">
            <v>SAS11490</v>
          </cell>
          <cell r="B315" t="str">
            <v>MANUEL ALA BELEN</v>
          </cell>
          <cell r="C315" t="str">
            <v>PHILIPPINES</v>
          </cell>
          <cell r="D315" t="str">
            <v>CRANE OPERATOR</v>
          </cell>
          <cell r="E315" t="str">
            <v>84018</v>
          </cell>
          <cell r="F315" t="str">
            <v>0348</v>
          </cell>
        </row>
        <row r="316">
          <cell r="A316" t="str">
            <v>SAS11425</v>
          </cell>
          <cell r="B316" t="str">
            <v>REYNALDO GALANG</v>
          </cell>
          <cell r="C316" t="str">
            <v>PHILIPPINES</v>
          </cell>
          <cell r="D316" t="str">
            <v>CRANE OPERATOR</v>
          </cell>
          <cell r="E316" t="str">
            <v>84018</v>
          </cell>
          <cell r="F316" t="str">
            <v>0348</v>
          </cell>
        </row>
        <row r="317">
          <cell r="A317" t="str">
            <v>SAS11424</v>
          </cell>
          <cell r="B317" t="str">
            <v>NASRULLAH MUJAHID KHAN</v>
          </cell>
          <cell r="C317" t="str">
            <v>PAKISTAN</v>
          </cell>
          <cell r="D317" t="str">
            <v>CRANE OPERATOR</v>
          </cell>
          <cell r="E317" t="str">
            <v>84018</v>
          </cell>
          <cell r="F317" t="str">
            <v>0348</v>
          </cell>
        </row>
        <row r="318">
          <cell r="A318" t="str">
            <v>SAS11370</v>
          </cell>
          <cell r="B318" t="str">
            <v>JESSIE IGNACIO P PABILLAR</v>
          </cell>
          <cell r="C318" t="str">
            <v>PHILIPPINES</v>
          </cell>
          <cell r="D318" t="str">
            <v>CRANE OPERATOR</v>
          </cell>
          <cell r="E318" t="str">
            <v>84018</v>
          </cell>
          <cell r="F318" t="str">
            <v>0348</v>
          </cell>
        </row>
        <row r="319">
          <cell r="A319" t="str">
            <v>SAS11369</v>
          </cell>
          <cell r="B319" t="str">
            <v>LEO GALANG SOLLESTRE</v>
          </cell>
          <cell r="C319" t="str">
            <v>PHILIPPINES</v>
          </cell>
          <cell r="D319" t="str">
            <v>CRANE OPERATOR</v>
          </cell>
          <cell r="E319" t="str">
            <v>84014</v>
          </cell>
          <cell r="F319" t="str">
            <v>0348</v>
          </cell>
        </row>
        <row r="320">
          <cell r="A320" t="str">
            <v>SAS11368</v>
          </cell>
          <cell r="B320" t="str">
            <v>ROLANDO ASENCE CARIASO</v>
          </cell>
          <cell r="C320" t="str">
            <v>PHILIPPINES</v>
          </cell>
          <cell r="D320" t="str">
            <v>CRANE OPERATOR</v>
          </cell>
          <cell r="E320" t="str">
            <v>84018</v>
          </cell>
          <cell r="F320" t="str">
            <v>0348</v>
          </cell>
        </row>
        <row r="321">
          <cell r="A321" t="str">
            <v>SAS11367</v>
          </cell>
          <cell r="B321" t="str">
            <v>JERRY GAMBOA CASTRO</v>
          </cell>
          <cell r="C321" t="str">
            <v>PHILIPPINES</v>
          </cell>
          <cell r="D321" t="str">
            <v>CRANE OPERATOR</v>
          </cell>
          <cell r="E321" t="str">
            <v>84018</v>
          </cell>
          <cell r="F321" t="str">
            <v>0348</v>
          </cell>
        </row>
        <row r="322">
          <cell r="A322" t="str">
            <v>SAS11352</v>
          </cell>
          <cell r="B322" t="str">
            <v>REYNALDO DELA CRUZ SANTOS</v>
          </cell>
          <cell r="C322" t="str">
            <v>PHILIPPINES</v>
          </cell>
          <cell r="D322" t="str">
            <v>CRANE OPERATOR</v>
          </cell>
          <cell r="E322" t="str">
            <v>84018</v>
          </cell>
          <cell r="F322" t="str">
            <v>0348</v>
          </cell>
        </row>
        <row r="323">
          <cell r="A323" t="str">
            <v>SAS11347</v>
          </cell>
          <cell r="B323" t="str">
            <v>MOISES JR. PINPIN DE LEON</v>
          </cell>
          <cell r="C323" t="str">
            <v>PHILIPPINES</v>
          </cell>
          <cell r="D323" t="str">
            <v>LOADER/SHOVEL OPERA</v>
          </cell>
          <cell r="E323" t="str">
            <v>84018</v>
          </cell>
          <cell r="F323" t="str">
            <v>0348</v>
          </cell>
        </row>
        <row r="324">
          <cell r="A324" t="str">
            <v>SAS11331</v>
          </cell>
          <cell r="B324" t="str">
            <v>HENRYK ZYGLOWICS</v>
          </cell>
          <cell r="C324" t="str">
            <v>POLAND</v>
          </cell>
          <cell r="D324" t="str">
            <v>DRILLER</v>
          </cell>
          <cell r="E324" t="str">
            <v>84026</v>
          </cell>
          <cell r="F324" t="str">
            <v>0348</v>
          </cell>
        </row>
        <row r="325">
          <cell r="A325" t="str">
            <v>SAS11318</v>
          </cell>
          <cell r="B325" t="str">
            <v>CARLITO LAGMAN DEALA</v>
          </cell>
          <cell r="C325" t="str">
            <v>PHILIPPINES</v>
          </cell>
          <cell r="D325" t="str">
            <v>FORKLIFT OPERATOR</v>
          </cell>
          <cell r="E325" t="str">
            <v>84018</v>
          </cell>
          <cell r="F325" t="str">
            <v>0348</v>
          </cell>
        </row>
        <row r="326">
          <cell r="A326" t="str">
            <v>SAS11246</v>
          </cell>
          <cell r="B326" t="str">
            <v>ERNESTO SANTOS</v>
          </cell>
          <cell r="C326" t="str">
            <v>PHILIPPINES</v>
          </cell>
          <cell r="D326" t="str">
            <v>FLOORMAN</v>
          </cell>
          <cell r="E326" t="str">
            <v>84018</v>
          </cell>
          <cell r="F326" t="str">
            <v>0348</v>
          </cell>
        </row>
        <row r="327">
          <cell r="A327" t="str">
            <v>SAS11235</v>
          </cell>
          <cell r="B327" t="str">
            <v>MOHD AYUB</v>
          </cell>
          <cell r="C327" t="str">
            <v>PAKISTAN</v>
          </cell>
          <cell r="D327" t="str">
            <v>FLOORMAN</v>
          </cell>
          <cell r="E327" t="str">
            <v>84018</v>
          </cell>
          <cell r="F327" t="str">
            <v>0348</v>
          </cell>
        </row>
        <row r="328">
          <cell r="A328" t="str">
            <v>SAS11203</v>
          </cell>
          <cell r="B328" t="str">
            <v>KOMALAKUMAR NAIR</v>
          </cell>
          <cell r="C328" t="str">
            <v>INDIA</v>
          </cell>
          <cell r="D328" t="str">
            <v>DECK FOREMAN</v>
          </cell>
          <cell r="E328" t="str">
            <v>84026</v>
          </cell>
          <cell r="F328" t="str">
            <v>0348</v>
          </cell>
        </row>
        <row r="329">
          <cell r="A329" t="str">
            <v>SAS11189</v>
          </cell>
          <cell r="B329" t="str">
            <v>ARTEMIO Z ASIS</v>
          </cell>
          <cell r="C329" t="str">
            <v>PHILIPPINES</v>
          </cell>
          <cell r="D329" t="str">
            <v>PIPEFITTER</v>
          </cell>
          <cell r="E329" t="str">
            <v>84014</v>
          </cell>
          <cell r="F329" t="str">
            <v>0348</v>
          </cell>
        </row>
        <row r="330">
          <cell r="A330" t="str">
            <v>SAS11184</v>
          </cell>
          <cell r="B330" t="str">
            <v>CHITTEM SREE VENKATA</v>
          </cell>
          <cell r="C330" t="str">
            <v>INDIA</v>
          </cell>
          <cell r="D330" t="str">
            <v>RIG MECHANIC</v>
          </cell>
          <cell r="E330" t="str">
            <v>84026</v>
          </cell>
          <cell r="F330" t="str">
            <v>0348</v>
          </cell>
        </row>
        <row r="331">
          <cell r="A331" t="str">
            <v>SAS11169</v>
          </cell>
          <cell r="B331" t="str">
            <v>MAGDY MAGHRABY M. EL SHAZLY</v>
          </cell>
          <cell r="C331" t="str">
            <v>EGYPT</v>
          </cell>
          <cell r="D331" t="str">
            <v>CRANE OPERATOR</v>
          </cell>
          <cell r="E331" t="str">
            <v>84026</v>
          </cell>
          <cell r="F331" t="str">
            <v>0348</v>
          </cell>
        </row>
        <row r="332">
          <cell r="A332" t="str">
            <v>SAS11035</v>
          </cell>
          <cell r="B332" t="str">
            <v>RAMESHKUMAR SHARMA</v>
          </cell>
          <cell r="C332" t="str">
            <v>INDIA</v>
          </cell>
          <cell r="D332" t="str">
            <v>ASSISTANT DRILLER</v>
          </cell>
          <cell r="E332" t="str">
            <v>84026</v>
          </cell>
          <cell r="F332" t="str">
            <v>0348</v>
          </cell>
        </row>
        <row r="333">
          <cell r="A333" t="str">
            <v>SAS11034</v>
          </cell>
          <cell r="B333" t="str">
            <v>ISRAIL REGULAGADDA</v>
          </cell>
          <cell r="C333" t="str">
            <v>INDIA</v>
          </cell>
          <cell r="D333" t="str">
            <v>ASSISTANT DRILLER</v>
          </cell>
          <cell r="E333" t="str">
            <v>84018</v>
          </cell>
          <cell r="F333" t="str">
            <v>0348</v>
          </cell>
        </row>
        <row r="334">
          <cell r="A334" t="str">
            <v>SAS11025</v>
          </cell>
          <cell r="B334" t="str">
            <v>BASHIR AHMED</v>
          </cell>
          <cell r="C334" t="str">
            <v>PAKISTAN</v>
          </cell>
          <cell r="D334" t="str">
            <v>DERRICKMAN</v>
          </cell>
          <cell r="E334" t="str">
            <v>84018</v>
          </cell>
          <cell r="F334" t="str">
            <v>0348</v>
          </cell>
        </row>
        <row r="335">
          <cell r="A335" t="str">
            <v>SAS11023</v>
          </cell>
          <cell r="B335" t="str">
            <v>MOHD ASHFAQ</v>
          </cell>
          <cell r="C335" t="str">
            <v>PAKISTAN</v>
          </cell>
          <cell r="D335" t="str">
            <v>WELDER</v>
          </cell>
          <cell r="E335" t="str">
            <v>84026</v>
          </cell>
          <cell r="F335" t="str">
            <v>0348</v>
          </cell>
        </row>
        <row r="336">
          <cell r="A336" t="str">
            <v>SAS11006</v>
          </cell>
          <cell r="B336" t="str">
            <v>ABDUL QAYUM</v>
          </cell>
          <cell r="C336" t="str">
            <v>BANGLADESH</v>
          </cell>
          <cell r="D336" t="str">
            <v>PAINTER</v>
          </cell>
          <cell r="E336" t="str">
            <v>84026</v>
          </cell>
          <cell r="F336" t="str">
            <v>0348</v>
          </cell>
        </row>
        <row r="337">
          <cell r="A337" t="str">
            <v>SAS10986</v>
          </cell>
          <cell r="B337" t="str">
            <v>RENATO S MANANQUIL</v>
          </cell>
          <cell r="C337" t="str">
            <v>PHILIPPINES</v>
          </cell>
          <cell r="D337" t="str">
            <v>DERRICKMAN</v>
          </cell>
          <cell r="E337" t="str">
            <v>84018</v>
          </cell>
          <cell r="F337" t="str">
            <v>0348</v>
          </cell>
        </row>
        <row r="338">
          <cell r="A338" t="str">
            <v>SAS10985</v>
          </cell>
          <cell r="B338" t="str">
            <v>JOEL H MANALO</v>
          </cell>
          <cell r="C338" t="str">
            <v>PHILIPPINES</v>
          </cell>
          <cell r="D338" t="str">
            <v>FLOORMAN</v>
          </cell>
          <cell r="E338" t="str">
            <v>84018</v>
          </cell>
          <cell r="F338" t="str">
            <v>0348</v>
          </cell>
        </row>
        <row r="339">
          <cell r="A339" t="str">
            <v>SAS10857</v>
          </cell>
          <cell r="B339" t="str">
            <v>ARIOL PANGILINAN</v>
          </cell>
          <cell r="C339" t="str">
            <v>PHILIPPINES</v>
          </cell>
          <cell r="D339" t="str">
            <v>WELDER</v>
          </cell>
          <cell r="E339" t="str">
            <v>84018</v>
          </cell>
          <cell r="F339" t="str">
            <v>0348</v>
          </cell>
        </row>
        <row r="340">
          <cell r="A340" t="str">
            <v>SAS10844</v>
          </cell>
          <cell r="B340" t="str">
            <v>THOMAS SANJAI MAMPALLIKUNNEL</v>
          </cell>
          <cell r="C340" t="str">
            <v>INDIA</v>
          </cell>
          <cell r="D340" t="str">
            <v>CRANE OPERATOR</v>
          </cell>
          <cell r="E340" t="str">
            <v>84018</v>
          </cell>
          <cell r="F340" t="str">
            <v>0348</v>
          </cell>
        </row>
        <row r="341">
          <cell r="A341" t="str">
            <v>SAS10843</v>
          </cell>
          <cell r="B341" t="str">
            <v>VINOD KARAKKUNNUMMEL RAGHAVAN</v>
          </cell>
          <cell r="C341" t="str">
            <v>INDIA</v>
          </cell>
          <cell r="D341" t="str">
            <v>ASSISTANT DRILLER</v>
          </cell>
          <cell r="E341" t="str">
            <v>84018</v>
          </cell>
          <cell r="F341" t="str">
            <v>0348</v>
          </cell>
        </row>
        <row r="342">
          <cell r="A342" t="str">
            <v>SAS10841</v>
          </cell>
          <cell r="B342" t="str">
            <v>MAHMOOD SHAHID</v>
          </cell>
          <cell r="C342" t="str">
            <v>PAKISTAN</v>
          </cell>
          <cell r="D342" t="str">
            <v>PAINTER</v>
          </cell>
          <cell r="E342" t="str">
            <v>84018</v>
          </cell>
          <cell r="F342" t="str">
            <v>0348</v>
          </cell>
        </row>
        <row r="343">
          <cell r="A343" t="str">
            <v>SAS10840</v>
          </cell>
          <cell r="B343" t="str">
            <v>MUHAMMAD ASIF</v>
          </cell>
          <cell r="C343" t="str">
            <v>PAKISTAN</v>
          </cell>
          <cell r="D343" t="str">
            <v>PAINTER</v>
          </cell>
          <cell r="E343" t="str">
            <v>84018</v>
          </cell>
          <cell r="F343" t="str">
            <v>0348</v>
          </cell>
        </row>
        <row r="344">
          <cell r="A344" t="str">
            <v>SAS10839</v>
          </cell>
          <cell r="B344" t="str">
            <v>HUSSAIN ABID</v>
          </cell>
          <cell r="C344" t="str">
            <v>PAKISTAN</v>
          </cell>
          <cell r="D344" t="str">
            <v>PAINTER</v>
          </cell>
          <cell r="E344" t="str">
            <v>84018</v>
          </cell>
          <cell r="F344" t="str">
            <v>0348</v>
          </cell>
        </row>
        <row r="345">
          <cell r="A345" t="str">
            <v>SAS10838</v>
          </cell>
          <cell r="B345" t="str">
            <v>SYED SHEERAZ SHAKEEL</v>
          </cell>
          <cell r="C345" t="str">
            <v>PAKISTAN</v>
          </cell>
          <cell r="D345" t="str">
            <v>ASSISTANT DRILLER</v>
          </cell>
          <cell r="E345" t="str">
            <v>84018</v>
          </cell>
          <cell r="F345" t="str">
            <v>0348</v>
          </cell>
        </row>
        <row r="346">
          <cell r="A346" t="str">
            <v>SAS10778</v>
          </cell>
          <cell r="B346" t="str">
            <v>ADAM ROZMUZ</v>
          </cell>
          <cell r="C346" t="str">
            <v>POLAND</v>
          </cell>
          <cell r="D346" t="str">
            <v>RIG ELECTRICIAN</v>
          </cell>
          <cell r="E346" t="str">
            <v>84018</v>
          </cell>
          <cell r="F346" t="str">
            <v>0348</v>
          </cell>
        </row>
        <row r="347">
          <cell r="A347" t="str">
            <v>SAS10735</v>
          </cell>
          <cell r="B347" t="str">
            <v>FERNANDO JR. M GIL</v>
          </cell>
          <cell r="C347" t="str">
            <v>PHILIPPINES</v>
          </cell>
          <cell r="D347" t="str">
            <v>RIGGER CERTIFIED</v>
          </cell>
          <cell r="E347" t="str">
            <v>84014</v>
          </cell>
          <cell r="F347" t="str">
            <v>0348</v>
          </cell>
        </row>
        <row r="348">
          <cell r="A348" t="str">
            <v>SAS10733</v>
          </cell>
          <cell r="B348" t="str">
            <v>ERWIN CANONIGO DAKAY</v>
          </cell>
          <cell r="C348" t="str">
            <v>PHILIPPINES</v>
          </cell>
          <cell r="D348" t="str">
            <v>RIGGER CERTIFIED</v>
          </cell>
          <cell r="E348" t="str">
            <v>84014</v>
          </cell>
          <cell r="F348" t="str">
            <v>0348</v>
          </cell>
        </row>
        <row r="349">
          <cell r="A349" t="str">
            <v>SAS10731</v>
          </cell>
          <cell r="B349" t="str">
            <v>MONIR AHMED</v>
          </cell>
          <cell r="C349" t="str">
            <v>BANGLADESH</v>
          </cell>
          <cell r="D349" t="str">
            <v>PAINTER</v>
          </cell>
          <cell r="E349" t="str">
            <v>84018</v>
          </cell>
          <cell r="F349" t="str">
            <v>0348</v>
          </cell>
        </row>
        <row r="350">
          <cell r="A350" t="str">
            <v>SAS10730</v>
          </cell>
          <cell r="B350" t="str">
            <v>NOOR ALAM</v>
          </cell>
          <cell r="C350" t="str">
            <v>BANGLADESH</v>
          </cell>
          <cell r="D350" t="str">
            <v>PAINTER</v>
          </cell>
          <cell r="E350" t="str">
            <v>84018</v>
          </cell>
          <cell r="F350" t="str">
            <v>0348</v>
          </cell>
        </row>
        <row r="351">
          <cell r="A351" t="str">
            <v>SAS10721</v>
          </cell>
          <cell r="B351" t="str">
            <v>ASIF HAYAT KHAN</v>
          </cell>
          <cell r="C351" t="str">
            <v>PAKISTAN</v>
          </cell>
          <cell r="D351" t="str">
            <v>ASSISTANT DRILLER</v>
          </cell>
          <cell r="E351" t="str">
            <v>84018</v>
          </cell>
          <cell r="F351" t="str">
            <v>0348</v>
          </cell>
        </row>
        <row r="352">
          <cell r="A352" t="str">
            <v>SAS10690</v>
          </cell>
          <cell r="B352" t="str">
            <v>DANILO DE LEON GAUDIA</v>
          </cell>
          <cell r="C352" t="str">
            <v>PHILIPPINES</v>
          </cell>
          <cell r="D352" t="str">
            <v>WELDER</v>
          </cell>
          <cell r="E352" t="str">
            <v>84026</v>
          </cell>
          <cell r="F352" t="str">
            <v>0348</v>
          </cell>
        </row>
        <row r="353">
          <cell r="A353" t="str">
            <v>SAS10678</v>
          </cell>
          <cell r="B353" t="str">
            <v>MOHD AZEEM</v>
          </cell>
          <cell r="C353" t="str">
            <v>PAKISTAN</v>
          </cell>
          <cell r="D353" t="str">
            <v>MASON</v>
          </cell>
          <cell r="E353" t="str">
            <v>84014</v>
          </cell>
          <cell r="F353" t="str">
            <v>0348</v>
          </cell>
        </row>
        <row r="354">
          <cell r="A354" t="str">
            <v>SAS10647</v>
          </cell>
          <cell r="B354" t="str">
            <v>AMIRUL ISLAM</v>
          </cell>
          <cell r="C354" t="str">
            <v>BANGLADESH</v>
          </cell>
          <cell r="D354" t="str">
            <v>PAINTER</v>
          </cell>
          <cell r="E354" t="str">
            <v>84018</v>
          </cell>
          <cell r="F354" t="str">
            <v>0348</v>
          </cell>
        </row>
        <row r="355">
          <cell r="A355" t="str">
            <v>SAS10591</v>
          </cell>
          <cell r="B355" t="str">
            <v>MOHD HANIF</v>
          </cell>
          <cell r="C355" t="str">
            <v>BANGLADESH</v>
          </cell>
          <cell r="D355" t="str">
            <v>PAINTER</v>
          </cell>
          <cell r="E355" t="str">
            <v>84018</v>
          </cell>
          <cell r="F355" t="str">
            <v>0348</v>
          </cell>
        </row>
        <row r="356">
          <cell r="A356" t="str">
            <v>SAS10575</v>
          </cell>
          <cell r="B356" t="str">
            <v>MOHD ABU TAHER</v>
          </cell>
          <cell r="C356" t="str">
            <v>BANGLADESH</v>
          </cell>
          <cell r="D356" t="str">
            <v>PAINTER</v>
          </cell>
          <cell r="E356" t="str">
            <v>84018</v>
          </cell>
          <cell r="F356" t="str">
            <v>0348</v>
          </cell>
        </row>
        <row r="357">
          <cell r="A357" t="str">
            <v>SAS10574</v>
          </cell>
          <cell r="B357" t="str">
            <v>SHAMSUL ALAM</v>
          </cell>
          <cell r="C357" t="str">
            <v>BANGLADESH</v>
          </cell>
          <cell r="D357" t="str">
            <v>PAINTER</v>
          </cell>
          <cell r="E357" t="str">
            <v>84026</v>
          </cell>
          <cell r="F357" t="str">
            <v>0348</v>
          </cell>
        </row>
        <row r="358">
          <cell r="A358" t="str">
            <v>SAS10572</v>
          </cell>
          <cell r="B358" t="str">
            <v>MOHD DELWAR HOSSAIN</v>
          </cell>
          <cell r="C358" t="str">
            <v>BANGLADESH</v>
          </cell>
          <cell r="D358" t="str">
            <v>PAINTER</v>
          </cell>
          <cell r="E358" t="str">
            <v>84018</v>
          </cell>
          <cell r="F358" t="str">
            <v>0348</v>
          </cell>
        </row>
        <row r="359">
          <cell r="A359" t="str">
            <v>SAS10570</v>
          </cell>
          <cell r="B359" t="str">
            <v>MOHD BABUL</v>
          </cell>
          <cell r="C359" t="str">
            <v>BANGLADESH</v>
          </cell>
          <cell r="D359" t="str">
            <v>PAINTER</v>
          </cell>
          <cell r="E359" t="str">
            <v>84018</v>
          </cell>
          <cell r="F359" t="str">
            <v>0348</v>
          </cell>
        </row>
        <row r="360">
          <cell r="A360" t="str">
            <v>SAS10567</v>
          </cell>
          <cell r="B360" t="str">
            <v>SHAHJAHAN ANAMIAH</v>
          </cell>
          <cell r="C360" t="str">
            <v>BANGLADESH</v>
          </cell>
          <cell r="D360" t="str">
            <v>PAINTER</v>
          </cell>
          <cell r="E360" t="str">
            <v>84018</v>
          </cell>
          <cell r="F360" t="str">
            <v>0348</v>
          </cell>
        </row>
        <row r="361">
          <cell r="A361" t="str">
            <v>SAS10566</v>
          </cell>
          <cell r="B361" t="str">
            <v>MOHD JAHIR</v>
          </cell>
          <cell r="C361" t="str">
            <v>BANGLADESH</v>
          </cell>
          <cell r="D361" t="str">
            <v>PAINTER</v>
          </cell>
          <cell r="E361" t="str">
            <v>84018</v>
          </cell>
          <cell r="F361" t="str">
            <v>0348</v>
          </cell>
        </row>
        <row r="362">
          <cell r="A362" t="str">
            <v>SAS10565</v>
          </cell>
          <cell r="B362" t="str">
            <v>ABDUL JALIL</v>
          </cell>
          <cell r="C362" t="str">
            <v>BANGLADESH</v>
          </cell>
          <cell r="D362" t="str">
            <v>PAINTER</v>
          </cell>
          <cell r="E362" t="str">
            <v>84018</v>
          </cell>
          <cell r="F362" t="str">
            <v>0348</v>
          </cell>
        </row>
        <row r="363">
          <cell r="A363" t="str">
            <v>SAS10559</v>
          </cell>
          <cell r="B363" t="str">
            <v>ANTONIO BERNARDINO MAGSAKAY</v>
          </cell>
          <cell r="C363" t="str">
            <v>PHILIPPINES</v>
          </cell>
          <cell r="D363" t="str">
            <v>FLOORMAN</v>
          </cell>
          <cell r="E363" t="str">
            <v>84018</v>
          </cell>
          <cell r="F363" t="str">
            <v>0348</v>
          </cell>
        </row>
        <row r="364">
          <cell r="A364" t="str">
            <v>SAS10558</v>
          </cell>
          <cell r="B364" t="str">
            <v>PIO PICARDAL LORENZO</v>
          </cell>
          <cell r="C364" t="str">
            <v>PHILIPPINES</v>
          </cell>
          <cell r="D364" t="str">
            <v>DERRICKMAN</v>
          </cell>
          <cell r="E364" t="str">
            <v>84018</v>
          </cell>
          <cell r="F364" t="str">
            <v>0348</v>
          </cell>
        </row>
        <row r="365">
          <cell r="A365" t="str">
            <v>SAS10557</v>
          </cell>
          <cell r="B365" t="str">
            <v>NOEL LUMBA ANTONIO</v>
          </cell>
          <cell r="C365" t="str">
            <v>PHILIPPINES</v>
          </cell>
          <cell r="D365" t="str">
            <v>RIG ELECTRICIAN</v>
          </cell>
          <cell r="E365" t="str">
            <v>84026</v>
          </cell>
          <cell r="F365" t="str">
            <v>0348</v>
          </cell>
        </row>
        <row r="366">
          <cell r="A366" t="str">
            <v>SAS10528</v>
          </cell>
          <cell r="B366" t="str">
            <v>MOHD SHARAF</v>
          </cell>
          <cell r="C366" t="str">
            <v>PAKISTAN</v>
          </cell>
          <cell r="D366" t="str">
            <v>DRILLER</v>
          </cell>
          <cell r="E366" t="str">
            <v>84018</v>
          </cell>
          <cell r="F366" t="str">
            <v>0348</v>
          </cell>
        </row>
        <row r="367">
          <cell r="A367" t="str">
            <v>SAS10523</v>
          </cell>
          <cell r="B367" t="str">
            <v>ARLAN REYES DE JESUS</v>
          </cell>
          <cell r="C367" t="str">
            <v>PHILIPPINES</v>
          </cell>
          <cell r="D367" t="str">
            <v>SIDEBOOM OPERATOR</v>
          </cell>
          <cell r="E367" t="str">
            <v>84014</v>
          </cell>
          <cell r="F367" t="str">
            <v>0348</v>
          </cell>
        </row>
        <row r="368">
          <cell r="A368" t="str">
            <v>SAS10521</v>
          </cell>
          <cell r="B368" t="str">
            <v>FREDIE GURROBAT</v>
          </cell>
          <cell r="C368" t="str">
            <v>PHILIPPINES</v>
          </cell>
          <cell r="D368" t="str">
            <v>FLOORMAN</v>
          </cell>
          <cell r="E368" t="str">
            <v>84018</v>
          </cell>
          <cell r="F368" t="str">
            <v>0348</v>
          </cell>
        </row>
        <row r="369">
          <cell r="A369" t="str">
            <v>SAS10508</v>
          </cell>
          <cell r="B369" t="str">
            <v>VASUDEVAN SASI</v>
          </cell>
          <cell r="C369" t="str">
            <v>INDIA</v>
          </cell>
          <cell r="D369" t="str">
            <v>ASST RIG MECHANIC</v>
          </cell>
          <cell r="E369" t="str">
            <v>84018</v>
          </cell>
          <cell r="F369" t="str">
            <v>0348</v>
          </cell>
        </row>
        <row r="370">
          <cell r="A370" t="str">
            <v>SAS10487</v>
          </cell>
          <cell r="B370" t="str">
            <v>JOSE PANLILIO SULA</v>
          </cell>
          <cell r="C370" t="str">
            <v>PHILIPPINES</v>
          </cell>
          <cell r="D370" t="str">
            <v>CRANE OPERATOR</v>
          </cell>
          <cell r="E370" t="str">
            <v>84026</v>
          </cell>
          <cell r="F370" t="str">
            <v>0348</v>
          </cell>
        </row>
        <row r="371">
          <cell r="A371" t="str">
            <v>SAS10484</v>
          </cell>
          <cell r="B371" t="str">
            <v>DEVASSYKUTTY JAMES PUTHANPARAMBIL</v>
          </cell>
          <cell r="C371" t="str">
            <v>INDIA</v>
          </cell>
          <cell r="D371" t="str">
            <v>RIG ELECTRICIAN</v>
          </cell>
          <cell r="E371" t="str">
            <v>84018</v>
          </cell>
          <cell r="F371" t="str">
            <v>0348</v>
          </cell>
        </row>
        <row r="372">
          <cell r="A372" t="str">
            <v>SAS10432</v>
          </cell>
          <cell r="B372" t="str">
            <v>WILSON MATHEW NEDUMPURATHU</v>
          </cell>
          <cell r="C372" t="str">
            <v>INDIA</v>
          </cell>
          <cell r="D372" t="str">
            <v>DERRICKMAN</v>
          </cell>
          <cell r="E372" t="str">
            <v>84018</v>
          </cell>
          <cell r="F372" t="str">
            <v>0348</v>
          </cell>
        </row>
        <row r="373">
          <cell r="A373" t="str">
            <v>SAS10431</v>
          </cell>
          <cell r="B373" t="str">
            <v>SASI KUMAR NARAYAN NAIR</v>
          </cell>
          <cell r="C373" t="str">
            <v>INDIA</v>
          </cell>
          <cell r="D373" t="str">
            <v>TOUR PUSHER</v>
          </cell>
          <cell r="E373" t="str">
            <v>84018</v>
          </cell>
          <cell r="F373" t="str">
            <v>0348</v>
          </cell>
        </row>
        <row r="374">
          <cell r="A374" t="str">
            <v>SAS10418</v>
          </cell>
          <cell r="B374" t="str">
            <v>NARCISO DEL ROSARIO DIZON</v>
          </cell>
          <cell r="C374" t="str">
            <v>PHILIPPINES</v>
          </cell>
          <cell r="D374" t="str">
            <v>DRIVER H.D.</v>
          </cell>
          <cell r="E374" t="str">
            <v>84014</v>
          </cell>
          <cell r="F374" t="str">
            <v>0348</v>
          </cell>
        </row>
        <row r="375">
          <cell r="A375" t="str">
            <v>SAS10409</v>
          </cell>
          <cell r="B375" t="str">
            <v>ALI B. MATOUG GHOUL</v>
          </cell>
          <cell r="C375" t="str">
            <v>TUNISIA</v>
          </cell>
          <cell r="D375" t="str">
            <v>DRILLER</v>
          </cell>
          <cell r="E375" t="str">
            <v>84018</v>
          </cell>
          <cell r="F375" t="str">
            <v>0348</v>
          </cell>
        </row>
        <row r="376">
          <cell r="A376" t="str">
            <v>SAS10406</v>
          </cell>
          <cell r="B376" t="str">
            <v>MOUNIR BEN MOHAMED MAGOURI</v>
          </cell>
          <cell r="C376" t="str">
            <v>TUNISIA</v>
          </cell>
          <cell r="D376" t="str">
            <v>TOUR PUSHER</v>
          </cell>
          <cell r="E376" t="str">
            <v>84018</v>
          </cell>
          <cell r="F376" t="str">
            <v>0348</v>
          </cell>
        </row>
        <row r="377">
          <cell r="A377" t="str">
            <v>SAS10358</v>
          </cell>
          <cell r="B377" t="str">
            <v>VICTORINO TUGAS ULEP</v>
          </cell>
          <cell r="C377" t="str">
            <v>PHILIPPINES</v>
          </cell>
          <cell r="D377" t="str">
            <v>FORKLIFT OPERATOR</v>
          </cell>
          <cell r="E377" t="str">
            <v>84018</v>
          </cell>
          <cell r="F377" t="str">
            <v>0348</v>
          </cell>
        </row>
        <row r="378">
          <cell r="A378" t="str">
            <v>SAS10349</v>
          </cell>
          <cell r="B378" t="str">
            <v>SAJU THOMAS</v>
          </cell>
          <cell r="C378" t="str">
            <v>INDIA</v>
          </cell>
          <cell r="D378" t="str">
            <v>ASST RIG ELECTRICIAN</v>
          </cell>
          <cell r="E378" t="str">
            <v>84018</v>
          </cell>
          <cell r="F378" t="str">
            <v>0348</v>
          </cell>
        </row>
        <row r="379">
          <cell r="A379" t="str">
            <v>SAS10277</v>
          </cell>
          <cell r="B379" t="str">
            <v>SIVASUTHAN RAMAKRISHNAN THARAMELKARA</v>
          </cell>
          <cell r="C379" t="str">
            <v>INDIA</v>
          </cell>
          <cell r="D379" t="str">
            <v>ASSISTANT DRILLER</v>
          </cell>
          <cell r="E379" t="str">
            <v>84018</v>
          </cell>
          <cell r="F379" t="str">
            <v>0348</v>
          </cell>
        </row>
        <row r="380">
          <cell r="A380" t="str">
            <v>SAS10276</v>
          </cell>
          <cell r="B380" t="str">
            <v>DHEERENDER SINGH</v>
          </cell>
          <cell r="C380" t="str">
            <v>INDIA</v>
          </cell>
          <cell r="D380" t="str">
            <v>ASSISTANT DRILLER</v>
          </cell>
          <cell r="E380" t="str">
            <v>84018</v>
          </cell>
          <cell r="F380" t="str">
            <v>0348</v>
          </cell>
        </row>
        <row r="381">
          <cell r="A381" t="str">
            <v>SAS10262</v>
          </cell>
          <cell r="B381" t="str">
            <v>FRANCIS ARCHIMEDES BUENAFE</v>
          </cell>
          <cell r="C381" t="str">
            <v>PHILIPPINES</v>
          </cell>
          <cell r="D381" t="str">
            <v>CHIEF MECHANIC-DRIL</v>
          </cell>
          <cell r="E381" t="str">
            <v>84018</v>
          </cell>
          <cell r="F381" t="str">
            <v>0348</v>
          </cell>
        </row>
        <row r="382">
          <cell r="A382" t="str">
            <v>SAS10259</v>
          </cell>
          <cell r="B382" t="str">
            <v>RICHARD TAN AQUINO</v>
          </cell>
          <cell r="C382" t="str">
            <v>PHILIPPINES</v>
          </cell>
          <cell r="D382" t="str">
            <v>PLUMBER</v>
          </cell>
          <cell r="E382" t="str">
            <v>84014</v>
          </cell>
          <cell r="F382" t="str">
            <v>0348</v>
          </cell>
        </row>
        <row r="383">
          <cell r="A383" t="str">
            <v>SAS10246</v>
          </cell>
          <cell r="B383" t="str">
            <v>REYNALDO CAOPNPON NIEM</v>
          </cell>
          <cell r="C383" t="str">
            <v>PHILIPPINES</v>
          </cell>
          <cell r="D383" t="str">
            <v>FLOORMAN</v>
          </cell>
          <cell r="E383" t="str">
            <v>84018</v>
          </cell>
          <cell r="F383" t="str">
            <v>0348</v>
          </cell>
        </row>
        <row r="384">
          <cell r="A384" t="str">
            <v>SAS10243</v>
          </cell>
          <cell r="B384" t="str">
            <v>JOSE EDGAR MENDOZA</v>
          </cell>
          <cell r="C384" t="str">
            <v>PHILIPPINES</v>
          </cell>
          <cell r="D384" t="str">
            <v>FLOORMAN</v>
          </cell>
          <cell r="E384" t="str">
            <v>84018</v>
          </cell>
          <cell r="F384" t="str">
            <v>0348</v>
          </cell>
        </row>
        <row r="385">
          <cell r="A385" t="str">
            <v>SAS10242</v>
          </cell>
          <cell r="B385" t="str">
            <v>ROMEO CAPONPON NIEM</v>
          </cell>
          <cell r="C385" t="str">
            <v>PHILIPPINES</v>
          </cell>
          <cell r="D385" t="str">
            <v>FLOORMAN</v>
          </cell>
          <cell r="E385" t="str">
            <v>84018</v>
          </cell>
          <cell r="F385" t="str">
            <v>0348</v>
          </cell>
        </row>
        <row r="386">
          <cell r="A386" t="str">
            <v>SAS10241</v>
          </cell>
          <cell r="B386" t="str">
            <v>NOLEX RODRIGUEZ PUNZALAN</v>
          </cell>
          <cell r="C386" t="str">
            <v>PHILIPPINES</v>
          </cell>
          <cell r="D386" t="str">
            <v>DRIVER H.D.</v>
          </cell>
          <cell r="E386" t="str">
            <v>84014</v>
          </cell>
          <cell r="F386" t="str">
            <v>0348</v>
          </cell>
        </row>
        <row r="387">
          <cell r="A387" t="str">
            <v>SAS10229</v>
          </cell>
          <cell r="B387" t="str">
            <v>PERNACIO MANALILI MACASPAC</v>
          </cell>
          <cell r="C387" t="str">
            <v>PHILIPPINES</v>
          </cell>
          <cell r="D387" t="str">
            <v>SIDEBOOM OPERATOR</v>
          </cell>
          <cell r="E387" t="str">
            <v>84014</v>
          </cell>
          <cell r="F387" t="str">
            <v>0348</v>
          </cell>
        </row>
        <row r="388">
          <cell r="A388" t="str">
            <v>SAS10226</v>
          </cell>
          <cell r="B388" t="str">
            <v>ROLANDO FONTANOS SUBAD</v>
          </cell>
          <cell r="C388" t="str">
            <v>PHILIPPINES</v>
          </cell>
          <cell r="D388" t="str">
            <v>DRIVER H.D.</v>
          </cell>
          <cell r="E388" t="str">
            <v>84014</v>
          </cell>
          <cell r="F388" t="str">
            <v>0348</v>
          </cell>
        </row>
        <row r="389">
          <cell r="A389" t="str">
            <v>SAS10222</v>
          </cell>
          <cell r="B389" t="str">
            <v>NOE OBAOB DELA CRUZ</v>
          </cell>
          <cell r="C389" t="str">
            <v>PHILIPPINES</v>
          </cell>
          <cell r="D389" t="str">
            <v>FLOORMAN</v>
          </cell>
          <cell r="E389" t="str">
            <v>84018</v>
          </cell>
          <cell r="F389" t="str">
            <v>0348</v>
          </cell>
        </row>
        <row r="390">
          <cell r="A390" t="str">
            <v>SAS10208</v>
          </cell>
          <cell r="B390" t="str">
            <v>LEOPOLDO JR. LADINES JASMIN</v>
          </cell>
          <cell r="C390" t="str">
            <v>PHILIPPINES</v>
          </cell>
          <cell r="D390" t="str">
            <v>CRANE OPERATOR</v>
          </cell>
          <cell r="E390" t="str">
            <v>84026</v>
          </cell>
          <cell r="F390" t="str">
            <v>0348</v>
          </cell>
        </row>
        <row r="391">
          <cell r="A391" t="str">
            <v>SAS10207</v>
          </cell>
          <cell r="B391" t="str">
            <v>UDAYAKUMAR ACHARY</v>
          </cell>
          <cell r="C391" t="str">
            <v>INDIA</v>
          </cell>
          <cell r="D391" t="str">
            <v>CHIEF ELECTRICIAN</v>
          </cell>
          <cell r="E391" t="str">
            <v>84018</v>
          </cell>
          <cell r="F391" t="str">
            <v>0348</v>
          </cell>
        </row>
        <row r="392">
          <cell r="A392" t="str">
            <v>SAS10200</v>
          </cell>
          <cell r="B392" t="str">
            <v>MALKIT SINGH</v>
          </cell>
          <cell r="C392" t="str">
            <v>INDIA</v>
          </cell>
          <cell r="D392" t="str">
            <v>CRANE OPERATOR</v>
          </cell>
          <cell r="E392" t="str">
            <v>84018</v>
          </cell>
          <cell r="F392" t="str">
            <v>0348</v>
          </cell>
        </row>
        <row r="393">
          <cell r="A393" t="str">
            <v>SAS10199</v>
          </cell>
          <cell r="B393" t="str">
            <v>PRABHU LAL THAKUR</v>
          </cell>
          <cell r="C393" t="str">
            <v>INDIA</v>
          </cell>
          <cell r="D393" t="str">
            <v>CHIEF ELECTRICIAN</v>
          </cell>
          <cell r="E393" t="str">
            <v>84018</v>
          </cell>
          <cell r="F393" t="str">
            <v>0348</v>
          </cell>
        </row>
        <row r="394">
          <cell r="A394" t="str">
            <v>SAS10184</v>
          </cell>
          <cell r="B394" t="str">
            <v>KANTILAL MAHYAVANSHI</v>
          </cell>
          <cell r="C394" t="str">
            <v>INDIA</v>
          </cell>
          <cell r="D394" t="str">
            <v>SIDEBOOM OPERATOR</v>
          </cell>
          <cell r="E394" t="str">
            <v>84014</v>
          </cell>
          <cell r="F394" t="str">
            <v>0348</v>
          </cell>
        </row>
        <row r="395">
          <cell r="A395" t="str">
            <v>SAS10182</v>
          </cell>
          <cell r="B395" t="str">
            <v>ALBERTO LUNA LEPITEN</v>
          </cell>
          <cell r="C395" t="str">
            <v>PHILIPPINES</v>
          </cell>
          <cell r="D395" t="str">
            <v>TOUR PUSHER</v>
          </cell>
          <cell r="E395" t="str">
            <v>84018</v>
          </cell>
          <cell r="F395" t="str">
            <v>0348</v>
          </cell>
        </row>
        <row r="396">
          <cell r="A396" t="str">
            <v>SAS10181</v>
          </cell>
          <cell r="B396" t="str">
            <v>REYNALDO SARENGO RELUCIO</v>
          </cell>
          <cell r="C396" t="str">
            <v>PHILIPPINES</v>
          </cell>
          <cell r="D396" t="str">
            <v>LOADER/SHOVEL OPERA</v>
          </cell>
          <cell r="E396" t="str">
            <v>84018</v>
          </cell>
          <cell r="F396" t="str">
            <v>0348</v>
          </cell>
        </row>
        <row r="397">
          <cell r="A397" t="str">
            <v>SAS10133</v>
          </cell>
          <cell r="B397" t="str">
            <v>SABU THOMAS</v>
          </cell>
          <cell r="C397" t="str">
            <v>INDIA</v>
          </cell>
          <cell r="D397" t="str">
            <v>DERRICKMAN</v>
          </cell>
          <cell r="E397" t="str">
            <v>84026</v>
          </cell>
          <cell r="F397" t="str">
            <v>0348</v>
          </cell>
        </row>
        <row r="398">
          <cell r="A398" t="str">
            <v>SAS10125</v>
          </cell>
          <cell r="B398" t="str">
            <v>TALAHIB LAURO LACSINA</v>
          </cell>
          <cell r="C398" t="str">
            <v>PHILIPPINES</v>
          </cell>
          <cell r="D398" t="str">
            <v>LOADER/SHOVEL OPERATOR</v>
          </cell>
          <cell r="E398" t="str">
            <v>84018</v>
          </cell>
          <cell r="F398" t="str">
            <v>0348</v>
          </cell>
        </row>
        <row r="399">
          <cell r="A399" t="str">
            <v>SAS10124</v>
          </cell>
          <cell r="B399" t="str">
            <v>MICHAEL SAMSON MANGILIT</v>
          </cell>
          <cell r="C399" t="str">
            <v>PHILIPPINES</v>
          </cell>
          <cell r="D399" t="str">
            <v>LOADER/SHOVEL OPERATOR</v>
          </cell>
          <cell r="E399" t="str">
            <v>84018</v>
          </cell>
          <cell r="F399" t="str">
            <v>0348</v>
          </cell>
        </row>
        <row r="400">
          <cell r="A400" t="str">
            <v>SAS10117</v>
          </cell>
          <cell r="B400" t="str">
            <v>CHANDRAN PALOTTIL</v>
          </cell>
          <cell r="C400" t="str">
            <v>INDIA</v>
          </cell>
          <cell r="D400" t="str">
            <v>CRANE OPERATOR</v>
          </cell>
          <cell r="E400" t="str">
            <v>84026</v>
          </cell>
          <cell r="F400" t="str">
            <v>0348</v>
          </cell>
        </row>
        <row r="401">
          <cell r="A401" t="str">
            <v>SAS10114</v>
          </cell>
          <cell r="B401" t="str">
            <v>KHADAR THOKUR NADUMANE</v>
          </cell>
          <cell r="C401" t="str">
            <v>INDIA</v>
          </cell>
          <cell r="D401" t="str">
            <v>CHIEF MECHANIC-DRILLING</v>
          </cell>
          <cell r="E401" t="str">
            <v>84018</v>
          </cell>
          <cell r="F401" t="str">
            <v>0348</v>
          </cell>
        </row>
        <row r="402">
          <cell r="A402" t="str">
            <v>SAS10113</v>
          </cell>
          <cell r="B402" t="str">
            <v>NANHE AHMAD SIDDIQUI</v>
          </cell>
          <cell r="C402" t="str">
            <v>INDIA</v>
          </cell>
          <cell r="D402" t="str">
            <v>CRANE OPERATOR</v>
          </cell>
          <cell r="E402" t="str">
            <v>84018</v>
          </cell>
          <cell r="F402" t="str">
            <v>0348</v>
          </cell>
        </row>
        <row r="403">
          <cell r="A403" t="str">
            <v>SAS10109</v>
          </cell>
          <cell r="B403" t="str">
            <v>RONALD ALLAN GAMBOA</v>
          </cell>
          <cell r="C403" t="str">
            <v>PHILIPPINES</v>
          </cell>
          <cell r="D403" t="str">
            <v>MULTIPURPOSE OPERATOR</v>
          </cell>
          <cell r="E403" t="str">
            <v>84018</v>
          </cell>
          <cell r="F403" t="str">
            <v>0348</v>
          </cell>
        </row>
        <row r="404">
          <cell r="A404" t="str">
            <v>SAS10108</v>
          </cell>
          <cell r="B404" t="str">
            <v>SALVADOR RELUCIO ENRIQUEZ</v>
          </cell>
          <cell r="C404" t="str">
            <v>PHILIPPINES</v>
          </cell>
          <cell r="D404" t="str">
            <v>LOADER/SHOVEL OPERATOR</v>
          </cell>
          <cell r="E404" t="str">
            <v>84018</v>
          </cell>
          <cell r="F404" t="str">
            <v>0348</v>
          </cell>
        </row>
        <row r="405">
          <cell r="A405" t="str">
            <v>SAS10107</v>
          </cell>
          <cell r="B405" t="str">
            <v>ANTONIO BALINGIT MANGILIT</v>
          </cell>
          <cell r="C405" t="str">
            <v>PHILIPPINES</v>
          </cell>
          <cell r="D405" t="str">
            <v>LOADER/SHOVEL OPERATOR</v>
          </cell>
          <cell r="E405" t="str">
            <v>84018</v>
          </cell>
          <cell r="F405" t="str">
            <v>0348</v>
          </cell>
        </row>
        <row r="406">
          <cell r="A406" t="str">
            <v>SAS10106</v>
          </cell>
          <cell r="B406" t="str">
            <v>LAURO BATI ALCARAZ</v>
          </cell>
          <cell r="C406" t="str">
            <v>PHILIPPINES</v>
          </cell>
          <cell r="D406" t="str">
            <v>CRANE OPERATOR</v>
          </cell>
          <cell r="E406" t="str">
            <v>84018</v>
          </cell>
          <cell r="F406" t="str">
            <v>0348</v>
          </cell>
        </row>
        <row r="407">
          <cell r="A407" t="str">
            <v>SAS10096</v>
          </cell>
          <cell r="B407" t="str">
            <v>BAHAA MOHD SALMAN EWIDA</v>
          </cell>
          <cell r="C407" t="str">
            <v>EGYPT</v>
          </cell>
          <cell r="D407" t="str">
            <v>TOUR PUSHER</v>
          </cell>
          <cell r="E407" t="str">
            <v>84018</v>
          </cell>
          <cell r="F407" t="str">
            <v>0348</v>
          </cell>
        </row>
        <row r="408">
          <cell r="A408" t="str">
            <v>SAS10084</v>
          </cell>
          <cell r="B408" t="str">
            <v>GEORGE VALLIPARAMBIL CHACKO</v>
          </cell>
          <cell r="C408" t="str">
            <v>INDIA</v>
          </cell>
          <cell r="D408" t="str">
            <v>RIG MECHANIC</v>
          </cell>
          <cell r="E408" t="str">
            <v>84018</v>
          </cell>
          <cell r="F408" t="str">
            <v>0348</v>
          </cell>
        </row>
        <row r="409">
          <cell r="A409" t="str">
            <v>SAS10083</v>
          </cell>
          <cell r="B409" t="str">
            <v>SUBRAMANIAN RAMAN</v>
          </cell>
          <cell r="C409" t="str">
            <v>INDIA</v>
          </cell>
          <cell r="D409" t="str">
            <v>ASSISTANT DRILLER</v>
          </cell>
          <cell r="E409" t="str">
            <v>84018</v>
          </cell>
          <cell r="F409" t="str">
            <v>0348</v>
          </cell>
        </row>
        <row r="410">
          <cell r="A410" t="str">
            <v>SAS10082</v>
          </cell>
          <cell r="B410" t="str">
            <v>LALIT AGARWAL</v>
          </cell>
          <cell r="C410" t="str">
            <v>INDIA</v>
          </cell>
          <cell r="D410" t="str">
            <v>DRILLER</v>
          </cell>
          <cell r="E410" t="str">
            <v>84018</v>
          </cell>
          <cell r="F410" t="str">
            <v>0348</v>
          </cell>
        </row>
        <row r="411">
          <cell r="A411" t="str">
            <v>SAS10076</v>
          </cell>
          <cell r="B411" t="str">
            <v>RAFIQ ABDULLATIF RAUT</v>
          </cell>
          <cell r="C411" t="str">
            <v>INDIA</v>
          </cell>
          <cell r="D411" t="str">
            <v>RIG WELDER</v>
          </cell>
          <cell r="E411" t="str">
            <v>84018</v>
          </cell>
          <cell r="F411" t="str">
            <v>0348</v>
          </cell>
        </row>
        <row r="412">
          <cell r="A412" t="str">
            <v>SAS10049</v>
          </cell>
          <cell r="B412" t="str">
            <v>TEODORICO FELICITAS SANCHEZ</v>
          </cell>
          <cell r="C412" t="str">
            <v>PHILIPPINES</v>
          </cell>
          <cell r="D412" t="str">
            <v>TOUR PUSHER</v>
          </cell>
          <cell r="E412" t="str">
            <v>84018</v>
          </cell>
          <cell r="F412" t="str">
            <v>0348</v>
          </cell>
        </row>
        <row r="413">
          <cell r="A413" t="str">
            <v>SAS10043</v>
          </cell>
          <cell r="B413" t="str">
            <v>VARATHARAJAN THIRUSANGU</v>
          </cell>
          <cell r="C413" t="str">
            <v>INDIA</v>
          </cell>
          <cell r="D413" t="str">
            <v>FLOORMAN</v>
          </cell>
          <cell r="E413" t="str">
            <v>84018</v>
          </cell>
          <cell r="F413" t="str">
            <v>0348</v>
          </cell>
        </row>
        <row r="414">
          <cell r="A414" t="str">
            <v>SAS10037</v>
          </cell>
          <cell r="B414" t="str">
            <v>FEROSKHAN ABDUL RAZACK</v>
          </cell>
          <cell r="C414" t="str">
            <v>INDIA</v>
          </cell>
          <cell r="D414" t="str">
            <v>CRANE OPERATOR</v>
          </cell>
          <cell r="E414" t="str">
            <v>84018</v>
          </cell>
          <cell r="F414" t="str">
            <v>0348</v>
          </cell>
        </row>
        <row r="415">
          <cell r="A415" t="str">
            <v>SAS10032</v>
          </cell>
          <cell r="B415" t="str">
            <v>JAMES EDWARD MARSH</v>
          </cell>
          <cell r="C415" t="str">
            <v>INDIA</v>
          </cell>
          <cell r="D415" t="str">
            <v>TRUCK PUSHER</v>
          </cell>
          <cell r="E415" t="str">
            <v>84018</v>
          </cell>
          <cell r="F415" t="str">
            <v>0348</v>
          </cell>
        </row>
        <row r="416">
          <cell r="A416" t="str">
            <v>SAS09995</v>
          </cell>
          <cell r="B416" t="str">
            <v>SHAHID IQBAL</v>
          </cell>
          <cell r="C416" t="str">
            <v>PAKISTAN</v>
          </cell>
          <cell r="D416" t="str">
            <v>DRILLER</v>
          </cell>
          <cell r="E416" t="str">
            <v>84018</v>
          </cell>
          <cell r="F416" t="str">
            <v>0348</v>
          </cell>
        </row>
        <row r="417">
          <cell r="A417" t="str">
            <v>SAS09935</v>
          </cell>
          <cell r="B417" t="str">
            <v>FIROZ KHAN</v>
          </cell>
          <cell r="C417" t="str">
            <v>INDIA</v>
          </cell>
          <cell r="D417" t="str">
            <v>SANDBLASTER</v>
          </cell>
          <cell r="E417" t="str">
            <v>84014</v>
          </cell>
          <cell r="F417" t="str">
            <v>0348</v>
          </cell>
        </row>
        <row r="418">
          <cell r="A418" t="str">
            <v>SAS09931</v>
          </cell>
          <cell r="B418" t="str">
            <v>CHERIYAN MUPPARATHIL CHERIYAN</v>
          </cell>
          <cell r="C418" t="str">
            <v>INDIA</v>
          </cell>
          <cell r="D418" t="str">
            <v>RIG MECHANIC</v>
          </cell>
          <cell r="E418" t="str">
            <v>84018</v>
          </cell>
          <cell r="F418" t="str">
            <v>0348</v>
          </cell>
        </row>
        <row r="419">
          <cell r="A419" t="str">
            <v>SAS09927</v>
          </cell>
          <cell r="B419" t="str">
            <v>MOHAMMAD AFSAL</v>
          </cell>
          <cell r="C419" t="str">
            <v>PAKISTAN</v>
          </cell>
          <cell r="D419" t="str">
            <v>FLOORMAN</v>
          </cell>
          <cell r="E419" t="str">
            <v>84018</v>
          </cell>
          <cell r="F419" t="str">
            <v>0348</v>
          </cell>
        </row>
        <row r="420">
          <cell r="A420" t="str">
            <v>SAS09924</v>
          </cell>
          <cell r="B420" t="str">
            <v>ZAHID IQBAL</v>
          </cell>
          <cell r="C420" t="str">
            <v>PAKISTAN</v>
          </cell>
          <cell r="D420" t="str">
            <v>FLOORMAN</v>
          </cell>
          <cell r="E420" t="str">
            <v>84018</v>
          </cell>
          <cell r="F420" t="str">
            <v>0348</v>
          </cell>
        </row>
        <row r="421">
          <cell r="A421" t="str">
            <v>SAS09920</v>
          </cell>
          <cell r="B421" t="str">
            <v>HUSSAIN SHEHZAD</v>
          </cell>
          <cell r="C421" t="str">
            <v>PAKISTAN</v>
          </cell>
          <cell r="D421" t="str">
            <v>CHIEF ELECTRICIAN</v>
          </cell>
          <cell r="E421" t="str">
            <v>84018</v>
          </cell>
          <cell r="F421" t="str">
            <v>0348</v>
          </cell>
        </row>
        <row r="422">
          <cell r="A422" t="str">
            <v>SAS09816</v>
          </cell>
          <cell r="B422" t="str">
            <v>JAGATHEESAN RUTHIRAKOTTAI NAICKER</v>
          </cell>
          <cell r="C422" t="str">
            <v>INDIA</v>
          </cell>
          <cell r="D422" t="str">
            <v>WELDER TIG</v>
          </cell>
          <cell r="E422" t="str">
            <v>84014</v>
          </cell>
          <cell r="F422" t="str">
            <v>0348</v>
          </cell>
        </row>
        <row r="423">
          <cell r="A423" t="str">
            <v>SAS09815</v>
          </cell>
          <cell r="B423" t="str">
            <v>GEORGE KOSHY KURUDAMANNIL</v>
          </cell>
          <cell r="C423" t="str">
            <v>INDIA</v>
          </cell>
          <cell r="D423" t="str">
            <v>FLOORMAN</v>
          </cell>
          <cell r="E423" t="str">
            <v>84018</v>
          </cell>
          <cell r="F423" t="str">
            <v>0348</v>
          </cell>
        </row>
        <row r="424">
          <cell r="A424" t="str">
            <v>SAS09813</v>
          </cell>
          <cell r="B424" t="str">
            <v>UTTAM NAIK SANTOSH</v>
          </cell>
          <cell r="C424" t="str">
            <v>INDIA</v>
          </cell>
          <cell r="D424" t="str">
            <v>FLOORMAN</v>
          </cell>
          <cell r="E424" t="str">
            <v>84026</v>
          </cell>
          <cell r="F424" t="str">
            <v>0348</v>
          </cell>
        </row>
        <row r="425">
          <cell r="A425" t="str">
            <v>SAS09804</v>
          </cell>
          <cell r="B425" t="str">
            <v>SUVENDU SINGH</v>
          </cell>
          <cell r="C425" t="str">
            <v>INDIA</v>
          </cell>
          <cell r="D425" t="str">
            <v>ASSISTANT DRILLER</v>
          </cell>
          <cell r="E425" t="str">
            <v>84018</v>
          </cell>
          <cell r="F425" t="str">
            <v>0348</v>
          </cell>
        </row>
        <row r="426">
          <cell r="A426" t="str">
            <v>SAS09801</v>
          </cell>
          <cell r="B426" t="str">
            <v>MASILAMANI MOSES CHINNAIAH</v>
          </cell>
          <cell r="C426" t="str">
            <v>INDIA</v>
          </cell>
          <cell r="D426" t="str">
            <v>DERRICKMAN</v>
          </cell>
          <cell r="E426" t="str">
            <v>84018</v>
          </cell>
          <cell r="F426" t="str">
            <v>0348</v>
          </cell>
        </row>
        <row r="427">
          <cell r="A427" t="str">
            <v>SAS09795</v>
          </cell>
          <cell r="B427" t="str">
            <v>GUPTA MANOJ KRISHNA SWARUP</v>
          </cell>
          <cell r="C427" t="str">
            <v>INDIA</v>
          </cell>
          <cell r="D427" t="str">
            <v>DERRICKMAN</v>
          </cell>
          <cell r="E427" t="str">
            <v>84018</v>
          </cell>
          <cell r="F427" t="str">
            <v>0348</v>
          </cell>
        </row>
        <row r="428">
          <cell r="A428" t="str">
            <v>SAS09792</v>
          </cell>
          <cell r="B428" t="str">
            <v>KURUMBAYIL DEVANANDAN</v>
          </cell>
          <cell r="C428" t="str">
            <v>INDIA</v>
          </cell>
          <cell r="D428" t="str">
            <v>FLOORMAN</v>
          </cell>
          <cell r="E428" t="str">
            <v>84018</v>
          </cell>
          <cell r="F428" t="str">
            <v>0348</v>
          </cell>
        </row>
        <row r="429">
          <cell r="A429" t="str">
            <v>SAS09789</v>
          </cell>
          <cell r="B429" t="str">
            <v>EASOW SHAJI</v>
          </cell>
          <cell r="C429" t="str">
            <v>INDIA</v>
          </cell>
          <cell r="D429" t="str">
            <v>ASSISTANT DRILLER</v>
          </cell>
          <cell r="E429" t="str">
            <v>84018</v>
          </cell>
          <cell r="F429" t="str">
            <v>0348</v>
          </cell>
        </row>
        <row r="430">
          <cell r="A430" t="str">
            <v>SAS09770</v>
          </cell>
          <cell r="B430" t="str">
            <v>KOBA ALUGISHVILI</v>
          </cell>
          <cell r="C430" t="str">
            <v>GEORGIA</v>
          </cell>
          <cell r="D430" t="str">
            <v>RIG MECHANIC</v>
          </cell>
          <cell r="E430" t="str">
            <v>84018</v>
          </cell>
          <cell r="F430" t="str">
            <v>0348</v>
          </cell>
        </row>
        <row r="431">
          <cell r="A431" t="str">
            <v>SAS09769</v>
          </cell>
          <cell r="B431" t="str">
            <v>NIK' OLOZ BENASHVILI</v>
          </cell>
          <cell r="C431" t="str">
            <v>GEORGIA</v>
          </cell>
          <cell r="D431" t="str">
            <v>CHIEF MECHANIC DRILLING</v>
          </cell>
          <cell r="E431" t="str">
            <v>84018</v>
          </cell>
          <cell r="F431" t="str">
            <v>0348</v>
          </cell>
        </row>
        <row r="432">
          <cell r="A432" t="str">
            <v>SAS09765</v>
          </cell>
          <cell r="B432" t="str">
            <v>ALBERTO DE LUNA COLIS</v>
          </cell>
          <cell r="C432" t="str">
            <v>PHILIPPINES</v>
          </cell>
          <cell r="D432" t="str">
            <v>CHIEF RIG ELECTRICIAN</v>
          </cell>
          <cell r="E432" t="str">
            <v>84018</v>
          </cell>
          <cell r="F432" t="str">
            <v>0348</v>
          </cell>
        </row>
        <row r="433">
          <cell r="A433" t="str">
            <v>SAS09762</v>
          </cell>
          <cell r="B433" t="str">
            <v>MELVIN SALMORIN BERTOLANO</v>
          </cell>
          <cell r="C433" t="str">
            <v>PHILIPPINES</v>
          </cell>
          <cell r="D433" t="str">
            <v>FLOORMAN</v>
          </cell>
          <cell r="E433" t="str">
            <v>84026</v>
          </cell>
          <cell r="F433" t="str">
            <v>0348</v>
          </cell>
        </row>
        <row r="434">
          <cell r="A434" t="str">
            <v>SAS09761</v>
          </cell>
          <cell r="B434" t="str">
            <v>FILIPINO JR. F BACTAD</v>
          </cell>
          <cell r="C434" t="str">
            <v>PHILIPPINES</v>
          </cell>
          <cell r="D434" t="str">
            <v>FLOORMAN</v>
          </cell>
          <cell r="E434" t="str">
            <v>84026</v>
          </cell>
          <cell r="F434" t="str">
            <v>0348</v>
          </cell>
        </row>
        <row r="435">
          <cell r="A435" t="str">
            <v>SAS09760</v>
          </cell>
          <cell r="B435" t="str">
            <v>JOSELITO C. SIRUNO</v>
          </cell>
          <cell r="C435" t="str">
            <v>PHILIPPINES</v>
          </cell>
          <cell r="D435" t="str">
            <v>FLOORMAN</v>
          </cell>
          <cell r="E435" t="str">
            <v>84018</v>
          </cell>
          <cell r="F435" t="str">
            <v>0348</v>
          </cell>
        </row>
        <row r="436">
          <cell r="A436" t="str">
            <v>SAS09749</v>
          </cell>
          <cell r="B436" t="str">
            <v>ANTONY SHAJI</v>
          </cell>
          <cell r="C436" t="str">
            <v>INDIA</v>
          </cell>
          <cell r="D436" t="str">
            <v>ASSISTANT DRILLER</v>
          </cell>
          <cell r="E436" t="str">
            <v>84018</v>
          </cell>
          <cell r="F436" t="str">
            <v>0348</v>
          </cell>
        </row>
        <row r="437">
          <cell r="A437" t="str">
            <v>SAS09748</v>
          </cell>
          <cell r="B437" t="str">
            <v>SHAJI THOMAS</v>
          </cell>
          <cell r="C437" t="str">
            <v>INDIA</v>
          </cell>
          <cell r="D437" t="str">
            <v>FLOORMAN</v>
          </cell>
          <cell r="E437" t="str">
            <v>84018</v>
          </cell>
          <cell r="F437" t="str">
            <v>0348</v>
          </cell>
        </row>
        <row r="438">
          <cell r="A438" t="str">
            <v>SAS09747</v>
          </cell>
          <cell r="B438" t="str">
            <v>GEORGE BENNY</v>
          </cell>
          <cell r="C438" t="str">
            <v>INDIA</v>
          </cell>
          <cell r="D438" t="str">
            <v>RIG ELECTRICIAN</v>
          </cell>
          <cell r="E438" t="str">
            <v>84018</v>
          </cell>
          <cell r="F438" t="str">
            <v>0348</v>
          </cell>
        </row>
        <row r="439">
          <cell r="A439" t="str">
            <v>SAS09746</v>
          </cell>
          <cell r="B439" t="str">
            <v>RAJENDRAN PULAPPADI KARAI</v>
          </cell>
          <cell r="C439" t="str">
            <v>INDIA</v>
          </cell>
          <cell r="D439" t="str">
            <v>RIG ELECTRICIAN</v>
          </cell>
          <cell r="E439" t="str">
            <v>84018</v>
          </cell>
          <cell r="F439" t="str">
            <v>0348</v>
          </cell>
        </row>
        <row r="440">
          <cell r="A440" t="str">
            <v>SAS09745</v>
          </cell>
          <cell r="B440" t="str">
            <v>SANJAY DOBHAL</v>
          </cell>
          <cell r="C440" t="str">
            <v>INDIA</v>
          </cell>
          <cell r="D440" t="str">
            <v>ASSISTANT DRILLER</v>
          </cell>
          <cell r="E440" t="str">
            <v>84018</v>
          </cell>
          <cell r="F440" t="str">
            <v>0348</v>
          </cell>
        </row>
        <row r="441">
          <cell r="A441" t="str">
            <v>SAS09692</v>
          </cell>
          <cell r="B441" t="str">
            <v>VENUDHARAN PILLAI RAMAKRISHNA PILLAI</v>
          </cell>
          <cell r="C441" t="str">
            <v>INDIA</v>
          </cell>
          <cell r="D441" t="str">
            <v>RIG MECHANIC</v>
          </cell>
          <cell r="E441" t="str">
            <v>84018</v>
          </cell>
          <cell r="F441" t="str">
            <v>0348</v>
          </cell>
        </row>
        <row r="442">
          <cell r="A442" t="str">
            <v>SAS09629</v>
          </cell>
          <cell r="B442" t="str">
            <v>MAHEEN SHAMSUDEEN</v>
          </cell>
          <cell r="C442" t="str">
            <v>INDIA</v>
          </cell>
          <cell r="D442" t="str">
            <v>OILER</v>
          </cell>
          <cell r="E442" t="str">
            <v>84018</v>
          </cell>
          <cell r="F442" t="str">
            <v>0348</v>
          </cell>
        </row>
        <row r="443">
          <cell r="A443" t="str">
            <v>SAS09604</v>
          </cell>
          <cell r="B443" t="str">
            <v>BALAKRISHNAN LOGAIAH</v>
          </cell>
          <cell r="C443" t="str">
            <v>INDIA</v>
          </cell>
          <cell r="D443" t="str">
            <v>RIG MECHANIC</v>
          </cell>
          <cell r="E443" t="str">
            <v>84018</v>
          </cell>
          <cell r="F443" t="str">
            <v>0348</v>
          </cell>
        </row>
        <row r="444">
          <cell r="A444" t="str">
            <v>SAS09601</v>
          </cell>
          <cell r="B444" t="str">
            <v>DENNIS TOLENTINO DIZON</v>
          </cell>
          <cell r="C444" t="str">
            <v>PHILIPPINES</v>
          </cell>
          <cell r="D444" t="str">
            <v>ASSISTANT DRILLER</v>
          </cell>
          <cell r="E444" t="str">
            <v>84018</v>
          </cell>
          <cell r="F444" t="str">
            <v>0348</v>
          </cell>
        </row>
        <row r="445">
          <cell r="A445" t="str">
            <v>SAS09598</v>
          </cell>
          <cell r="B445" t="str">
            <v>MUHAMMAD IQBAL</v>
          </cell>
          <cell r="C445" t="str">
            <v>PAKISTAN</v>
          </cell>
          <cell r="D445" t="str">
            <v>RIG ELECTRICIAN</v>
          </cell>
          <cell r="E445" t="str">
            <v>84018</v>
          </cell>
          <cell r="F445" t="str">
            <v>0348</v>
          </cell>
        </row>
        <row r="446">
          <cell r="A446" t="str">
            <v>SAS09597</v>
          </cell>
          <cell r="B446" t="str">
            <v>JAWAID ZAFFAR</v>
          </cell>
          <cell r="C446" t="str">
            <v>PAKISTAN</v>
          </cell>
          <cell r="D446" t="str">
            <v>DRILLER</v>
          </cell>
          <cell r="E446" t="str">
            <v>84018</v>
          </cell>
          <cell r="F446" t="str">
            <v>0348</v>
          </cell>
        </row>
        <row r="447">
          <cell r="A447" t="str">
            <v>SAS09588</v>
          </cell>
          <cell r="B447" t="str">
            <v>RAJAN K. PARAMESWARAN NAIR</v>
          </cell>
          <cell r="C447" t="str">
            <v>INDIA</v>
          </cell>
          <cell r="D447" t="str">
            <v>FLOORMAN</v>
          </cell>
          <cell r="E447" t="str">
            <v>84018</v>
          </cell>
          <cell r="F447" t="str">
            <v>0348</v>
          </cell>
        </row>
        <row r="448">
          <cell r="A448" t="str">
            <v>SAS09586</v>
          </cell>
          <cell r="B448" t="str">
            <v>RAJEEVE KAVUNGAL</v>
          </cell>
          <cell r="C448" t="str">
            <v>INDIA</v>
          </cell>
          <cell r="D448" t="str">
            <v>FLOORMAN</v>
          </cell>
          <cell r="E448" t="str">
            <v>84018</v>
          </cell>
          <cell r="F448" t="str">
            <v>0348</v>
          </cell>
        </row>
        <row r="449">
          <cell r="A449" t="str">
            <v>SAS09585</v>
          </cell>
          <cell r="B449" t="str">
            <v>ALI AHMAD MOHAMMAD JUMAN</v>
          </cell>
          <cell r="C449" t="str">
            <v>INDIA</v>
          </cell>
          <cell r="D449" t="str">
            <v>WELDER</v>
          </cell>
          <cell r="E449" t="str">
            <v>84018</v>
          </cell>
          <cell r="F449" t="str">
            <v>0348</v>
          </cell>
        </row>
        <row r="450">
          <cell r="A450" t="str">
            <v>SAS09498</v>
          </cell>
          <cell r="B450" t="str">
            <v>SATHEESH NARAYANAN NAIR</v>
          </cell>
          <cell r="C450" t="str">
            <v>INDIA</v>
          </cell>
          <cell r="D450" t="str">
            <v>DERRICKMAN</v>
          </cell>
          <cell r="E450" t="str">
            <v>84026</v>
          </cell>
          <cell r="F450" t="str">
            <v>0348</v>
          </cell>
        </row>
        <row r="451">
          <cell r="A451" t="str">
            <v>SAS09495</v>
          </cell>
          <cell r="B451" t="str">
            <v>JOSEPH CHERIAN</v>
          </cell>
          <cell r="C451" t="str">
            <v>INDIA</v>
          </cell>
          <cell r="D451" t="str">
            <v>RIG ELECTRICIAN</v>
          </cell>
          <cell r="E451" t="str">
            <v>84018</v>
          </cell>
          <cell r="F451" t="str">
            <v>0348</v>
          </cell>
        </row>
        <row r="452">
          <cell r="A452" t="str">
            <v>SAS09487</v>
          </cell>
          <cell r="B452" t="str">
            <v>ROLAND BAUTISTA</v>
          </cell>
          <cell r="C452" t="str">
            <v>PHILIPPINES</v>
          </cell>
          <cell r="D452" t="str">
            <v>FLOORMAN</v>
          </cell>
          <cell r="E452" t="str">
            <v>84018</v>
          </cell>
          <cell r="F452" t="str">
            <v>0348</v>
          </cell>
        </row>
        <row r="453">
          <cell r="A453" t="str">
            <v>SAS09464</v>
          </cell>
          <cell r="B453" t="str">
            <v>AUGUSTINE LAMBERT MACHADO</v>
          </cell>
          <cell r="C453" t="str">
            <v>INDIA</v>
          </cell>
          <cell r="D453" t="str">
            <v>RIG ELECTRICIAN</v>
          </cell>
          <cell r="E453" t="str">
            <v>84018</v>
          </cell>
          <cell r="F453" t="str">
            <v>0348</v>
          </cell>
        </row>
        <row r="454">
          <cell r="A454" t="str">
            <v>SAS09463</v>
          </cell>
          <cell r="B454" t="str">
            <v>BINU JACOB</v>
          </cell>
          <cell r="C454" t="str">
            <v>INDIA</v>
          </cell>
          <cell r="D454" t="str">
            <v>RIG ELECTRICIAN</v>
          </cell>
          <cell r="E454" t="str">
            <v>84018</v>
          </cell>
          <cell r="F454" t="str">
            <v>0348</v>
          </cell>
        </row>
        <row r="455">
          <cell r="A455" t="str">
            <v>SAS09444</v>
          </cell>
          <cell r="B455" t="str">
            <v>DANILO CHAVEZ</v>
          </cell>
          <cell r="C455" t="str">
            <v>PHILIPPINES</v>
          </cell>
          <cell r="D455" t="str">
            <v>FLOORMAN</v>
          </cell>
          <cell r="E455" t="str">
            <v>84026</v>
          </cell>
          <cell r="F455" t="str">
            <v>0348</v>
          </cell>
        </row>
        <row r="456">
          <cell r="A456" t="str">
            <v>SAS09443</v>
          </cell>
          <cell r="B456" t="str">
            <v>RAMON JR DE GUZMAN</v>
          </cell>
          <cell r="C456" t="str">
            <v>PHILIPPINES</v>
          </cell>
          <cell r="D456" t="str">
            <v>DERRICKMAN</v>
          </cell>
          <cell r="E456" t="str">
            <v>84018</v>
          </cell>
          <cell r="F456" t="str">
            <v>0348</v>
          </cell>
        </row>
        <row r="457">
          <cell r="A457" t="str">
            <v>SAS09436</v>
          </cell>
          <cell r="B457" t="str">
            <v>ERNESTO GAMA</v>
          </cell>
          <cell r="C457" t="str">
            <v>PHILIPPINES</v>
          </cell>
          <cell r="D457" t="str">
            <v>DRIVER H.D.</v>
          </cell>
          <cell r="E457" t="str">
            <v>84014</v>
          </cell>
          <cell r="F457" t="str">
            <v>0348</v>
          </cell>
        </row>
        <row r="458">
          <cell r="A458" t="str">
            <v>SAS09434</v>
          </cell>
          <cell r="B458" t="str">
            <v>ROLLY MANALILI</v>
          </cell>
          <cell r="C458" t="str">
            <v>PHILIPPINES</v>
          </cell>
          <cell r="D458" t="str">
            <v>FLOORMAN</v>
          </cell>
          <cell r="E458" t="str">
            <v>84026</v>
          </cell>
          <cell r="F458" t="str">
            <v>0348</v>
          </cell>
        </row>
        <row r="459">
          <cell r="A459" t="str">
            <v>SAS09432</v>
          </cell>
          <cell r="B459" t="str">
            <v>JAYCOB CASTRO</v>
          </cell>
          <cell r="C459" t="str">
            <v>PHILIPPINES</v>
          </cell>
          <cell r="D459" t="str">
            <v>DERRICKMAN</v>
          </cell>
          <cell r="E459" t="str">
            <v>84018</v>
          </cell>
          <cell r="F459" t="str">
            <v>0348</v>
          </cell>
        </row>
        <row r="460">
          <cell r="A460" t="str">
            <v>SAS09421</v>
          </cell>
          <cell r="B460" t="str">
            <v>ROLANDO SALVADOR</v>
          </cell>
          <cell r="C460" t="str">
            <v>PHILIPPINES</v>
          </cell>
          <cell r="D460" t="str">
            <v>LOADER/SHOVEL OPERA</v>
          </cell>
          <cell r="E460" t="str">
            <v>84014</v>
          </cell>
          <cell r="F460" t="str">
            <v>0348</v>
          </cell>
        </row>
        <row r="461">
          <cell r="A461" t="str">
            <v>SAS09417</v>
          </cell>
          <cell r="B461" t="str">
            <v>CELESTINO DELA CRUZ</v>
          </cell>
          <cell r="C461" t="str">
            <v>PHILIPPINES</v>
          </cell>
          <cell r="D461" t="str">
            <v>RIG MECHANIC</v>
          </cell>
          <cell r="E461" t="str">
            <v>84018</v>
          </cell>
          <cell r="F461" t="str">
            <v>0348</v>
          </cell>
        </row>
        <row r="462">
          <cell r="A462" t="str">
            <v>SAS09413</v>
          </cell>
          <cell r="B462" t="str">
            <v>EDUARDO SAMPANG</v>
          </cell>
          <cell r="C462" t="str">
            <v>PHILIPPINES</v>
          </cell>
          <cell r="D462" t="str">
            <v>ASST RIG MECHANIC</v>
          </cell>
          <cell r="E462" t="str">
            <v>84018</v>
          </cell>
          <cell r="F462" t="str">
            <v>0348</v>
          </cell>
        </row>
        <row r="463">
          <cell r="A463" t="str">
            <v>SAS09376</v>
          </cell>
          <cell r="B463" t="str">
            <v>VASUDEVAN PILLAI VINOD</v>
          </cell>
          <cell r="C463" t="str">
            <v>INDIA</v>
          </cell>
          <cell r="D463" t="str">
            <v>RIG ELECTRICIAN</v>
          </cell>
          <cell r="E463" t="str">
            <v>84018</v>
          </cell>
          <cell r="F463" t="str">
            <v>0348</v>
          </cell>
        </row>
        <row r="464">
          <cell r="A464" t="str">
            <v>SAS09375</v>
          </cell>
          <cell r="B464" t="str">
            <v>MATHAI KURIACOSE</v>
          </cell>
          <cell r="C464" t="str">
            <v>INDIA</v>
          </cell>
          <cell r="D464" t="str">
            <v>DRILLER</v>
          </cell>
          <cell r="E464" t="str">
            <v>84018</v>
          </cell>
          <cell r="F464" t="str">
            <v>0348</v>
          </cell>
        </row>
        <row r="465">
          <cell r="A465" t="str">
            <v>SAS09326</v>
          </cell>
          <cell r="B465" t="str">
            <v>EDGARDO SANTOS</v>
          </cell>
          <cell r="C465" t="str">
            <v>PHILIPPINES</v>
          </cell>
          <cell r="D465" t="str">
            <v>FLOORMAN</v>
          </cell>
          <cell r="E465" t="str">
            <v>84026</v>
          </cell>
          <cell r="F465" t="str">
            <v>0348</v>
          </cell>
        </row>
        <row r="466">
          <cell r="A466" t="str">
            <v>SAS09299</v>
          </cell>
          <cell r="B466" t="str">
            <v>GERARDO LISTOD</v>
          </cell>
          <cell r="C466" t="str">
            <v>PHILIPPINES</v>
          </cell>
          <cell r="D466" t="str">
            <v>GRADER OPERATOR</v>
          </cell>
          <cell r="E466" t="str">
            <v>84014</v>
          </cell>
          <cell r="F466" t="str">
            <v>0348</v>
          </cell>
        </row>
        <row r="467">
          <cell r="A467" t="str">
            <v>SAS09292</v>
          </cell>
          <cell r="B467" t="str">
            <v>BENICIO CABILIS</v>
          </cell>
          <cell r="C467" t="str">
            <v>PHILIPPINES</v>
          </cell>
          <cell r="D467" t="str">
            <v>WOOD CARPENTER</v>
          </cell>
          <cell r="E467" t="str">
            <v>84014</v>
          </cell>
          <cell r="F467" t="str">
            <v>0348</v>
          </cell>
        </row>
        <row r="468">
          <cell r="A468" t="str">
            <v>SAS09290</v>
          </cell>
          <cell r="B468" t="str">
            <v>CHRISTOPHER LAO</v>
          </cell>
          <cell r="C468" t="str">
            <v>PHILIPPINES</v>
          </cell>
          <cell r="D468" t="str">
            <v>DRIVER H.D.</v>
          </cell>
          <cell r="E468" t="str">
            <v>84018</v>
          </cell>
          <cell r="F468" t="str">
            <v>0348</v>
          </cell>
        </row>
        <row r="469">
          <cell r="A469" t="str">
            <v>SAS09289</v>
          </cell>
          <cell r="B469" t="str">
            <v>ROBERTO JR GONZALES</v>
          </cell>
          <cell r="C469" t="str">
            <v>PHILIPPINES</v>
          </cell>
          <cell r="D469" t="str">
            <v>ROLLER OPERATOR</v>
          </cell>
          <cell r="E469" t="str">
            <v>84014</v>
          </cell>
          <cell r="F469" t="str">
            <v>0348</v>
          </cell>
        </row>
        <row r="470">
          <cell r="A470" t="str">
            <v>SAS09287</v>
          </cell>
          <cell r="B470" t="str">
            <v>LORENZO TUNGOL</v>
          </cell>
          <cell r="C470" t="str">
            <v>PHILIPPINES</v>
          </cell>
          <cell r="D470" t="str">
            <v>PAY WELDER OPERATOR</v>
          </cell>
          <cell r="E470" t="str">
            <v>84014</v>
          </cell>
          <cell r="F470" t="str">
            <v>0348</v>
          </cell>
        </row>
        <row r="471">
          <cell r="A471" t="str">
            <v>SAS09285</v>
          </cell>
          <cell r="B471" t="str">
            <v>SIEGFREDO SON</v>
          </cell>
          <cell r="C471" t="str">
            <v>PHILIPPINES</v>
          </cell>
          <cell r="D471" t="str">
            <v>FLOORMAN</v>
          </cell>
          <cell r="E471" t="str">
            <v>84018</v>
          </cell>
          <cell r="F471" t="str">
            <v>0348</v>
          </cell>
        </row>
        <row r="472">
          <cell r="A472" t="str">
            <v>SAS09241</v>
          </cell>
          <cell r="B472" t="str">
            <v>MARCELO SAN PEDRO</v>
          </cell>
          <cell r="C472" t="str">
            <v>PHILIPPINES</v>
          </cell>
          <cell r="D472" t="str">
            <v>DERRICKMAN</v>
          </cell>
          <cell r="E472" t="str">
            <v>84018</v>
          </cell>
          <cell r="F472" t="str">
            <v>0348</v>
          </cell>
        </row>
        <row r="473">
          <cell r="A473" t="str">
            <v>SAS09240</v>
          </cell>
          <cell r="B473" t="str">
            <v>FRANKLIN MONTERO</v>
          </cell>
          <cell r="C473" t="str">
            <v>PHILIPPINES</v>
          </cell>
          <cell r="D473" t="str">
            <v>WELDER</v>
          </cell>
          <cell r="E473" t="str">
            <v>84018</v>
          </cell>
          <cell r="F473" t="str">
            <v>0348</v>
          </cell>
        </row>
        <row r="474">
          <cell r="A474" t="str">
            <v>SAS09239</v>
          </cell>
          <cell r="B474" t="str">
            <v>SEGUNDINO DUMLAO</v>
          </cell>
          <cell r="C474" t="str">
            <v>PHILIPPINES</v>
          </cell>
          <cell r="D474" t="str">
            <v>FLOORMAN</v>
          </cell>
          <cell r="E474" t="str">
            <v>84026</v>
          </cell>
          <cell r="F474" t="str">
            <v>0348</v>
          </cell>
        </row>
        <row r="475">
          <cell r="A475" t="str">
            <v>SAS09238</v>
          </cell>
          <cell r="B475" t="str">
            <v>JOSE MALEON</v>
          </cell>
          <cell r="C475" t="str">
            <v>PHILIPPINES</v>
          </cell>
          <cell r="D475" t="str">
            <v>FLOORMAN</v>
          </cell>
          <cell r="E475" t="str">
            <v>84026</v>
          </cell>
          <cell r="F475" t="str">
            <v>0348</v>
          </cell>
        </row>
        <row r="476">
          <cell r="A476" t="str">
            <v>SAS09237</v>
          </cell>
          <cell r="B476" t="str">
            <v>RUBEN VALENZUELA</v>
          </cell>
          <cell r="C476" t="str">
            <v>PHILIPPINES</v>
          </cell>
          <cell r="D476" t="str">
            <v>DERRICKMAN</v>
          </cell>
          <cell r="E476" t="str">
            <v>84026</v>
          </cell>
          <cell r="F476" t="str">
            <v>0348</v>
          </cell>
        </row>
        <row r="477">
          <cell r="A477" t="str">
            <v>SAS09236</v>
          </cell>
          <cell r="B477" t="str">
            <v>JERRY OSEO</v>
          </cell>
          <cell r="C477" t="str">
            <v>PHILIPPINES</v>
          </cell>
          <cell r="D477" t="str">
            <v>FLOORMAN</v>
          </cell>
          <cell r="E477" t="str">
            <v>84026</v>
          </cell>
          <cell r="F477" t="str">
            <v>0348</v>
          </cell>
        </row>
        <row r="478">
          <cell r="A478" t="str">
            <v>SAS09235</v>
          </cell>
          <cell r="B478" t="str">
            <v>ELEUTERIO GUEVARRA</v>
          </cell>
          <cell r="C478" t="str">
            <v>PHILIPPINES</v>
          </cell>
          <cell r="D478" t="str">
            <v>DERRICKMAN</v>
          </cell>
          <cell r="E478" t="str">
            <v>84018</v>
          </cell>
          <cell r="F478" t="str">
            <v>0348</v>
          </cell>
        </row>
        <row r="479">
          <cell r="A479" t="str">
            <v>SAS09179</v>
          </cell>
          <cell r="B479" t="str">
            <v>BASHER INAYAT</v>
          </cell>
          <cell r="C479" t="str">
            <v>PAKISTAN</v>
          </cell>
          <cell r="D479" t="str">
            <v>FLOORMAN</v>
          </cell>
          <cell r="E479" t="str">
            <v>84018</v>
          </cell>
          <cell r="F479" t="str">
            <v>0348</v>
          </cell>
        </row>
        <row r="480">
          <cell r="A480" t="str">
            <v>SAS09074</v>
          </cell>
          <cell r="B480" t="str">
            <v>DANTHAKALLAL SANKARAN PONNAPPAN</v>
          </cell>
          <cell r="C480" t="str">
            <v>INDIA</v>
          </cell>
          <cell r="D480" t="str">
            <v>RIG MECHANIC</v>
          </cell>
          <cell r="E480" t="str">
            <v>84018</v>
          </cell>
          <cell r="F480" t="str">
            <v>0348</v>
          </cell>
        </row>
        <row r="481">
          <cell r="A481" t="str">
            <v>SAS09014</v>
          </cell>
          <cell r="B481" t="str">
            <v>AMIR HUSSAIN</v>
          </cell>
          <cell r="C481" t="str">
            <v>PAKISTAN</v>
          </cell>
          <cell r="D481" t="str">
            <v>FLOORMAN</v>
          </cell>
          <cell r="E481" t="str">
            <v>84018</v>
          </cell>
          <cell r="F481" t="str">
            <v>0348</v>
          </cell>
        </row>
        <row r="482">
          <cell r="A482" t="str">
            <v>SAS09013</v>
          </cell>
          <cell r="B482" t="str">
            <v>SARDAR MUNIR</v>
          </cell>
          <cell r="C482" t="str">
            <v>PAKISTAN</v>
          </cell>
          <cell r="D482" t="str">
            <v>CHIEF MECHANIC-DRILLING</v>
          </cell>
          <cell r="E482" t="str">
            <v>84018</v>
          </cell>
          <cell r="F482" t="str">
            <v>0348</v>
          </cell>
        </row>
        <row r="483">
          <cell r="A483" t="str">
            <v>SAS08996</v>
          </cell>
          <cell r="B483" t="str">
            <v>DANILO BAGADIONG</v>
          </cell>
          <cell r="C483" t="str">
            <v>PHILIPPINES</v>
          </cell>
          <cell r="D483" t="str">
            <v>COATING FOREMAN</v>
          </cell>
          <cell r="E483" t="str">
            <v>84014</v>
          </cell>
          <cell r="F483" t="str">
            <v>0348</v>
          </cell>
        </row>
        <row r="484">
          <cell r="A484" t="str">
            <v>SAS08957</v>
          </cell>
          <cell r="B484" t="str">
            <v>WENEFRIDO G TRANGIA</v>
          </cell>
          <cell r="C484" t="str">
            <v>PHILIPPINES</v>
          </cell>
          <cell r="D484" t="str">
            <v>WELDER</v>
          </cell>
          <cell r="E484" t="str">
            <v>84018</v>
          </cell>
          <cell r="F484" t="str">
            <v>0348</v>
          </cell>
        </row>
        <row r="485">
          <cell r="A485" t="str">
            <v>SAS08956</v>
          </cell>
          <cell r="B485" t="str">
            <v>JIMMY PAULITE MATULAC</v>
          </cell>
          <cell r="C485" t="str">
            <v>PHILIPPINES</v>
          </cell>
          <cell r="D485" t="str">
            <v>DERRICKMAN</v>
          </cell>
          <cell r="E485" t="str">
            <v>84018</v>
          </cell>
          <cell r="F485" t="str">
            <v>0348</v>
          </cell>
        </row>
        <row r="486">
          <cell r="A486" t="str">
            <v>SAS08934</v>
          </cell>
          <cell r="B486" t="str">
            <v>RODOLFO CASTILLO VELASCO</v>
          </cell>
          <cell r="C486" t="str">
            <v>PHILIPPINES</v>
          </cell>
          <cell r="D486" t="str">
            <v>MULTIPURPOSE OPERATOR</v>
          </cell>
          <cell r="E486" t="str">
            <v>84014</v>
          </cell>
          <cell r="F486" t="str">
            <v>0348</v>
          </cell>
        </row>
        <row r="487">
          <cell r="A487" t="str">
            <v>SAS08933</v>
          </cell>
          <cell r="B487" t="str">
            <v>DOMINGO FERNANDEZ AVILA</v>
          </cell>
          <cell r="C487" t="str">
            <v>PHILIPPINES</v>
          </cell>
          <cell r="D487" t="str">
            <v>RIG ELECTRICIAN</v>
          </cell>
          <cell r="E487" t="str">
            <v>84026</v>
          </cell>
          <cell r="F487" t="str">
            <v>0348</v>
          </cell>
        </row>
        <row r="488">
          <cell r="A488" t="str">
            <v>SAS08929</v>
          </cell>
          <cell r="B488" t="str">
            <v>GHEORGHE GROSU</v>
          </cell>
          <cell r="C488" t="str">
            <v>ROMANIA</v>
          </cell>
          <cell r="D488" t="str">
            <v>DRILLER</v>
          </cell>
          <cell r="E488" t="str">
            <v>84018</v>
          </cell>
          <cell r="F488" t="str">
            <v>0348</v>
          </cell>
        </row>
        <row r="489">
          <cell r="A489" t="str">
            <v>SAS08883</v>
          </cell>
          <cell r="B489" t="str">
            <v>RONALD MACALINO BALINGIT</v>
          </cell>
          <cell r="C489" t="str">
            <v>PHILIPPINES</v>
          </cell>
          <cell r="D489" t="str">
            <v>PAY WELDER OPERATOR</v>
          </cell>
          <cell r="E489" t="str">
            <v>84014</v>
          </cell>
          <cell r="F489" t="str">
            <v>0348</v>
          </cell>
        </row>
        <row r="490">
          <cell r="A490" t="str">
            <v>SAS08882</v>
          </cell>
          <cell r="B490" t="str">
            <v>FRANKLIN HABAB CASILANG</v>
          </cell>
          <cell r="C490" t="str">
            <v>PHILIPPINES</v>
          </cell>
          <cell r="D490" t="str">
            <v>BACK HOE OPERATOR</v>
          </cell>
          <cell r="E490" t="str">
            <v>84014</v>
          </cell>
          <cell r="F490" t="str">
            <v>0348</v>
          </cell>
        </row>
        <row r="491">
          <cell r="A491" t="str">
            <v>SAS08870</v>
          </cell>
          <cell r="B491" t="str">
            <v>EDUARDO SULIO FORTE</v>
          </cell>
          <cell r="C491" t="str">
            <v>PHILIPPINES</v>
          </cell>
          <cell r="D491" t="str">
            <v>FLOORMAN</v>
          </cell>
          <cell r="E491" t="str">
            <v>84018</v>
          </cell>
          <cell r="F491" t="str">
            <v>0348</v>
          </cell>
        </row>
        <row r="492">
          <cell r="A492" t="str">
            <v>SAS08864</v>
          </cell>
          <cell r="B492" t="str">
            <v>CRISPIN BASIL DOMINIC CUELHO</v>
          </cell>
          <cell r="C492" t="str">
            <v>INDIA</v>
          </cell>
          <cell r="D492" t="str">
            <v>CHIEF MECHANIC-DRIL</v>
          </cell>
          <cell r="E492" t="str">
            <v>84018</v>
          </cell>
          <cell r="F492" t="str">
            <v>0348</v>
          </cell>
        </row>
        <row r="493">
          <cell r="A493" t="str">
            <v>SAS08862</v>
          </cell>
          <cell r="B493" t="str">
            <v>VARGHESE PRASAD</v>
          </cell>
          <cell r="C493" t="str">
            <v>INDIA</v>
          </cell>
          <cell r="D493" t="str">
            <v>CHIEF MECHANIC-DRILLING</v>
          </cell>
          <cell r="E493" t="str">
            <v>84018</v>
          </cell>
          <cell r="F493" t="str">
            <v>0348</v>
          </cell>
        </row>
        <row r="494">
          <cell r="A494" t="str">
            <v>SAS08860</v>
          </cell>
          <cell r="B494" t="str">
            <v>GOVINDAN NAIR NIRMAL</v>
          </cell>
          <cell r="C494" t="str">
            <v>INDIA</v>
          </cell>
          <cell r="D494" t="str">
            <v>RIG ELECTRICIAN</v>
          </cell>
          <cell r="E494" t="str">
            <v>84026</v>
          </cell>
          <cell r="F494" t="str">
            <v>0348</v>
          </cell>
        </row>
        <row r="495">
          <cell r="A495" t="str">
            <v>SAS08857</v>
          </cell>
          <cell r="B495" t="str">
            <v>RAMACHANDRAN GOPALAN</v>
          </cell>
          <cell r="C495" t="str">
            <v>INDIA</v>
          </cell>
          <cell r="D495" t="str">
            <v>RIG ELECTRICIAN</v>
          </cell>
          <cell r="E495" t="str">
            <v>84018</v>
          </cell>
          <cell r="F495" t="str">
            <v>0348</v>
          </cell>
        </row>
        <row r="496">
          <cell r="A496" t="str">
            <v>SAS08839</v>
          </cell>
          <cell r="B496" t="str">
            <v>JACOBO JR. BERNABE MENDOZA</v>
          </cell>
          <cell r="C496" t="str">
            <v>PHILIPPINES</v>
          </cell>
          <cell r="D496" t="str">
            <v>RIG ELECTRICIAN</v>
          </cell>
          <cell r="E496" t="str">
            <v>84018</v>
          </cell>
          <cell r="F496" t="str">
            <v>0348</v>
          </cell>
        </row>
        <row r="497">
          <cell r="A497" t="str">
            <v>SAS08838</v>
          </cell>
          <cell r="B497" t="str">
            <v>JERRY VILLANUEVA GIL</v>
          </cell>
          <cell r="C497" t="str">
            <v>PHILIPPINES</v>
          </cell>
          <cell r="D497" t="str">
            <v>ASSISTANT DRILLER</v>
          </cell>
          <cell r="E497" t="str">
            <v>84018</v>
          </cell>
          <cell r="F497" t="str">
            <v>0348</v>
          </cell>
        </row>
        <row r="498">
          <cell r="A498" t="str">
            <v>SAS08791</v>
          </cell>
          <cell r="B498" t="str">
            <v>DONATO LOPEZ BASILAN</v>
          </cell>
          <cell r="C498" t="str">
            <v>PHILIPPINES</v>
          </cell>
          <cell r="D498" t="str">
            <v>WELDER</v>
          </cell>
          <cell r="E498" t="str">
            <v>84026</v>
          </cell>
          <cell r="F498" t="str">
            <v>0348</v>
          </cell>
        </row>
        <row r="499">
          <cell r="A499" t="str">
            <v>SAS08789</v>
          </cell>
          <cell r="B499" t="str">
            <v>RICO PANGILINAN QUIAMBAO</v>
          </cell>
          <cell r="C499" t="str">
            <v>PHILIPPINES</v>
          </cell>
          <cell r="D499" t="str">
            <v>WELDER</v>
          </cell>
          <cell r="E499" t="str">
            <v>84018</v>
          </cell>
          <cell r="F499" t="str">
            <v>0348</v>
          </cell>
        </row>
        <row r="500">
          <cell r="A500" t="str">
            <v>SAS08769</v>
          </cell>
          <cell r="B500" t="str">
            <v>RODELIO SARMIENTO YUTUC</v>
          </cell>
          <cell r="C500" t="str">
            <v>PHILIPPINES</v>
          </cell>
          <cell r="D500" t="str">
            <v>WELDER</v>
          </cell>
          <cell r="E500" t="str">
            <v>84018</v>
          </cell>
          <cell r="F500" t="str">
            <v>0348</v>
          </cell>
        </row>
        <row r="501">
          <cell r="A501" t="str">
            <v>SAS08745</v>
          </cell>
          <cell r="B501" t="str">
            <v>ROMEO IBAY GUINTO</v>
          </cell>
          <cell r="C501" t="str">
            <v>PHILIPPINES</v>
          </cell>
          <cell r="D501" t="str">
            <v>CRANE OPERATOR</v>
          </cell>
          <cell r="E501" t="str">
            <v>84018</v>
          </cell>
          <cell r="F501" t="str">
            <v>0348</v>
          </cell>
        </row>
        <row r="502">
          <cell r="A502" t="str">
            <v>SAS08743</v>
          </cell>
          <cell r="B502" t="str">
            <v>SAMIMULLAH MOHD</v>
          </cell>
          <cell r="C502" t="str">
            <v>INDIA</v>
          </cell>
          <cell r="D502" t="str">
            <v>WELDER</v>
          </cell>
          <cell r="E502" t="str">
            <v>84018</v>
          </cell>
          <cell r="F502" t="str">
            <v>0348</v>
          </cell>
        </row>
        <row r="503">
          <cell r="A503" t="str">
            <v>SAS08737</v>
          </cell>
          <cell r="B503" t="str">
            <v>RONALDO ABAD ESCOSIO</v>
          </cell>
          <cell r="C503" t="str">
            <v>PHILIPPINES</v>
          </cell>
          <cell r="D503" t="str">
            <v>CHIEF RIG ELECTRICIAN</v>
          </cell>
          <cell r="E503" t="str">
            <v>84018</v>
          </cell>
          <cell r="F503" t="str">
            <v>0348</v>
          </cell>
        </row>
        <row r="504">
          <cell r="A504" t="str">
            <v>SAS08702</v>
          </cell>
          <cell r="B504" t="str">
            <v>HUSSAIN AHMED</v>
          </cell>
          <cell r="C504" t="str">
            <v>PAKISTAN</v>
          </cell>
          <cell r="D504" t="str">
            <v>DRIVER LD</v>
          </cell>
          <cell r="E504" t="str">
            <v>84014</v>
          </cell>
          <cell r="F504" t="str">
            <v>0348</v>
          </cell>
        </row>
        <row r="505">
          <cell r="A505" t="str">
            <v>SAS08701</v>
          </cell>
          <cell r="B505" t="str">
            <v>RASHID MUMTAZ</v>
          </cell>
          <cell r="C505" t="str">
            <v>PAKISTAN</v>
          </cell>
          <cell r="D505" t="str">
            <v>ASSISTANT DRILLER</v>
          </cell>
          <cell r="E505" t="str">
            <v>84018</v>
          </cell>
          <cell r="F505" t="str">
            <v>0348</v>
          </cell>
        </row>
        <row r="506">
          <cell r="A506" t="str">
            <v>SAS08695</v>
          </cell>
          <cell r="B506" t="str">
            <v>JESUS MANITI MANALOTO</v>
          </cell>
          <cell r="C506" t="str">
            <v>PHILIPPINES</v>
          </cell>
          <cell r="D506" t="str">
            <v>ASSISTANT DRILLER</v>
          </cell>
          <cell r="E506" t="str">
            <v>84018</v>
          </cell>
          <cell r="F506" t="str">
            <v>0348</v>
          </cell>
        </row>
        <row r="507">
          <cell r="A507" t="str">
            <v>SAS08692</v>
          </cell>
          <cell r="B507" t="str">
            <v>PASCUAL FLORANTE TEODOSIO</v>
          </cell>
          <cell r="C507" t="str">
            <v>PHILIPPINES</v>
          </cell>
          <cell r="D507" t="str">
            <v>DRILLER</v>
          </cell>
          <cell r="E507" t="str">
            <v>84018</v>
          </cell>
          <cell r="F507" t="str">
            <v>0348</v>
          </cell>
        </row>
        <row r="508">
          <cell r="A508" t="str">
            <v>SAS08672</v>
          </cell>
          <cell r="B508" t="str">
            <v>MOHSEN MOHD AL GADO</v>
          </cell>
          <cell r="C508" t="str">
            <v>EGYPT</v>
          </cell>
          <cell r="D508" t="str">
            <v>TOUR PUSHER</v>
          </cell>
          <cell r="E508" t="str">
            <v>84018</v>
          </cell>
          <cell r="F508" t="str">
            <v>0348</v>
          </cell>
        </row>
        <row r="509">
          <cell r="A509" t="str">
            <v>SAS08640</v>
          </cell>
          <cell r="B509" t="str">
            <v>SHAIKH MANSOOR AHMAD</v>
          </cell>
          <cell r="C509" t="str">
            <v>INDIA</v>
          </cell>
          <cell r="D509" t="str">
            <v>CAMP BOSS</v>
          </cell>
          <cell r="E509" t="str">
            <v>84014</v>
          </cell>
          <cell r="F509" t="str">
            <v>0348</v>
          </cell>
        </row>
        <row r="510">
          <cell r="A510" t="str">
            <v>SAS08636</v>
          </cell>
          <cell r="B510" t="str">
            <v>PARVEZ REHMATH KHAN</v>
          </cell>
          <cell r="C510" t="str">
            <v>PAKISTAN</v>
          </cell>
          <cell r="D510" t="str">
            <v>ASSISTANT DRILLER</v>
          </cell>
          <cell r="E510" t="str">
            <v>84018</v>
          </cell>
          <cell r="F510" t="str">
            <v>0348</v>
          </cell>
        </row>
        <row r="511">
          <cell r="A511" t="str">
            <v>SAS08635</v>
          </cell>
          <cell r="B511" t="str">
            <v>JOSE REYES CARMONA</v>
          </cell>
          <cell r="C511" t="str">
            <v>PHILIPPINES</v>
          </cell>
          <cell r="D511" t="str">
            <v>CRANE OPERATOR</v>
          </cell>
          <cell r="E511" t="str">
            <v>84026</v>
          </cell>
          <cell r="F511" t="str">
            <v>0348</v>
          </cell>
        </row>
        <row r="512">
          <cell r="A512" t="str">
            <v>SAS08631</v>
          </cell>
          <cell r="B512" t="str">
            <v>TAYLOR FOLO TAMAYO</v>
          </cell>
          <cell r="C512" t="str">
            <v>PHILIPPINES</v>
          </cell>
          <cell r="D512" t="str">
            <v>CRANE OPERATOR</v>
          </cell>
          <cell r="E512" t="str">
            <v>84018</v>
          </cell>
          <cell r="F512" t="str">
            <v>0348</v>
          </cell>
        </row>
        <row r="513">
          <cell r="A513" t="str">
            <v>SAS08630</v>
          </cell>
          <cell r="B513" t="str">
            <v>JAIME MASONG DERROTA</v>
          </cell>
          <cell r="C513" t="str">
            <v>PHILIPPINES</v>
          </cell>
          <cell r="D513" t="str">
            <v>DRILLER</v>
          </cell>
          <cell r="E513" t="str">
            <v>84018</v>
          </cell>
          <cell r="F513" t="str">
            <v>0348</v>
          </cell>
        </row>
        <row r="514">
          <cell r="A514" t="str">
            <v>SAS08628</v>
          </cell>
          <cell r="B514" t="str">
            <v>CRISTINO SAMSON GUANZON</v>
          </cell>
          <cell r="C514" t="str">
            <v>PHILIPPINES</v>
          </cell>
          <cell r="D514" t="str">
            <v>WELDER</v>
          </cell>
          <cell r="E514" t="str">
            <v>84018</v>
          </cell>
          <cell r="F514" t="str">
            <v>0348</v>
          </cell>
        </row>
        <row r="515">
          <cell r="A515" t="str">
            <v>SAS08620</v>
          </cell>
          <cell r="B515" t="str">
            <v>BORREGA EDDIE TABINAS</v>
          </cell>
          <cell r="C515" t="str">
            <v>PHILIPPINES</v>
          </cell>
          <cell r="D515" t="str">
            <v>CRANE OPERATOR</v>
          </cell>
          <cell r="E515" t="str">
            <v>84018</v>
          </cell>
          <cell r="F515" t="str">
            <v>0348</v>
          </cell>
        </row>
        <row r="516">
          <cell r="A516" t="str">
            <v>SAS08589</v>
          </cell>
          <cell r="B516" t="str">
            <v>JORGE PLATON BURGOS</v>
          </cell>
          <cell r="C516" t="str">
            <v>PHILIPPINES</v>
          </cell>
          <cell r="D516" t="str">
            <v>FLOORMAN</v>
          </cell>
          <cell r="E516" t="str">
            <v>84026</v>
          </cell>
          <cell r="F516" t="str">
            <v>0348</v>
          </cell>
        </row>
        <row r="517">
          <cell r="A517" t="str">
            <v>SAS08574</v>
          </cell>
          <cell r="B517" t="str">
            <v>ANTONINO MACAPAGAL DELA CRUZ</v>
          </cell>
          <cell r="C517" t="str">
            <v>PHILIPPINES</v>
          </cell>
          <cell r="D517" t="str">
            <v>ASSISTANT DRILLER</v>
          </cell>
          <cell r="E517" t="str">
            <v>84026</v>
          </cell>
          <cell r="F517" t="str">
            <v>0348</v>
          </cell>
        </row>
        <row r="518">
          <cell r="A518" t="str">
            <v>SAS08573</v>
          </cell>
          <cell r="B518" t="str">
            <v>RAUL GASTADOR MONTERDE</v>
          </cell>
          <cell r="C518" t="str">
            <v>PHILIPPINES</v>
          </cell>
          <cell r="D518" t="str">
            <v>DERRICKMAN</v>
          </cell>
          <cell r="E518" t="str">
            <v>84018</v>
          </cell>
          <cell r="F518" t="str">
            <v>0348</v>
          </cell>
        </row>
        <row r="519">
          <cell r="A519" t="str">
            <v>SAS08569</v>
          </cell>
          <cell r="B519" t="str">
            <v>SHOAIB AHMED</v>
          </cell>
          <cell r="C519" t="str">
            <v>INDIA</v>
          </cell>
          <cell r="D519" t="str">
            <v>RIG ELECTRICIAN</v>
          </cell>
          <cell r="E519" t="str">
            <v>84018</v>
          </cell>
          <cell r="F519" t="str">
            <v>0348</v>
          </cell>
        </row>
        <row r="520">
          <cell r="A520" t="str">
            <v>SAS08559</v>
          </cell>
          <cell r="B520" t="str">
            <v>EMELITO DE OCAMPO BRIONES</v>
          </cell>
          <cell r="C520" t="str">
            <v>PHILIPPINES</v>
          </cell>
          <cell r="D520" t="str">
            <v>DRILLER</v>
          </cell>
          <cell r="E520" t="str">
            <v>84018</v>
          </cell>
          <cell r="F520" t="str">
            <v>0348</v>
          </cell>
        </row>
        <row r="521">
          <cell r="A521" t="str">
            <v>SAS08549</v>
          </cell>
          <cell r="B521" t="str">
            <v>GEORGE NATROSHVILI</v>
          </cell>
          <cell r="C521" t="str">
            <v>GEORGIA</v>
          </cell>
          <cell r="D521" t="str">
            <v>DERRICKMAN</v>
          </cell>
          <cell r="E521" t="str">
            <v>84018</v>
          </cell>
          <cell r="F521" t="str">
            <v>0348</v>
          </cell>
        </row>
        <row r="522">
          <cell r="A522" t="str">
            <v>SAS08518</v>
          </cell>
          <cell r="B522" t="str">
            <v>GASPAR MARISCOTES MARINO</v>
          </cell>
          <cell r="C522" t="str">
            <v>PHILIPPINES</v>
          </cell>
          <cell r="D522" t="str">
            <v>DERRICKMAN</v>
          </cell>
          <cell r="E522" t="str">
            <v>84018</v>
          </cell>
          <cell r="F522" t="str">
            <v>0348</v>
          </cell>
        </row>
        <row r="523">
          <cell r="A523" t="str">
            <v>SAS08505</v>
          </cell>
          <cell r="B523" t="str">
            <v>EDGARDO TAGLE YAP</v>
          </cell>
          <cell r="C523" t="str">
            <v>PHILIPPINES</v>
          </cell>
          <cell r="D523" t="str">
            <v>FLOORMAN</v>
          </cell>
          <cell r="E523" t="str">
            <v>84018</v>
          </cell>
          <cell r="F523" t="str">
            <v>0348</v>
          </cell>
        </row>
        <row r="524">
          <cell r="A524" t="str">
            <v>SAS08503</v>
          </cell>
          <cell r="B524" t="str">
            <v>EMMANUEL SARASPI PORTES</v>
          </cell>
          <cell r="C524" t="str">
            <v>PHILIPPINES</v>
          </cell>
          <cell r="D524" t="str">
            <v>DERRICKMAN</v>
          </cell>
          <cell r="E524" t="str">
            <v>84018</v>
          </cell>
          <cell r="F524" t="str">
            <v>0348</v>
          </cell>
        </row>
        <row r="525">
          <cell r="A525" t="str">
            <v>SAS08497</v>
          </cell>
          <cell r="B525" t="str">
            <v>ARTEMEO MANGUNIE TANEDO</v>
          </cell>
          <cell r="C525" t="str">
            <v>PHILIPPINES</v>
          </cell>
          <cell r="D525" t="str">
            <v>FLOORMAN</v>
          </cell>
          <cell r="E525" t="str">
            <v>84018</v>
          </cell>
          <cell r="F525" t="str">
            <v>0348</v>
          </cell>
        </row>
        <row r="526">
          <cell r="A526" t="str">
            <v>SAS08496</v>
          </cell>
          <cell r="B526" t="str">
            <v>MELCHOR JR LIBRADO LOPEZ</v>
          </cell>
          <cell r="C526" t="str">
            <v>PHILIPPINES</v>
          </cell>
          <cell r="D526" t="str">
            <v>DERRICKMAN</v>
          </cell>
          <cell r="E526" t="str">
            <v>84018</v>
          </cell>
          <cell r="F526" t="str">
            <v>0348</v>
          </cell>
        </row>
        <row r="527">
          <cell r="A527" t="str">
            <v>SAS08495</v>
          </cell>
          <cell r="B527" t="str">
            <v>FRANCISCO DELA CRUZ PASCUAL</v>
          </cell>
          <cell r="C527" t="str">
            <v>PHILIPPINES</v>
          </cell>
          <cell r="D527" t="str">
            <v>FLOORMAN</v>
          </cell>
          <cell r="E527" t="str">
            <v>84018</v>
          </cell>
          <cell r="F527" t="str">
            <v>0348</v>
          </cell>
        </row>
        <row r="528">
          <cell r="A528" t="str">
            <v>SAS08494</v>
          </cell>
          <cell r="B528" t="str">
            <v>CESAR LAPID BUENAVENTURA</v>
          </cell>
          <cell r="C528" t="str">
            <v>PHILIPPINES</v>
          </cell>
          <cell r="D528" t="str">
            <v>FLOORMAN</v>
          </cell>
          <cell r="E528" t="str">
            <v>84026</v>
          </cell>
          <cell r="F528" t="str">
            <v>0348</v>
          </cell>
        </row>
        <row r="529">
          <cell r="A529" t="str">
            <v>SAS08491</v>
          </cell>
          <cell r="B529" t="str">
            <v>ERNESTO CABRITO BALAOING</v>
          </cell>
          <cell r="C529" t="str">
            <v>PHILIPPINES</v>
          </cell>
          <cell r="D529" t="str">
            <v>ASSISTANT DRILLER</v>
          </cell>
          <cell r="E529" t="str">
            <v>84018</v>
          </cell>
          <cell r="F529" t="str">
            <v>0348</v>
          </cell>
        </row>
        <row r="530">
          <cell r="A530" t="str">
            <v>SAS08490</v>
          </cell>
          <cell r="B530" t="str">
            <v>DANILO JR FORBES CRUZ</v>
          </cell>
          <cell r="C530" t="str">
            <v>PHILIPPINES</v>
          </cell>
          <cell r="D530" t="str">
            <v>DERRICKMAN</v>
          </cell>
          <cell r="E530" t="str">
            <v>84026</v>
          </cell>
          <cell r="F530" t="str">
            <v>0348</v>
          </cell>
        </row>
        <row r="531">
          <cell r="A531" t="str">
            <v>SAS08476</v>
          </cell>
          <cell r="B531" t="str">
            <v>SELVA KUMAR ARUMUGAM</v>
          </cell>
          <cell r="C531" t="str">
            <v>INDIA</v>
          </cell>
          <cell r="D531" t="str">
            <v>ELECTRICIAN</v>
          </cell>
          <cell r="E531" t="str">
            <v>84011</v>
          </cell>
          <cell r="F531" t="str">
            <v>0348</v>
          </cell>
        </row>
        <row r="532">
          <cell r="A532" t="str">
            <v>SAS08453</v>
          </cell>
          <cell r="B532" t="str">
            <v>DELGARDO CULASITO CENIZAL</v>
          </cell>
          <cell r="C532" t="str">
            <v>PHILIPPINES</v>
          </cell>
          <cell r="D532" t="str">
            <v>FLOORMAN</v>
          </cell>
          <cell r="E532" t="str">
            <v>84018</v>
          </cell>
          <cell r="F532" t="str">
            <v>0348</v>
          </cell>
        </row>
        <row r="533">
          <cell r="A533" t="str">
            <v>SAS08362</v>
          </cell>
          <cell r="B533" t="str">
            <v>GIORGI ABULASHVILI</v>
          </cell>
          <cell r="C533" t="str">
            <v>GEORGIA</v>
          </cell>
          <cell r="D533" t="str">
            <v>ASSISTANT DRILLER</v>
          </cell>
          <cell r="E533" t="str">
            <v>84018</v>
          </cell>
          <cell r="F533" t="str">
            <v>0348</v>
          </cell>
        </row>
        <row r="534">
          <cell r="A534" t="str">
            <v>SAS08361</v>
          </cell>
          <cell r="B534" t="str">
            <v>DAVIT KARTVELISHVILI</v>
          </cell>
          <cell r="C534" t="str">
            <v>GEORGIA</v>
          </cell>
          <cell r="D534" t="str">
            <v>ASSISTANT DRILLER</v>
          </cell>
          <cell r="E534" t="str">
            <v>84018</v>
          </cell>
          <cell r="F534" t="str">
            <v>0348</v>
          </cell>
        </row>
        <row r="535">
          <cell r="A535" t="str">
            <v>SAS08358</v>
          </cell>
          <cell r="B535" t="str">
            <v>PUNZALAN SAN PEDRO SAMILOU</v>
          </cell>
          <cell r="C535" t="str">
            <v>PHILIPPINES</v>
          </cell>
          <cell r="D535" t="str">
            <v>ASSISTANT DRILLER</v>
          </cell>
          <cell r="E535" t="str">
            <v>84018</v>
          </cell>
          <cell r="F535" t="str">
            <v>0348</v>
          </cell>
        </row>
        <row r="536">
          <cell r="A536" t="str">
            <v>SAS08356</v>
          </cell>
          <cell r="B536" t="str">
            <v>ROGELIO SAINES GO</v>
          </cell>
          <cell r="C536" t="str">
            <v>PHILIPPINES</v>
          </cell>
          <cell r="D536" t="str">
            <v>MULTIPURPOSE OPERATOR</v>
          </cell>
          <cell r="E536" t="str">
            <v>84018</v>
          </cell>
          <cell r="F536" t="str">
            <v>0348</v>
          </cell>
        </row>
        <row r="537">
          <cell r="A537" t="str">
            <v>SAS08348</v>
          </cell>
          <cell r="B537" t="str">
            <v>JOSE EDMER DAVID PATIO</v>
          </cell>
          <cell r="C537" t="str">
            <v>PHILIPPINES</v>
          </cell>
          <cell r="D537" t="str">
            <v>DERRICKMAN</v>
          </cell>
          <cell r="E537" t="str">
            <v>84018</v>
          </cell>
          <cell r="F537" t="str">
            <v>0348</v>
          </cell>
        </row>
        <row r="538">
          <cell r="A538" t="str">
            <v>SAS08338</v>
          </cell>
          <cell r="B538" t="str">
            <v>AMADO JR PUNZALAN DAYAO</v>
          </cell>
          <cell r="C538" t="str">
            <v>PHILIPPINES</v>
          </cell>
          <cell r="D538" t="str">
            <v>DERRICKMAN</v>
          </cell>
          <cell r="E538" t="str">
            <v>84018</v>
          </cell>
          <cell r="F538" t="str">
            <v>0348</v>
          </cell>
        </row>
        <row r="539">
          <cell r="A539" t="str">
            <v>SAS08337</v>
          </cell>
          <cell r="B539" t="str">
            <v>REYNALDO ALDAY ABLAZA</v>
          </cell>
          <cell r="C539" t="str">
            <v>PHILIPPINES</v>
          </cell>
          <cell r="D539" t="str">
            <v>DRILLER</v>
          </cell>
          <cell r="E539" t="str">
            <v>84018</v>
          </cell>
          <cell r="F539" t="str">
            <v>0348</v>
          </cell>
        </row>
        <row r="540">
          <cell r="A540" t="str">
            <v>SAS08259</v>
          </cell>
          <cell r="B540" t="str">
            <v>ABDUL REHMAN MOHSEN IBRAHIM</v>
          </cell>
          <cell r="C540" t="str">
            <v>EGYPT</v>
          </cell>
          <cell r="D540" t="str">
            <v>DRILLER</v>
          </cell>
          <cell r="E540" t="str">
            <v>84018</v>
          </cell>
          <cell r="F540" t="str">
            <v>0348</v>
          </cell>
        </row>
        <row r="541">
          <cell r="A541" t="str">
            <v>SAS08247</v>
          </cell>
          <cell r="B541" t="str">
            <v>SILVANO GOVALESA YACAP</v>
          </cell>
          <cell r="C541" t="str">
            <v>PHILIPPINES</v>
          </cell>
          <cell r="D541" t="str">
            <v>CRANE OPERATOR</v>
          </cell>
          <cell r="E541" t="str">
            <v>84018</v>
          </cell>
          <cell r="F541" t="str">
            <v>0348</v>
          </cell>
        </row>
        <row r="542">
          <cell r="A542" t="str">
            <v>SAS08217</v>
          </cell>
          <cell r="B542" t="str">
            <v>AFSAR ALI</v>
          </cell>
          <cell r="C542" t="str">
            <v>BANGLADESH</v>
          </cell>
          <cell r="D542" t="str">
            <v>SANDBLASTER</v>
          </cell>
          <cell r="E542" t="str">
            <v>84014</v>
          </cell>
          <cell r="F542" t="str">
            <v>0348</v>
          </cell>
        </row>
        <row r="543">
          <cell r="A543" t="str">
            <v>SAS08212</v>
          </cell>
          <cell r="B543" t="str">
            <v>EDWIN FRANCISCO PALLASIGUE</v>
          </cell>
          <cell r="C543" t="str">
            <v>PHILIPPINES</v>
          </cell>
          <cell r="D543" t="str">
            <v>HEAVY DUTY MECHANIC</v>
          </cell>
          <cell r="E543" t="str">
            <v>84011</v>
          </cell>
          <cell r="F543" t="str">
            <v>0348</v>
          </cell>
        </row>
        <row r="544">
          <cell r="A544" t="str">
            <v>SAS08123</v>
          </cell>
          <cell r="B544" t="str">
            <v>HUSSNE ALAM MOHAMMED</v>
          </cell>
          <cell r="C544" t="str">
            <v>INDIA</v>
          </cell>
          <cell r="D544" t="str">
            <v>CRANE OPERATOR</v>
          </cell>
          <cell r="E544" t="str">
            <v>84018</v>
          </cell>
          <cell r="F544" t="str">
            <v>0348</v>
          </cell>
        </row>
        <row r="545">
          <cell r="A545" t="str">
            <v>SAS08121</v>
          </cell>
          <cell r="B545" t="str">
            <v>BERNARDO CAINGAT VINUYA</v>
          </cell>
          <cell r="C545" t="str">
            <v>PHILIPPINES</v>
          </cell>
          <cell r="D545" t="str">
            <v>MULTIPURPOSE OPERATOR</v>
          </cell>
          <cell r="E545" t="str">
            <v>84018</v>
          </cell>
          <cell r="F545" t="str">
            <v>0348</v>
          </cell>
        </row>
        <row r="546">
          <cell r="A546" t="str">
            <v>SAS08109</v>
          </cell>
          <cell r="B546" t="str">
            <v>OSCAR BALINGIT MANGILIT</v>
          </cell>
          <cell r="C546" t="str">
            <v>PHILIPPINES</v>
          </cell>
          <cell r="D546" t="str">
            <v>MULTIPURPOSE OPERATOR</v>
          </cell>
          <cell r="E546" t="str">
            <v>84018</v>
          </cell>
          <cell r="F546" t="str">
            <v>0348</v>
          </cell>
        </row>
        <row r="547">
          <cell r="A547" t="str">
            <v>SAS08106</v>
          </cell>
          <cell r="B547" t="str">
            <v>CAUDILLA MANUEL ORBON</v>
          </cell>
          <cell r="C547" t="str">
            <v>PHILIPPINES</v>
          </cell>
          <cell r="D547" t="str">
            <v>CRANE OPERATOR</v>
          </cell>
          <cell r="E547" t="str">
            <v>84018</v>
          </cell>
          <cell r="F547" t="str">
            <v>0348</v>
          </cell>
        </row>
        <row r="548">
          <cell r="A548" t="str">
            <v>SAS08095</v>
          </cell>
          <cell r="B548" t="str">
            <v>PEREGRINO STO. DOMINGO</v>
          </cell>
          <cell r="C548" t="str">
            <v>PHILIPPINES</v>
          </cell>
          <cell r="D548" t="str">
            <v>CRANE OPERATOR</v>
          </cell>
          <cell r="E548" t="str">
            <v>84018</v>
          </cell>
          <cell r="F548" t="str">
            <v>0348</v>
          </cell>
        </row>
        <row r="549">
          <cell r="A549" t="str">
            <v>SAS08092</v>
          </cell>
          <cell r="B549" t="str">
            <v>AMADO GAPUZ</v>
          </cell>
          <cell r="C549" t="str">
            <v>PHILIPPINES</v>
          </cell>
          <cell r="D549" t="str">
            <v>EARTH MOVING FOREMAN</v>
          </cell>
          <cell r="E549" t="str">
            <v>84014</v>
          </cell>
          <cell r="F549" t="str">
            <v>0348</v>
          </cell>
        </row>
        <row r="550">
          <cell r="A550" t="str">
            <v>SAS08048</v>
          </cell>
          <cell r="B550" t="str">
            <v>MOHD YASIN ANWAR HUSAIN</v>
          </cell>
          <cell r="C550" t="str">
            <v>INDIA</v>
          </cell>
          <cell r="D550" t="str">
            <v>ELECTRICIAN OVER HEAD</v>
          </cell>
          <cell r="E550" t="str">
            <v>84014</v>
          </cell>
          <cell r="F550" t="str">
            <v>0348</v>
          </cell>
        </row>
        <row r="551">
          <cell r="A551" t="str">
            <v>SAS08044</v>
          </cell>
          <cell r="B551" t="str">
            <v>ALI HAIDER</v>
          </cell>
          <cell r="C551" t="str">
            <v>INDIA</v>
          </cell>
          <cell r="D551" t="str">
            <v>FLOORMAN</v>
          </cell>
          <cell r="E551" t="str">
            <v>84018</v>
          </cell>
          <cell r="F551" t="str">
            <v>0348</v>
          </cell>
        </row>
        <row r="552">
          <cell r="A552" t="str">
            <v>SAS08027</v>
          </cell>
          <cell r="B552" t="str">
            <v>SUNIL MARK D'SOUZA</v>
          </cell>
          <cell r="C552" t="str">
            <v>INDIA</v>
          </cell>
          <cell r="D552" t="str">
            <v>ELECTRICIAN MAINTENANCE</v>
          </cell>
          <cell r="E552" t="str">
            <v>84011</v>
          </cell>
          <cell r="F552" t="str">
            <v>0348</v>
          </cell>
        </row>
        <row r="553">
          <cell r="A553" t="str">
            <v>SAS08026</v>
          </cell>
          <cell r="B553" t="str">
            <v>JUANITO TUMANLAO</v>
          </cell>
          <cell r="C553" t="str">
            <v>PHILIPPINES</v>
          </cell>
          <cell r="D553" t="str">
            <v>MULTIPURPOSE OPERATOR</v>
          </cell>
          <cell r="E553" t="str">
            <v>84018</v>
          </cell>
          <cell r="F553" t="str">
            <v>0348</v>
          </cell>
        </row>
        <row r="554">
          <cell r="A554" t="str">
            <v>SAS08024</v>
          </cell>
          <cell r="B554" t="str">
            <v>HRETHUVARNAN RAGHAVAN</v>
          </cell>
          <cell r="C554" t="str">
            <v>INDIA</v>
          </cell>
          <cell r="D554" t="str">
            <v>SIDEBOOM OPERATOR</v>
          </cell>
          <cell r="E554" t="str">
            <v>84014</v>
          </cell>
          <cell r="F554" t="str">
            <v>0348</v>
          </cell>
        </row>
        <row r="555">
          <cell r="A555" t="str">
            <v>SAS08015</v>
          </cell>
          <cell r="B555" t="str">
            <v>KALATHIL SIVAKUMAR VALIYA VEETTIL</v>
          </cell>
          <cell r="C555" t="str">
            <v>INDIA</v>
          </cell>
          <cell r="D555" t="str">
            <v>ASSISTANT DRILLER</v>
          </cell>
          <cell r="E555" t="str">
            <v>84018</v>
          </cell>
          <cell r="F555" t="str">
            <v>0348</v>
          </cell>
        </row>
        <row r="556">
          <cell r="A556" t="str">
            <v>SAS08014</v>
          </cell>
          <cell r="B556" t="str">
            <v>MATHEW MONACHAN</v>
          </cell>
          <cell r="C556" t="str">
            <v>INDIA</v>
          </cell>
          <cell r="D556" t="str">
            <v>ASSISTANT DRILLER</v>
          </cell>
          <cell r="E556" t="str">
            <v>84018</v>
          </cell>
          <cell r="F556" t="str">
            <v>0348</v>
          </cell>
        </row>
        <row r="557">
          <cell r="A557" t="str">
            <v>SAS07993</v>
          </cell>
          <cell r="B557" t="str">
            <v>FERNANDO SANTOS MANDAP</v>
          </cell>
          <cell r="C557" t="str">
            <v>PHILIPPINES</v>
          </cell>
          <cell r="D557" t="str">
            <v>DRIVER H.D.</v>
          </cell>
          <cell r="E557" t="str">
            <v>84014</v>
          </cell>
          <cell r="F557" t="str">
            <v>0348</v>
          </cell>
        </row>
        <row r="558">
          <cell r="A558" t="str">
            <v>SAS07981</v>
          </cell>
          <cell r="B558" t="str">
            <v>MOHAMMAD TAHIR HUSSAIN</v>
          </cell>
          <cell r="C558" t="str">
            <v>PAKISTAN</v>
          </cell>
          <cell r="D558" t="str">
            <v>TURNER</v>
          </cell>
          <cell r="E558" t="str">
            <v>84018</v>
          </cell>
          <cell r="F558" t="str">
            <v>0348</v>
          </cell>
        </row>
        <row r="559">
          <cell r="A559" t="str">
            <v>SAS07909</v>
          </cell>
          <cell r="B559" t="str">
            <v>REYNALDO RAMIN ROMERO</v>
          </cell>
          <cell r="C559" t="str">
            <v>PHILIPPINES</v>
          </cell>
          <cell r="D559" t="str">
            <v>PIPEFITTER FOREMAN</v>
          </cell>
          <cell r="E559" t="str">
            <v>84014</v>
          </cell>
          <cell r="F559" t="str">
            <v>0348</v>
          </cell>
        </row>
        <row r="560">
          <cell r="A560" t="str">
            <v>SAS07811</v>
          </cell>
          <cell r="B560" t="str">
            <v>BIS BAHADUR TAMANG</v>
          </cell>
          <cell r="C560" t="str">
            <v>NEPAL</v>
          </cell>
          <cell r="D560" t="str">
            <v>MASON</v>
          </cell>
          <cell r="E560" t="str">
            <v>84014</v>
          </cell>
          <cell r="F560" t="str">
            <v>0348</v>
          </cell>
        </row>
        <row r="561">
          <cell r="A561" t="str">
            <v>SAS07810</v>
          </cell>
          <cell r="B561" t="str">
            <v>CHITHRA NATH ACHARYA</v>
          </cell>
          <cell r="C561" t="str">
            <v>NEPAL</v>
          </cell>
          <cell r="D561" t="str">
            <v>MASON</v>
          </cell>
          <cell r="E561" t="str">
            <v>84014</v>
          </cell>
          <cell r="F561" t="str">
            <v>0348</v>
          </cell>
        </row>
        <row r="562">
          <cell r="A562" t="str">
            <v>SAS07806</v>
          </cell>
          <cell r="B562" t="str">
            <v>JAS BAHADUR BISHWOKARMA</v>
          </cell>
          <cell r="C562" t="str">
            <v>NEPAL</v>
          </cell>
          <cell r="D562" t="str">
            <v>FORM WORKER</v>
          </cell>
          <cell r="E562" t="str">
            <v>84014</v>
          </cell>
          <cell r="F562" t="str">
            <v>0348</v>
          </cell>
        </row>
        <row r="563">
          <cell r="A563" t="str">
            <v>SAS07789</v>
          </cell>
          <cell r="B563" t="str">
            <v>JOHN IVOR DALISAY DELGADO</v>
          </cell>
          <cell r="C563" t="str">
            <v>PHILIPPINES</v>
          </cell>
          <cell r="D563" t="str">
            <v>ELECTRICIAN</v>
          </cell>
          <cell r="E563" t="str">
            <v>84014</v>
          </cell>
          <cell r="F563" t="str">
            <v>0348</v>
          </cell>
        </row>
        <row r="564">
          <cell r="A564" t="str">
            <v>SAS07761</v>
          </cell>
          <cell r="B564" t="str">
            <v>JEREMIAS DELABAHAN ACOSTA</v>
          </cell>
          <cell r="C564" t="str">
            <v>PHILIPPINES</v>
          </cell>
          <cell r="D564" t="str">
            <v>MASON</v>
          </cell>
          <cell r="E564" t="str">
            <v>84014</v>
          </cell>
          <cell r="F564" t="str">
            <v>0348</v>
          </cell>
        </row>
        <row r="565">
          <cell r="A565" t="str">
            <v>SAS07749</v>
          </cell>
          <cell r="B565" t="str">
            <v>ROLYN HOONA CANONIGO</v>
          </cell>
          <cell r="C565" t="str">
            <v>PHILIPPINES</v>
          </cell>
          <cell r="D565" t="str">
            <v>RIG WELDER</v>
          </cell>
          <cell r="E565" t="str">
            <v>84018</v>
          </cell>
          <cell r="F565" t="str">
            <v>0348</v>
          </cell>
        </row>
        <row r="566">
          <cell r="A566" t="str">
            <v>SAS07739</v>
          </cell>
          <cell r="B566" t="str">
            <v>AMMAR AL TELAWI</v>
          </cell>
          <cell r="C566" t="str">
            <v>SYRIA</v>
          </cell>
          <cell r="D566" t="str">
            <v>WELDER UP/DOWN HILL</v>
          </cell>
          <cell r="E566" t="str">
            <v>84014</v>
          </cell>
          <cell r="F566" t="str">
            <v>0348</v>
          </cell>
        </row>
        <row r="567">
          <cell r="A567" t="str">
            <v>SAS07734</v>
          </cell>
          <cell r="B567" t="str">
            <v>ARTEMIO LOPEZ</v>
          </cell>
          <cell r="C567" t="str">
            <v>PHILIPPINES</v>
          </cell>
          <cell r="D567" t="str">
            <v>CHARGE HAND EART MOVING</v>
          </cell>
          <cell r="E567" t="str">
            <v>84018</v>
          </cell>
          <cell r="F567" t="str">
            <v>0348</v>
          </cell>
        </row>
        <row r="568">
          <cell r="A568" t="str">
            <v>SAS07732</v>
          </cell>
          <cell r="B568" t="str">
            <v>CERILO TANEO</v>
          </cell>
          <cell r="C568" t="str">
            <v>PHILIPPINES</v>
          </cell>
          <cell r="D568" t="str">
            <v>MOTOR VEHICLE ELECTRICIAN</v>
          </cell>
          <cell r="E568" t="str">
            <v>84018</v>
          </cell>
          <cell r="F568" t="str">
            <v>0348</v>
          </cell>
        </row>
        <row r="569">
          <cell r="A569" t="str">
            <v>SAS07710</v>
          </cell>
          <cell r="B569" t="str">
            <v>VICTOR CUENCA</v>
          </cell>
          <cell r="C569" t="str">
            <v>PHILIPPINES</v>
          </cell>
          <cell r="D569" t="str">
            <v>ELECTRICIAN</v>
          </cell>
          <cell r="E569" t="str">
            <v>84014</v>
          </cell>
          <cell r="F569" t="str">
            <v>0348</v>
          </cell>
        </row>
        <row r="570">
          <cell r="A570" t="str">
            <v>SAS07702</v>
          </cell>
          <cell r="B570" t="str">
            <v>ALBERTO SACLAO</v>
          </cell>
          <cell r="C570" t="str">
            <v>PHILIPPINES</v>
          </cell>
          <cell r="D570" t="str">
            <v>WOOD CARPENTER</v>
          </cell>
          <cell r="E570" t="str">
            <v>84011</v>
          </cell>
          <cell r="F570" t="str">
            <v>0348</v>
          </cell>
        </row>
        <row r="571">
          <cell r="A571" t="str">
            <v>SAS07595</v>
          </cell>
          <cell r="B571" t="str">
            <v>HA BHANDARI</v>
          </cell>
          <cell r="C571" t="str">
            <v>NEPAL</v>
          </cell>
          <cell r="D571" t="str">
            <v>PLUMBER</v>
          </cell>
          <cell r="E571" t="str">
            <v>84013</v>
          </cell>
          <cell r="F571" t="str">
            <v>0348</v>
          </cell>
        </row>
        <row r="572">
          <cell r="A572" t="str">
            <v>SAS07548</v>
          </cell>
          <cell r="B572" t="str">
            <v>AFEL MAHMUD</v>
          </cell>
          <cell r="C572" t="str">
            <v>BANGLADESH</v>
          </cell>
          <cell r="D572" t="str">
            <v>SANDBLASTER</v>
          </cell>
          <cell r="E572" t="str">
            <v>84014</v>
          </cell>
          <cell r="F572" t="str">
            <v>0348</v>
          </cell>
        </row>
        <row r="573">
          <cell r="A573" t="str">
            <v>SAS07523</v>
          </cell>
          <cell r="B573" t="str">
            <v>RONALD LAGAZON</v>
          </cell>
          <cell r="C573" t="str">
            <v>PHILIPPINES</v>
          </cell>
          <cell r="D573" t="str">
            <v>LOADER/SHOVEL OPERATOR</v>
          </cell>
          <cell r="E573" t="str">
            <v>84018</v>
          </cell>
          <cell r="F573" t="str">
            <v>0348</v>
          </cell>
        </row>
        <row r="574">
          <cell r="A574" t="str">
            <v>SAS07453</v>
          </cell>
          <cell r="B574" t="str">
            <v>KISHOR GURUNG</v>
          </cell>
          <cell r="C574" t="str">
            <v>NEPAL</v>
          </cell>
          <cell r="D574" t="str">
            <v>FORM WORKER</v>
          </cell>
          <cell r="E574" t="str">
            <v>84014</v>
          </cell>
          <cell r="F574" t="str">
            <v>0348</v>
          </cell>
        </row>
        <row r="575">
          <cell r="A575" t="str">
            <v>SAS07425</v>
          </cell>
          <cell r="B575" t="str">
            <v>PURNA KAMI</v>
          </cell>
          <cell r="C575" t="str">
            <v>NEPAL</v>
          </cell>
          <cell r="D575" t="str">
            <v>WELDER RIG</v>
          </cell>
          <cell r="E575" t="str">
            <v>84018</v>
          </cell>
          <cell r="F575" t="str">
            <v>0348</v>
          </cell>
        </row>
        <row r="576">
          <cell r="A576" t="str">
            <v>SAS07178</v>
          </cell>
          <cell r="B576" t="str">
            <v>TEDDY RAMOS</v>
          </cell>
          <cell r="C576" t="str">
            <v>PHILIPPINES</v>
          </cell>
          <cell r="D576" t="str">
            <v>PLUMBER</v>
          </cell>
          <cell r="E576" t="str">
            <v>84013</v>
          </cell>
          <cell r="F576" t="str">
            <v>0348</v>
          </cell>
        </row>
        <row r="577">
          <cell r="A577" t="str">
            <v>SAS07105</v>
          </cell>
          <cell r="B577" t="str">
            <v>BIN SHRESTHA</v>
          </cell>
          <cell r="C577" t="str">
            <v>NEPAL</v>
          </cell>
          <cell r="D577" t="str">
            <v>GRINDER</v>
          </cell>
          <cell r="E577" t="str">
            <v>84014</v>
          </cell>
          <cell r="F577" t="str">
            <v>0348</v>
          </cell>
        </row>
        <row r="578">
          <cell r="A578" t="str">
            <v>SAS07092</v>
          </cell>
          <cell r="B578" t="str">
            <v>BIR MAN TAMANG</v>
          </cell>
          <cell r="C578" t="str">
            <v>NEPAL</v>
          </cell>
          <cell r="D578" t="str">
            <v>WELDER STRUCTURAL</v>
          </cell>
          <cell r="E578" t="str">
            <v>84014</v>
          </cell>
          <cell r="F578" t="str">
            <v>0348</v>
          </cell>
        </row>
        <row r="579">
          <cell r="A579" t="str">
            <v>SAS07041</v>
          </cell>
          <cell r="B579" t="str">
            <v>ABNER LACSON</v>
          </cell>
          <cell r="C579" t="str">
            <v>PHILIPPINES</v>
          </cell>
          <cell r="D579" t="str">
            <v>DRIVER H.D.</v>
          </cell>
          <cell r="E579" t="str">
            <v>84014</v>
          </cell>
          <cell r="F579" t="str">
            <v>0348</v>
          </cell>
        </row>
        <row r="580">
          <cell r="A580" t="str">
            <v>SAS06962</v>
          </cell>
          <cell r="B580" t="str">
            <v>JOEL CANTA</v>
          </cell>
          <cell r="C580" t="str">
            <v>PHILIPPINES</v>
          </cell>
          <cell r="D580" t="str">
            <v>MULTIPURPOSE OPERATOR</v>
          </cell>
          <cell r="E580" t="str">
            <v>84014</v>
          </cell>
          <cell r="F580" t="str">
            <v>0348</v>
          </cell>
        </row>
        <row r="581">
          <cell r="A581" t="str">
            <v>SAS06916</v>
          </cell>
          <cell r="B581" t="str">
            <v>ROMEO ASUNCION</v>
          </cell>
          <cell r="C581" t="str">
            <v>PHILIPPINES</v>
          </cell>
          <cell r="D581" t="str">
            <v>MULTIPURPOSE OPERATOR</v>
          </cell>
          <cell r="E581" t="str">
            <v>84014</v>
          </cell>
          <cell r="F581" t="str">
            <v>0348</v>
          </cell>
        </row>
        <row r="582">
          <cell r="A582" t="str">
            <v>SAS06868</v>
          </cell>
          <cell r="B582" t="str">
            <v>GILBERTO SORIANO</v>
          </cell>
          <cell r="C582" t="str">
            <v>PHILIPPINES</v>
          </cell>
          <cell r="D582" t="str">
            <v>MULTIPURPOSE OPERATOR</v>
          </cell>
          <cell r="E582" t="str">
            <v>84018</v>
          </cell>
          <cell r="F582" t="str">
            <v>0348</v>
          </cell>
        </row>
        <row r="583">
          <cell r="A583" t="str">
            <v>SAS06781</v>
          </cell>
          <cell r="B583" t="str">
            <v>CLEETUS JAINSON</v>
          </cell>
          <cell r="C583" t="str">
            <v>INDIA</v>
          </cell>
          <cell r="D583" t="str">
            <v>DERRICKMAN</v>
          </cell>
          <cell r="E583" t="str">
            <v>84018</v>
          </cell>
          <cell r="F583" t="str">
            <v>0348</v>
          </cell>
        </row>
        <row r="584">
          <cell r="A584" t="str">
            <v>SAS06715</v>
          </cell>
          <cell r="B584" t="str">
            <v>MOHAMMAD KHAN</v>
          </cell>
          <cell r="C584" t="str">
            <v>INDIA</v>
          </cell>
          <cell r="D584" t="str">
            <v>WELDER STRUCTURAL</v>
          </cell>
          <cell r="E584" t="str">
            <v>84018</v>
          </cell>
          <cell r="F584" t="str">
            <v>0348</v>
          </cell>
        </row>
        <row r="585">
          <cell r="A585" t="str">
            <v>SAS06713</v>
          </cell>
          <cell r="B585" t="str">
            <v>JOGENDRA PANDIT</v>
          </cell>
          <cell r="C585" t="str">
            <v>INDIA</v>
          </cell>
          <cell r="D585" t="str">
            <v>WELDER UP HILL</v>
          </cell>
          <cell r="E585" t="str">
            <v>84014</v>
          </cell>
          <cell r="F585" t="str">
            <v>0348</v>
          </cell>
        </row>
        <row r="586">
          <cell r="A586" t="str">
            <v>SAS06692</v>
          </cell>
          <cell r="B586" t="str">
            <v>ABDUL GAFOOR NELLIYOTE</v>
          </cell>
          <cell r="C586" t="str">
            <v>INDIA</v>
          </cell>
          <cell r="D586" t="str">
            <v>ELECTRICIAN MAINTENANCE</v>
          </cell>
          <cell r="E586" t="str">
            <v>84011</v>
          </cell>
          <cell r="F586" t="str">
            <v>0348</v>
          </cell>
        </row>
        <row r="587">
          <cell r="A587" t="str">
            <v>SAS06630</v>
          </cell>
          <cell r="B587" t="str">
            <v>HAMED ABDULLAH</v>
          </cell>
          <cell r="C587" t="str">
            <v>YEMEN</v>
          </cell>
          <cell r="D587" t="str">
            <v>MOTOR VEHICLE ELECTRICIAN</v>
          </cell>
          <cell r="E587" t="str">
            <v>84011</v>
          </cell>
          <cell r="F587" t="str">
            <v>0348</v>
          </cell>
        </row>
        <row r="588">
          <cell r="A588" t="str">
            <v>SAS06471</v>
          </cell>
          <cell r="B588" t="str">
            <v>NESTOR MOLINA</v>
          </cell>
          <cell r="C588" t="str">
            <v>PHILIPPINES</v>
          </cell>
          <cell r="D588" t="str">
            <v>SCAFFOLDER</v>
          </cell>
          <cell r="E588" t="str">
            <v>84014</v>
          </cell>
          <cell r="F588" t="str">
            <v>0348</v>
          </cell>
        </row>
        <row r="589">
          <cell r="A589" t="str">
            <v>SAS06376</v>
          </cell>
          <cell r="B589" t="str">
            <v>SAGHIR ANSARI</v>
          </cell>
          <cell r="C589" t="str">
            <v>INDIA</v>
          </cell>
          <cell r="D589" t="str">
            <v>FORM WORKER</v>
          </cell>
          <cell r="E589" t="str">
            <v>84014</v>
          </cell>
          <cell r="F589" t="str">
            <v>0348</v>
          </cell>
        </row>
        <row r="590">
          <cell r="A590" t="str">
            <v>SAS06350</v>
          </cell>
          <cell r="B590" t="str">
            <v>MERAZUDDIN KHAN</v>
          </cell>
          <cell r="C590" t="str">
            <v>INDIA</v>
          </cell>
          <cell r="D590" t="str">
            <v>PIPEFITTER</v>
          </cell>
          <cell r="E590" t="str">
            <v>84014</v>
          </cell>
          <cell r="F590" t="str">
            <v>0348</v>
          </cell>
        </row>
        <row r="591">
          <cell r="A591" t="str">
            <v>SAS06193</v>
          </cell>
          <cell r="B591" t="str">
            <v>MOHAMMED RIZWAN KHAN</v>
          </cell>
          <cell r="C591" t="str">
            <v>INDIA</v>
          </cell>
          <cell r="D591" t="str">
            <v>PAINTER</v>
          </cell>
          <cell r="E591" t="str">
            <v>84018</v>
          </cell>
          <cell r="F591" t="str">
            <v>0348</v>
          </cell>
        </row>
        <row r="592">
          <cell r="A592" t="str">
            <v>SAS06103</v>
          </cell>
          <cell r="B592" t="str">
            <v>SANTHOSH JOSEPH</v>
          </cell>
          <cell r="C592" t="str">
            <v>INDIA</v>
          </cell>
          <cell r="D592" t="str">
            <v>RIGGER CERTIFIED</v>
          </cell>
          <cell r="E592" t="str">
            <v>84014</v>
          </cell>
          <cell r="F592" t="str">
            <v>0348</v>
          </cell>
        </row>
        <row r="593">
          <cell r="A593" t="str">
            <v>SAS05920</v>
          </cell>
          <cell r="B593" t="str">
            <v>LUCINO GOLOSINO</v>
          </cell>
          <cell r="C593" t="str">
            <v>PHILIPPINES</v>
          </cell>
          <cell r="D593" t="str">
            <v>CHARGE HAND CIVIL</v>
          </cell>
          <cell r="E593" t="str">
            <v>84014</v>
          </cell>
          <cell r="F593" t="str">
            <v>0348</v>
          </cell>
        </row>
        <row r="594">
          <cell r="A594" t="str">
            <v>SAS05882</v>
          </cell>
          <cell r="B594" t="str">
            <v>IGNACIO NEUDA</v>
          </cell>
          <cell r="C594" t="str">
            <v>PHILIPPINES</v>
          </cell>
          <cell r="D594" t="str">
            <v>MULTIPURPOSE OPERATOR</v>
          </cell>
          <cell r="E594" t="str">
            <v>84014</v>
          </cell>
          <cell r="F594" t="str">
            <v>0348</v>
          </cell>
        </row>
        <row r="595">
          <cell r="A595" t="str">
            <v>SAS05854</v>
          </cell>
          <cell r="B595" t="str">
            <v>MAHMUD ALAM</v>
          </cell>
          <cell r="C595" t="str">
            <v>INDIA</v>
          </cell>
          <cell r="D595" t="str">
            <v>GRINDER</v>
          </cell>
          <cell r="E595" t="str">
            <v>84014</v>
          </cell>
          <cell r="F595" t="str">
            <v>0348</v>
          </cell>
        </row>
        <row r="596">
          <cell r="A596" t="str">
            <v>SAS05803</v>
          </cell>
          <cell r="B596" t="str">
            <v>KAVUNGAL ANILKUMAR</v>
          </cell>
          <cell r="C596" t="str">
            <v>INDIA</v>
          </cell>
          <cell r="D596" t="str">
            <v>ELECTRICIAN</v>
          </cell>
          <cell r="E596" t="str">
            <v>84014</v>
          </cell>
          <cell r="F596" t="str">
            <v>0348</v>
          </cell>
        </row>
        <row r="597">
          <cell r="A597" t="str">
            <v>SAS05737</v>
          </cell>
          <cell r="B597" t="str">
            <v>DAWOOD KHAN</v>
          </cell>
          <cell r="C597" t="str">
            <v>INDIA</v>
          </cell>
          <cell r="D597" t="str">
            <v>MULTIPURPOSE OPERATOR</v>
          </cell>
          <cell r="E597" t="str">
            <v>84014</v>
          </cell>
          <cell r="F597" t="str">
            <v>0348</v>
          </cell>
        </row>
        <row r="598">
          <cell r="A598" t="str">
            <v>SAS05706</v>
          </cell>
          <cell r="B598" t="str">
            <v>BASIMEL DE BELEN</v>
          </cell>
          <cell r="C598" t="str">
            <v>PHILIPPINES</v>
          </cell>
          <cell r="D598" t="str">
            <v>DRIVER H.D.</v>
          </cell>
          <cell r="E598" t="str">
            <v>84018</v>
          </cell>
          <cell r="F598" t="str">
            <v>0348</v>
          </cell>
        </row>
        <row r="599">
          <cell r="A599" t="str">
            <v>SAS05693</v>
          </cell>
          <cell r="B599" t="str">
            <v>SUSHILKUMAR YADAV</v>
          </cell>
          <cell r="C599" t="str">
            <v>INDIA</v>
          </cell>
          <cell r="D599" t="str">
            <v>CRANE OPERATOR</v>
          </cell>
          <cell r="E599" t="str">
            <v>84018</v>
          </cell>
          <cell r="F599" t="str">
            <v>0348</v>
          </cell>
        </row>
        <row r="600">
          <cell r="A600" t="str">
            <v>SAS05677</v>
          </cell>
          <cell r="B600" t="str">
            <v>IRENEO AMURAO</v>
          </cell>
          <cell r="C600" t="str">
            <v>PHILIPPINES</v>
          </cell>
          <cell r="D600" t="str">
            <v>MULTIPURPOSE OPERATOR</v>
          </cell>
          <cell r="E600" t="str">
            <v>84014</v>
          </cell>
          <cell r="F600" t="str">
            <v>0348</v>
          </cell>
        </row>
        <row r="601">
          <cell r="A601" t="str">
            <v>SAS05669</v>
          </cell>
          <cell r="B601" t="str">
            <v>SEBASTIAN SANTHOSH</v>
          </cell>
          <cell r="C601" t="str">
            <v>INDIA</v>
          </cell>
          <cell r="D601" t="str">
            <v>ELECTRICIAN CATHODIC PROTECTIO</v>
          </cell>
          <cell r="E601" t="str">
            <v>84014</v>
          </cell>
          <cell r="F601" t="str">
            <v>0348</v>
          </cell>
        </row>
        <row r="602">
          <cell r="A602" t="str">
            <v>SAS05644</v>
          </cell>
          <cell r="B602" t="str">
            <v>ANTHONY D'SOUZA</v>
          </cell>
          <cell r="C602" t="str">
            <v>INDIA</v>
          </cell>
          <cell r="D602" t="str">
            <v>IRON/STEEL CARPENTER</v>
          </cell>
          <cell r="E602" t="str">
            <v>84011</v>
          </cell>
          <cell r="F602" t="str">
            <v>0348</v>
          </cell>
        </row>
        <row r="603">
          <cell r="A603" t="str">
            <v>SAS05617</v>
          </cell>
          <cell r="B603" t="str">
            <v>JANGAM MALLESHAM</v>
          </cell>
          <cell r="C603" t="str">
            <v>INDIA</v>
          </cell>
          <cell r="D603" t="str">
            <v>GRINDER</v>
          </cell>
          <cell r="E603" t="str">
            <v>84014</v>
          </cell>
          <cell r="F603" t="str">
            <v>0348</v>
          </cell>
        </row>
        <row r="604">
          <cell r="A604" t="str">
            <v>SAS05587</v>
          </cell>
          <cell r="B604" t="str">
            <v>KODIPADY ABDULLA MOHAMMED</v>
          </cell>
          <cell r="C604" t="str">
            <v>INDIA</v>
          </cell>
          <cell r="D604" t="str">
            <v>RIGGER</v>
          </cell>
          <cell r="E604" t="str">
            <v>84013</v>
          </cell>
          <cell r="F604" t="str">
            <v>0348</v>
          </cell>
        </row>
        <row r="605">
          <cell r="A605" t="str">
            <v>SAS05541</v>
          </cell>
          <cell r="B605" t="str">
            <v>ABDULLAKUTTY ABDUL WAHID</v>
          </cell>
          <cell r="C605" t="str">
            <v>INDIA</v>
          </cell>
          <cell r="D605" t="str">
            <v>TYREMAN</v>
          </cell>
          <cell r="E605" t="str">
            <v>84011</v>
          </cell>
          <cell r="F605" t="str">
            <v>0348</v>
          </cell>
        </row>
        <row r="606">
          <cell r="A606" t="str">
            <v>SAS05512</v>
          </cell>
          <cell r="B606" t="str">
            <v>ANAS SULAIMAN KUNJU</v>
          </cell>
          <cell r="C606" t="str">
            <v>INDIA</v>
          </cell>
          <cell r="D606" t="str">
            <v>FLOORMAN</v>
          </cell>
          <cell r="E606" t="str">
            <v>84018</v>
          </cell>
          <cell r="F606" t="str">
            <v>0348</v>
          </cell>
        </row>
        <row r="607">
          <cell r="A607" t="str">
            <v>SAS05365</v>
          </cell>
          <cell r="B607" t="str">
            <v>BHUVANENDRAN KOCHUNARAYANAN</v>
          </cell>
          <cell r="C607" t="str">
            <v>INDIA</v>
          </cell>
          <cell r="D607" t="str">
            <v>DRIVER H.D.</v>
          </cell>
          <cell r="E607" t="str">
            <v>84018</v>
          </cell>
          <cell r="F607" t="str">
            <v>0348</v>
          </cell>
        </row>
        <row r="608">
          <cell r="A608" t="str">
            <v>SAS05360</v>
          </cell>
          <cell r="B608" t="str">
            <v>SINGH BALBIR</v>
          </cell>
          <cell r="C608" t="str">
            <v>INDIA</v>
          </cell>
          <cell r="D608" t="str">
            <v>DRIVER H.D.</v>
          </cell>
          <cell r="E608" t="str">
            <v>84014</v>
          </cell>
          <cell r="F608" t="str">
            <v>0348</v>
          </cell>
        </row>
        <row r="609">
          <cell r="A609" t="str">
            <v>SAS05354</v>
          </cell>
          <cell r="B609" t="str">
            <v>RAMAKURUP GOPAKUMAR MUNJEELETHU</v>
          </cell>
          <cell r="C609" t="str">
            <v>INDIA</v>
          </cell>
          <cell r="D609" t="str">
            <v>A/C ELECTRICIAN</v>
          </cell>
          <cell r="E609" t="str">
            <v>84011</v>
          </cell>
          <cell r="F609" t="str">
            <v>0348</v>
          </cell>
        </row>
        <row r="610">
          <cell r="A610" t="str">
            <v>SAS05295</v>
          </cell>
          <cell r="B610" t="str">
            <v>CAYANAN RODOLFO G.</v>
          </cell>
          <cell r="C610" t="str">
            <v>PHILIPPINES</v>
          </cell>
          <cell r="D610" t="str">
            <v>MULTIPURPOSE OPERATOR</v>
          </cell>
          <cell r="E610" t="str">
            <v>84018</v>
          </cell>
          <cell r="F610" t="str">
            <v>0348</v>
          </cell>
        </row>
        <row r="611">
          <cell r="A611" t="str">
            <v>SAS05261</v>
          </cell>
          <cell r="B611" t="str">
            <v>ZAMAN KHAN KHALID IQBAL</v>
          </cell>
          <cell r="C611" t="str">
            <v>PAKISTAN</v>
          </cell>
          <cell r="D611" t="str">
            <v>TRAILER DRIVER</v>
          </cell>
          <cell r="E611" t="str">
            <v>84018</v>
          </cell>
          <cell r="F611" t="str">
            <v>0348</v>
          </cell>
        </row>
        <row r="612">
          <cell r="A612" t="str">
            <v>SAS05167</v>
          </cell>
          <cell r="B612" t="str">
            <v>PHILIP ANTONY</v>
          </cell>
          <cell r="C612" t="str">
            <v>INDIA</v>
          </cell>
          <cell r="D612" t="str">
            <v>ELECTRICIAN MAINTENANCE</v>
          </cell>
          <cell r="E612" t="str">
            <v>84018</v>
          </cell>
          <cell r="F612" t="str">
            <v>0348</v>
          </cell>
        </row>
        <row r="613">
          <cell r="A613" t="str">
            <v>SAS05094</v>
          </cell>
          <cell r="B613" t="str">
            <v>TRIMUKHI SIDARMA BALLAPPA</v>
          </cell>
          <cell r="C613" t="str">
            <v>INDIA</v>
          </cell>
          <cell r="D613" t="str">
            <v>SANDBLASTER</v>
          </cell>
          <cell r="E613" t="str">
            <v>84018</v>
          </cell>
          <cell r="F613" t="str">
            <v>0348</v>
          </cell>
        </row>
        <row r="614">
          <cell r="A614" t="str">
            <v>SAS05090</v>
          </cell>
          <cell r="B614" t="str">
            <v>YOUSAF KHAN SAFDAR ZAMAN</v>
          </cell>
          <cell r="C614" t="str">
            <v>PAKISTAN</v>
          </cell>
          <cell r="D614" t="str">
            <v>DRIVER H.D.</v>
          </cell>
          <cell r="E614" t="str">
            <v>84018</v>
          </cell>
          <cell r="F614" t="str">
            <v>0348</v>
          </cell>
        </row>
        <row r="615">
          <cell r="A615" t="str">
            <v>SAS05085</v>
          </cell>
          <cell r="B615" t="str">
            <v>CASILLA HECTOR GERRY</v>
          </cell>
          <cell r="C615" t="str">
            <v>PHILIPPINES</v>
          </cell>
          <cell r="D615" t="str">
            <v>CIVIL WORKS FOREMAN</v>
          </cell>
          <cell r="E615" t="str">
            <v>84014</v>
          </cell>
          <cell r="F615" t="str">
            <v>0348</v>
          </cell>
        </row>
        <row r="616">
          <cell r="A616" t="str">
            <v>SAS05038</v>
          </cell>
          <cell r="B616" t="str">
            <v>VINUYA CRISOLITO  B.</v>
          </cell>
          <cell r="C616" t="str">
            <v>PHILIPPINES</v>
          </cell>
          <cell r="D616" t="str">
            <v>CRANE OPERATOR</v>
          </cell>
          <cell r="E616" t="str">
            <v>84014</v>
          </cell>
          <cell r="F616" t="str">
            <v>0348</v>
          </cell>
        </row>
        <row r="617">
          <cell r="A617" t="str">
            <v>SAS05018</v>
          </cell>
          <cell r="B617" t="str">
            <v>SINGH SUCHA</v>
          </cell>
          <cell r="C617" t="str">
            <v>INDIA</v>
          </cell>
          <cell r="D617" t="str">
            <v>TRAILER DRIVER</v>
          </cell>
          <cell r="E617" t="str">
            <v>84013</v>
          </cell>
          <cell r="F617" t="str">
            <v>0348</v>
          </cell>
        </row>
        <row r="618">
          <cell r="A618" t="str">
            <v>SAS04953</v>
          </cell>
          <cell r="B618" t="str">
            <v>KHAN REYAZUDDIN</v>
          </cell>
          <cell r="C618" t="str">
            <v>INDIA</v>
          </cell>
          <cell r="D618" t="str">
            <v>TYREMAN</v>
          </cell>
          <cell r="E618" t="str">
            <v>84018</v>
          </cell>
          <cell r="F618" t="str">
            <v>0348</v>
          </cell>
        </row>
        <row r="619">
          <cell r="A619" t="str">
            <v>SAS04951</v>
          </cell>
          <cell r="B619" t="str">
            <v>PATEL JAYANTILAL VALLABHAI</v>
          </cell>
          <cell r="C619" t="str">
            <v>INDIA</v>
          </cell>
          <cell r="D619" t="str">
            <v>CHARGE HAND ELECTRICAL</v>
          </cell>
          <cell r="E619" t="str">
            <v>84014</v>
          </cell>
          <cell r="F619" t="str">
            <v>0348</v>
          </cell>
        </row>
        <row r="620">
          <cell r="A620" t="str">
            <v>SAS04744</v>
          </cell>
          <cell r="B620" t="str">
            <v>NASSAR KASSIM KUNJU</v>
          </cell>
          <cell r="C620" t="str">
            <v>INDIA</v>
          </cell>
          <cell r="D620" t="str">
            <v>FORKLIFT OPERATOR</v>
          </cell>
          <cell r="E620" t="str">
            <v>84012</v>
          </cell>
          <cell r="F620" t="str">
            <v>0348</v>
          </cell>
        </row>
        <row r="621">
          <cell r="A621" t="str">
            <v>SAS04326</v>
          </cell>
          <cell r="B621" t="str">
            <v>S. LUMBAO JUAN</v>
          </cell>
          <cell r="C621" t="str">
            <v>PHILIPPINES</v>
          </cell>
          <cell r="D621" t="str">
            <v>PIPEFITTER</v>
          </cell>
          <cell r="E621" t="str">
            <v>84014</v>
          </cell>
          <cell r="F621" t="str">
            <v>0348</v>
          </cell>
        </row>
        <row r="622">
          <cell r="A622" t="str">
            <v>SAS04205</v>
          </cell>
          <cell r="B622" t="str">
            <v>NASIMUDHEEN SHAMSUDHEEN</v>
          </cell>
          <cell r="C622" t="str">
            <v>INDIA</v>
          </cell>
          <cell r="D622" t="str">
            <v>DRIVER H.D.</v>
          </cell>
          <cell r="E622" t="str">
            <v>84013</v>
          </cell>
          <cell r="F622" t="str">
            <v>0348</v>
          </cell>
        </row>
        <row r="623">
          <cell r="A623" t="str">
            <v>SAS03990</v>
          </cell>
          <cell r="B623" t="str">
            <v>VENUGOPALAN NAIR MADHAVA KURUP</v>
          </cell>
          <cell r="C623" t="str">
            <v>INDIA</v>
          </cell>
          <cell r="D623" t="str">
            <v>HEAVY DUTY MECHANIC</v>
          </cell>
          <cell r="E623" t="str">
            <v>84011</v>
          </cell>
          <cell r="F623" t="str">
            <v>0348</v>
          </cell>
        </row>
        <row r="624">
          <cell r="A624" t="str">
            <v>SAS03558</v>
          </cell>
          <cell r="B624" t="str">
            <v>HUSSAIN ESMAYIL PILLAI</v>
          </cell>
          <cell r="C624" t="str">
            <v>INDIA</v>
          </cell>
          <cell r="D624" t="str">
            <v>PLUMBER</v>
          </cell>
          <cell r="E624" t="str">
            <v>84013</v>
          </cell>
          <cell r="F624" t="str">
            <v>0348</v>
          </cell>
        </row>
        <row r="625">
          <cell r="A625" t="str">
            <v>SAS03404</v>
          </cell>
          <cell r="B625" t="str">
            <v>KAZI JALALUDDIN SHAFI</v>
          </cell>
          <cell r="C625" t="str">
            <v>INDIA</v>
          </cell>
          <cell r="D625" t="str">
            <v>WELDER FOREMAN</v>
          </cell>
          <cell r="E625" t="str">
            <v>84014</v>
          </cell>
          <cell r="F625" t="str">
            <v>0348</v>
          </cell>
        </row>
        <row r="626">
          <cell r="A626" t="str">
            <v>SAS01229</v>
          </cell>
          <cell r="B626" t="str">
            <v>ABDULLAHI YUSUF GALINLE</v>
          </cell>
          <cell r="C626" t="str">
            <v>SOMALIA</v>
          </cell>
          <cell r="D626" t="str">
            <v>TRANSPORT FOREMAN</v>
          </cell>
          <cell r="E626" t="str">
            <v>84014</v>
          </cell>
          <cell r="F626" t="str">
            <v>0348</v>
          </cell>
        </row>
        <row r="627">
          <cell r="A627" t="str">
            <v>SAS13321</v>
          </cell>
          <cell r="B627" t="str">
            <v>YUSUF HUSSAIN</v>
          </cell>
          <cell r="C627" t="str">
            <v>INDIA</v>
          </cell>
          <cell r="D627" t="str">
            <v>HELPER GENERAL</v>
          </cell>
          <cell r="E627" t="str">
            <v>84014</v>
          </cell>
          <cell r="F627" t="str">
            <v>0349</v>
          </cell>
        </row>
        <row r="628">
          <cell r="A628" t="str">
            <v>SAS11691</v>
          </cell>
          <cell r="B628" t="str">
            <v>HASAN ABDUL</v>
          </cell>
          <cell r="C628" t="str">
            <v>BANGLADESH</v>
          </cell>
          <cell r="D628" t="str">
            <v>LABOURER</v>
          </cell>
          <cell r="E628" t="str">
            <v>84014</v>
          </cell>
          <cell r="F628" t="str">
            <v>0349</v>
          </cell>
        </row>
        <row r="629">
          <cell r="A629" t="str">
            <v>SAS11565</v>
          </cell>
          <cell r="B629" t="str">
            <v>ROGELIO DENTE CASTILLO</v>
          </cell>
          <cell r="C629" t="str">
            <v>PHILIPPINES</v>
          </cell>
          <cell r="D629" t="str">
            <v>MECHANIC HELPER</v>
          </cell>
          <cell r="E629" t="str">
            <v>84014</v>
          </cell>
          <cell r="F629" t="str">
            <v>0349</v>
          </cell>
        </row>
        <row r="630">
          <cell r="A630" t="str">
            <v>SAS11393</v>
          </cell>
          <cell r="B630" t="str">
            <v>MOHAMMED SHAHA JALAL</v>
          </cell>
          <cell r="C630" t="str">
            <v>BANGLADESH</v>
          </cell>
          <cell r="D630" t="str">
            <v>LABOURER</v>
          </cell>
          <cell r="E630" t="str">
            <v>84014</v>
          </cell>
          <cell r="F630" t="str">
            <v>0349</v>
          </cell>
        </row>
        <row r="631">
          <cell r="A631" t="str">
            <v>SAS11392</v>
          </cell>
          <cell r="B631" t="str">
            <v>RIPON ALSAM MIAH</v>
          </cell>
          <cell r="C631" t="str">
            <v>BANGLADESH</v>
          </cell>
          <cell r="D631" t="str">
            <v>LABOURER</v>
          </cell>
          <cell r="E631" t="str">
            <v>84014</v>
          </cell>
          <cell r="F631" t="str">
            <v>0349</v>
          </cell>
        </row>
        <row r="632">
          <cell r="A632" t="str">
            <v>SAS11391</v>
          </cell>
          <cell r="B632" t="str">
            <v>RAHMAN MIZANUR</v>
          </cell>
          <cell r="C632" t="str">
            <v>BANGLADESH</v>
          </cell>
          <cell r="D632" t="str">
            <v>LABOURER</v>
          </cell>
          <cell r="E632" t="str">
            <v>84014</v>
          </cell>
          <cell r="F632" t="str">
            <v>0349</v>
          </cell>
        </row>
        <row r="633">
          <cell r="A633" t="str">
            <v>SAS11390</v>
          </cell>
          <cell r="B633" t="str">
            <v>ABDUL ABDUL RAHMAN</v>
          </cell>
          <cell r="C633" t="str">
            <v>BANGLADESH</v>
          </cell>
          <cell r="D633" t="str">
            <v>LABOURER</v>
          </cell>
          <cell r="E633" t="str">
            <v>84014</v>
          </cell>
          <cell r="F633" t="str">
            <v>0349</v>
          </cell>
        </row>
        <row r="634">
          <cell r="A634" t="str">
            <v>SAS11388</v>
          </cell>
          <cell r="B634" t="str">
            <v>KAMAL MUSTAFA</v>
          </cell>
          <cell r="C634" t="str">
            <v>BANGLADESH</v>
          </cell>
          <cell r="D634" t="str">
            <v>LABOURER</v>
          </cell>
          <cell r="E634" t="str">
            <v>84014</v>
          </cell>
          <cell r="F634" t="str">
            <v>0349</v>
          </cell>
        </row>
        <row r="635">
          <cell r="A635" t="str">
            <v>SAS11151</v>
          </cell>
          <cell r="B635" t="str">
            <v>BAL KRISHNA SARKI</v>
          </cell>
          <cell r="C635" t="str">
            <v>NEPAL</v>
          </cell>
          <cell r="D635" t="str">
            <v>LABOURER</v>
          </cell>
          <cell r="E635" t="str">
            <v>84014</v>
          </cell>
          <cell r="F635" t="str">
            <v>0349</v>
          </cell>
        </row>
        <row r="636">
          <cell r="A636" t="str">
            <v>SAS11148</v>
          </cell>
          <cell r="B636" t="str">
            <v>SHYAM THAKUR</v>
          </cell>
          <cell r="C636" t="str">
            <v>NEPAL</v>
          </cell>
          <cell r="D636" t="str">
            <v>LABOURER</v>
          </cell>
          <cell r="E636" t="str">
            <v>84014</v>
          </cell>
          <cell r="F636" t="str">
            <v>0349</v>
          </cell>
        </row>
        <row r="637">
          <cell r="A637" t="str">
            <v>SAS11059</v>
          </cell>
          <cell r="B637" t="str">
            <v>CHRISTOPHER P MARSIGAN</v>
          </cell>
          <cell r="C637" t="str">
            <v>PHILIPPINES</v>
          </cell>
          <cell r="D637" t="str">
            <v>ROUSTABOUT</v>
          </cell>
          <cell r="E637" t="str">
            <v>84026</v>
          </cell>
          <cell r="F637" t="str">
            <v>0349</v>
          </cell>
        </row>
        <row r="638">
          <cell r="A638" t="str">
            <v>SAS11007</v>
          </cell>
          <cell r="B638" t="str">
            <v>RAFIQUL ISLAM KALU</v>
          </cell>
          <cell r="C638" t="str">
            <v>BANGLADESH</v>
          </cell>
          <cell r="D638" t="str">
            <v>LABOURER</v>
          </cell>
          <cell r="E638" t="str">
            <v>84014</v>
          </cell>
          <cell r="F638" t="str">
            <v>0349</v>
          </cell>
        </row>
        <row r="639">
          <cell r="A639" t="str">
            <v>SAS11000</v>
          </cell>
          <cell r="B639" t="str">
            <v>JITAN YADAV</v>
          </cell>
          <cell r="C639" t="str">
            <v>NEPAL</v>
          </cell>
          <cell r="D639" t="str">
            <v>LABOURER</v>
          </cell>
          <cell r="E639" t="str">
            <v>84014</v>
          </cell>
          <cell r="F639" t="str">
            <v>0349</v>
          </cell>
        </row>
        <row r="640">
          <cell r="A640" t="str">
            <v>SAS10983</v>
          </cell>
          <cell r="B640" t="str">
            <v>JAIME JR MANALANSAN DABU</v>
          </cell>
          <cell r="C640" t="str">
            <v>PHILIPPINES</v>
          </cell>
          <cell r="D640" t="str">
            <v>ROUSTABOUT</v>
          </cell>
          <cell r="E640" t="str">
            <v>84026</v>
          </cell>
          <cell r="F640" t="str">
            <v>0349</v>
          </cell>
        </row>
        <row r="641">
          <cell r="A641" t="str">
            <v>SAS10943</v>
          </cell>
          <cell r="B641" t="str">
            <v>ROLANDO C SICAT</v>
          </cell>
          <cell r="C641" t="str">
            <v>PHILIPPINES</v>
          </cell>
          <cell r="D641" t="str">
            <v>ROUSTABOUT</v>
          </cell>
          <cell r="E641" t="str">
            <v>84026</v>
          </cell>
          <cell r="F641" t="str">
            <v>0349</v>
          </cell>
        </row>
        <row r="642">
          <cell r="A642" t="str">
            <v>SAS10880</v>
          </cell>
          <cell r="B642" t="str">
            <v>BECHAN TELI</v>
          </cell>
          <cell r="C642" t="str">
            <v>NEPAL</v>
          </cell>
          <cell r="D642" t="str">
            <v>LABOURER</v>
          </cell>
          <cell r="E642" t="str">
            <v>84014</v>
          </cell>
          <cell r="F642" t="str">
            <v>0349</v>
          </cell>
        </row>
        <row r="643">
          <cell r="A643" t="str">
            <v>SAS10858</v>
          </cell>
          <cell r="B643" t="str">
            <v>ERIC SANCHEZ</v>
          </cell>
          <cell r="C643" t="str">
            <v>PHILIPPINES</v>
          </cell>
          <cell r="D643" t="str">
            <v>ROUSTABOUT</v>
          </cell>
          <cell r="E643" t="str">
            <v>84026</v>
          </cell>
          <cell r="F643" t="str">
            <v>0349</v>
          </cell>
        </row>
        <row r="644">
          <cell r="A644" t="str">
            <v>SAS10807</v>
          </cell>
          <cell r="B644" t="str">
            <v>MUKESH PRASAD GUPTA</v>
          </cell>
          <cell r="C644" t="str">
            <v>NEPAL</v>
          </cell>
          <cell r="D644" t="str">
            <v>LABOURER</v>
          </cell>
          <cell r="E644" t="str">
            <v>84014</v>
          </cell>
          <cell r="F644" t="str">
            <v>0349</v>
          </cell>
        </row>
        <row r="645">
          <cell r="A645" t="str">
            <v>SAS10589</v>
          </cell>
          <cell r="B645" t="str">
            <v>ELMER B GONZALES</v>
          </cell>
          <cell r="C645" t="str">
            <v>PHILIPPINES</v>
          </cell>
          <cell r="D645" t="str">
            <v>ROUSTABOUT</v>
          </cell>
          <cell r="E645" t="str">
            <v>84026</v>
          </cell>
          <cell r="F645" t="str">
            <v>0349</v>
          </cell>
        </row>
        <row r="646">
          <cell r="A646" t="str">
            <v>SAS10588</v>
          </cell>
          <cell r="B646" t="str">
            <v>RANDY CAMARQUEZ</v>
          </cell>
          <cell r="C646" t="str">
            <v>PHILIPPINES</v>
          </cell>
          <cell r="D646" t="str">
            <v>ROUSTABOUT</v>
          </cell>
          <cell r="E646" t="str">
            <v>84026</v>
          </cell>
          <cell r="F646" t="str">
            <v>0349</v>
          </cell>
        </row>
        <row r="647">
          <cell r="A647" t="str">
            <v>SAS10573</v>
          </cell>
          <cell r="B647" t="str">
            <v>MOHD ALAM</v>
          </cell>
          <cell r="C647" t="str">
            <v>BANGLADESH</v>
          </cell>
          <cell r="D647" t="str">
            <v>ROUSTABOUT</v>
          </cell>
          <cell r="E647" t="str">
            <v>84026</v>
          </cell>
          <cell r="F647" t="str">
            <v>0349</v>
          </cell>
        </row>
        <row r="648">
          <cell r="A648" t="str">
            <v>SAS10563</v>
          </cell>
          <cell r="B648" t="str">
            <v>JASHIM UDDIN</v>
          </cell>
          <cell r="C648" t="str">
            <v>BANGLADESH</v>
          </cell>
          <cell r="D648" t="str">
            <v>HELPER GENERAL</v>
          </cell>
          <cell r="E648" t="str">
            <v>84014</v>
          </cell>
          <cell r="F648" t="str">
            <v>0349</v>
          </cell>
        </row>
        <row r="649">
          <cell r="A649" t="str">
            <v>SAS10556</v>
          </cell>
          <cell r="B649" t="str">
            <v>LUCIANO JR. GUINTU ROMAN</v>
          </cell>
          <cell r="C649" t="str">
            <v>PHILIPPINES</v>
          </cell>
          <cell r="D649" t="str">
            <v>ROUSTABOUT</v>
          </cell>
          <cell r="E649" t="str">
            <v>84026</v>
          </cell>
          <cell r="F649" t="str">
            <v>0349</v>
          </cell>
        </row>
        <row r="650">
          <cell r="A650" t="str">
            <v>SAS10555</v>
          </cell>
          <cell r="B650" t="str">
            <v>EDUARDO JR. MONSANTO LAURON</v>
          </cell>
          <cell r="C650" t="str">
            <v>PHILIPPINES</v>
          </cell>
          <cell r="D650" t="str">
            <v>ROUSTABOUT</v>
          </cell>
          <cell r="E650" t="str">
            <v>84026</v>
          </cell>
          <cell r="F650" t="str">
            <v>0349</v>
          </cell>
        </row>
        <row r="651">
          <cell r="A651" t="str">
            <v>SAS10554</v>
          </cell>
          <cell r="B651" t="str">
            <v>PHILIPPE JOY VILLAMOR DAJAB</v>
          </cell>
          <cell r="C651" t="str">
            <v>PHILIPPINES</v>
          </cell>
          <cell r="D651" t="str">
            <v>ROUSTABOUT</v>
          </cell>
          <cell r="E651" t="str">
            <v>84026</v>
          </cell>
          <cell r="F651" t="str">
            <v>0349</v>
          </cell>
        </row>
        <row r="652">
          <cell r="A652" t="str">
            <v>SAS10551</v>
          </cell>
          <cell r="B652" t="str">
            <v>VICTOR D CRUZ</v>
          </cell>
          <cell r="C652" t="str">
            <v>PHILIPPINES</v>
          </cell>
          <cell r="D652" t="str">
            <v>ROUSTABOUT</v>
          </cell>
          <cell r="E652" t="str">
            <v>84026</v>
          </cell>
          <cell r="F652" t="str">
            <v>0349</v>
          </cell>
        </row>
        <row r="653">
          <cell r="A653" t="str">
            <v>SAS10550</v>
          </cell>
          <cell r="B653" t="str">
            <v>NATHANIEL THADDEUS VILLAMOR</v>
          </cell>
          <cell r="C653" t="str">
            <v>PHILIPPINES</v>
          </cell>
          <cell r="D653" t="str">
            <v>ROUSTABOUT</v>
          </cell>
          <cell r="E653" t="str">
            <v>84026</v>
          </cell>
          <cell r="F653" t="str">
            <v>0349</v>
          </cell>
        </row>
        <row r="654">
          <cell r="A654" t="str">
            <v>SAS10549</v>
          </cell>
          <cell r="B654" t="str">
            <v>RYAN ABANO PEPITO</v>
          </cell>
          <cell r="C654" t="str">
            <v>PHILIPPINES</v>
          </cell>
          <cell r="D654" t="str">
            <v>ROUSTABOUT</v>
          </cell>
          <cell r="E654" t="str">
            <v>84026</v>
          </cell>
          <cell r="F654" t="str">
            <v>0349</v>
          </cell>
        </row>
        <row r="655">
          <cell r="A655" t="str">
            <v>SAS10192</v>
          </cell>
          <cell r="B655" t="str">
            <v>ARIF CHOUHAN</v>
          </cell>
          <cell r="C655" t="str">
            <v>INDIA</v>
          </cell>
          <cell r="D655" t="str">
            <v>HELPER GENERAL</v>
          </cell>
          <cell r="E655" t="str">
            <v>84014</v>
          </cell>
          <cell r="F655" t="str">
            <v>0349</v>
          </cell>
        </row>
        <row r="656">
          <cell r="A656" t="str">
            <v>SAS09624</v>
          </cell>
          <cell r="B656" t="str">
            <v>SHASHIKUMAR SAHUSUDI</v>
          </cell>
          <cell r="C656" t="str">
            <v>NEPAL</v>
          </cell>
          <cell r="D656" t="str">
            <v>LABOURER</v>
          </cell>
          <cell r="E656" t="str">
            <v>84014</v>
          </cell>
          <cell r="F656" t="str">
            <v>0349</v>
          </cell>
        </row>
        <row r="657">
          <cell r="A657" t="str">
            <v>SAS09612</v>
          </cell>
          <cell r="B657" t="str">
            <v>BHARAT YADAV</v>
          </cell>
          <cell r="C657" t="str">
            <v>NEPAL</v>
          </cell>
          <cell r="D657" t="str">
            <v>LABOURER</v>
          </cell>
          <cell r="E657" t="str">
            <v>84014</v>
          </cell>
          <cell r="F657" t="str">
            <v>0349</v>
          </cell>
        </row>
        <row r="658">
          <cell r="A658" t="str">
            <v>SAS09573</v>
          </cell>
          <cell r="B658" t="str">
            <v>ROJAWA RAIN</v>
          </cell>
          <cell r="C658" t="str">
            <v>NEPAL</v>
          </cell>
          <cell r="D658" t="str">
            <v>LABOURER</v>
          </cell>
          <cell r="E658" t="str">
            <v>84014</v>
          </cell>
          <cell r="F658" t="str">
            <v>0349</v>
          </cell>
        </row>
        <row r="659">
          <cell r="A659" t="str">
            <v>SAS09557</v>
          </cell>
          <cell r="B659" t="str">
            <v>GARVA MANDAL</v>
          </cell>
          <cell r="C659" t="str">
            <v>NEPAL</v>
          </cell>
          <cell r="D659" t="str">
            <v>LABOURER</v>
          </cell>
          <cell r="E659" t="str">
            <v>84014</v>
          </cell>
          <cell r="F659" t="str">
            <v>0349</v>
          </cell>
        </row>
        <row r="660">
          <cell r="A660" t="str">
            <v>SAS07599</v>
          </cell>
          <cell r="B660" t="str">
            <v>NAZRUL ISLAM</v>
          </cell>
          <cell r="C660" t="str">
            <v>BANGLADESH</v>
          </cell>
          <cell r="D660" t="str">
            <v>HELPER GENERAL</v>
          </cell>
          <cell r="E660" t="str">
            <v>84014</v>
          </cell>
          <cell r="F660" t="str">
            <v>0349</v>
          </cell>
        </row>
        <row r="661">
          <cell r="A661" t="str">
            <v>SAS07552</v>
          </cell>
          <cell r="B661" t="str">
            <v>SADIR MIAH PANAULLAH</v>
          </cell>
          <cell r="C661" t="str">
            <v>BANGLADESH</v>
          </cell>
          <cell r="D661" t="str">
            <v>LABOURER</v>
          </cell>
          <cell r="E661" t="str">
            <v>84014</v>
          </cell>
          <cell r="F661" t="str">
            <v>0349</v>
          </cell>
        </row>
        <row r="662">
          <cell r="A662" t="str">
            <v>SAS07484</v>
          </cell>
          <cell r="B662" t="str">
            <v>KHEM TAMANG</v>
          </cell>
          <cell r="C662" t="str">
            <v>NEPAL</v>
          </cell>
          <cell r="D662" t="str">
            <v>LABOURER</v>
          </cell>
          <cell r="E662" t="str">
            <v>84014</v>
          </cell>
          <cell r="F662" t="str">
            <v>0349</v>
          </cell>
        </row>
        <row r="663">
          <cell r="A663" t="str">
            <v>SAS07451</v>
          </cell>
          <cell r="B663" t="str">
            <v>BAL RAM ACHARYA</v>
          </cell>
          <cell r="C663" t="str">
            <v>NEPAL</v>
          </cell>
          <cell r="D663" t="str">
            <v>LABOURER</v>
          </cell>
          <cell r="E663" t="str">
            <v>84014</v>
          </cell>
          <cell r="F663" t="str">
            <v>0349</v>
          </cell>
        </row>
        <row r="664">
          <cell r="A664" t="str">
            <v>SAS07097</v>
          </cell>
          <cell r="B664" t="str">
            <v>GANESH KAMI</v>
          </cell>
          <cell r="C664" t="str">
            <v>NEPAL</v>
          </cell>
          <cell r="D664" t="str">
            <v>LABOURER</v>
          </cell>
          <cell r="E664" t="str">
            <v>84014</v>
          </cell>
          <cell r="F664" t="str">
            <v>0349</v>
          </cell>
        </row>
        <row r="665">
          <cell r="A665" t="str">
            <v>SAS07087</v>
          </cell>
          <cell r="B665" t="str">
            <v>NAR KAMI</v>
          </cell>
          <cell r="C665" t="str">
            <v>NEPAL</v>
          </cell>
          <cell r="D665" t="str">
            <v>HELPER GENERAL</v>
          </cell>
          <cell r="E665" t="str">
            <v>84018</v>
          </cell>
          <cell r="F665" t="str">
            <v>0349</v>
          </cell>
        </row>
        <row r="666">
          <cell r="A666" t="str">
            <v>SAS06808</v>
          </cell>
          <cell r="B666" t="str">
            <v>MOHAMMAD ALAM KHAN</v>
          </cell>
          <cell r="C666" t="str">
            <v>INDIA</v>
          </cell>
          <cell r="D666" t="str">
            <v>MECHANIC HELPER</v>
          </cell>
          <cell r="E666" t="str">
            <v>84011</v>
          </cell>
          <cell r="F666" t="str">
            <v>0349</v>
          </cell>
        </row>
        <row r="667">
          <cell r="A667" t="str">
            <v>SAS06793</v>
          </cell>
          <cell r="B667" t="str">
            <v>MAITHEEN KUNJU THAJUDEEN</v>
          </cell>
          <cell r="C667" t="str">
            <v>INDIA</v>
          </cell>
          <cell r="D667" t="str">
            <v>LABOURER</v>
          </cell>
          <cell r="E667" t="str">
            <v>84018</v>
          </cell>
          <cell r="F667" t="str">
            <v>0349</v>
          </cell>
        </row>
        <row r="668">
          <cell r="A668" t="str">
            <v>SAS06778</v>
          </cell>
          <cell r="B668" t="str">
            <v>SIVADASAN NAIR KRISHNAN NAIR</v>
          </cell>
          <cell r="C668" t="str">
            <v>INDIA</v>
          </cell>
          <cell r="D668" t="str">
            <v>LABOURER</v>
          </cell>
          <cell r="E668" t="str">
            <v>84014</v>
          </cell>
          <cell r="F668" t="str">
            <v>0349</v>
          </cell>
        </row>
        <row r="669">
          <cell r="A669" t="str">
            <v>SAS06738</v>
          </cell>
          <cell r="B669" t="str">
            <v>KRISHNAN AJAYAKUMAR</v>
          </cell>
          <cell r="C669" t="str">
            <v>INDIA</v>
          </cell>
          <cell r="D669" t="str">
            <v>HELPER GENERAL</v>
          </cell>
          <cell r="E669" t="str">
            <v>84013</v>
          </cell>
          <cell r="F669" t="str">
            <v>0349</v>
          </cell>
        </row>
        <row r="670">
          <cell r="A670" t="str">
            <v>SAS06721</v>
          </cell>
          <cell r="B670" t="str">
            <v>SULAIMAN AYUBKHAN</v>
          </cell>
          <cell r="C670" t="str">
            <v>INDIA</v>
          </cell>
          <cell r="D670" t="str">
            <v>ELECTRICIAN HELPER</v>
          </cell>
          <cell r="E670" t="str">
            <v>84014</v>
          </cell>
          <cell r="F670" t="str">
            <v>0349</v>
          </cell>
        </row>
        <row r="671">
          <cell r="A671" t="str">
            <v>SAS06414</v>
          </cell>
          <cell r="B671" t="str">
            <v>MOHAMMED IDRIS MOHAMMED ISLAM</v>
          </cell>
          <cell r="C671" t="str">
            <v>INDIA</v>
          </cell>
          <cell r="D671" t="str">
            <v>LABOURER</v>
          </cell>
          <cell r="E671" t="str">
            <v>84014</v>
          </cell>
          <cell r="F671" t="str">
            <v>0349</v>
          </cell>
        </row>
        <row r="672">
          <cell r="A672" t="str">
            <v>SAS06360</v>
          </cell>
          <cell r="B672" t="str">
            <v>MOHAMED HAJANAJUDEEN</v>
          </cell>
          <cell r="C672" t="str">
            <v>INDIA</v>
          </cell>
          <cell r="D672" t="str">
            <v>HELPER GENERAL</v>
          </cell>
          <cell r="E672" t="str">
            <v>84011</v>
          </cell>
          <cell r="F672" t="str">
            <v>0349</v>
          </cell>
        </row>
        <row r="673">
          <cell r="A673" t="str">
            <v>SAS06339</v>
          </cell>
          <cell r="B673" t="str">
            <v>SHAIK KHADAR</v>
          </cell>
          <cell r="C673" t="str">
            <v>INDIA</v>
          </cell>
          <cell r="D673" t="str">
            <v>LABOURER</v>
          </cell>
          <cell r="E673" t="str">
            <v>84018</v>
          </cell>
          <cell r="F673" t="str">
            <v>0349</v>
          </cell>
        </row>
        <row r="674">
          <cell r="A674" t="str">
            <v>SAS06156</v>
          </cell>
          <cell r="B674" t="str">
            <v>MOHAMED SULTAN SHEIK ALLAVUDEEN</v>
          </cell>
          <cell r="C674" t="str">
            <v>INDIA</v>
          </cell>
          <cell r="D674" t="str">
            <v>MECHANIC HELPER</v>
          </cell>
          <cell r="E674" t="str">
            <v>84018</v>
          </cell>
          <cell r="F674" t="str">
            <v>0349</v>
          </cell>
        </row>
        <row r="675">
          <cell r="A675" t="str">
            <v>SAS06038</v>
          </cell>
          <cell r="B675" t="str">
            <v>BISHNU KAMI</v>
          </cell>
          <cell r="C675" t="str">
            <v>NEPAL</v>
          </cell>
          <cell r="D675" t="str">
            <v>HELPER GENERAL</v>
          </cell>
          <cell r="E675" t="str">
            <v>84013</v>
          </cell>
          <cell r="F675" t="str">
            <v>0349</v>
          </cell>
        </row>
        <row r="676">
          <cell r="A676" t="str">
            <v>SAS05985</v>
          </cell>
          <cell r="B676" t="str">
            <v>SHAHUL HAMEED AHAMMAD ALI</v>
          </cell>
          <cell r="C676" t="str">
            <v>INDIA</v>
          </cell>
          <cell r="D676" t="str">
            <v>HELPER GENERAL</v>
          </cell>
          <cell r="E676" t="str">
            <v>84013</v>
          </cell>
          <cell r="F676" t="str">
            <v>0349</v>
          </cell>
        </row>
        <row r="677">
          <cell r="A677" t="str">
            <v>SAS05788</v>
          </cell>
          <cell r="B677" t="str">
            <v>ALLAH PITCHAI AMEER JOHN</v>
          </cell>
          <cell r="C677" t="str">
            <v>INDIA</v>
          </cell>
          <cell r="D677" t="str">
            <v>LABOURER</v>
          </cell>
          <cell r="E677" t="str">
            <v>84014</v>
          </cell>
          <cell r="F677" t="str">
            <v>0349</v>
          </cell>
        </row>
        <row r="678">
          <cell r="A678" t="str">
            <v>SAS05627</v>
          </cell>
          <cell r="B678" t="str">
            <v>MAHAMAD AJMAT ALI</v>
          </cell>
          <cell r="C678" t="str">
            <v>INDIA</v>
          </cell>
          <cell r="D678" t="str">
            <v>HELPER GENERAL</v>
          </cell>
          <cell r="E678" t="str">
            <v>84014</v>
          </cell>
          <cell r="F678" t="str">
            <v>0349</v>
          </cell>
        </row>
        <row r="679">
          <cell r="A679" t="str">
            <v>SAS05050</v>
          </cell>
          <cell r="B679" t="str">
            <v>BORKAR IQBAL MOHAMMAD</v>
          </cell>
          <cell r="C679" t="str">
            <v>INDIA</v>
          </cell>
          <cell r="D679" t="str">
            <v>ELECTRICIAN HELPER</v>
          </cell>
          <cell r="E679" t="str">
            <v>84014</v>
          </cell>
          <cell r="F679" t="str">
            <v>0349</v>
          </cell>
        </row>
        <row r="680">
          <cell r="A680" t="str">
            <v>SAS04797</v>
          </cell>
          <cell r="B680" t="str">
            <v>POSHETTY BAKKA POSHANNA</v>
          </cell>
          <cell r="C680" t="str">
            <v>INDIA</v>
          </cell>
          <cell r="D680" t="str">
            <v>HELPER GENERAL</v>
          </cell>
          <cell r="E680" t="str">
            <v>84013</v>
          </cell>
          <cell r="F680" t="str">
            <v>0349</v>
          </cell>
        </row>
        <row r="681">
          <cell r="A681" t="str">
            <v>SAS03997</v>
          </cell>
          <cell r="B681" t="str">
            <v>ALAM MOHAMMED  SHAH</v>
          </cell>
          <cell r="C681" t="str">
            <v>BANGLADESH</v>
          </cell>
          <cell r="D681" t="str">
            <v>WATCHMAN</v>
          </cell>
          <cell r="E681" t="str">
            <v>84013</v>
          </cell>
          <cell r="F681" t="str">
            <v>0349</v>
          </cell>
        </row>
        <row r="682">
          <cell r="A682" t="str">
            <v>SAS13502</v>
          </cell>
          <cell r="B682" t="str">
            <v>MOHAMMED AL KHALDI</v>
          </cell>
          <cell r="C682" t="str">
            <v>SAUDI ARABIA</v>
          </cell>
          <cell r="D682" t="str">
            <v>CLERK</v>
          </cell>
          <cell r="E682" t="str">
            <v>84005</v>
          </cell>
          <cell r="F682" t="str">
            <v>0350</v>
          </cell>
        </row>
        <row r="683">
          <cell r="A683" t="str">
            <v>SAS13470</v>
          </cell>
          <cell r="B683" t="str">
            <v>SADEQ  ALI AL FARDAN</v>
          </cell>
          <cell r="C683" t="str">
            <v>SAUDI ARABIA</v>
          </cell>
          <cell r="D683" t="str">
            <v>STOREKEEPER</v>
          </cell>
          <cell r="E683" t="str">
            <v>84011</v>
          </cell>
          <cell r="F683" t="str">
            <v>0350</v>
          </cell>
        </row>
        <row r="684">
          <cell r="A684" t="str">
            <v>SAS13177</v>
          </cell>
          <cell r="B684" t="str">
            <v>ABDULLA SALEH AL JAROUDI</v>
          </cell>
          <cell r="C684" t="str">
            <v>SAUDI ARABIA</v>
          </cell>
          <cell r="D684" t="str">
            <v>ADM. SERVICES COORD</v>
          </cell>
          <cell r="E684" t="str">
            <v>84003</v>
          </cell>
          <cell r="F684" t="str">
            <v>0350</v>
          </cell>
        </row>
        <row r="685">
          <cell r="A685" t="str">
            <v>SAS13134</v>
          </cell>
          <cell r="B685" t="str">
            <v>SULAIMAN A. AL AMRO</v>
          </cell>
          <cell r="C685" t="str">
            <v>SAUDI ARABIA</v>
          </cell>
          <cell r="D685" t="str">
            <v>GOVERNMENT AFFAIRS ASSISTANT</v>
          </cell>
          <cell r="E685" t="str">
            <v>84001</v>
          </cell>
          <cell r="F685" t="str">
            <v>0350</v>
          </cell>
        </row>
        <row r="686">
          <cell r="A686" t="str">
            <v>SAS12061</v>
          </cell>
          <cell r="B686" t="str">
            <v>HUSSAIN MOHAMMED AL HAJI</v>
          </cell>
          <cell r="C686" t="str">
            <v>SAUDI ARABIA</v>
          </cell>
          <cell r="D686" t="str">
            <v>204004</v>
          </cell>
          <cell r="E686" t="str">
            <v>84015</v>
          </cell>
          <cell r="F686" t="str">
            <v>0350</v>
          </cell>
        </row>
        <row r="687">
          <cell r="A687" t="str">
            <v>SAS12026</v>
          </cell>
          <cell r="B687" t="str">
            <v>MAYTHAM HASSAN AL EID</v>
          </cell>
          <cell r="C687" t="str">
            <v>SAUDI ARABIA</v>
          </cell>
          <cell r="D687" t="str">
            <v>SAFETY OFFICER</v>
          </cell>
          <cell r="E687" t="str">
            <v>84015</v>
          </cell>
          <cell r="F687" t="str">
            <v>0350</v>
          </cell>
        </row>
        <row r="688">
          <cell r="A688" t="str">
            <v>SAS11939</v>
          </cell>
          <cell r="B688" t="str">
            <v>KHALED MOHAMMED AL ZAYAT</v>
          </cell>
          <cell r="C688" t="str">
            <v>SAUDI ARABIA</v>
          </cell>
          <cell r="D688" t="str">
            <v>TRAVEL COORDINATOR</v>
          </cell>
          <cell r="E688" t="str">
            <v>84003</v>
          </cell>
          <cell r="F688" t="str">
            <v>0350</v>
          </cell>
        </row>
        <row r="689">
          <cell r="A689" t="str">
            <v>SAS11919</v>
          </cell>
          <cell r="B689" t="str">
            <v>FUAD QASSIM AL HUSSAIN</v>
          </cell>
          <cell r="C689" t="str">
            <v>SAUDI ARABIA</v>
          </cell>
          <cell r="D689" t="str">
            <v>ELECT. &amp; INSTRUM. ENGINEER</v>
          </cell>
          <cell r="E689" t="str">
            <v>84001</v>
          </cell>
          <cell r="F689" t="str">
            <v>0350</v>
          </cell>
        </row>
        <row r="690">
          <cell r="A690" t="str">
            <v>SAS11650</v>
          </cell>
          <cell r="B690" t="str">
            <v>ZUHAIR ALI EMSAED</v>
          </cell>
          <cell r="C690" t="str">
            <v>SAUDI ARABIA</v>
          </cell>
          <cell r="D690" t="str">
            <v>PERSONNEL CLERK</v>
          </cell>
          <cell r="E690" t="str">
            <v>84003</v>
          </cell>
          <cell r="F690" t="str">
            <v>0350</v>
          </cell>
        </row>
        <row r="691">
          <cell r="A691" t="str">
            <v>SAS11489</v>
          </cell>
          <cell r="B691" t="str">
            <v>ASHRAF HASSAN AL YOUSEF</v>
          </cell>
          <cell r="C691" t="str">
            <v>SAUDI ARABIA</v>
          </cell>
          <cell r="D691" t="str">
            <v>PURCHASER</v>
          </cell>
          <cell r="E691" t="str">
            <v>84005</v>
          </cell>
          <cell r="F691" t="str">
            <v>0350</v>
          </cell>
        </row>
        <row r="692">
          <cell r="A692" t="str">
            <v>SAS11488</v>
          </cell>
          <cell r="B692" t="str">
            <v>ALI JASEEM AL SAEED</v>
          </cell>
          <cell r="C692" t="str">
            <v>SAUDI ARABIA</v>
          </cell>
          <cell r="D692" t="str">
            <v>PURCHASER</v>
          </cell>
          <cell r="E692" t="str">
            <v>84005</v>
          </cell>
          <cell r="F692" t="str">
            <v>0350</v>
          </cell>
        </row>
        <row r="693">
          <cell r="A693" t="str">
            <v>SAS11030</v>
          </cell>
          <cell r="B693" t="str">
            <v>AHMED JAFFAR ABU ABDULLA</v>
          </cell>
          <cell r="C693" t="str">
            <v>SAUDI ARABIA</v>
          </cell>
          <cell r="D693" t="str">
            <v>PURCHASER</v>
          </cell>
          <cell r="E693" t="str">
            <v>84005</v>
          </cell>
          <cell r="F693" t="str">
            <v>0350</v>
          </cell>
        </row>
        <row r="694">
          <cell r="A694" t="str">
            <v>SAS10977</v>
          </cell>
          <cell r="B694" t="str">
            <v>MOHD ALI AL HAYAN</v>
          </cell>
          <cell r="C694" t="str">
            <v>SAUDI ARABIA</v>
          </cell>
          <cell r="D694" t="str">
            <v>SAFETY OFFICER</v>
          </cell>
          <cell r="E694" t="str">
            <v>84015</v>
          </cell>
          <cell r="F694" t="str">
            <v>0350</v>
          </cell>
        </row>
        <row r="695">
          <cell r="A695" t="str">
            <v>SAS10426</v>
          </cell>
          <cell r="B695" t="str">
            <v>SAEED RADI AL AHMED</v>
          </cell>
          <cell r="C695" t="str">
            <v>SAUDI ARABIA</v>
          </cell>
          <cell r="D695" t="str">
            <v>RECEPTIONIST</v>
          </cell>
          <cell r="E695" t="str">
            <v>84008</v>
          </cell>
          <cell r="F695" t="str">
            <v>0350</v>
          </cell>
        </row>
        <row r="696">
          <cell r="A696" t="str">
            <v>SAS10239</v>
          </cell>
          <cell r="B696" t="str">
            <v>MOHD SULAIMAN AL HARBI</v>
          </cell>
          <cell r="C696" t="str">
            <v>SAUDI ARABIA</v>
          </cell>
          <cell r="D696" t="str">
            <v>CASHIER</v>
          </cell>
          <cell r="E696" t="str">
            <v>84002</v>
          </cell>
          <cell r="F696" t="str">
            <v>0350</v>
          </cell>
        </row>
        <row r="697">
          <cell r="A697" t="str">
            <v>SAS10059</v>
          </cell>
          <cell r="B697" t="str">
            <v>SALEM SAEED AL QAHTANI</v>
          </cell>
          <cell r="C697" t="str">
            <v>SAUDI ARABIA</v>
          </cell>
          <cell r="D697" t="str">
            <v>CLERK</v>
          </cell>
          <cell r="E697" t="str">
            <v>84003</v>
          </cell>
          <cell r="F697" t="str">
            <v>0350</v>
          </cell>
        </row>
        <row r="698">
          <cell r="A698" t="str">
            <v>SAS10039</v>
          </cell>
          <cell r="B698" t="str">
            <v>IYADA SARD AL SHAMMARY</v>
          </cell>
          <cell r="C698" t="str">
            <v>SAUDI ARABIA</v>
          </cell>
          <cell r="D698" t="str">
            <v>PUBLIC RELATIONS OFFICER</v>
          </cell>
          <cell r="E698" t="str">
            <v>84029</v>
          </cell>
          <cell r="F698" t="str">
            <v>0350</v>
          </cell>
        </row>
        <row r="699">
          <cell r="A699" t="str">
            <v>SAS09755</v>
          </cell>
          <cell r="B699" t="str">
            <v>HESHAM YOUSEF AL HAJRI</v>
          </cell>
          <cell r="C699" t="str">
            <v>SAUDI ARABIA</v>
          </cell>
          <cell r="D699" t="str">
            <v>COMMERCIAL OFFICER</v>
          </cell>
          <cell r="E699" t="str">
            <v>84006</v>
          </cell>
          <cell r="F699" t="str">
            <v>0350</v>
          </cell>
        </row>
        <row r="700">
          <cell r="A700" t="str">
            <v>SAS09146</v>
          </cell>
          <cell r="B700" t="str">
            <v>AQEEL AHMED ALI</v>
          </cell>
          <cell r="C700" t="str">
            <v>SAUDI ARABIA</v>
          </cell>
          <cell r="D700" t="str">
            <v>ACCOUNTANT</v>
          </cell>
          <cell r="E700" t="str">
            <v>84002</v>
          </cell>
          <cell r="F700" t="str">
            <v>0350</v>
          </cell>
        </row>
        <row r="701">
          <cell r="A701" t="str">
            <v>SAS09144</v>
          </cell>
          <cell r="B701" t="str">
            <v>MAJD MUSTAFA AL ISMAIL</v>
          </cell>
          <cell r="C701" t="str">
            <v>SAUDI ARABIA</v>
          </cell>
          <cell r="D701" t="str">
            <v>ACCOUNTANT</v>
          </cell>
          <cell r="E701" t="str">
            <v>84002</v>
          </cell>
          <cell r="F701" t="str">
            <v>0350</v>
          </cell>
        </row>
        <row r="702">
          <cell r="A702" t="str">
            <v>SAS08605</v>
          </cell>
          <cell r="B702" t="str">
            <v>MOHD NASSER MOHD AL DOSSARY</v>
          </cell>
          <cell r="C702" t="str">
            <v>SAUDI ARABIA</v>
          </cell>
          <cell r="D702" t="str">
            <v>SECURITY SUPERVISOR</v>
          </cell>
          <cell r="E702" t="str">
            <v>84013</v>
          </cell>
          <cell r="F702" t="str">
            <v>0350</v>
          </cell>
        </row>
        <row r="703">
          <cell r="A703" t="str">
            <v>SAS08604</v>
          </cell>
          <cell r="B703" t="str">
            <v>MOHD RADHI AL SAILEEK</v>
          </cell>
          <cell r="C703" t="str">
            <v>SAUDI ARABIA</v>
          </cell>
          <cell r="D703" t="str">
            <v>TRAINING MANAGER</v>
          </cell>
          <cell r="E703" t="str">
            <v>84015</v>
          </cell>
          <cell r="F703" t="str">
            <v>0350</v>
          </cell>
        </row>
        <row r="704">
          <cell r="A704" t="str">
            <v>SAS08498</v>
          </cell>
          <cell r="B704" t="str">
            <v>ABDULLA AHMED AL ENEZI</v>
          </cell>
          <cell r="C704" t="str">
            <v>SAUDI ARABIA</v>
          </cell>
          <cell r="D704" t="str">
            <v>RECEPTIONIST</v>
          </cell>
          <cell r="E704" t="str">
            <v>84013</v>
          </cell>
          <cell r="F704" t="str">
            <v>0350</v>
          </cell>
        </row>
        <row r="705">
          <cell r="A705" t="str">
            <v>SAS08330</v>
          </cell>
          <cell r="B705" t="str">
            <v>SAEED HASSAN ESSA AL ELEK</v>
          </cell>
          <cell r="C705" t="str">
            <v>SAUDI ARABIA</v>
          </cell>
          <cell r="D705" t="str">
            <v>CLERK</v>
          </cell>
          <cell r="E705" t="str">
            <v>84010</v>
          </cell>
          <cell r="F705" t="str">
            <v>0350</v>
          </cell>
        </row>
        <row r="706">
          <cell r="A706" t="str">
            <v>SAS08318</v>
          </cell>
          <cell r="B706" t="str">
            <v>SHAREEDA SALIM AL SALIM</v>
          </cell>
          <cell r="C706" t="str">
            <v>SAUDI ARABIA</v>
          </cell>
          <cell r="D706" t="str">
            <v>SAFETY OFFICER</v>
          </cell>
          <cell r="E706" t="str">
            <v>84015</v>
          </cell>
          <cell r="F706" t="str">
            <v>0350</v>
          </cell>
        </row>
        <row r="707">
          <cell r="A707" t="str">
            <v>SAS07975</v>
          </cell>
          <cell r="B707" t="str">
            <v>SAAD ABDUL HADI AL DOSSARY</v>
          </cell>
          <cell r="C707" t="str">
            <v>SAUDI ARABIA</v>
          </cell>
          <cell r="D707" t="str">
            <v>ACCOUNTANT</v>
          </cell>
          <cell r="E707" t="str">
            <v>84002</v>
          </cell>
          <cell r="F707" t="str">
            <v>0350</v>
          </cell>
        </row>
        <row r="708">
          <cell r="A708" t="str">
            <v>SAS07649</v>
          </cell>
          <cell r="B708" t="str">
            <v>MASOOR AL-SUBAI</v>
          </cell>
          <cell r="C708" t="str">
            <v>SAUDI ARABIA</v>
          </cell>
          <cell r="D708" t="str">
            <v>PUBLIC RELATION OFFICER ASST</v>
          </cell>
          <cell r="E708" t="str">
            <v>84029</v>
          </cell>
          <cell r="F708" t="str">
            <v>0350</v>
          </cell>
        </row>
        <row r="709">
          <cell r="A709" t="str">
            <v>SAS06853</v>
          </cell>
          <cell r="B709" t="str">
            <v>HUSSAIN AL-ALAK</v>
          </cell>
          <cell r="C709" t="str">
            <v>SAUDI ARABIA</v>
          </cell>
          <cell r="D709" t="str">
            <v>SAUDI ADMIN. COORDINATOR</v>
          </cell>
          <cell r="E709" t="str">
            <v>84003</v>
          </cell>
          <cell r="F709" t="str">
            <v>0350</v>
          </cell>
        </row>
        <row r="710">
          <cell r="A710" t="str">
            <v>SAS06670</v>
          </cell>
          <cell r="B710" t="str">
            <v>REDA AHAMED</v>
          </cell>
          <cell r="C710" t="str">
            <v>SAUDI ARABIA</v>
          </cell>
          <cell r="D710" t="str">
            <v>RECEPTIONIST</v>
          </cell>
          <cell r="E710" t="str">
            <v>84008</v>
          </cell>
          <cell r="F710" t="str">
            <v>0350</v>
          </cell>
        </row>
        <row r="711">
          <cell r="A711" t="str">
            <v>SAS06655</v>
          </cell>
          <cell r="B711" t="str">
            <v>ABDULLAH AL-GHAMDI</v>
          </cell>
          <cell r="C711" t="str">
            <v>SAUDI ARABIA</v>
          </cell>
          <cell r="D711" t="str">
            <v>CASHIER</v>
          </cell>
          <cell r="E711" t="str">
            <v>84002</v>
          </cell>
          <cell r="F711" t="str">
            <v>0350</v>
          </cell>
        </row>
        <row r="712">
          <cell r="A712" t="str">
            <v>SAS06646</v>
          </cell>
          <cell r="B712" t="str">
            <v>SAID AL-GAHTANI</v>
          </cell>
          <cell r="C712" t="str">
            <v>SAUDI ARABIA</v>
          </cell>
          <cell r="D712" t="str">
            <v>GOVERNMENT AFFAIRS ASSISTANT</v>
          </cell>
          <cell r="E712" t="str">
            <v>84029</v>
          </cell>
          <cell r="F712" t="str">
            <v>0350</v>
          </cell>
        </row>
        <row r="713">
          <cell r="A713" t="str">
            <v>SAS06578</v>
          </cell>
          <cell r="B713" t="str">
            <v>MOHAMAD LAFI GHAMDI</v>
          </cell>
          <cell r="C713" t="str">
            <v>SAUDI ARABIA</v>
          </cell>
          <cell r="D713" t="str">
            <v>PERSONNEL CLERK</v>
          </cell>
          <cell r="E713" t="str">
            <v>84003</v>
          </cell>
          <cell r="F713" t="str">
            <v>0350</v>
          </cell>
        </row>
        <row r="714">
          <cell r="A714" t="str">
            <v>SAS06007</v>
          </cell>
          <cell r="B714" t="str">
            <v>ZAKI BIN AL-MUTAWA</v>
          </cell>
          <cell r="C714" t="str">
            <v>SAUDI ARABIA</v>
          </cell>
          <cell r="D714" t="str">
            <v>ADM. SERVICES COORD</v>
          </cell>
          <cell r="E714" t="str">
            <v>84003</v>
          </cell>
          <cell r="F714" t="str">
            <v>0350</v>
          </cell>
        </row>
        <row r="715">
          <cell r="A715" t="str">
            <v>SAS05902</v>
          </cell>
          <cell r="B715" t="str">
            <v>MUTARED SHMRDEL</v>
          </cell>
          <cell r="C715" t="str">
            <v>SAUDI ARABIA</v>
          </cell>
          <cell r="D715" t="str">
            <v>SECURITY SUPERVISOR</v>
          </cell>
          <cell r="E715" t="str">
            <v>84013</v>
          </cell>
          <cell r="F715" t="str">
            <v>0350</v>
          </cell>
        </row>
        <row r="716">
          <cell r="A716" t="str">
            <v>SAS05307</v>
          </cell>
          <cell r="B716" t="str">
            <v>AL-DOSSARY MOHD. MULEHEM</v>
          </cell>
          <cell r="C716" t="str">
            <v>SAUDI ARABIA</v>
          </cell>
          <cell r="D716" t="str">
            <v>SECURITY SUPERVISOR</v>
          </cell>
          <cell r="E716" t="str">
            <v>84013</v>
          </cell>
          <cell r="F716" t="str">
            <v>0350</v>
          </cell>
        </row>
        <row r="717">
          <cell r="A717" t="str">
            <v>SAS05149</v>
          </cell>
          <cell r="B717" t="str">
            <v>AL-OTAIBI KHALID MOHD BARRAZ</v>
          </cell>
          <cell r="C717" t="str">
            <v>SAUDI ARABIA</v>
          </cell>
          <cell r="D717" t="str">
            <v>ASST. PERSONNEL MANAGER</v>
          </cell>
          <cell r="E717" t="str">
            <v>84003</v>
          </cell>
          <cell r="F717" t="str">
            <v>0350</v>
          </cell>
        </row>
        <row r="718">
          <cell r="A718" t="str">
            <v>SAS04856</v>
          </cell>
          <cell r="B718" t="str">
            <v>AL DOOSARY RASHED MOHD SALEM</v>
          </cell>
          <cell r="C718" t="str">
            <v>SAUDI ARABIA</v>
          </cell>
          <cell r="D718" t="str">
            <v>PUBLIC RELATION MANAGER</v>
          </cell>
          <cell r="E718" t="str">
            <v>84029</v>
          </cell>
          <cell r="F718" t="str">
            <v>0350</v>
          </cell>
        </row>
        <row r="719">
          <cell r="A719" t="str">
            <v>SAS00042</v>
          </cell>
          <cell r="B719" t="str">
            <v>AL - ZAID NAIF SALEH</v>
          </cell>
          <cell r="C719" t="str">
            <v>SAUDI ARABIA</v>
          </cell>
          <cell r="D719" t="str">
            <v>PERSONNEL MGR</v>
          </cell>
          <cell r="E719" t="str">
            <v>84003</v>
          </cell>
          <cell r="F719" t="str">
            <v>0350</v>
          </cell>
        </row>
        <row r="720">
          <cell r="A720" t="str">
            <v>SAS13571</v>
          </cell>
          <cell r="B720" t="str">
            <v>ABDULLA AYED AL ENAZI</v>
          </cell>
          <cell r="C720" t="str">
            <v>SAUDI</v>
          </cell>
          <cell r="D720" t="str">
            <v>SECURITY MAN</v>
          </cell>
          <cell r="E720" t="str">
            <v>84018</v>
          </cell>
          <cell r="F720" t="str">
            <v>0351</v>
          </cell>
        </row>
        <row r="721">
          <cell r="A721" t="str">
            <v>SAS13555</v>
          </cell>
          <cell r="B721" t="str">
            <v>HABIB MAJID AL AJWAD</v>
          </cell>
          <cell r="C721" t="str">
            <v>SAUDI</v>
          </cell>
          <cell r="D721" t="str">
            <v>DRIVER LD</v>
          </cell>
          <cell r="E721" t="str">
            <v>84018</v>
          </cell>
          <cell r="F721" t="str">
            <v>0351</v>
          </cell>
        </row>
        <row r="722">
          <cell r="A722" t="str">
            <v>SAS13498</v>
          </cell>
          <cell r="B722" t="str">
            <v>AHMED AL DEWAIB</v>
          </cell>
          <cell r="C722" t="str">
            <v>SAUDI ARABIA</v>
          </cell>
          <cell r="D722" t="str">
            <v>SECURITY MAN</v>
          </cell>
          <cell r="E722" t="str">
            <v>84018</v>
          </cell>
          <cell r="F722" t="str">
            <v>0351</v>
          </cell>
        </row>
        <row r="723">
          <cell r="A723" t="str">
            <v>SAS13460</v>
          </cell>
          <cell r="B723" t="str">
            <v>MOHAMMED AL SEHEYANI</v>
          </cell>
          <cell r="C723" t="str">
            <v>SAUDI ARABIA</v>
          </cell>
          <cell r="D723" t="str">
            <v>DRIVER LD</v>
          </cell>
          <cell r="E723" t="str">
            <v>84018</v>
          </cell>
          <cell r="F723" t="str">
            <v>0351</v>
          </cell>
        </row>
        <row r="724">
          <cell r="A724" t="str">
            <v>SAS13454</v>
          </cell>
          <cell r="B724" t="str">
            <v>JABER AL MARRI</v>
          </cell>
          <cell r="C724" t="str">
            <v>SAUDI ARABIA</v>
          </cell>
          <cell r="D724" t="str">
            <v>SECURITY MAN</v>
          </cell>
          <cell r="E724" t="str">
            <v>84014</v>
          </cell>
          <cell r="F724" t="str">
            <v>0351</v>
          </cell>
        </row>
        <row r="725">
          <cell r="A725" t="str">
            <v>SAS13453</v>
          </cell>
          <cell r="B725" t="str">
            <v>ALI MOHAMMED AL MARRI</v>
          </cell>
          <cell r="C725" t="str">
            <v>SAUDI ARABIA</v>
          </cell>
          <cell r="D725" t="str">
            <v>SECURITY MAN</v>
          </cell>
          <cell r="E725" t="str">
            <v>84014</v>
          </cell>
          <cell r="F725" t="str">
            <v>0351</v>
          </cell>
        </row>
        <row r="726">
          <cell r="A726" t="str">
            <v>SAS13452</v>
          </cell>
          <cell r="B726" t="str">
            <v>ALI JABER AL MARRI</v>
          </cell>
          <cell r="C726" t="str">
            <v>SAUDI ARABIA</v>
          </cell>
          <cell r="D726" t="str">
            <v>SECURITY MAN</v>
          </cell>
          <cell r="E726" t="str">
            <v>84014</v>
          </cell>
          <cell r="F726" t="str">
            <v>0351</v>
          </cell>
        </row>
        <row r="727">
          <cell r="A727" t="str">
            <v>SAS13447</v>
          </cell>
          <cell r="B727" t="str">
            <v>MOHAMMED AL QAHTANI</v>
          </cell>
          <cell r="C727" t="str">
            <v>SAUDI ARABIA</v>
          </cell>
          <cell r="D727" t="str">
            <v>TRAILER DRIVER</v>
          </cell>
          <cell r="E727" t="str">
            <v>84018</v>
          </cell>
          <cell r="F727" t="str">
            <v>0351</v>
          </cell>
        </row>
        <row r="728">
          <cell r="A728" t="str">
            <v>SAS13410</v>
          </cell>
          <cell r="B728" t="str">
            <v>HASSAN ALI AL TARUTI</v>
          </cell>
          <cell r="C728" t="str">
            <v>SAUDI ARABIA</v>
          </cell>
          <cell r="D728" t="str">
            <v>DRIVER H.D.</v>
          </cell>
          <cell r="E728" t="str">
            <v>84014</v>
          </cell>
          <cell r="F728" t="str">
            <v>0351</v>
          </cell>
        </row>
        <row r="729">
          <cell r="A729" t="str">
            <v>SAS13404</v>
          </cell>
          <cell r="B729" t="str">
            <v>FAHAD MOHD AL KHALDI</v>
          </cell>
          <cell r="C729" t="str">
            <v>SAUDI ARABIA</v>
          </cell>
          <cell r="D729" t="str">
            <v>DRIVER L.D.</v>
          </cell>
          <cell r="E729" t="str">
            <v>84018</v>
          </cell>
          <cell r="F729" t="str">
            <v>0351</v>
          </cell>
        </row>
        <row r="730">
          <cell r="A730" t="str">
            <v>SAS13395</v>
          </cell>
          <cell r="B730" t="str">
            <v>MOHAMMED NAMESH AL BISHI</v>
          </cell>
          <cell r="C730" t="str">
            <v>SAUDI ARABIA</v>
          </cell>
          <cell r="D730" t="str">
            <v>DRIVER H.D.</v>
          </cell>
          <cell r="E730" t="str">
            <v>84018</v>
          </cell>
          <cell r="F730" t="str">
            <v>0351</v>
          </cell>
        </row>
        <row r="731">
          <cell r="A731" t="str">
            <v>SAS13372</v>
          </cell>
          <cell r="B731" t="str">
            <v>HADI SALEH AL DOSSARY</v>
          </cell>
          <cell r="C731" t="str">
            <v>SAUDI ARABIA</v>
          </cell>
          <cell r="D731" t="str">
            <v>SECURITY MAN</v>
          </cell>
          <cell r="E731" t="str">
            <v>84018</v>
          </cell>
          <cell r="F731" t="str">
            <v>0351</v>
          </cell>
        </row>
        <row r="732">
          <cell r="A732" t="str">
            <v>SAS13371</v>
          </cell>
          <cell r="B732" t="str">
            <v>ABDUL NASER ALLYRAT</v>
          </cell>
          <cell r="C732" t="str">
            <v>SAUDI ARABIA</v>
          </cell>
          <cell r="D732" t="str">
            <v>SECURITY MAN</v>
          </cell>
          <cell r="E732" t="str">
            <v>84018</v>
          </cell>
          <cell r="F732" t="str">
            <v>0351</v>
          </cell>
        </row>
        <row r="733">
          <cell r="A733" t="str">
            <v>SAS13368</v>
          </cell>
          <cell r="B733" t="str">
            <v>ABDULLA MATER AL HARBI</v>
          </cell>
          <cell r="C733" t="str">
            <v>SAUDI ARABIA</v>
          </cell>
          <cell r="D733" t="str">
            <v>SECURITY MAN</v>
          </cell>
          <cell r="E733" t="str">
            <v>84018</v>
          </cell>
          <cell r="F733" t="str">
            <v>0351</v>
          </cell>
        </row>
        <row r="734">
          <cell r="A734" t="str">
            <v>SAS13366</v>
          </cell>
          <cell r="B734" t="str">
            <v>ABDUL WAHED SAAD AL MUTAIRI</v>
          </cell>
          <cell r="C734" t="str">
            <v>SAUDI ARABIA</v>
          </cell>
          <cell r="D734" t="str">
            <v>SECURITY MAN</v>
          </cell>
          <cell r="E734" t="str">
            <v>84018</v>
          </cell>
          <cell r="F734" t="str">
            <v>0351</v>
          </cell>
        </row>
        <row r="735">
          <cell r="A735" t="str">
            <v>SAS13365</v>
          </cell>
          <cell r="B735" t="str">
            <v>METAB ZAID AL SHAMMARY</v>
          </cell>
          <cell r="C735" t="str">
            <v>SAUDI ARABIA</v>
          </cell>
          <cell r="D735" t="str">
            <v>SECURITY MAN</v>
          </cell>
          <cell r="E735" t="str">
            <v>84018</v>
          </cell>
          <cell r="F735" t="str">
            <v>0351</v>
          </cell>
        </row>
        <row r="736">
          <cell r="A736" t="str">
            <v>SAS13336</v>
          </cell>
          <cell r="B736" t="str">
            <v>AYED MEKHAZEM AL QAHTANI</v>
          </cell>
          <cell r="C736" t="str">
            <v>SAUDI ARABIA</v>
          </cell>
          <cell r="D736" t="str">
            <v>TRAILER DRIVER</v>
          </cell>
          <cell r="E736" t="str">
            <v>84018</v>
          </cell>
          <cell r="F736" t="str">
            <v>0351</v>
          </cell>
        </row>
        <row r="737">
          <cell r="A737" t="str">
            <v>SAS13328</v>
          </cell>
          <cell r="B737" t="str">
            <v>YAHIA NAEEM AL NOMANI</v>
          </cell>
          <cell r="C737" t="str">
            <v>SAUDI ARABIA</v>
          </cell>
          <cell r="D737" t="str">
            <v>DRIVER H.D.</v>
          </cell>
          <cell r="E737" t="str">
            <v>84014</v>
          </cell>
          <cell r="F737" t="str">
            <v>0351</v>
          </cell>
        </row>
        <row r="738">
          <cell r="A738" t="str">
            <v>SAS13322</v>
          </cell>
          <cell r="B738" t="str">
            <v>ZEYAD SALEH AL DEWAIB</v>
          </cell>
          <cell r="C738" t="str">
            <v>SAUDI ARABIA</v>
          </cell>
          <cell r="D738" t="str">
            <v>DRIVER LD</v>
          </cell>
          <cell r="E738" t="str">
            <v>84018</v>
          </cell>
          <cell r="F738" t="str">
            <v>0351</v>
          </cell>
        </row>
        <row r="739">
          <cell r="A739" t="str">
            <v>SAS13317</v>
          </cell>
          <cell r="B739" t="str">
            <v>SAFAR JIMAN AL SUBAI</v>
          </cell>
          <cell r="C739" t="str">
            <v>SAUDI ARABIA</v>
          </cell>
          <cell r="D739" t="str">
            <v>SECURITY MAN</v>
          </cell>
          <cell r="E739" t="str">
            <v>84014</v>
          </cell>
          <cell r="F739" t="str">
            <v>0351</v>
          </cell>
        </row>
        <row r="740">
          <cell r="A740" t="str">
            <v>SAS13316</v>
          </cell>
          <cell r="B740" t="str">
            <v>DAIFULLA HAMAD AL MOHAMMEDI</v>
          </cell>
          <cell r="C740" t="str">
            <v>SAUDI ARABIA</v>
          </cell>
          <cell r="D740" t="str">
            <v>SECURITY MAN</v>
          </cell>
          <cell r="E740" t="str">
            <v>84014</v>
          </cell>
          <cell r="F740" t="str">
            <v>0351</v>
          </cell>
        </row>
        <row r="741">
          <cell r="A741" t="str">
            <v>SAS13287</v>
          </cell>
          <cell r="B741" t="str">
            <v>ABDULLA MOHD AL ABBAD</v>
          </cell>
          <cell r="C741" t="str">
            <v>SAUDI ARABIA</v>
          </cell>
          <cell r="D741" t="str">
            <v>RIG ELECTRICIAN</v>
          </cell>
          <cell r="E741" t="str">
            <v>84018</v>
          </cell>
          <cell r="F741" t="str">
            <v>0351</v>
          </cell>
        </row>
        <row r="742">
          <cell r="A742" t="str">
            <v>SAS13280</v>
          </cell>
          <cell r="B742" t="str">
            <v>AQEEL AL AGAILI</v>
          </cell>
          <cell r="C742" t="str">
            <v>SAUDI ARABIA</v>
          </cell>
          <cell r="D742" t="str">
            <v>FLOORMAN</v>
          </cell>
          <cell r="E742" t="str">
            <v>84018</v>
          </cell>
          <cell r="F742" t="str">
            <v>0351</v>
          </cell>
        </row>
        <row r="743">
          <cell r="A743" t="str">
            <v>SAS13278</v>
          </cell>
          <cell r="B743" t="str">
            <v>KHALED MOHD AL MOHSEN</v>
          </cell>
          <cell r="C743" t="str">
            <v>SAUDI ARABIA</v>
          </cell>
          <cell r="D743" t="str">
            <v>SECURITY MAN</v>
          </cell>
          <cell r="E743" t="str">
            <v>84018</v>
          </cell>
          <cell r="F743" t="str">
            <v>0351</v>
          </cell>
        </row>
        <row r="744">
          <cell r="A744" t="str">
            <v>SAS13256</v>
          </cell>
          <cell r="B744" t="str">
            <v>SALMAN M AL BAKHAIT</v>
          </cell>
          <cell r="C744" t="str">
            <v>SAUDI ARABIA</v>
          </cell>
          <cell r="D744" t="str">
            <v>BACK HOE OPERATOR</v>
          </cell>
          <cell r="E744" t="str">
            <v>84014</v>
          </cell>
          <cell r="F744" t="str">
            <v>0351</v>
          </cell>
        </row>
        <row r="745">
          <cell r="A745" t="str">
            <v>SAS13246</v>
          </cell>
          <cell r="B745" t="str">
            <v>ABDULKAREEM SAEED AL QAHTANI</v>
          </cell>
          <cell r="C745" t="str">
            <v>SAUDI ARABIA</v>
          </cell>
          <cell r="D745" t="str">
            <v>DRIVER LD</v>
          </cell>
          <cell r="E745" t="str">
            <v>84014</v>
          </cell>
          <cell r="F745" t="str">
            <v>0351</v>
          </cell>
        </row>
        <row r="746">
          <cell r="A746" t="str">
            <v>SAS13234</v>
          </cell>
          <cell r="B746" t="str">
            <v>JASEM AHMED AL TARUTI</v>
          </cell>
          <cell r="C746" t="str">
            <v>SAUDI ARABIA</v>
          </cell>
          <cell r="D746" t="str">
            <v>SECURITY MAN</v>
          </cell>
          <cell r="E746" t="str">
            <v>84018</v>
          </cell>
          <cell r="F746" t="str">
            <v>0351</v>
          </cell>
        </row>
        <row r="747">
          <cell r="A747" t="str">
            <v>SAS13229</v>
          </cell>
          <cell r="B747" t="str">
            <v>SAMI ALI AL NAZAL</v>
          </cell>
          <cell r="C747" t="str">
            <v>SAUDI ARABIA</v>
          </cell>
          <cell r="D747" t="str">
            <v>FLOORMAN</v>
          </cell>
          <cell r="E747" t="str">
            <v>84026</v>
          </cell>
          <cell r="F747" t="str">
            <v>0351</v>
          </cell>
        </row>
        <row r="748">
          <cell r="A748" t="str">
            <v>SAS13226</v>
          </cell>
          <cell r="B748" t="str">
            <v>MOHD MIRZA AL SHALI</v>
          </cell>
          <cell r="C748" t="str">
            <v>SAUDI ARABIA</v>
          </cell>
          <cell r="D748" t="str">
            <v>FLOORMAN</v>
          </cell>
          <cell r="E748" t="str">
            <v>84018</v>
          </cell>
          <cell r="F748" t="str">
            <v>0351</v>
          </cell>
        </row>
        <row r="749">
          <cell r="A749" t="str">
            <v>SAS13216</v>
          </cell>
          <cell r="B749" t="str">
            <v>SALAH IBRAHIM ABO KABOS</v>
          </cell>
          <cell r="C749" t="str">
            <v>SAUDI ARABIA</v>
          </cell>
          <cell r="D749" t="str">
            <v>CRANE OPERATOR</v>
          </cell>
          <cell r="E749" t="str">
            <v>84018</v>
          </cell>
          <cell r="F749" t="str">
            <v>0351</v>
          </cell>
        </row>
        <row r="750">
          <cell r="A750" t="str">
            <v>SAS13215</v>
          </cell>
          <cell r="B750" t="str">
            <v>HASSAN MOHD HABOB</v>
          </cell>
          <cell r="C750" t="str">
            <v>SAUDI ARABIA</v>
          </cell>
          <cell r="D750" t="str">
            <v>CRANE OPERATOR</v>
          </cell>
          <cell r="E750" t="str">
            <v>84018</v>
          </cell>
          <cell r="F750" t="str">
            <v>0351</v>
          </cell>
        </row>
        <row r="751">
          <cell r="A751" t="str">
            <v>SAS13196</v>
          </cell>
          <cell r="B751" t="str">
            <v>MAJDI HASSAN AL HAMADA</v>
          </cell>
          <cell r="C751" t="str">
            <v>SAUDI ARABIA</v>
          </cell>
          <cell r="D751" t="str">
            <v>DRIVER H.D.</v>
          </cell>
          <cell r="E751" t="str">
            <v>84018</v>
          </cell>
          <cell r="F751" t="str">
            <v>0351</v>
          </cell>
        </row>
        <row r="752">
          <cell r="A752" t="str">
            <v>SAS13170</v>
          </cell>
          <cell r="B752" t="str">
            <v>WAHEED ABDUL AZIZ AL MAHASNA</v>
          </cell>
          <cell r="C752" t="str">
            <v>SAUDI ARABIA</v>
          </cell>
          <cell r="D752" t="str">
            <v>WELDER</v>
          </cell>
          <cell r="E752" t="str">
            <v>84018</v>
          </cell>
          <cell r="F752" t="str">
            <v>0351</v>
          </cell>
        </row>
        <row r="753">
          <cell r="A753" t="str">
            <v>SAS13130</v>
          </cell>
          <cell r="B753" t="str">
            <v>ABDULLA AL JERAID</v>
          </cell>
          <cell r="C753" t="str">
            <v>SAUDI ARABIA</v>
          </cell>
          <cell r="D753" t="str">
            <v>FLOORMAN</v>
          </cell>
          <cell r="E753" t="str">
            <v>84018</v>
          </cell>
          <cell r="F753" t="str">
            <v>0351</v>
          </cell>
        </row>
        <row r="754">
          <cell r="A754" t="str">
            <v>SAS13119</v>
          </cell>
          <cell r="B754" t="str">
            <v>HAWAS ATAYA AL SHAMMARY</v>
          </cell>
          <cell r="C754" t="str">
            <v>SAUDI ARABIA</v>
          </cell>
          <cell r="D754" t="str">
            <v>DRIVER LD</v>
          </cell>
          <cell r="E754" t="str">
            <v>84018</v>
          </cell>
          <cell r="F754" t="str">
            <v>0351</v>
          </cell>
        </row>
        <row r="755">
          <cell r="A755" t="str">
            <v>SAS13010</v>
          </cell>
          <cell r="B755" t="str">
            <v>ABDULAZIM MOHD BOHASSAN</v>
          </cell>
          <cell r="C755" t="str">
            <v>SAUDI ARABIA</v>
          </cell>
          <cell r="D755" t="str">
            <v>RIG MECHANIC</v>
          </cell>
          <cell r="E755" t="str">
            <v>84018</v>
          </cell>
          <cell r="F755" t="str">
            <v>0351</v>
          </cell>
        </row>
        <row r="756">
          <cell r="A756" t="str">
            <v>SAS13009</v>
          </cell>
          <cell r="B756" t="str">
            <v>ABDULLA HASSAN AL SIALIK</v>
          </cell>
          <cell r="C756" t="str">
            <v>SAUDI ARABIA</v>
          </cell>
          <cell r="D756" t="str">
            <v>FLOORMAN</v>
          </cell>
          <cell r="E756" t="str">
            <v>84018</v>
          </cell>
          <cell r="F756" t="str">
            <v>0351</v>
          </cell>
        </row>
        <row r="757">
          <cell r="A757" t="str">
            <v>SAS12014</v>
          </cell>
          <cell r="B757" t="str">
            <v>MOSTAFA HASSAN AL DAKHIL</v>
          </cell>
          <cell r="C757" t="str">
            <v>SAUDI ARABIA</v>
          </cell>
          <cell r="D757" t="str">
            <v>FLOORMAN</v>
          </cell>
          <cell r="E757" t="str">
            <v>84018</v>
          </cell>
          <cell r="F757" t="str">
            <v>0351</v>
          </cell>
        </row>
        <row r="758">
          <cell r="A758" t="str">
            <v>SAS12012</v>
          </cell>
          <cell r="B758" t="str">
            <v>SAEED IBRAHIM AL MIDANI</v>
          </cell>
          <cell r="C758" t="str">
            <v>SAUDI ARABIA</v>
          </cell>
          <cell r="D758" t="str">
            <v>DRIVER LD</v>
          </cell>
          <cell r="E758" t="str">
            <v>84018</v>
          </cell>
          <cell r="F758" t="str">
            <v>0351</v>
          </cell>
        </row>
        <row r="759">
          <cell r="A759" t="str">
            <v>SAS12011</v>
          </cell>
          <cell r="B759" t="str">
            <v>RASHED MANSOR AL HAJRI</v>
          </cell>
          <cell r="C759" t="str">
            <v>SAUDI ARABIA</v>
          </cell>
          <cell r="D759" t="str">
            <v>SECURITY MAN</v>
          </cell>
          <cell r="E759" t="str">
            <v>84018</v>
          </cell>
          <cell r="F759" t="str">
            <v>0351</v>
          </cell>
        </row>
        <row r="760">
          <cell r="A760" t="str">
            <v>SAS12009</v>
          </cell>
          <cell r="B760" t="str">
            <v>OBAID SAUD AL SUBAI</v>
          </cell>
          <cell r="C760" t="str">
            <v>SAUDI ARABIA</v>
          </cell>
          <cell r="D760" t="str">
            <v>SECURITY MAN</v>
          </cell>
          <cell r="E760" t="str">
            <v>84018</v>
          </cell>
          <cell r="F760" t="str">
            <v>0351</v>
          </cell>
        </row>
        <row r="761">
          <cell r="A761" t="str">
            <v>SAS11880</v>
          </cell>
          <cell r="B761" t="str">
            <v>MOHD ABDULLA AL AJMI</v>
          </cell>
          <cell r="C761" t="str">
            <v>SAUDI ARABIA</v>
          </cell>
          <cell r="D761" t="str">
            <v>SECURITY MAN</v>
          </cell>
          <cell r="E761" t="str">
            <v>84018</v>
          </cell>
          <cell r="F761" t="str">
            <v>0351</v>
          </cell>
        </row>
        <row r="762">
          <cell r="A762" t="str">
            <v>SAS11856</v>
          </cell>
          <cell r="B762" t="str">
            <v>SAMI MOHD AL KEABI</v>
          </cell>
          <cell r="C762" t="str">
            <v>SAUDI ARABIA</v>
          </cell>
          <cell r="D762" t="str">
            <v>FLOORMAN</v>
          </cell>
          <cell r="E762" t="str">
            <v>84018</v>
          </cell>
          <cell r="F762" t="str">
            <v>0351</v>
          </cell>
        </row>
        <row r="763">
          <cell r="A763" t="str">
            <v>SAS11744</v>
          </cell>
          <cell r="B763" t="str">
            <v>ABBAS ABDULLA AL HULAILI</v>
          </cell>
          <cell r="C763" t="str">
            <v>SAUDI ARABIA</v>
          </cell>
          <cell r="D763" t="str">
            <v>ASST RIG MECHANIC</v>
          </cell>
          <cell r="E763" t="str">
            <v>84018</v>
          </cell>
          <cell r="F763" t="str">
            <v>0351</v>
          </cell>
        </row>
        <row r="764">
          <cell r="A764" t="str">
            <v>SAS11699</v>
          </cell>
          <cell r="B764" t="str">
            <v>ALI HASHEM AL HASHEM</v>
          </cell>
          <cell r="C764" t="str">
            <v>SAUDI ARABIA</v>
          </cell>
          <cell r="D764" t="str">
            <v>SECURITY MAN</v>
          </cell>
          <cell r="E764" t="str">
            <v>84018</v>
          </cell>
          <cell r="F764" t="str">
            <v>0351</v>
          </cell>
        </row>
        <row r="765">
          <cell r="A765" t="str">
            <v>SAS11654</v>
          </cell>
          <cell r="B765" t="str">
            <v>MOHD SALEM AL MARRI</v>
          </cell>
          <cell r="C765" t="str">
            <v>SAUDI ARABIA</v>
          </cell>
          <cell r="D765" t="str">
            <v>SECURITY MAN</v>
          </cell>
          <cell r="E765" t="str">
            <v>84014</v>
          </cell>
          <cell r="F765" t="str">
            <v>0351</v>
          </cell>
        </row>
        <row r="766">
          <cell r="A766" t="str">
            <v>SAS11640</v>
          </cell>
          <cell r="B766" t="str">
            <v>BAKHEET ALI AL MARRI</v>
          </cell>
          <cell r="C766" t="str">
            <v>SAUDI ARABIA</v>
          </cell>
          <cell r="D766" t="str">
            <v>SECURITY MAN</v>
          </cell>
          <cell r="E766" t="str">
            <v>84018</v>
          </cell>
          <cell r="F766" t="str">
            <v>0351</v>
          </cell>
        </row>
        <row r="767">
          <cell r="A767" t="str">
            <v>SAS11631</v>
          </cell>
          <cell r="B767" t="str">
            <v>NASER AL MAHFOOZ</v>
          </cell>
          <cell r="C767" t="str">
            <v>SAUDI ARABIA</v>
          </cell>
          <cell r="D767" t="str">
            <v>FLOORMAN</v>
          </cell>
          <cell r="E767" t="str">
            <v>84018</v>
          </cell>
          <cell r="F767" t="str">
            <v>0351</v>
          </cell>
        </row>
        <row r="768">
          <cell r="A768" t="str">
            <v>SAS11615</v>
          </cell>
          <cell r="B768" t="str">
            <v>MANSOR JUMA AL FEZAI</v>
          </cell>
          <cell r="C768" t="str">
            <v>SAUDI ARABIA</v>
          </cell>
          <cell r="D768" t="str">
            <v>FLOORMAN</v>
          </cell>
          <cell r="E768" t="str">
            <v>84026</v>
          </cell>
          <cell r="F768" t="str">
            <v>0351</v>
          </cell>
        </row>
        <row r="769">
          <cell r="A769" t="str">
            <v>SAS11551</v>
          </cell>
          <cell r="B769" t="str">
            <v>EID ALI AL SUBAIH</v>
          </cell>
          <cell r="C769" t="str">
            <v>SAUDI ARABIA</v>
          </cell>
          <cell r="D769" t="str">
            <v>SECURITY MAN</v>
          </cell>
          <cell r="E769" t="str">
            <v>84018</v>
          </cell>
          <cell r="F769" t="str">
            <v>0351</v>
          </cell>
        </row>
        <row r="770">
          <cell r="A770" t="str">
            <v>SAS11485</v>
          </cell>
          <cell r="B770" t="str">
            <v>ABDUL KHALEQ AL ASHWI</v>
          </cell>
          <cell r="C770" t="str">
            <v>SAUDI ARABIA</v>
          </cell>
          <cell r="D770" t="str">
            <v>FLOORMAN</v>
          </cell>
          <cell r="E770" t="str">
            <v>84018</v>
          </cell>
          <cell r="F770" t="str">
            <v>0351</v>
          </cell>
        </row>
        <row r="771">
          <cell r="A771" t="str">
            <v>SAS11467</v>
          </cell>
          <cell r="B771" t="str">
            <v>SAMI ABDULLA AL TERAIFI</v>
          </cell>
          <cell r="C771" t="str">
            <v>SAUDI ARABIA</v>
          </cell>
          <cell r="D771" t="str">
            <v>WELDER</v>
          </cell>
          <cell r="E771" t="str">
            <v>84018</v>
          </cell>
          <cell r="F771" t="str">
            <v>0351</v>
          </cell>
        </row>
        <row r="772">
          <cell r="A772" t="str">
            <v>SAS11409</v>
          </cell>
          <cell r="B772" t="str">
            <v>MOHD RASHED AL RABIA</v>
          </cell>
          <cell r="C772" t="str">
            <v>SAUDI ARABIA</v>
          </cell>
          <cell r="D772" t="str">
            <v>DOZER OPERATOR</v>
          </cell>
          <cell r="E772" t="str">
            <v>84014</v>
          </cell>
          <cell r="F772" t="str">
            <v>0351</v>
          </cell>
        </row>
        <row r="773">
          <cell r="A773" t="str">
            <v>SAS11377</v>
          </cell>
          <cell r="B773" t="str">
            <v>ABBAS MOHD AL OBAID</v>
          </cell>
          <cell r="C773" t="str">
            <v>SAUDI ARABIA</v>
          </cell>
          <cell r="D773" t="str">
            <v>FLOORMAN</v>
          </cell>
          <cell r="E773" t="str">
            <v>84018</v>
          </cell>
          <cell r="F773" t="str">
            <v>0351</v>
          </cell>
        </row>
        <row r="774">
          <cell r="A774" t="str">
            <v>SAS11376</v>
          </cell>
          <cell r="B774" t="str">
            <v>HUSSAIN ALI AL OGAILI</v>
          </cell>
          <cell r="C774" t="str">
            <v>SAUDI ARABIA</v>
          </cell>
          <cell r="D774" t="str">
            <v>FLOORMAN</v>
          </cell>
          <cell r="E774" t="str">
            <v>84018</v>
          </cell>
          <cell r="F774" t="str">
            <v>0351</v>
          </cell>
        </row>
        <row r="775">
          <cell r="A775" t="str">
            <v>SAS11362</v>
          </cell>
          <cell r="B775" t="str">
            <v>ALI HUSSAIN AL HASSAN</v>
          </cell>
          <cell r="C775" t="str">
            <v>SAUDI ARABIA</v>
          </cell>
          <cell r="D775" t="str">
            <v>SECURITY MAN</v>
          </cell>
          <cell r="E775" t="str">
            <v>84013</v>
          </cell>
          <cell r="F775" t="str">
            <v>0351</v>
          </cell>
        </row>
        <row r="776">
          <cell r="A776" t="str">
            <v>SAS11332</v>
          </cell>
          <cell r="B776" t="str">
            <v>DAWAS TELAIMES ALKHAZER</v>
          </cell>
          <cell r="C776" t="str">
            <v>SAUDI ARABIA</v>
          </cell>
          <cell r="D776" t="str">
            <v>SECURITY MAN</v>
          </cell>
          <cell r="E776" t="str">
            <v>84018</v>
          </cell>
          <cell r="F776" t="str">
            <v>0351</v>
          </cell>
        </row>
        <row r="777">
          <cell r="A777" t="str">
            <v>SAS11326</v>
          </cell>
          <cell r="B777" t="str">
            <v>FAWAZ MOHD AL TAWAB</v>
          </cell>
          <cell r="C777" t="str">
            <v>SAUDI ARABIA</v>
          </cell>
          <cell r="D777" t="str">
            <v>SECURITY MAN</v>
          </cell>
          <cell r="E777" t="str">
            <v>84018</v>
          </cell>
          <cell r="F777" t="str">
            <v>0351</v>
          </cell>
        </row>
        <row r="778">
          <cell r="A778" t="str">
            <v>SAS11214</v>
          </cell>
          <cell r="B778" t="str">
            <v>MOHD ABDUL KARIM AL SHABIB</v>
          </cell>
          <cell r="C778" t="str">
            <v>SAUDI ARABIA</v>
          </cell>
          <cell r="D778" t="str">
            <v>BUS DRIVER</v>
          </cell>
          <cell r="E778" t="str">
            <v>84018</v>
          </cell>
          <cell r="F778" t="str">
            <v>0351</v>
          </cell>
        </row>
        <row r="779">
          <cell r="A779" t="str">
            <v>SAS11213</v>
          </cell>
          <cell r="B779" t="str">
            <v>MOSTAFA MOHD AL MOQABQEB</v>
          </cell>
          <cell r="C779" t="str">
            <v>SAUDI ARABIA</v>
          </cell>
          <cell r="D779" t="str">
            <v>BUS DRIVER</v>
          </cell>
          <cell r="E779" t="str">
            <v>84018</v>
          </cell>
          <cell r="F779" t="str">
            <v>0351</v>
          </cell>
        </row>
        <row r="780">
          <cell r="A780" t="str">
            <v>SAS11208</v>
          </cell>
          <cell r="B780" t="str">
            <v>MOHD WASEL AL AJWAD</v>
          </cell>
          <cell r="C780" t="str">
            <v>SAUDI ARABIA</v>
          </cell>
          <cell r="D780" t="str">
            <v>DRIVER LD</v>
          </cell>
          <cell r="E780" t="str">
            <v>84018</v>
          </cell>
          <cell r="F780" t="str">
            <v>0351</v>
          </cell>
        </row>
        <row r="781">
          <cell r="A781" t="str">
            <v>SAS11204</v>
          </cell>
          <cell r="B781" t="str">
            <v>ZAKI FAHAD AL EID</v>
          </cell>
          <cell r="C781" t="str">
            <v>SAUDI ARABIA</v>
          </cell>
          <cell r="D781" t="str">
            <v>SECURITY MAN</v>
          </cell>
          <cell r="E781" t="str">
            <v>84018</v>
          </cell>
          <cell r="F781" t="str">
            <v>0351</v>
          </cell>
        </row>
        <row r="782">
          <cell r="A782" t="str">
            <v>SAS11200</v>
          </cell>
          <cell r="B782" t="str">
            <v>MOHD HAMAD AL ZOBI</v>
          </cell>
          <cell r="C782" t="str">
            <v>SAUDI ARABIA</v>
          </cell>
          <cell r="D782" t="str">
            <v>DRIVER LD</v>
          </cell>
          <cell r="E782" t="str">
            <v>84018</v>
          </cell>
          <cell r="F782" t="str">
            <v>0351</v>
          </cell>
        </row>
        <row r="783">
          <cell r="A783" t="str">
            <v>SAS11176</v>
          </cell>
          <cell r="B783" t="str">
            <v>AHMED ALI AL AITHAN</v>
          </cell>
          <cell r="C783" t="str">
            <v>SAUDI ARABIA</v>
          </cell>
          <cell r="D783" t="str">
            <v>FLOORMAN</v>
          </cell>
          <cell r="E783" t="str">
            <v>84018</v>
          </cell>
          <cell r="F783" t="str">
            <v>0351</v>
          </cell>
        </row>
        <row r="784">
          <cell r="A784" t="str">
            <v>SAS11173</v>
          </cell>
          <cell r="B784" t="str">
            <v>ABBAS ALI AL ABANDI</v>
          </cell>
          <cell r="C784" t="str">
            <v>SAUDI ARABIA</v>
          </cell>
          <cell r="D784" t="str">
            <v>DERRICKMAN</v>
          </cell>
          <cell r="E784" t="str">
            <v>84018</v>
          </cell>
          <cell r="F784" t="str">
            <v>0351</v>
          </cell>
        </row>
        <row r="785">
          <cell r="A785" t="str">
            <v>SAS11145</v>
          </cell>
          <cell r="B785" t="str">
            <v>HAMZA HASSAN AL HAJRI</v>
          </cell>
          <cell r="C785" t="str">
            <v>SAUDI ARABIA</v>
          </cell>
          <cell r="D785" t="str">
            <v>FOREMAN ROUSTABOUT</v>
          </cell>
          <cell r="E785" t="str">
            <v>84018</v>
          </cell>
          <cell r="F785" t="str">
            <v>0351</v>
          </cell>
        </row>
        <row r="786">
          <cell r="A786" t="str">
            <v>SAS11102</v>
          </cell>
          <cell r="B786" t="str">
            <v>ABBAS MOHD AL KHALAF</v>
          </cell>
          <cell r="C786" t="str">
            <v>SAUDI ARABIA</v>
          </cell>
          <cell r="D786" t="str">
            <v>DRIVER LD</v>
          </cell>
          <cell r="E786" t="str">
            <v>84014</v>
          </cell>
          <cell r="F786" t="str">
            <v>0351</v>
          </cell>
        </row>
        <row r="787">
          <cell r="A787" t="str">
            <v>SAS11098</v>
          </cell>
          <cell r="B787" t="str">
            <v>ADIL ABDUL WAHAB AL QATTAN</v>
          </cell>
          <cell r="C787" t="str">
            <v>SAUDI ARABIA</v>
          </cell>
          <cell r="D787" t="str">
            <v>FLOORMAN</v>
          </cell>
          <cell r="E787" t="str">
            <v>84018</v>
          </cell>
          <cell r="F787" t="str">
            <v>0351</v>
          </cell>
        </row>
        <row r="788">
          <cell r="A788" t="str">
            <v>SAS11096</v>
          </cell>
          <cell r="B788" t="str">
            <v>YOUSEF AHMED AL ALI</v>
          </cell>
          <cell r="C788" t="str">
            <v>SAUDI ARABIA</v>
          </cell>
          <cell r="D788" t="str">
            <v>FLOORMAN</v>
          </cell>
          <cell r="E788" t="str">
            <v>84018</v>
          </cell>
          <cell r="F788" t="str">
            <v>0351</v>
          </cell>
        </row>
        <row r="789">
          <cell r="A789" t="str">
            <v>SAS11077</v>
          </cell>
          <cell r="B789" t="str">
            <v>HASSAN ALI AL BAHRAINI</v>
          </cell>
          <cell r="C789" t="str">
            <v>SAUDI ARABIA</v>
          </cell>
          <cell r="D789" t="str">
            <v>BUS DRIVER</v>
          </cell>
          <cell r="E789" t="str">
            <v>84018</v>
          </cell>
          <cell r="F789" t="str">
            <v>0351</v>
          </cell>
        </row>
        <row r="790">
          <cell r="A790" t="str">
            <v>SAS11050</v>
          </cell>
          <cell r="B790" t="str">
            <v>MOHD ISSA AL HABIB</v>
          </cell>
          <cell r="C790" t="str">
            <v>SAUDI ARABIA</v>
          </cell>
          <cell r="D790" t="str">
            <v>WELDER</v>
          </cell>
          <cell r="E790" t="str">
            <v>84018</v>
          </cell>
          <cell r="F790" t="str">
            <v>0351</v>
          </cell>
        </row>
        <row r="791">
          <cell r="A791" t="str">
            <v>SAS11018</v>
          </cell>
          <cell r="B791" t="str">
            <v>AHMED AL SULAIMAN</v>
          </cell>
          <cell r="C791" t="str">
            <v>SAUDI ARABIA</v>
          </cell>
          <cell r="D791" t="str">
            <v>FOREMAN ROUSTABOUT</v>
          </cell>
          <cell r="E791" t="str">
            <v>84018</v>
          </cell>
          <cell r="F791" t="str">
            <v>0351</v>
          </cell>
        </row>
        <row r="792">
          <cell r="A792" t="str">
            <v>SAS10998</v>
          </cell>
          <cell r="B792" t="str">
            <v>SALEH ALI AL HARITH</v>
          </cell>
          <cell r="C792" t="str">
            <v>SAUDI ARABIA</v>
          </cell>
          <cell r="D792" t="str">
            <v>WELDER</v>
          </cell>
          <cell r="E792" t="str">
            <v>84018</v>
          </cell>
          <cell r="F792" t="str">
            <v>0351</v>
          </cell>
        </row>
        <row r="793">
          <cell r="A793" t="str">
            <v>SAS10996</v>
          </cell>
          <cell r="B793" t="str">
            <v>SADEQ MOHD AL MEHANDER</v>
          </cell>
          <cell r="C793" t="str">
            <v>SAUDI ARABIA</v>
          </cell>
          <cell r="D793" t="str">
            <v>FLOORMAN</v>
          </cell>
          <cell r="E793" t="str">
            <v>84018</v>
          </cell>
          <cell r="F793" t="str">
            <v>0351</v>
          </cell>
        </row>
        <row r="794">
          <cell r="A794" t="str">
            <v>SAS10975</v>
          </cell>
          <cell r="B794" t="str">
            <v>AMJED ISSA AL JADAR</v>
          </cell>
          <cell r="C794" t="str">
            <v>SAUDI ARABIA</v>
          </cell>
          <cell r="D794" t="str">
            <v>FOREMAN ROUSTABOUT</v>
          </cell>
          <cell r="E794" t="str">
            <v>84018</v>
          </cell>
          <cell r="F794" t="str">
            <v>0351</v>
          </cell>
        </row>
        <row r="795">
          <cell r="A795" t="str">
            <v>SAS10940</v>
          </cell>
          <cell r="B795" t="str">
            <v>MESFER MAHDI AL MOTLAQ</v>
          </cell>
          <cell r="C795" t="str">
            <v>SAUDI ARABIA</v>
          </cell>
          <cell r="D795" t="str">
            <v>CRANE OPERATOR</v>
          </cell>
          <cell r="E795" t="str">
            <v>84018</v>
          </cell>
          <cell r="F795" t="str">
            <v>0351</v>
          </cell>
        </row>
        <row r="796">
          <cell r="A796" t="str">
            <v>SAS10903</v>
          </cell>
          <cell r="B796" t="str">
            <v>KHALED MOHD AL NASHNASH</v>
          </cell>
          <cell r="C796" t="str">
            <v>SAUDI ARABIA</v>
          </cell>
          <cell r="D796" t="str">
            <v>DRIVER LD</v>
          </cell>
          <cell r="E796" t="str">
            <v>84018</v>
          </cell>
          <cell r="F796" t="str">
            <v>0351</v>
          </cell>
        </row>
        <row r="797">
          <cell r="A797" t="str">
            <v>SAS10873</v>
          </cell>
          <cell r="B797" t="str">
            <v>ABDUL ELAH ABBAS AL MOMEN</v>
          </cell>
          <cell r="C797" t="str">
            <v>SAUDI ARABIA</v>
          </cell>
          <cell r="D797" t="str">
            <v>FLOORMAN</v>
          </cell>
          <cell r="E797" t="str">
            <v>84018</v>
          </cell>
          <cell r="F797" t="str">
            <v>0351</v>
          </cell>
        </row>
        <row r="798">
          <cell r="A798" t="str">
            <v>SAS10869</v>
          </cell>
          <cell r="B798" t="str">
            <v>NAIF ABDUL MOHSEN AL KHALDI</v>
          </cell>
          <cell r="C798" t="str">
            <v>SAUDI ARABIA</v>
          </cell>
          <cell r="D798" t="str">
            <v>DRIVER LD</v>
          </cell>
          <cell r="E798" t="str">
            <v>84018</v>
          </cell>
          <cell r="F798" t="str">
            <v>0351</v>
          </cell>
        </row>
        <row r="799">
          <cell r="A799" t="str">
            <v>SAS10826</v>
          </cell>
          <cell r="B799" t="str">
            <v>FARES HABIB AL KHALDI</v>
          </cell>
          <cell r="C799" t="str">
            <v>SAUDI ARABIA</v>
          </cell>
          <cell r="D799" t="str">
            <v>DRIVER LD</v>
          </cell>
          <cell r="E799" t="str">
            <v>84018</v>
          </cell>
          <cell r="F799" t="str">
            <v>0351</v>
          </cell>
        </row>
        <row r="800">
          <cell r="A800" t="str">
            <v>SAS10803</v>
          </cell>
          <cell r="B800" t="str">
            <v>KAMAL SAEED AL OMRAN</v>
          </cell>
          <cell r="C800" t="str">
            <v>SAUDI ARABIA</v>
          </cell>
          <cell r="D800" t="str">
            <v>FLOORMAN</v>
          </cell>
          <cell r="E800" t="str">
            <v>84018</v>
          </cell>
          <cell r="F800" t="str">
            <v>0351</v>
          </cell>
        </row>
        <row r="801">
          <cell r="A801" t="str">
            <v>SAS10795</v>
          </cell>
          <cell r="B801" t="str">
            <v>ABDUL HADI AL OMRAN</v>
          </cell>
          <cell r="C801" t="str">
            <v>SAUDI ARABIA</v>
          </cell>
          <cell r="D801" t="str">
            <v>FLOORMAN</v>
          </cell>
          <cell r="E801" t="str">
            <v>84018</v>
          </cell>
          <cell r="F801" t="str">
            <v>0351</v>
          </cell>
        </row>
        <row r="802">
          <cell r="A802" t="str">
            <v>SAS10794</v>
          </cell>
          <cell r="B802" t="str">
            <v>AREF IBRAHIM AL DELAIM</v>
          </cell>
          <cell r="C802" t="str">
            <v>SAUDI ARABIA</v>
          </cell>
          <cell r="D802" t="str">
            <v>FLOORMAN</v>
          </cell>
          <cell r="E802" t="str">
            <v>84018</v>
          </cell>
          <cell r="F802" t="str">
            <v>0351</v>
          </cell>
        </row>
        <row r="803">
          <cell r="A803" t="str">
            <v>SAS10793</v>
          </cell>
          <cell r="B803" t="str">
            <v>MOHD MANA AL QAHTANI</v>
          </cell>
          <cell r="C803" t="str">
            <v>SAUDI ARABIA</v>
          </cell>
          <cell r="D803" t="str">
            <v>SECURITY MAN</v>
          </cell>
          <cell r="E803" t="str">
            <v>84018</v>
          </cell>
          <cell r="F803" t="str">
            <v>0351</v>
          </cell>
        </row>
        <row r="804">
          <cell r="A804" t="str">
            <v>SAS10790</v>
          </cell>
          <cell r="B804" t="str">
            <v>RASHED KHALED AL DOSSARY</v>
          </cell>
          <cell r="C804" t="str">
            <v>SAUDI ARABIA</v>
          </cell>
          <cell r="D804" t="str">
            <v>SECURITY MAN</v>
          </cell>
          <cell r="E804" t="str">
            <v>84013</v>
          </cell>
          <cell r="F804" t="str">
            <v>0351</v>
          </cell>
        </row>
        <row r="805">
          <cell r="A805" t="str">
            <v>SAS10783</v>
          </cell>
          <cell r="B805" t="str">
            <v>ABDULLA ABDULLA ABU SARIR</v>
          </cell>
          <cell r="C805" t="str">
            <v>SAUDI ARABIA</v>
          </cell>
          <cell r="D805" t="str">
            <v>DERRICKMAN</v>
          </cell>
          <cell r="E805" t="str">
            <v>84018</v>
          </cell>
          <cell r="F805" t="str">
            <v>0351</v>
          </cell>
        </row>
        <row r="806">
          <cell r="A806" t="str">
            <v>SAS10782</v>
          </cell>
          <cell r="B806" t="str">
            <v>HASSAN ALI AL DARWISH</v>
          </cell>
          <cell r="C806" t="str">
            <v>SAUDI ARABIA</v>
          </cell>
          <cell r="D806" t="str">
            <v>FLOORMAN</v>
          </cell>
          <cell r="E806" t="str">
            <v>84018</v>
          </cell>
          <cell r="F806" t="str">
            <v>0351</v>
          </cell>
        </row>
        <row r="807">
          <cell r="A807" t="str">
            <v>SAS10780</v>
          </cell>
          <cell r="B807" t="str">
            <v>IBRAHIM HASSAN AL KHONAZI</v>
          </cell>
          <cell r="C807" t="str">
            <v>SAUDI ARABIA</v>
          </cell>
          <cell r="D807" t="str">
            <v>FLOORMAN</v>
          </cell>
          <cell r="E807" t="str">
            <v>84018</v>
          </cell>
          <cell r="F807" t="str">
            <v>0351</v>
          </cell>
        </row>
        <row r="808">
          <cell r="A808" t="str">
            <v>SAS10774</v>
          </cell>
          <cell r="B808" t="str">
            <v>AL HASSAN YAHIA AL YAMI</v>
          </cell>
          <cell r="C808" t="str">
            <v>SAUDI ARABIA</v>
          </cell>
          <cell r="D808" t="str">
            <v>FLOORMAN</v>
          </cell>
          <cell r="E808" t="str">
            <v>84018</v>
          </cell>
          <cell r="F808" t="str">
            <v>0351</v>
          </cell>
        </row>
        <row r="809">
          <cell r="A809" t="str">
            <v>SAS10773</v>
          </cell>
          <cell r="B809" t="str">
            <v>AHMED AYESH AL OMRAN</v>
          </cell>
          <cell r="C809" t="str">
            <v>SAUDI ARABIA</v>
          </cell>
          <cell r="D809" t="str">
            <v>FLOORMAN</v>
          </cell>
          <cell r="E809" t="str">
            <v>84018</v>
          </cell>
          <cell r="F809" t="str">
            <v>0351</v>
          </cell>
        </row>
        <row r="810">
          <cell r="A810" t="str">
            <v>SAS10725</v>
          </cell>
          <cell r="B810" t="str">
            <v>AMJED ABDULLATIF AL ZAID</v>
          </cell>
          <cell r="C810" t="str">
            <v>SAUDI ARABIA</v>
          </cell>
          <cell r="D810" t="str">
            <v>DRIVER LD</v>
          </cell>
          <cell r="E810" t="str">
            <v>84018</v>
          </cell>
          <cell r="F810" t="str">
            <v>0351</v>
          </cell>
        </row>
        <row r="811">
          <cell r="A811" t="str">
            <v>SAS10724</v>
          </cell>
          <cell r="B811" t="str">
            <v>YASER HAMAD AL MOHAMMEDI</v>
          </cell>
          <cell r="C811" t="str">
            <v>SAUDI ARABIA</v>
          </cell>
          <cell r="D811" t="str">
            <v>DRIVER LD</v>
          </cell>
          <cell r="E811" t="str">
            <v>84014</v>
          </cell>
          <cell r="F811" t="str">
            <v>0351</v>
          </cell>
        </row>
        <row r="812">
          <cell r="A812" t="str">
            <v>SAS10704</v>
          </cell>
          <cell r="B812" t="str">
            <v>ABDULLA ABDULLATIF AL SAEED</v>
          </cell>
          <cell r="C812" t="str">
            <v>SAUDI ARABIA</v>
          </cell>
          <cell r="D812" t="str">
            <v>FLOORMAN</v>
          </cell>
          <cell r="E812" t="str">
            <v>84018</v>
          </cell>
          <cell r="F812" t="str">
            <v>0351</v>
          </cell>
        </row>
        <row r="813">
          <cell r="A813" t="str">
            <v>SAS10630</v>
          </cell>
          <cell r="B813" t="str">
            <v>ABDULLA HABIB ABAHUSSAIN</v>
          </cell>
          <cell r="C813" t="str">
            <v>SAUDI ARABIA</v>
          </cell>
          <cell r="D813" t="str">
            <v>DRIVER LD</v>
          </cell>
          <cell r="E813" t="str">
            <v>84004</v>
          </cell>
          <cell r="F813" t="str">
            <v>0351</v>
          </cell>
        </row>
        <row r="814">
          <cell r="A814" t="str">
            <v>SAS10602</v>
          </cell>
          <cell r="B814" t="str">
            <v>MAHD HARSON AL KHALDI</v>
          </cell>
          <cell r="C814" t="str">
            <v>SAUDI</v>
          </cell>
          <cell r="D814" t="str">
            <v>SECURITY MAN</v>
          </cell>
          <cell r="E814" t="str">
            <v>84018</v>
          </cell>
          <cell r="F814" t="str">
            <v>0351</v>
          </cell>
        </row>
        <row r="815">
          <cell r="A815" t="str">
            <v>SAS10533</v>
          </cell>
          <cell r="B815" t="str">
            <v>NASER MOHD AL GANEM</v>
          </cell>
          <cell r="C815" t="str">
            <v>SAUDI ARABIA</v>
          </cell>
          <cell r="D815" t="str">
            <v>FLOORMAN</v>
          </cell>
          <cell r="E815" t="str">
            <v>84018</v>
          </cell>
          <cell r="F815" t="str">
            <v>0351</v>
          </cell>
        </row>
        <row r="816">
          <cell r="A816" t="str">
            <v>SAS10532</v>
          </cell>
          <cell r="B816" t="str">
            <v>ABDULLA KALAWI AL MUTAIRI</v>
          </cell>
          <cell r="C816" t="str">
            <v>SAUDI ARABIA</v>
          </cell>
          <cell r="D816" t="str">
            <v>DRIVER LD</v>
          </cell>
          <cell r="E816" t="str">
            <v>84014</v>
          </cell>
          <cell r="F816" t="str">
            <v>0351</v>
          </cell>
        </row>
        <row r="817">
          <cell r="A817" t="str">
            <v>SAS10527</v>
          </cell>
          <cell r="B817" t="str">
            <v>FADEL ABBAS AL SHATTI</v>
          </cell>
          <cell r="C817" t="str">
            <v>SAUDI ARABIA</v>
          </cell>
          <cell r="D817" t="str">
            <v>FLOORMAN</v>
          </cell>
          <cell r="E817" t="str">
            <v>84018</v>
          </cell>
          <cell r="F817" t="str">
            <v>0351</v>
          </cell>
        </row>
        <row r="818">
          <cell r="A818" t="str">
            <v>SAS10526</v>
          </cell>
          <cell r="B818" t="str">
            <v>KHALED ABDULLA AL KHALDI</v>
          </cell>
          <cell r="C818" t="str">
            <v>SAUDI ARABIA</v>
          </cell>
          <cell r="D818" t="str">
            <v>DRIVER LD</v>
          </cell>
          <cell r="E818" t="str">
            <v>84018</v>
          </cell>
          <cell r="F818" t="str">
            <v>0351</v>
          </cell>
        </row>
        <row r="819">
          <cell r="A819" t="str">
            <v>SAS10509</v>
          </cell>
          <cell r="B819" t="str">
            <v>ALI JABER AL YAMI</v>
          </cell>
          <cell r="C819" t="str">
            <v>SAUDI ARABIA</v>
          </cell>
          <cell r="D819" t="str">
            <v>CRANE OPERATOR</v>
          </cell>
          <cell r="E819" t="str">
            <v>84018</v>
          </cell>
          <cell r="F819" t="str">
            <v>0351</v>
          </cell>
        </row>
        <row r="820">
          <cell r="A820" t="str">
            <v>SAS10496</v>
          </cell>
          <cell r="B820" t="str">
            <v>MOHSEN HASSAN AL HAMAD</v>
          </cell>
          <cell r="C820" t="str">
            <v>SAUDI ARABIA</v>
          </cell>
          <cell r="D820" t="str">
            <v>FOREMAN ROUSTABOUT</v>
          </cell>
          <cell r="E820" t="str">
            <v>84018</v>
          </cell>
          <cell r="F820" t="str">
            <v>0351</v>
          </cell>
        </row>
        <row r="821">
          <cell r="A821" t="str">
            <v>SAS10481</v>
          </cell>
          <cell r="B821" t="str">
            <v>BEDAH BADHAN AL SUBAI</v>
          </cell>
          <cell r="C821" t="str">
            <v>SAUDI ARABIA</v>
          </cell>
          <cell r="D821" t="str">
            <v>SECURITY MAN</v>
          </cell>
          <cell r="E821" t="str">
            <v>84018</v>
          </cell>
          <cell r="F821" t="str">
            <v>0351</v>
          </cell>
        </row>
        <row r="822">
          <cell r="A822" t="str">
            <v>SAS10479</v>
          </cell>
          <cell r="B822" t="str">
            <v>ABHDULLA SAEED AL MOALEM</v>
          </cell>
          <cell r="C822" t="str">
            <v>SAUDI ARABIA</v>
          </cell>
          <cell r="D822" t="str">
            <v>ASST RIG ELECTRICIA</v>
          </cell>
          <cell r="E822" t="str">
            <v>84018</v>
          </cell>
          <cell r="F822" t="str">
            <v>0351</v>
          </cell>
        </row>
        <row r="823">
          <cell r="A823" t="str">
            <v>SAS10422</v>
          </cell>
          <cell r="B823" t="str">
            <v>REDA MOHD AL BERAIH</v>
          </cell>
          <cell r="C823" t="str">
            <v>SAUDI ARABIA</v>
          </cell>
          <cell r="D823" t="str">
            <v>FOREMAN ROUSTABOUT</v>
          </cell>
          <cell r="E823" t="str">
            <v>84018</v>
          </cell>
          <cell r="F823" t="str">
            <v>0351</v>
          </cell>
        </row>
        <row r="824">
          <cell r="A824" t="str">
            <v>SAS10415</v>
          </cell>
          <cell r="B824" t="str">
            <v>MOHD ABDUL JABBAR</v>
          </cell>
          <cell r="C824" t="str">
            <v>SAUDI ARABIA</v>
          </cell>
          <cell r="D824" t="str">
            <v>DRIVER LD</v>
          </cell>
          <cell r="E824" t="str">
            <v>84018</v>
          </cell>
          <cell r="F824" t="str">
            <v>0351</v>
          </cell>
        </row>
        <row r="825">
          <cell r="A825" t="str">
            <v>SAS10400</v>
          </cell>
          <cell r="B825" t="str">
            <v>ALI MATOUK AL OMRANI</v>
          </cell>
          <cell r="C825" t="str">
            <v>SAUDI ARABIA</v>
          </cell>
          <cell r="D825" t="str">
            <v>FOREMAN ROUSTABOUT</v>
          </cell>
          <cell r="E825" t="str">
            <v>84018</v>
          </cell>
          <cell r="F825" t="str">
            <v>0351</v>
          </cell>
        </row>
        <row r="826">
          <cell r="A826" t="str">
            <v>SAS10399</v>
          </cell>
          <cell r="B826" t="str">
            <v>HAMAD HAMOOD AL THAWAB</v>
          </cell>
          <cell r="C826" t="str">
            <v>SAUDI ARABIA</v>
          </cell>
          <cell r="D826" t="str">
            <v>SECURITY MAN</v>
          </cell>
          <cell r="E826" t="str">
            <v>84018</v>
          </cell>
          <cell r="F826" t="str">
            <v>0351</v>
          </cell>
        </row>
        <row r="827">
          <cell r="A827" t="str">
            <v>SAS10397</v>
          </cell>
          <cell r="B827" t="str">
            <v>HADI NASER AL DOSSARY</v>
          </cell>
          <cell r="C827" t="str">
            <v>SAUDI ARABIA</v>
          </cell>
          <cell r="D827" t="str">
            <v>SECURITY MAN</v>
          </cell>
          <cell r="E827" t="str">
            <v>84018</v>
          </cell>
          <cell r="F827" t="str">
            <v>0351</v>
          </cell>
        </row>
        <row r="828">
          <cell r="A828" t="str">
            <v>SAS10390</v>
          </cell>
          <cell r="B828" t="str">
            <v>FAHAD ABDULLA AL KHALDI</v>
          </cell>
          <cell r="C828" t="str">
            <v>SAUDI ARABIA</v>
          </cell>
          <cell r="D828" t="str">
            <v>DRIVER LD</v>
          </cell>
          <cell r="E828" t="str">
            <v>84018</v>
          </cell>
          <cell r="F828" t="str">
            <v>0351</v>
          </cell>
        </row>
        <row r="829">
          <cell r="A829" t="str">
            <v>SAS10341</v>
          </cell>
          <cell r="B829" t="str">
            <v>FADEL HASAN AL ALWIAT</v>
          </cell>
          <cell r="C829" t="str">
            <v>SAUDI ARABIA</v>
          </cell>
          <cell r="D829" t="str">
            <v>WELDER</v>
          </cell>
          <cell r="E829" t="str">
            <v>84018</v>
          </cell>
          <cell r="F829" t="str">
            <v>0351</v>
          </cell>
        </row>
        <row r="830">
          <cell r="A830" t="str">
            <v>SAS10279</v>
          </cell>
          <cell r="B830" t="str">
            <v>HANI HAJI AL JABER</v>
          </cell>
          <cell r="C830" t="str">
            <v>SAUDI ARABIA</v>
          </cell>
          <cell r="D830" t="str">
            <v>DRIVER LD</v>
          </cell>
          <cell r="E830" t="str">
            <v>84018</v>
          </cell>
          <cell r="F830" t="str">
            <v>0351</v>
          </cell>
        </row>
        <row r="831">
          <cell r="A831" t="str">
            <v>SAS10252</v>
          </cell>
          <cell r="B831" t="str">
            <v>AMIN ALI AL KADEM</v>
          </cell>
          <cell r="C831" t="str">
            <v>SAUDI ARABIA</v>
          </cell>
          <cell r="D831" t="str">
            <v>FLOORMAN</v>
          </cell>
          <cell r="E831" t="str">
            <v>84018</v>
          </cell>
          <cell r="F831" t="str">
            <v>0351</v>
          </cell>
        </row>
        <row r="832">
          <cell r="A832" t="str">
            <v>SAS10193</v>
          </cell>
          <cell r="B832" t="str">
            <v>SUHAIM FAISAL AL SUBAI</v>
          </cell>
          <cell r="C832" t="str">
            <v>SAUDI ARABIA</v>
          </cell>
          <cell r="D832" t="str">
            <v>SECURITY MAN</v>
          </cell>
          <cell r="E832" t="str">
            <v>84018</v>
          </cell>
          <cell r="F832" t="str">
            <v>0351</v>
          </cell>
        </row>
        <row r="833">
          <cell r="A833" t="str">
            <v>SAS10168</v>
          </cell>
          <cell r="B833" t="str">
            <v>ESSA AHMED AL ARADI</v>
          </cell>
          <cell r="C833" t="str">
            <v>SAUDI ARABIA</v>
          </cell>
          <cell r="D833" t="str">
            <v>FLOORMAN</v>
          </cell>
          <cell r="E833" t="str">
            <v>84018</v>
          </cell>
          <cell r="F833" t="str">
            <v>0351</v>
          </cell>
        </row>
        <row r="834">
          <cell r="A834" t="str">
            <v>SAS10159</v>
          </cell>
          <cell r="B834" t="str">
            <v>ABDULLAH HASAN AL GHAZWI</v>
          </cell>
          <cell r="C834" t="str">
            <v>SAUDI ARABIA</v>
          </cell>
          <cell r="D834" t="str">
            <v>FLOORMAN</v>
          </cell>
          <cell r="E834" t="str">
            <v>84018</v>
          </cell>
          <cell r="F834" t="str">
            <v>0351</v>
          </cell>
        </row>
        <row r="835">
          <cell r="A835" t="str">
            <v>SAS10147</v>
          </cell>
          <cell r="B835" t="str">
            <v>ABDULLA AL KHALDI</v>
          </cell>
          <cell r="C835" t="str">
            <v>SAUDI ARABIA</v>
          </cell>
          <cell r="D835" t="str">
            <v>FOREMAN ROUSTABOUT</v>
          </cell>
          <cell r="E835" t="str">
            <v>84018</v>
          </cell>
          <cell r="F835" t="str">
            <v>0351</v>
          </cell>
        </row>
        <row r="836">
          <cell r="A836" t="str">
            <v>SAS10141</v>
          </cell>
          <cell r="B836" t="str">
            <v>SHAHIL ABBAS AL GARASH</v>
          </cell>
          <cell r="C836" t="str">
            <v>SAUDI ARABIA</v>
          </cell>
          <cell r="D836" t="str">
            <v>FLOORMAN</v>
          </cell>
          <cell r="E836" t="str">
            <v>84018</v>
          </cell>
          <cell r="F836" t="str">
            <v>0351</v>
          </cell>
        </row>
        <row r="837">
          <cell r="A837" t="str">
            <v>SAS10069</v>
          </cell>
          <cell r="B837" t="str">
            <v>FATHI MOHD AL ESAM</v>
          </cell>
          <cell r="C837" t="str">
            <v>SAUDI ARABIA</v>
          </cell>
          <cell r="D837" t="str">
            <v>FLOORMAN</v>
          </cell>
          <cell r="E837" t="str">
            <v>84018</v>
          </cell>
          <cell r="F837" t="str">
            <v>0351</v>
          </cell>
        </row>
        <row r="838">
          <cell r="A838" t="str">
            <v>SAS10066</v>
          </cell>
          <cell r="B838" t="str">
            <v>YOUSEF HASSAN AL SALEM</v>
          </cell>
          <cell r="C838" t="str">
            <v>SAUDI ARABIA</v>
          </cell>
          <cell r="D838" t="str">
            <v>FLOORMAN</v>
          </cell>
          <cell r="E838" t="str">
            <v>84018</v>
          </cell>
          <cell r="F838" t="str">
            <v>0351</v>
          </cell>
        </row>
        <row r="839">
          <cell r="A839" t="str">
            <v>SAS10047</v>
          </cell>
          <cell r="B839" t="str">
            <v>JASEM MOHD AL DARWISH</v>
          </cell>
          <cell r="C839" t="str">
            <v>SAUDI ARABIA</v>
          </cell>
          <cell r="D839" t="str">
            <v>FLOORMAN</v>
          </cell>
          <cell r="E839" t="str">
            <v>84018</v>
          </cell>
          <cell r="F839" t="str">
            <v>0351</v>
          </cell>
        </row>
        <row r="840">
          <cell r="A840" t="str">
            <v>SAS10046</v>
          </cell>
          <cell r="B840" t="str">
            <v>ALI HASSAN AL HULAIL</v>
          </cell>
          <cell r="C840" t="str">
            <v>SAUDI ARABIA</v>
          </cell>
          <cell r="D840" t="str">
            <v>DERRICKMAN</v>
          </cell>
          <cell r="E840" t="str">
            <v>84026</v>
          </cell>
          <cell r="F840" t="str">
            <v>0351</v>
          </cell>
        </row>
        <row r="841">
          <cell r="A841" t="str">
            <v>SAS10038</v>
          </cell>
          <cell r="B841" t="str">
            <v>ABDUL MOHSEN ABDULLA AL GHANEM</v>
          </cell>
          <cell r="C841" t="str">
            <v>SAUDI ARABIA</v>
          </cell>
          <cell r="D841" t="str">
            <v>FLOORMAN</v>
          </cell>
          <cell r="E841" t="str">
            <v>84018</v>
          </cell>
          <cell r="F841" t="str">
            <v>0351</v>
          </cell>
        </row>
        <row r="842">
          <cell r="A842" t="str">
            <v>SAS10028</v>
          </cell>
          <cell r="B842" t="str">
            <v>ALI MOHD ABDULLATEEF</v>
          </cell>
          <cell r="C842" t="str">
            <v>SAUDI ARABIA</v>
          </cell>
          <cell r="D842" t="str">
            <v>DRIVER LD</v>
          </cell>
          <cell r="E842" t="str">
            <v>84018</v>
          </cell>
          <cell r="F842" t="str">
            <v>0351</v>
          </cell>
        </row>
        <row r="843">
          <cell r="A843" t="str">
            <v>SAS10027</v>
          </cell>
          <cell r="B843" t="str">
            <v>MASOUD SAAD AL GAMDI</v>
          </cell>
          <cell r="C843" t="str">
            <v>SAUDI ARABIA</v>
          </cell>
          <cell r="D843" t="str">
            <v>DRIVER LD</v>
          </cell>
          <cell r="E843" t="str">
            <v>84018</v>
          </cell>
          <cell r="F843" t="str">
            <v>0351</v>
          </cell>
        </row>
        <row r="844">
          <cell r="A844" t="str">
            <v>SAS10025</v>
          </cell>
          <cell r="B844" t="str">
            <v>HABIB RADI AL SEALIK</v>
          </cell>
          <cell r="C844" t="str">
            <v>SAUDI ARABIA</v>
          </cell>
          <cell r="D844" t="str">
            <v>FLOORMAN</v>
          </cell>
          <cell r="E844" t="str">
            <v>84018</v>
          </cell>
          <cell r="F844" t="str">
            <v>0351</v>
          </cell>
        </row>
        <row r="845">
          <cell r="A845" t="str">
            <v>SAS10024</v>
          </cell>
          <cell r="B845" t="str">
            <v>MOHD HASSAN AL HAMAD</v>
          </cell>
          <cell r="C845" t="str">
            <v>SAUDI ARABIA</v>
          </cell>
          <cell r="D845" t="str">
            <v>FLOORMAN</v>
          </cell>
          <cell r="E845" t="str">
            <v>84018</v>
          </cell>
          <cell r="F845" t="str">
            <v>0351</v>
          </cell>
        </row>
        <row r="846">
          <cell r="A846" t="str">
            <v>SAS09961</v>
          </cell>
          <cell r="B846" t="str">
            <v>ISSA SAEED AL AMEEN</v>
          </cell>
          <cell r="C846" t="str">
            <v>SAUDI ARABIA</v>
          </cell>
          <cell r="D846" t="str">
            <v>FLOORMAN</v>
          </cell>
          <cell r="E846" t="str">
            <v>84018</v>
          </cell>
          <cell r="F846" t="str">
            <v>0351</v>
          </cell>
        </row>
        <row r="847">
          <cell r="A847" t="str">
            <v>SAS09957</v>
          </cell>
          <cell r="B847" t="str">
            <v>MOHD REHMAN AL DOSSARY</v>
          </cell>
          <cell r="C847" t="str">
            <v>SAUDI ARABIA</v>
          </cell>
          <cell r="D847" t="str">
            <v>SECURITY MAN</v>
          </cell>
          <cell r="E847" t="str">
            <v>84018</v>
          </cell>
          <cell r="F847" t="str">
            <v>0351</v>
          </cell>
        </row>
        <row r="848">
          <cell r="A848" t="str">
            <v>SAS09938</v>
          </cell>
          <cell r="B848" t="str">
            <v>ALI TAHER AL HAMAD</v>
          </cell>
          <cell r="C848" t="str">
            <v>SAUDI ARABIA</v>
          </cell>
          <cell r="D848" t="str">
            <v>FLOORMAN</v>
          </cell>
          <cell r="E848" t="str">
            <v>84018</v>
          </cell>
          <cell r="F848" t="str">
            <v>0351</v>
          </cell>
        </row>
        <row r="849">
          <cell r="A849" t="str">
            <v>SAS09917</v>
          </cell>
          <cell r="B849" t="str">
            <v>ABDUL MONEM AHMED AL ABBAS</v>
          </cell>
          <cell r="C849" t="str">
            <v>SAUDI ARABIA</v>
          </cell>
          <cell r="D849" t="str">
            <v>FLOORMAN</v>
          </cell>
          <cell r="E849" t="str">
            <v>84018</v>
          </cell>
          <cell r="F849" t="str">
            <v>0351</v>
          </cell>
        </row>
        <row r="850">
          <cell r="A850" t="str">
            <v>SAS09916</v>
          </cell>
          <cell r="B850" t="str">
            <v>IBRAHIM EID ABU HAMAD</v>
          </cell>
          <cell r="C850" t="str">
            <v>SAUDI ARABIA</v>
          </cell>
          <cell r="D850" t="str">
            <v>FLOORMAN</v>
          </cell>
          <cell r="E850" t="str">
            <v>84018</v>
          </cell>
          <cell r="F850" t="str">
            <v>0351</v>
          </cell>
        </row>
        <row r="851">
          <cell r="A851" t="str">
            <v>SAS09914</v>
          </cell>
          <cell r="B851" t="str">
            <v>HAITHAM ALI ABDUL REDA</v>
          </cell>
          <cell r="C851" t="str">
            <v>SAUDI ARABIA</v>
          </cell>
          <cell r="D851" t="str">
            <v>FOREMAN ROUSTABOUT</v>
          </cell>
          <cell r="E851" t="str">
            <v>84018</v>
          </cell>
          <cell r="F851" t="str">
            <v>0351</v>
          </cell>
        </row>
        <row r="852">
          <cell r="A852" t="str">
            <v>SAS09907</v>
          </cell>
          <cell r="B852" t="str">
            <v>ABDUL AZIM AHMED AL DEBAL</v>
          </cell>
          <cell r="C852" t="str">
            <v>SAUDI ARABIA</v>
          </cell>
          <cell r="D852" t="str">
            <v>FLOORMAN</v>
          </cell>
          <cell r="E852" t="str">
            <v>84018</v>
          </cell>
          <cell r="F852" t="str">
            <v>0351</v>
          </cell>
        </row>
        <row r="853">
          <cell r="A853" t="str">
            <v>SAS09889</v>
          </cell>
          <cell r="B853" t="str">
            <v>ABBAS HABIB AL OGAILI</v>
          </cell>
          <cell r="C853" t="str">
            <v>SAUDI ARABIA</v>
          </cell>
          <cell r="D853" t="str">
            <v>DERRICKMAN</v>
          </cell>
          <cell r="E853" t="str">
            <v>84018</v>
          </cell>
          <cell r="F853" t="str">
            <v>0351</v>
          </cell>
        </row>
        <row r="854">
          <cell r="A854" t="str">
            <v>SAS09888</v>
          </cell>
          <cell r="B854" t="str">
            <v>ALI HASSAN AL SALEM</v>
          </cell>
          <cell r="C854" t="str">
            <v>SAUDI ARABIA</v>
          </cell>
          <cell r="D854" t="str">
            <v>DERRICKMAN</v>
          </cell>
          <cell r="E854" t="str">
            <v>84026</v>
          </cell>
          <cell r="F854" t="str">
            <v>0351</v>
          </cell>
        </row>
        <row r="855">
          <cell r="A855" t="str">
            <v>SAS09887</v>
          </cell>
          <cell r="B855" t="str">
            <v>JALAL SAEED AL OMRAN</v>
          </cell>
          <cell r="C855" t="str">
            <v>SAUDI ARABIA</v>
          </cell>
          <cell r="D855" t="str">
            <v>FLOORMAN</v>
          </cell>
          <cell r="E855" t="str">
            <v>84018</v>
          </cell>
          <cell r="F855" t="str">
            <v>0351</v>
          </cell>
        </row>
        <row r="856">
          <cell r="A856" t="str">
            <v>SAS09886</v>
          </cell>
          <cell r="B856" t="str">
            <v>ABDULLA NASER AL SALEM</v>
          </cell>
          <cell r="C856" t="str">
            <v>SAUDI ARABIA</v>
          </cell>
          <cell r="D856" t="str">
            <v>DERRICKMAN</v>
          </cell>
          <cell r="E856" t="str">
            <v>84018</v>
          </cell>
          <cell r="F856" t="str">
            <v>0351</v>
          </cell>
        </row>
        <row r="857">
          <cell r="A857" t="str">
            <v>SAS09799</v>
          </cell>
          <cell r="B857" t="str">
            <v>SHAYEM THABET AL RASHIDI</v>
          </cell>
          <cell r="C857" t="str">
            <v>SAUDI ARABIA</v>
          </cell>
          <cell r="D857" t="str">
            <v>TRAILER DRIVER</v>
          </cell>
          <cell r="E857" t="str">
            <v>84018</v>
          </cell>
          <cell r="F857" t="str">
            <v>0351</v>
          </cell>
        </row>
        <row r="858">
          <cell r="A858" t="str">
            <v>SAS09702</v>
          </cell>
          <cell r="B858" t="str">
            <v>ALI HABIB MOHD AL GHAGAN</v>
          </cell>
          <cell r="C858" t="str">
            <v>SAUDI ARABIA</v>
          </cell>
          <cell r="D858" t="str">
            <v>FLOORMAN</v>
          </cell>
          <cell r="E858" t="str">
            <v>84018</v>
          </cell>
          <cell r="F858" t="str">
            <v>0351</v>
          </cell>
        </row>
        <row r="859">
          <cell r="A859" t="str">
            <v>SAS09700</v>
          </cell>
          <cell r="B859" t="str">
            <v>SAAD ALI AL YAMI</v>
          </cell>
          <cell r="C859" t="str">
            <v>SAUDI ARABIA</v>
          </cell>
          <cell r="D859" t="str">
            <v>SECURITY MAN</v>
          </cell>
          <cell r="E859" t="str">
            <v>84018</v>
          </cell>
          <cell r="F859" t="str">
            <v>0351</v>
          </cell>
        </row>
        <row r="860">
          <cell r="A860" t="str">
            <v>SAS09697</v>
          </cell>
          <cell r="B860" t="str">
            <v>SHABIB JAMAN AL DOSSARY</v>
          </cell>
          <cell r="C860" t="str">
            <v>SAUDI ARABIA</v>
          </cell>
          <cell r="D860" t="str">
            <v>SECURITY MAN</v>
          </cell>
          <cell r="E860" t="str">
            <v>84013</v>
          </cell>
          <cell r="F860" t="str">
            <v>0351</v>
          </cell>
        </row>
        <row r="861">
          <cell r="A861" t="str">
            <v>SAS09691</v>
          </cell>
          <cell r="B861" t="str">
            <v>ABDUL GHANI MOHD ALI</v>
          </cell>
          <cell r="C861" t="str">
            <v>SAUDI ARABIA</v>
          </cell>
          <cell r="D861" t="str">
            <v>FLOORMAN</v>
          </cell>
          <cell r="E861" t="str">
            <v>84018</v>
          </cell>
          <cell r="F861" t="str">
            <v>0351</v>
          </cell>
        </row>
        <row r="862">
          <cell r="A862" t="str">
            <v>SAS09670</v>
          </cell>
          <cell r="B862" t="str">
            <v>HABIB ALI AL HUSSAIN</v>
          </cell>
          <cell r="C862" t="str">
            <v>SAUDI ARABIA</v>
          </cell>
          <cell r="D862" t="str">
            <v>FLOORMAN</v>
          </cell>
          <cell r="E862" t="str">
            <v>84018</v>
          </cell>
          <cell r="F862" t="str">
            <v>0351</v>
          </cell>
        </row>
        <row r="863">
          <cell r="A863" t="str">
            <v>SAS09668</v>
          </cell>
          <cell r="B863" t="str">
            <v>DIA ADNAN AL NESAIF</v>
          </cell>
          <cell r="C863" t="str">
            <v>SAUDI ARABIA</v>
          </cell>
          <cell r="D863" t="str">
            <v>FOREMAN ROUSTABOUT</v>
          </cell>
          <cell r="E863" t="str">
            <v>84018</v>
          </cell>
          <cell r="F863" t="str">
            <v>0351</v>
          </cell>
        </row>
        <row r="864">
          <cell r="A864" t="str">
            <v>SAS09664</v>
          </cell>
          <cell r="B864" t="str">
            <v>SAUD AMER AL KHALDI</v>
          </cell>
          <cell r="C864" t="str">
            <v>SAUDI ARABIA</v>
          </cell>
          <cell r="D864" t="str">
            <v>SECURITY MAN</v>
          </cell>
          <cell r="E864" t="str">
            <v>84018</v>
          </cell>
          <cell r="F864" t="str">
            <v>0351</v>
          </cell>
        </row>
        <row r="865">
          <cell r="A865" t="str">
            <v>SAS09610</v>
          </cell>
          <cell r="B865" t="str">
            <v>NAIF AHMED AL TELAIHI</v>
          </cell>
          <cell r="C865" t="str">
            <v>SAUDI ARABIA</v>
          </cell>
          <cell r="D865" t="str">
            <v>DRIVER LD</v>
          </cell>
          <cell r="E865" t="str">
            <v>84018</v>
          </cell>
          <cell r="F865" t="str">
            <v>0351</v>
          </cell>
        </row>
        <row r="866">
          <cell r="A866" t="str">
            <v>SAS09538</v>
          </cell>
          <cell r="B866" t="str">
            <v>YOUSEF ISSA AL YOUSEF</v>
          </cell>
          <cell r="C866" t="str">
            <v>SAUDI ARABIA</v>
          </cell>
          <cell r="D866" t="str">
            <v>DRIVER LD</v>
          </cell>
          <cell r="E866" t="str">
            <v>84018</v>
          </cell>
          <cell r="F866" t="str">
            <v>0351</v>
          </cell>
        </row>
        <row r="867">
          <cell r="A867" t="str">
            <v>SAS09481</v>
          </cell>
          <cell r="B867" t="str">
            <v>ALI TAHER AL SAIF</v>
          </cell>
          <cell r="C867" t="str">
            <v>SAUDI ARABIA</v>
          </cell>
          <cell r="D867" t="str">
            <v>FLOORMAN</v>
          </cell>
          <cell r="E867" t="str">
            <v>84018</v>
          </cell>
          <cell r="F867" t="str">
            <v>0351</v>
          </cell>
        </row>
        <row r="868">
          <cell r="A868" t="str">
            <v>SAS09384</v>
          </cell>
          <cell r="B868" t="str">
            <v>AMEEN HABIB AL ELAIWAT</v>
          </cell>
          <cell r="C868" t="str">
            <v>SAUDI ARABIA</v>
          </cell>
          <cell r="D868" t="str">
            <v>FLOORMAN</v>
          </cell>
          <cell r="E868" t="str">
            <v>84018</v>
          </cell>
          <cell r="F868" t="str">
            <v>0351</v>
          </cell>
        </row>
        <row r="869">
          <cell r="A869" t="str">
            <v>SAS09383</v>
          </cell>
          <cell r="B869" t="str">
            <v>SHEKREE MATOUQ AL KHATEM</v>
          </cell>
          <cell r="C869" t="str">
            <v>SAUDI ARABIA</v>
          </cell>
          <cell r="D869" t="str">
            <v>FLOORMAN</v>
          </cell>
          <cell r="E869" t="str">
            <v>84018</v>
          </cell>
          <cell r="F869" t="str">
            <v>0351</v>
          </cell>
        </row>
        <row r="870">
          <cell r="A870" t="str">
            <v>SAS09209</v>
          </cell>
          <cell r="B870" t="str">
            <v>AHMED NASER AL KHALIFA</v>
          </cell>
          <cell r="C870" t="str">
            <v>SAUDI ARABIA</v>
          </cell>
          <cell r="D870" t="str">
            <v>FLOORMAN</v>
          </cell>
          <cell r="E870" t="str">
            <v>84018</v>
          </cell>
          <cell r="F870" t="str">
            <v>0351</v>
          </cell>
        </row>
        <row r="871">
          <cell r="A871" t="str">
            <v>SAS09208</v>
          </cell>
          <cell r="B871" t="str">
            <v>JAFFAR JAFFAR AL HOBAIL</v>
          </cell>
          <cell r="C871" t="str">
            <v>SAUDI ARABIA</v>
          </cell>
          <cell r="D871" t="str">
            <v>FLOORMAN</v>
          </cell>
          <cell r="E871" t="str">
            <v>84018</v>
          </cell>
          <cell r="F871" t="str">
            <v>0351</v>
          </cell>
        </row>
        <row r="872">
          <cell r="A872" t="str">
            <v>SAS09172</v>
          </cell>
          <cell r="B872" t="str">
            <v>HASSAN AHMED AL MOHSEN</v>
          </cell>
          <cell r="C872" t="str">
            <v>SAUDI ARABIA</v>
          </cell>
          <cell r="D872" t="str">
            <v>FLOORMAN</v>
          </cell>
          <cell r="E872" t="str">
            <v>84018</v>
          </cell>
          <cell r="F872" t="str">
            <v>0351</v>
          </cell>
        </row>
        <row r="873">
          <cell r="A873" t="str">
            <v>SAS09171</v>
          </cell>
          <cell r="B873" t="str">
            <v>ABDUL RAHIM ALI BHUWAYD</v>
          </cell>
          <cell r="C873" t="str">
            <v>SAUDI ARABIA</v>
          </cell>
          <cell r="D873" t="str">
            <v>FLOORMAN</v>
          </cell>
          <cell r="E873" t="str">
            <v>84018</v>
          </cell>
          <cell r="F873" t="str">
            <v>0351</v>
          </cell>
        </row>
        <row r="874">
          <cell r="A874" t="str">
            <v>SAS09167</v>
          </cell>
          <cell r="B874" t="str">
            <v>SABRI HUSSAIN AL BAKHAITAN</v>
          </cell>
          <cell r="C874" t="str">
            <v>SAUDI ARABIA</v>
          </cell>
          <cell r="D874" t="str">
            <v>DRIVER LD</v>
          </cell>
          <cell r="E874" t="str">
            <v>84013</v>
          </cell>
          <cell r="F874" t="str">
            <v>0351</v>
          </cell>
        </row>
        <row r="875">
          <cell r="A875" t="str">
            <v>SAS09160</v>
          </cell>
          <cell r="B875" t="str">
            <v>AL HASSAN AL BAZZAZ</v>
          </cell>
          <cell r="C875" t="str">
            <v>SAUDI ARABIA</v>
          </cell>
          <cell r="D875" t="str">
            <v>FLOORMAN</v>
          </cell>
          <cell r="E875" t="str">
            <v>84018</v>
          </cell>
          <cell r="F875" t="str">
            <v>0351</v>
          </cell>
        </row>
        <row r="876">
          <cell r="A876" t="str">
            <v>SAS09159</v>
          </cell>
          <cell r="B876" t="str">
            <v>MOHSEN ALI AL OGAILI</v>
          </cell>
          <cell r="C876" t="str">
            <v>SAUDI ARABIA</v>
          </cell>
          <cell r="D876" t="str">
            <v>FLOORMAN</v>
          </cell>
          <cell r="E876" t="str">
            <v>84018</v>
          </cell>
          <cell r="F876" t="str">
            <v>0351</v>
          </cell>
        </row>
        <row r="877">
          <cell r="A877" t="str">
            <v>SAS09156</v>
          </cell>
          <cell r="B877" t="str">
            <v>YASER MOHAMMAD AL NASER</v>
          </cell>
          <cell r="C877" t="str">
            <v>SAUDI ARABIA</v>
          </cell>
          <cell r="D877" t="str">
            <v>FLOORMAN</v>
          </cell>
          <cell r="E877" t="str">
            <v>84018</v>
          </cell>
          <cell r="F877" t="str">
            <v>0351</v>
          </cell>
        </row>
        <row r="878">
          <cell r="A878" t="str">
            <v>SAS09152</v>
          </cell>
          <cell r="B878" t="str">
            <v>ABDULLA ABBAS AL METWAZI</v>
          </cell>
          <cell r="C878" t="str">
            <v>SAUDI ARABIA</v>
          </cell>
          <cell r="D878" t="str">
            <v>FLOORMAN</v>
          </cell>
          <cell r="E878" t="str">
            <v>84018</v>
          </cell>
          <cell r="F878" t="str">
            <v>0351</v>
          </cell>
        </row>
        <row r="879">
          <cell r="A879" t="str">
            <v>SAS09073</v>
          </cell>
          <cell r="B879" t="str">
            <v>MOSTAFA ALI AL HASSAN</v>
          </cell>
          <cell r="C879" t="str">
            <v>SAUDI ARABIA</v>
          </cell>
          <cell r="D879" t="str">
            <v>FLOORMAN</v>
          </cell>
          <cell r="E879" t="str">
            <v>84018</v>
          </cell>
          <cell r="F879" t="str">
            <v>0351</v>
          </cell>
        </row>
        <row r="880">
          <cell r="A880" t="str">
            <v>SAS09072</v>
          </cell>
          <cell r="B880" t="str">
            <v>TAWFIQ MOSA AL SALEEK</v>
          </cell>
          <cell r="C880" t="str">
            <v>SAUDI ARABIA</v>
          </cell>
          <cell r="D880" t="str">
            <v>FLOORMAN</v>
          </cell>
          <cell r="E880" t="str">
            <v>84018</v>
          </cell>
          <cell r="F880" t="str">
            <v>0351</v>
          </cell>
        </row>
        <row r="881">
          <cell r="A881" t="str">
            <v>SAS09069</v>
          </cell>
          <cell r="B881" t="str">
            <v>HAIDER ALI AL HASSAN</v>
          </cell>
          <cell r="C881" t="str">
            <v>SAUDI ARABIA</v>
          </cell>
          <cell r="D881" t="str">
            <v>FLOORMAN</v>
          </cell>
          <cell r="E881" t="str">
            <v>84018</v>
          </cell>
          <cell r="F881" t="str">
            <v>0351</v>
          </cell>
        </row>
        <row r="882">
          <cell r="A882" t="str">
            <v>SAS09067</v>
          </cell>
          <cell r="B882" t="str">
            <v>ABDULLA AHMED AL BASRI</v>
          </cell>
          <cell r="C882" t="str">
            <v>SAUDI ARABIA</v>
          </cell>
          <cell r="D882" t="str">
            <v>FLOORMAN</v>
          </cell>
          <cell r="E882" t="str">
            <v>84018</v>
          </cell>
          <cell r="F882" t="str">
            <v>0351</v>
          </cell>
        </row>
        <row r="883">
          <cell r="A883" t="str">
            <v>SAS09066</v>
          </cell>
          <cell r="B883" t="str">
            <v>HUSSAIN KHALIFA AL MOSA</v>
          </cell>
          <cell r="C883" t="str">
            <v>SAUDI ARABIA</v>
          </cell>
          <cell r="D883" t="str">
            <v>FLOORMAN</v>
          </cell>
          <cell r="E883" t="str">
            <v>84018</v>
          </cell>
          <cell r="F883" t="str">
            <v>0351</v>
          </cell>
        </row>
        <row r="884">
          <cell r="A884" t="str">
            <v>SAS09059</v>
          </cell>
          <cell r="B884" t="str">
            <v>HAMDAN HABIB AL KHALDI</v>
          </cell>
          <cell r="C884" t="str">
            <v>SAUDI ARABIA</v>
          </cell>
          <cell r="D884" t="str">
            <v>SECURITY MAN</v>
          </cell>
          <cell r="E884" t="str">
            <v>84018</v>
          </cell>
          <cell r="F884" t="str">
            <v>0351</v>
          </cell>
        </row>
        <row r="885">
          <cell r="A885" t="str">
            <v>SAS09053</v>
          </cell>
          <cell r="B885" t="str">
            <v>MOHD HUMOOD AL NAJRANI</v>
          </cell>
          <cell r="C885" t="str">
            <v>SAUDI ARABIA</v>
          </cell>
          <cell r="D885" t="str">
            <v>FLOORMAN</v>
          </cell>
          <cell r="E885" t="str">
            <v>84018</v>
          </cell>
          <cell r="F885" t="str">
            <v>0351</v>
          </cell>
        </row>
        <row r="886">
          <cell r="A886" t="str">
            <v>SAS09033</v>
          </cell>
          <cell r="B886" t="str">
            <v>ALI ABDULLA AL AHMAD</v>
          </cell>
          <cell r="C886" t="str">
            <v>SAUDI ARABIA</v>
          </cell>
          <cell r="D886" t="str">
            <v>WELDER</v>
          </cell>
          <cell r="E886" t="str">
            <v>84018</v>
          </cell>
          <cell r="F886" t="str">
            <v>0351</v>
          </cell>
        </row>
        <row r="887">
          <cell r="A887" t="str">
            <v>SAS09008</v>
          </cell>
          <cell r="B887" t="str">
            <v>MOHD HABIB AL HUBAIL</v>
          </cell>
          <cell r="C887" t="str">
            <v>SAUDI ARABIA</v>
          </cell>
          <cell r="D887" t="str">
            <v>DERRICKMAN</v>
          </cell>
          <cell r="E887" t="str">
            <v>84018</v>
          </cell>
          <cell r="F887" t="str">
            <v>0351</v>
          </cell>
        </row>
        <row r="888">
          <cell r="A888" t="str">
            <v>SAS09006</v>
          </cell>
          <cell r="B888" t="str">
            <v>ALI HASSAN ISSA AL ELEK</v>
          </cell>
          <cell r="C888" t="str">
            <v>SAUDI ARABIA</v>
          </cell>
          <cell r="D888" t="str">
            <v>FLOORMAN</v>
          </cell>
          <cell r="E888" t="str">
            <v>84018</v>
          </cell>
          <cell r="F888" t="str">
            <v>0351</v>
          </cell>
        </row>
        <row r="889">
          <cell r="A889" t="str">
            <v>SAS09005</v>
          </cell>
          <cell r="B889" t="str">
            <v>HUSSAIN ALI AL HABIB</v>
          </cell>
          <cell r="C889" t="str">
            <v>SAUDI ARABIA</v>
          </cell>
          <cell r="D889" t="str">
            <v>FLOORMAN</v>
          </cell>
          <cell r="E889" t="str">
            <v>84018</v>
          </cell>
          <cell r="F889" t="str">
            <v>0351</v>
          </cell>
        </row>
        <row r="890">
          <cell r="A890" t="str">
            <v>SAS08974</v>
          </cell>
          <cell r="B890" t="str">
            <v>JABER SALEM AL MARRI</v>
          </cell>
          <cell r="C890" t="str">
            <v>SAUDI ARABIA</v>
          </cell>
          <cell r="D890" t="str">
            <v>TRAILER DRIVER</v>
          </cell>
          <cell r="E890" t="str">
            <v>84018</v>
          </cell>
          <cell r="F890" t="str">
            <v>0351</v>
          </cell>
        </row>
        <row r="891">
          <cell r="A891" t="str">
            <v>SAS08938</v>
          </cell>
          <cell r="B891" t="str">
            <v>MEJARRI AL SUBAI</v>
          </cell>
          <cell r="C891" t="str">
            <v>SAUDI ARABIA</v>
          </cell>
          <cell r="D891" t="str">
            <v>TRANSPORT FOREMAN</v>
          </cell>
          <cell r="E891" t="str">
            <v>84014</v>
          </cell>
          <cell r="F891" t="str">
            <v>0351</v>
          </cell>
        </row>
        <row r="892">
          <cell r="A892" t="str">
            <v>SAS08916</v>
          </cell>
          <cell r="B892" t="str">
            <v>MOHSEN AL BAYAA</v>
          </cell>
          <cell r="C892" t="str">
            <v>SAUDI ARABIA</v>
          </cell>
          <cell r="D892" t="str">
            <v>FLOORMAN</v>
          </cell>
          <cell r="E892" t="str">
            <v>84018</v>
          </cell>
          <cell r="F892" t="str">
            <v>0351</v>
          </cell>
        </row>
        <row r="893">
          <cell r="A893" t="str">
            <v>SAS08901</v>
          </cell>
          <cell r="B893" t="str">
            <v>MENAWER AYED AL HARBI</v>
          </cell>
          <cell r="C893" t="str">
            <v>SAUDI ARABIA</v>
          </cell>
          <cell r="D893" t="str">
            <v>DRIVER LD</v>
          </cell>
          <cell r="E893" t="str">
            <v>84018</v>
          </cell>
          <cell r="F893" t="str">
            <v>0351</v>
          </cell>
        </row>
        <row r="894">
          <cell r="A894" t="str">
            <v>SAS08900</v>
          </cell>
          <cell r="B894" t="str">
            <v>SAUD AWAD AL SEHLI</v>
          </cell>
          <cell r="C894" t="str">
            <v>SAUDI ARABIA</v>
          </cell>
          <cell r="D894" t="str">
            <v>DRIVER LD</v>
          </cell>
          <cell r="E894" t="str">
            <v>84018</v>
          </cell>
          <cell r="F894" t="str">
            <v>0351</v>
          </cell>
        </row>
        <row r="895">
          <cell r="A895" t="str">
            <v>SAS08812</v>
          </cell>
          <cell r="B895" t="str">
            <v>MOHD HASSAN AL QARROS</v>
          </cell>
          <cell r="C895" t="str">
            <v>SAUDI ARABIA</v>
          </cell>
          <cell r="D895" t="str">
            <v>DRIVER LD</v>
          </cell>
          <cell r="E895" t="str">
            <v>84013</v>
          </cell>
          <cell r="F895" t="str">
            <v>0351</v>
          </cell>
        </row>
        <row r="896">
          <cell r="A896" t="str">
            <v>SAS08806</v>
          </cell>
          <cell r="B896" t="str">
            <v>AYED MATAR AL ENEZI</v>
          </cell>
          <cell r="C896" t="str">
            <v>SAUDI ARABIA</v>
          </cell>
          <cell r="D896" t="str">
            <v>DRIVER LD</v>
          </cell>
          <cell r="E896" t="str">
            <v>84018</v>
          </cell>
          <cell r="F896" t="str">
            <v>0351</v>
          </cell>
        </row>
        <row r="897">
          <cell r="A897" t="str">
            <v>SAS08733</v>
          </cell>
          <cell r="B897" t="str">
            <v>GASSAN HASSAN AL HAMADA</v>
          </cell>
          <cell r="C897" t="str">
            <v>SAUDI ARABIA</v>
          </cell>
          <cell r="D897" t="str">
            <v>FLOORMAN</v>
          </cell>
          <cell r="E897" t="str">
            <v>84018</v>
          </cell>
          <cell r="F897" t="str">
            <v>0351</v>
          </cell>
        </row>
        <row r="898">
          <cell r="A898" t="str">
            <v>SAS08730</v>
          </cell>
          <cell r="B898" t="str">
            <v>HAMAD ABDURRAHMAN AL RABIE</v>
          </cell>
          <cell r="C898" t="str">
            <v>SAUDI ARABIA</v>
          </cell>
          <cell r="D898" t="str">
            <v>SECURITY MAN</v>
          </cell>
          <cell r="E898" t="str">
            <v>84013</v>
          </cell>
          <cell r="F898" t="str">
            <v>0351</v>
          </cell>
        </row>
        <row r="899">
          <cell r="A899" t="str">
            <v>SAS08652</v>
          </cell>
          <cell r="B899" t="str">
            <v>MOHD AYED OMAISH AL SEHLI</v>
          </cell>
          <cell r="C899" t="str">
            <v>SAUDI ARABIA</v>
          </cell>
          <cell r="D899" t="str">
            <v>SECURITY MAN</v>
          </cell>
          <cell r="E899" t="str">
            <v>84018</v>
          </cell>
          <cell r="F899" t="str">
            <v>0351</v>
          </cell>
        </row>
        <row r="900">
          <cell r="A900" t="str">
            <v>SAS08651</v>
          </cell>
          <cell r="B900" t="str">
            <v>ABDULATEEF FALEH AL HARBI</v>
          </cell>
          <cell r="C900" t="str">
            <v>SAUDI ARABIA</v>
          </cell>
          <cell r="D900" t="str">
            <v>SECURITY MAN</v>
          </cell>
          <cell r="E900" t="str">
            <v>84013</v>
          </cell>
          <cell r="F900" t="str">
            <v>0351</v>
          </cell>
        </row>
        <row r="901">
          <cell r="A901" t="str">
            <v>SAS08624</v>
          </cell>
          <cell r="B901" t="str">
            <v>ABBAS MOHD AL MATAR</v>
          </cell>
          <cell r="C901" t="str">
            <v>SAUDI ARABIA</v>
          </cell>
          <cell r="D901" t="str">
            <v>FLOORMAN</v>
          </cell>
          <cell r="E901" t="str">
            <v>84018</v>
          </cell>
          <cell r="F901" t="str">
            <v>0351</v>
          </cell>
        </row>
        <row r="902">
          <cell r="A902" t="str">
            <v>SAS08622</v>
          </cell>
          <cell r="B902" t="str">
            <v>HANI ALI AL QARRUS</v>
          </cell>
          <cell r="C902" t="str">
            <v>SAUDI ARABIA</v>
          </cell>
          <cell r="D902" t="str">
            <v>FLOORMAN</v>
          </cell>
          <cell r="E902" t="str">
            <v>84018</v>
          </cell>
          <cell r="F902" t="str">
            <v>0351</v>
          </cell>
        </row>
        <row r="903">
          <cell r="A903" t="str">
            <v>SAS08599</v>
          </cell>
          <cell r="B903" t="str">
            <v>HADI ABDULLA AL ABOUD</v>
          </cell>
          <cell r="C903" t="str">
            <v>SAUDI ARABIA</v>
          </cell>
          <cell r="D903" t="str">
            <v>DERRICKMAN</v>
          </cell>
          <cell r="E903" t="str">
            <v>84018</v>
          </cell>
          <cell r="F903" t="str">
            <v>0351</v>
          </cell>
        </row>
        <row r="904">
          <cell r="A904" t="str">
            <v>SAS08563</v>
          </cell>
          <cell r="B904" t="str">
            <v>GAZI ALI AL GEDAHI</v>
          </cell>
          <cell r="C904" t="str">
            <v>SAUDI ARABIA</v>
          </cell>
          <cell r="D904" t="str">
            <v>DERRICKMAN</v>
          </cell>
          <cell r="E904" t="str">
            <v>84018</v>
          </cell>
          <cell r="F904" t="str">
            <v>0351</v>
          </cell>
        </row>
        <row r="905">
          <cell r="A905" t="str">
            <v>SAS08514</v>
          </cell>
          <cell r="B905" t="str">
            <v>ABDULREHMAN ABDULLA AL HADI</v>
          </cell>
          <cell r="C905" t="str">
            <v>SAUDI ARABIA</v>
          </cell>
          <cell r="D905" t="str">
            <v>WELDER</v>
          </cell>
          <cell r="E905" t="str">
            <v>84018</v>
          </cell>
          <cell r="F905" t="str">
            <v>0351</v>
          </cell>
        </row>
        <row r="906">
          <cell r="A906" t="str">
            <v>SAS08477</v>
          </cell>
          <cell r="B906" t="str">
            <v>FAHAD MASOOD AL HAJRI</v>
          </cell>
          <cell r="C906" t="str">
            <v>SAUDI ARABIA</v>
          </cell>
          <cell r="D906" t="str">
            <v>WELDER</v>
          </cell>
          <cell r="E906" t="str">
            <v>84018</v>
          </cell>
          <cell r="F906" t="str">
            <v>0351</v>
          </cell>
        </row>
        <row r="907">
          <cell r="A907" t="str">
            <v>SAS08415</v>
          </cell>
          <cell r="B907" t="str">
            <v>FAISAL MOGBEL AL MESAND</v>
          </cell>
          <cell r="C907" t="str">
            <v>SAUDI ARABIA</v>
          </cell>
          <cell r="D907" t="str">
            <v>DRIVER LD</v>
          </cell>
          <cell r="E907" t="str">
            <v>84008</v>
          </cell>
          <cell r="F907" t="str">
            <v>0351</v>
          </cell>
        </row>
        <row r="908">
          <cell r="A908" t="str">
            <v>SAS08413</v>
          </cell>
          <cell r="B908" t="str">
            <v>ABDULLA HASSAN AL ZORI</v>
          </cell>
          <cell r="C908" t="str">
            <v>SAUDI ARABIA</v>
          </cell>
          <cell r="D908" t="str">
            <v>FLOORMAN</v>
          </cell>
          <cell r="E908" t="str">
            <v>84018</v>
          </cell>
          <cell r="F908" t="str">
            <v>0351</v>
          </cell>
        </row>
        <row r="909">
          <cell r="A909" t="str">
            <v>SAS08411</v>
          </cell>
          <cell r="B909" t="str">
            <v>MUSLIM ABBAS AL DUBAISI</v>
          </cell>
          <cell r="C909" t="str">
            <v>SAUDI ARABIA</v>
          </cell>
          <cell r="D909" t="str">
            <v>FLOORMAN</v>
          </cell>
          <cell r="E909" t="str">
            <v>84018</v>
          </cell>
          <cell r="F909" t="str">
            <v>0351</v>
          </cell>
        </row>
        <row r="910">
          <cell r="A910" t="str">
            <v>SAS08407</v>
          </cell>
          <cell r="B910" t="str">
            <v>YOSUF SALMAN AL HOBAIL</v>
          </cell>
          <cell r="C910" t="str">
            <v>SAUDI ARABIA</v>
          </cell>
          <cell r="D910" t="str">
            <v>DERRICKMAN</v>
          </cell>
          <cell r="E910" t="str">
            <v>84018</v>
          </cell>
          <cell r="F910" t="str">
            <v>0351</v>
          </cell>
        </row>
        <row r="911">
          <cell r="A911" t="str">
            <v>SAS08402</v>
          </cell>
          <cell r="B911" t="str">
            <v>ALI SAEED AL SALEEM</v>
          </cell>
          <cell r="C911" t="str">
            <v>SAUDI ARABIA</v>
          </cell>
          <cell r="D911" t="str">
            <v>FLOORMAN</v>
          </cell>
          <cell r="E911" t="str">
            <v>84018</v>
          </cell>
          <cell r="F911" t="str">
            <v>0351</v>
          </cell>
        </row>
        <row r="912">
          <cell r="A912" t="str">
            <v>SAS08399</v>
          </cell>
          <cell r="B912" t="str">
            <v>MOHD AL DEGHAM</v>
          </cell>
          <cell r="C912" t="str">
            <v>SAUDI ARABIA</v>
          </cell>
          <cell r="D912" t="str">
            <v>FLOORMAN</v>
          </cell>
          <cell r="E912" t="str">
            <v>84018</v>
          </cell>
          <cell r="F912" t="str">
            <v>0351</v>
          </cell>
        </row>
        <row r="913">
          <cell r="A913" t="str">
            <v>SAS08396</v>
          </cell>
          <cell r="B913" t="str">
            <v>ABDULLA AL MUTAWA</v>
          </cell>
          <cell r="C913" t="str">
            <v>SAUDI ARABIA</v>
          </cell>
          <cell r="D913" t="str">
            <v>FLOORMAN</v>
          </cell>
          <cell r="E913" t="str">
            <v>84018</v>
          </cell>
          <cell r="F913" t="str">
            <v>0351</v>
          </cell>
        </row>
        <row r="914">
          <cell r="A914" t="str">
            <v>SAS08395</v>
          </cell>
          <cell r="B914" t="str">
            <v>BADER SAEED MALULLAH</v>
          </cell>
          <cell r="C914" t="str">
            <v>SAUDI ARABIA</v>
          </cell>
          <cell r="D914" t="str">
            <v>FLOORMAN</v>
          </cell>
          <cell r="E914" t="str">
            <v>84018</v>
          </cell>
          <cell r="F914" t="str">
            <v>0351</v>
          </cell>
        </row>
        <row r="915">
          <cell r="A915" t="str">
            <v>SAS08379</v>
          </cell>
          <cell r="B915" t="str">
            <v>SALIM ABDULLA AL RASHIDI</v>
          </cell>
          <cell r="C915" t="str">
            <v>SAUDI ARABIA</v>
          </cell>
          <cell r="D915" t="str">
            <v>TRAILER DRIVER</v>
          </cell>
          <cell r="E915" t="str">
            <v>84014</v>
          </cell>
          <cell r="F915" t="str">
            <v>0351</v>
          </cell>
        </row>
        <row r="916">
          <cell r="A916" t="str">
            <v>SAS08368</v>
          </cell>
          <cell r="B916" t="str">
            <v>OBAID SAAD AL DOSSARY</v>
          </cell>
          <cell r="C916" t="str">
            <v>SAUDI ARABIA</v>
          </cell>
          <cell r="D916" t="str">
            <v>DRIVER LD</v>
          </cell>
          <cell r="E916" t="str">
            <v>84018</v>
          </cell>
          <cell r="F916" t="str">
            <v>0351</v>
          </cell>
        </row>
        <row r="917">
          <cell r="A917" t="str">
            <v>SAS08344</v>
          </cell>
          <cell r="B917" t="str">
            <v>ZAKARYA ABDUL KARIM GALLAB</v>
          </cell>
          <cell r="C917" t="str">
            <v>SAUDI ARABIA</v>
          </cell>
          <cell r="D917" t="str">
            <v>DRIVER H.D.</v>
          </cell>
          <cell r="E917" t="str">
            <v>84018</v>
          </cell>
          <cell r="F917" t="str">
            <v>0351</v>
          </cell>
        </row>
        <row r="918">
          <cell r="A918" t="str">
            <v>SAS08315</v>
          </cell>
          <cell r="B918" t="str">
            <v>SAEED HUSSAIN AL TALAK</v>
          </cell>
          <cell r="C918" t="str">
            <v>SAUDI ARABIA</v>
          </cell>
          <cell r="D918" t="str">
            <v>DRIVER LD</v>
          </cell>
          <cell r="E918" t="str">
            <v>84003</v>
          </cell>
          <cell r="F918" t="str">
            <v>0351</v>
          </cell>
        </row>
        <row r="919">
          <cell r="A919" t="str">
            <v>SAS08314</v>
          </cell>
          <cell r="B919" t="str">
            <v>AL ZAID BANDAR KARIM SALEH</v>
          </cell>
          <cell r="C919" t="str">
            <v>SAUDI ARABIA</v>
          </cell>
          <cell r="D919" t="str">
            <v>PASSPORT CLERK</v>
          </cell>
          <cell r="E919" t="str">
            <v>84003</v>
          </cell>
          <cell r="F919" t="str">
            <v>0351</v>
          </cell>
        </row>
        <row r="920">
          <cell r="A920" t="str">
            <v>SAS08298</v>
          </cell>
          <cell r="B920" t="str">
            <v>ALI MAJED AL NESAIF</v>
          </cell>
          <cell r="C920" t="str">
            <v>SAUDI ARABIA</v>
          </cell>
          <cell r="D920" t="str">
            <v>DRIVER H.D.</v>
          </cell>
          <cell r="E920" t="str">
            <v>84018</v>
          </cell>
          <cell r="F920" t="str">
            <v>0351</v>
          </cell>
        </row>
        <row r="921">
          <cell r="A921" t="str">
            <v>SAS08297</v>
          </cell>
          <cell r="B921" t="str">
            <v>HUSSAIN ALI AL SHEHAB</v>
          </cell>
          <cell r="C921" t="str">
            <v>SAUDI ARABIA</v>
          </cell>
          <cell r="D921" t="str">
            <v>DRIVER H.D.</v>
          </cell>
          <cell r="E921" t="str">
            <v>84018</v>
          </cell>
          <cell r="F921" t="str">
            <v>0351</v>
          </cell>
        </row>
        <row r="922">
          <cell r="A922" t="str">
            <v>SAS08296</v>
          </cell>
          <cell r="B922" t="str">
            <v>RIYAD SAEED AL NAJAR</v>
          </cell>
          <cell r="C922" t="str">
            <v>SAUDI ARABIA</v>
          </cell>
          <cell r="D922" t="str">
            <v>TRAILER DRIVER</v>
          </cell>
          <cell r="E922" t="str">
            <v>84018</v>
          </cell>
          <cell r="F922" t="str">
            <v>0351</v>
          </cell>
        </row>
        <row r="923">
          <cell r="A923" t="str">
            <v>SAS08295</v>
          </cell>
          <cell r="B923" t="str">
            <v>MAHDI KASAM AL HUBAIL</v>
          </cell>
          <cell r="C923" t="str">
            <v>SAUDI ARABIA</v>
          </cell>
          <cell r="D923" t="str">
            <v>FLOORMAN</v>
          </cell>
          <cell r="E923" t="str">
            <v>84018</v>
          </cell>
          <cell r="F923" t="str">
            <v>0351</v>
          </cell>
        </row>
        <row r="924">
          <cell r="A924" t="str">
            <v>SAS08280</v>
          </cell>
          <cell r="B924" t="str">
            <v>ABDUL MONEM AL MEAREK</v>
          </cell>
          <cell r="C924" t="str">
            <v>SAUDI ARABIA</v>
          </cell>
          <cell r="D924" t="str">
            <v>FORKLIFT OPERATOR</v>
          </cell>
          <cell r="E924" t="str">
            <v>84012</v>
          </cell>
          <cell r="F924" t="str">
            <v>0351</v>
          </cell>
        </row>
        <row r="925">
          <cell r="A925" t="str">
            <v>SAS08250</v>
          </cell>
          <cell r="B925" t="str">
            <v>KHALAF DAIFALLAH AL OTAIBI</v>
          </cell>
          <cell r="C925" t="str">
            <v>SAUDI ARABIA</v>
          </cell>
          <cell r="D925" t="str">
            <v>DRIVER H.D.</v>
          </cell>
          <cell r="E925" t="str">
            <v>84018</v>
          </cell>
          <cell r="F925" t="str">
            <v>0351</v>
          </cell>
        </row>
        <row r="926">
          <cell r="A926" t="str">
            <v>SAS08224</v>
          </cell>
          <cell r="B926" t="str">
            <v>RAMAZ GADAI AL SHAMMARI</v>
          </cell>
          <cell r="C926" t="str">
            <v>SAUDI ARABIA</v>
          </cell>
          <cell r="D926" t="str">
            <v>DRIVER H.D.</v>
          </cell>
          <cell r="E926" t="str">
            <v>84018</v>
          </cell>
          <cell r="F926" t="str">
            <v>0351</v>
          </cell>
        </row>
        <row r="927">
          <cell r="A927" t="str">
            <v>SAS07884</v>
          </cell>
          <cell r="B927" t="str">
            <v>NAUFAL ABDULLAH AL GEDAHI</v>
          </cell>
          <cell r="C927" t="str">
            <v>SAUDI ARABIA</v>
          </cell>
          <cell r="D927" t="str">
            <v>WELDER</v>
          </cell>
          <cell r="E927" t="str">
            <v>84018</v>
          </cell>
          <cell r="F927" t="str">
            <v>0351</v>
          </cell>
        </row>
        <row r="928">
          <cell r="A928" t="str">
            <v>SAS07571</v>
          </cell>
          <cell r="B928" t="str">
            <v>SALEM AL-MUARY</v>
          </cell>
          <cell r="C928" t="str">
            <v>SAUDI ARABIA</v>
          </cell>
          <cell r="D928" t="str">
            <v>SECURITY MAN</v>
          </cell>
          <cell r="E928" t="str">
            <v>84014</v>
          </cell>
          <cell r="F928" t="str">
            <v>0351</v>
          </cell>
        </row>
        <row r="929">
          <cell r="A929" t="str">
            <v>SAS07184</v>
          </cell>
          <cell r="B929" t="str">
            <v>ALI MOHAMMED AL-QAHTANI</v>
          </cell>
          <cell r="C929" t="str">
            <v>SAUDI ARABIA</v>
          </cell>
          <cell r="D929" t="str">
            <v>DRIVER H.D.</v>
          </cell>
          <cell r="E929" t="str">
            <v>84018</v>
          </cell>
          <cell r="F929" t="str">
            <v>0351</v>
          </cell>
        </row>
        <row r="930">
          <cell r="A930" t="str">
            <v>SAS06912</v>
          </cell>
          <cell r="B930" t="str">
            <v>JABER SALEH AL-MARRI</v>
          </cell>
          <cell r="C930" t="str">
            <v>SAUDI ARABIA</v>
          </cell>
          <cell r="D930" t="str">
            <v>SECURITY MAN</v>
          </cell>
          <cell r="E930" t="str">
            <v>84014</v>
          </cell>
          <cell r="F930" t="str">
            <v>0351</v>
          </cell>
        </row>
        <row r="931">
          <cell r="A931" t="str">
            <v>SAS06686</v>
          </cell>
          <cell r="B931" t="str">
            <v>FAHD AL-QAHTANI</v>
          </cell>
          <cell r="C931" t="str">
            <v>SAUDI ARABIA</v>
          </cell>
          <cell r="D931" t="str">
            <v>DRIVER H.D.</v>
          </cell>
          <cell r="E931" t="str">
            <v>84018</v>
          </cell>
          <cell r="F931" t="str">
            <v>0351</v>
          </cell>
        </row>
        <row r="932">
          <cell r="A932" t="str">
            <v>SAS06681</v>
          </cell>
          <cell r="B932" t="str">
            <v>HEGAB AL-OTAIBI</v>
          </cell>
          <cell r="C932" t="str">
            <v>SAUDI ARABIA</v>
          </cell>
          <cell r="D932" t="str">
            <v>SECURITY MAN</v>
          </cell>
          <cell r="E932" t="str">
            <v>84014</v>
          </cell>
          <cell r="F932" t="str">
            <v>0351</v>
          </cell>
        </row>
        <row r="933">
          <cell r="A933" t="str">
            <v>SAS06678</v>
          </cell>
          <cell r="B933" t="str">
            <v>NASSER MUNAHI AL-OTAIBI</v>
          </cell>
          <cell r="C933" t="str">
            <v>SAUDI ARABIA</v>
          </cell>
          <cell r="D933" t="str">
            <v>SECURITY MAN</v>
          </cell>
          <cell r="E933" t="str">
            <v>84013</v>
          </cell>
          <cell r="F933" t="str">
            <v>0351</v>
          </cell>
        </row>
        <row r="934">
          <cell r="A934" t="str">
            <v>SAS06649</v>
          </cell>
          <cell r="B934" t="str">
            <v>MOHAMED HAZAZI</v>
          </cell>
          <cell r="C934" t="str">
            <v>SAUDI ARABIA</v>
          </cell>
          <cell r="D934" t="str">
            <v>SECURITY MAN</v>
          </cell>
          <cell r="E934" t="str">
            <v>84013</v>
          </cell>
          <cell r="F934" t="str">
            <v>0351</v>
          </cell>
        </row>
        <row r="935">
          <cell r="A935" t="str">
            <v>SAS06648</v>
          </cell>
          <cell r="B935" t="str">
            <v>MOHAMED AL-YAMI</v>
          </cell>
          <cell r="C935" t="str">
            <v>SAUDI ARABIA</v>
          </cell>
          <cell r="D935" t="str">
            <v>SECURITY MAN</v>
          </cell>
          <cell r="E935" t="str">
            <v>84013</v>
          </cell>
          <cell r="F935" t="str">
            <v>0351</v>
          </cell>
        </row>
        <row r="936">
          <cell r="A936" t="str">
            <v>SAS06577</v>
          </cell>
          <cell r="B936" t="str">
            <v>ALI EASY HUSSAIN</v>
          </cell>
          <cell r="C936" t="str">
            <v>SAUDI ARABIA</v>
          </cell>
          <cell r="D936" t="str">
            <v>DRIVER H.D.</v>
          </cell>
          <cell r="E936" t="str">
            <v>84014</v>
          </cell>
          <cell r="F936" t="str">
            <v>0351</v>
          </cell>
        </row>
        <row r="937">
          <cell r="A937" t="str">
            <v>SAS06523</v>
          </cell>
          <cell r="B937" t="str">
            <v>FALAH AL-SHAMARY</v>
          </cell>
          <cell r="C937" t="str">
            <v>SAUDI ARABIA</v>
          </cell>
          <cell r="D937" t="str">
            <v>DRIVER H.D.</v>
          </cell>
          <cell r="E937" t="str">
            <v>84014</v>
          </cell>
          <cell r="F937" t="str">
            <v>0351</v>
          </cell>
        </row>
        <row r="938">
          <cell r="A938" t="str">
            <v>SAS06003</v>
          </cell>
          <cell r="B938" t="str">
            <v>HUSSAIN AL-MAHRY</v>
          </cell>
          <cell r="C938" t="str">
            <v>SAUDI ARABIA</v>
          </cell>
          <cell r="D938" t="str">
            <v>DRIVER H.D.</v>
          </cell>
          <cell r="E938" t="str">
            <v>84018</v>
          </cell>
          <cell r="F938" t="str">
            <v>0351</v>
          </cell>
        </row>
        <row r="939">
          <cell r="A939" t="str">
            <v>SAS05786</v>
          </cell>
          <cell r="B939" t="str">
            <v>ALI ESSA ABU HUSSAIN</v>
          </cell>
          <cell r="C939" t="str">
            <v>SAUDI ARABIA</v>
          </cell>
          <cell r="D939" t="str">
            <v>SECURITY MAN</v>
          </cell>
          <cell r="E939" t="str">
            <v>84018</v>
          </cell>
          <cell r="F939" t="str">
            <v>0351</v>
          </cell>
        </row>
        <row r="940">
          <cell r="A940" t="str">
            <v>SAS05664</v>
          </cell>
          <cell r="B940" t="str">
            <v>SAFR AL-GAHTANI</v>
          </cell>
          <cell r="C940" t="str">
            <v>SAUDI ARABIA</v>
          </cell>
          <cell r="D940" t="str">
            <v>SENIOR DRIVER</v>
          </cell>
          <cell r="E940" t="str">
            <v>84003</v>
          </cell>
          <cell r="F940" t="str">
            <v>0351</v>
          </cell>
        </row>
        <row r="941">
          <cell r="A941" t="str">
            <v>SAS05334</v>
          </cell>
          <cell r="B941" t="str">
            <v>AL-HARBI ALI ABDULLAH</v>
          </cell>
          <cell r="C941" t="str">
            <v>SAUDI ARABIA</v>
          </cell>
          <cell r="D941" t="str">
            <v>DRIVER H.D.</v>
          </cell>
          <cell r="E941" t="str">
            <v>84018</v>
          </cell>
          <cell r="F941" t="str">
            <v>0351</v>
          </cell>
        </row>
        <row r="942">
          <cell r="A942" t="str">
            <v>SAS05309</v>
          </cell>
          <cell r="B942" t="str">
            <v>AL-OTIBI HAMOUD SALEM</v>
          </cell>
          <cell r="C942" t="str">
            <v>SAUDI ARABIA</v>
          </cell>
          <cell r="D942" t="str">
            <v>SECURITY MAN</v>
          </cell>
          <cell r="E942" t="str">
            <v>84013</v>
          </cell>
          <cell r="F942" t="str">
            <v>0351</v>
          </cell>
        </row>
        <row r="943">
          <cell r="A943" t="str">
            <v>SAS03698</v>
          </cell>
          <cell r="B943" t="str">
            <v>UMESH AL HARBI AWAD AWAD</v>
          </cell>
          <cell r="C943" t="str">
            <v>SAUDI ARABIA</v>
          </cell>
          <cell r="D943" t="str">
            <v>TRANSPORT COORDINATOR</v>
          </cell>
          <cell r="E943" t="str">
            <v>84029</v>
          </cell>
          <cell r="F943" t="str">
            <v>0351</v>
          </cell>
        </row>
        <row r="944">
          <cell r="A944" t="str">
            <v>SAS13575</v>
          </cell>
          <cell r="B944" t="str">
            <v>ALI HASSAN AL JOLOD</v>
          </cell>
          <cell r="C944" t="str">
            <v>SAUDI</v>
          </cell>
          <cell r="D944" t="str">
            <v>ROUSTABOUT</v>
          </cell>
          <cell r="E944" t="str">
            <v>84018</v>
          </cell>
          <cell r="F944" t="str">
            <v>0352</v>
          </cell>
        </row>
        <row r="945">
          <cell r="A945" t="str">
            <v>SAS13572</v>
          </cell>
          <cell r="B945" t="str">
            <v>KHALED AHMED AL ENAZI</v>
          </cell>
          <cell r="C945" t="str">
            <v>SAUDI</v>
          </cell>
          <cell r="D945" t="str">
            <v>ROUSTABOUT</v>
          </cell>
          <cell r="E945" t="str">
            <v>84018</v>
          </cell>
          <cell r="F945" t="str">
            <v>0352</v>
          </cell>
        </row>
        <row r="946">
          <cell r="A946" t="str">
            <v>SAS13570</v>
          </cell>
          <cell r="B946" t="str">
            <v>ALI MUNEER AL QAHTANI</v>
          </cell>
          <cell r="C946" t="str">
            <v>SAUDI</v>
          </cell>
          <cell r="D946" t="str">
            <v>ROUSTABOUT</v>
          </cell>
          <cell r="E946" t="str">
            <v>84018</v>
          </cell>
          <cell r="F946" t="str">
            <v>0352</v>
          </cell>
        </row>
        <row r="947">
          <cell r="A947" t="str">
            <v>SAS13566</v>
          </cell>
          <cell r="B947" t="str">
            <v>ALI AHMED AL OGAILI</v>
          </cell>
          <cell r="C947" t="str">
            <v>SAUDI</v>
          </cell>
          <cell r="D947" t="str">
            <v>ROUSTABOUT</v>
          </cell>
          <cell r="E947" t="str">
            <v>84018</v>
          </cell>
          <cell r="F947" t="str">
            <v>0352</v>
          </cell>
        </row>
        <row r="948">
          <cell r="A948" t="str">
            <v>SAS13563</v>
          </cell>
          <cell r="B948" t="str">
            <v>ABDULLA MOHAMMED AL MEHANDER</v>
          </cell>
          <cell r="C948" t="str">
            <v>SAUDI</v>
          </cell>
          <cell r="D948" t="str">
            <v>ROUSTABOUT</v>
          </cell>
          <cell r="E948" t="str">
            <v>84018</v>
          </cell>
          <cell r="F948" t="str">
            <v>0352</v>
          </cell>
        </row>
        <row r="949">
          <cell r="A949" t="str">
            <v>SAS13562</v>
          </cell>
          <cell r="B949" t="str">
            <v>YOUNES MOSA AL SALEEK</v>
          </cell>
          <cell r="C949" t="str">
            <v>SAUDI</v>
          </cell>
          <cell r="D949" t="str">
            <v>ROUSTABOUT</v>
          </cell>
          <cell r="E949" t="str">
            <v>84018</v>
          </cell>
          <cell r="F949" t="str">
            <v>0352</v>
          </cell>
        </row>
        <row r="950">
          <cell r="A950" t="str">
            <v>SAS13560</v>
          </cell>
          <cell r="B950" t="str">
            <v>ABDULLA AWAID ALKHALDI</v>
          </cell>
          <cell r="C950" t="str">
            <v>SAUDI</v>
          </cell>
          <cell r="D950" t="str">
            <v>ROUSTABOUT</v>
          </cell>
          <cell r="E950" t="str">
            <v>84018</v>
          </cell>
          <cell r="F950" t="str">
            <v>0352</v>
          </cell>
        </row>
        <row r="951">
          <cell r="A951" t="str">
            <v>SAS13558</v>
          </cell>
          <cell r="B951" t="str">
            <v>MOHAMMED ALI ALKARAM</v>
          </cell>
          <cell r="C951" t="str">
            <v>SAUDI</v>
          </cell>
          <cell r="D951" t="str">
            <v>ROUSTABOUT</v>
          </cell>
          <cell r="E951" t="str">
            <v>84018</v>
          </cell>
          <cell r="F951" t="str">
            <v>0352</v>
          </cell>
        </row>
        <row r="952">
          <cell r="A952" t="str">
            <v>SAS13557</v>
          </cell>
          <cell r="B952" t="str">
            <v>HUSSAIN ALI NASER AL QAWEZ</v>
          </cell>
          <cell r="C952" t="str">
            <v>SAUDI</v>
          </cell>
          <cell r="D952" t="str">
            <v>ROUSTABOUT</v>
          </cell>
          <cell r="E952" t="str">
            <v>84018</v>
          </cell>
          <cell r="F952" t="str">
            <v>0352</v>
          </cell>
        </row>
        <row r="953">
          <cell r="A953" t="str">
            <v>SAS13551</v>
          </cell>
          <cell r="B953" t="str">
            <v>NAIF SALMIN AL MABROK</v>
          </cell>
          <cell r="C953" t="str">
            <v>SAUDI</v>
          </cell>
          <cell r="D953" t="str">
            <v>ROUSTABOUT</v>
          </cell>
          <cell r="E953" t="str">
            <v>84018</v>
          </cell>
          <cell r="F953" t="str">
            <v>0352</v>
          </cell>
        </row>
        <row r="954">
          <cell r="A954" t="str">
            <v>SAS13547</v>
          </cell>
          <cell r="B954" t="str">
            <v>MOHAMMED ABDULLAH AL DAWOOD</v>
          </cell>
          <cell r="C954" t="str">
            <v>SAUDI</v>
          </cell>
          <cell r="D954" t="str">
            <v>ROUSTABOUT</v>
          </cell>
          <cell r="E954" t="str">
            <v>84018</v>
          </cell>
          <cell r="F954" t="str">
            <v>0352</v>
          </cell>
        </row>
        <row r="955">
          <cell r="A955" t="str">
            <v>SAS13546</v>
          </cell>
          <cell r="B955" t="str">
            <v>KADEM SAQER AL SHAMLAWI</v>
          </cell>
          <cell r="C955" t="str">
            <v>SAUDI</v>
          </cell>
          <cell r="D955" t="str">
            <v>ROUSTABOUT</v>
          </cell>
          <cell r="E955" t="str">
            <v>84018</v>
          </cell>
          <cell r="F955" t="str">
            <v>0352</v>
          </cell>
        </row>
        <row r="956">
          <cell r="A956" t="str">
            <v>SAS13545</v>
          </cell>
          <cell r="B956" t="str">
            <v>SHOUQI AL HAID</v>
          </cell>
          <cell r="C956" t="str">
            <v>SAUDI</v>
          </cell>
          <cell r="D956" t="str">
            <v>ROUSTABOUT</v>
          </cell>
          <cell r="E956" t="str">
            <v>84018</v>
          </cell>
          <cell r="F956" t="str">
            <v>0352</v>
          </cell>
        </row>
        <row r="957">
          <cell r="A957" t="str">
            <v>SAS13544</v>
          </cell>
          <cell r="B957" t="str">
            <v>HANI HOMAMMED AL REZEQ</v>
          </cell>
          <cell r="C957" t="str">
            <v>SAUDI</v>
          </cell>
          <cell r="D957" t="str">
            <v>ROUSTABOUT</v>
          </cell>
          <cell r="E957" t="str">
            <v>84018</v>
          </cell>
          <cell r="F957" t="str">
            <v>0352</v>
          </cell>
        </row>
        <row r="958">
          <cell r="A958" t="str">
            <v>SAS13543</v>
          </cell>
          <cell r="B958" t="str">
            <v>ADNAN KHATEM AL EMAIRI</v>
          </cell>
          <cell r="C958" t="str">
            <v>SAUDI</v>
          </cell>
          <cell r="D958" t="str">
            <v>ROUSTABOUT</v>
          </cell>
          <cell r="E958" t="str">
            <v>84018</v>
          </cell>
          <cell r="F958" t="str">
            <v>0352</v>
          </cell>
        </row>
        <row r="959">
          <cell r="A959" t="str">
            <v>SAS13542</v>
          </cell>
          <cell r="B959" t="str">
            <v>AHMED ISSA AL DOSSARY</v>
          </cell>
          <cell r="C959" t="str">
            <v>SAUDI</v>
          </cell>
          <cell r="D959" t="str">
            <v>ROUSTABOUT</v>
          </cell>
          <cell r="E959" t="str">
            <v>84018</v>
          </cell>
          <cell r="F959" t="str">
            <v>0352</v>
          </cell>
        </row>
        <row r="960">
          <cell r="A960" t="str">
            <v>SAS13539</v>
          </cell>
          <cell r="B960" t="str">
            <v>HANI ABDULLA AL TERAIFI</v>
          </cell>
          <cell r="C960" t="str">
            <v>SAUDI</v>
          </cell>
          <cell r="D960" t="str">
            <v>ROUSTABOUT</v>
          </cell>
          <cell r="E960" t="str">
            <v>84018</v>
          </cell>
          <cell r="F960" t="str">
            <v>0352</v>
          </cell>
        </row>
        <row r="961">
          <cell r="A961" t="str">
            <v>SAS13538</v>
          </cell>
          <cell r="B961" t="str">
            <v>ABDULLAH AL ELK</v>
          </cell>
          <cell r="C961" t="str">
            <v>SAUDI</v>
          </cell>
          <cell r="D961" t="str">
            <v>ROUSTABOUT</v>
          </cell>
          <cell r="E961" t="str">
            <v>84018</v>
          </cell>
          <cell r="F961" t="str">
            <v>0352</v>
          </cell>
        </row>
        <row r="962">
          <cell r="A962" t="str">
            <v>SAS13537</v>
          </cell>
          <cell r="B962" t="str">
            <v>YOUSEF AL HARON</v>
          </cell>
          <cell r="C962" t="str">
            <v>SAUDI</v>
          </cell>
          <cell r="D962" t="str">
            <v>ROUSTABOUT</v>
          </cell>
          <cell r="E962" t="str">
            <v>84018</v>
          </cell>
          <cell r="F962" t="str">
            <v>0352</v>
          </cell>
        </row>
        <row r="963">
          <cell r="A963" t="str">
            <v>SAS13536</v>
          </cell>
          <cell r="B963" t="str">
            <v>NASER ALI AL BISHI</v>
          </cell>
          <cell r="C963" t="str">
            <v>SAUDI</v>
          </cell>
          <cell r="D963" t="str">
            <v>ROUSTABOUT</v>
          </cell>
          <cell r="E963" t="str">
            <v>84018</v>
          </cell>
          <cell r="F963" t="str">
            <v>0352</v>
          </cell>
        </row>
        <row r="964">
          <cell r="A964" t="str">
            <v>SAS13534</v>
          </cell>
          <cell r="B964" t="str">
            <v>MAITHAM SALMAN AL ISSA</v>
          </cell>
          <cell r="C964" t="str">
            <v>SAUDI</v>
          </cell>
          <cell r="D964" t="str">
            <v>ROUSTABOUT</v>
          </cell>
          <cell r="E964" t="str">
            <v>84018</v>
          </cell>
          <cell r="F964" t="str">
            <v>0352</v>
          </cell>
        </row>
        <row r="965">
          <cell r="A965" t="str">
            <v>SAS13533</v>
          </cell>
          <cell r="B965" t="str">
            <v>ALI HUSSAIN AL HIAK</v>
          </cell>
          <cell r="C965" t="str">
            <v>SAUDI</v>
          </cell>
          <cell r="D965" t="str">
            <v>ROUSTABOUT</v>
          </cell>
          <cell r="E965" t="str">
            <v>84018</v>
          </cell>
          <cell r="F965" t="str">
            <v>0352</v>
          </cell>
        </row>
        <row r="966">
          <cell r="A966" t="str">
            <v>SAS13531</v>
          </cell>
          <cell r="B966" t="str">
            <v>ISSA HASSAN AL SANONA</v>
          </cell>
          <cell r="C966" t="str">
            <v>SAUDI</v>
          </cell>
          <cell r="D966" t="str">
            <v>ROUSTABOUT</v>
          </cell>
          <cell r="E966" t="str">
            <v>84018</v>
          </cell>
          <cell r="F966" t="str">
            <v>0352</v>
          </cell>
        </row>
        <row r="967">
          <cell r="A967" t="str">
            <v>SAS13530</v>
          </cell>
          <cell r="B967" t="str">
            <v>MOHAMMED AL JAMAN</v>
          </cell>
          <cell r="C967" t="str">
            <v>SAUDI ARABIA</v>
          </cell>
          <cell r="D967" t="str">
            <v>ROUSTABOUT</v>
          </cell>
          <cell r="E967" t="str">
            <v>84018</v>
          </cell>
          <cell r="F967" t="str">
            <v>0352</v>
          </cell>
        </row>
        <row r="968">
          <cell r="A968" t="str">
            <v>SAS13529</v>
          </cell>
          <cell r="B968" t="str">
            <v>QASEM AL SELAIS</v>
          </cell>
          <cell r="C968" t="str">
            <v>SAUDI ARABIA</v>
          </cell>
          <cell r="D968" t="str">
            <v>ROUSTABOUT</v>
          </cell>
          <cell r="E968" t="str">
            <v>84018</v>
          </cell>
          <cell r="F968" t="str">
            <v>0352</v>
          </cell>
        </row>
        <row r="969">
          <cell r="A969" t="str">
            <v>SAS13528</v>
          </cell>
          <cell r="B969" t="str">
            <v>HABIB AL OMRAN</v>
          </cell>
          <cell r="C969" t="str">
            <v>SAUDI ARABIA</v>
          </cell>
          <cell r="D969" t="str">
            <v>ROUSTABOUT</v>
          </cell>
          <cell r="E969" t="str">
            <v>84018</v>
          </cell>
          <cell r="F969" t="str">
            <v>0352</v>
          </cell>
        </row>
        <row r="970">
          <cell r="A970" t="str">
            <v>SAS13526</v>
          </cell>
          <cell r="B970" t="str">
            <v>BENAIDER AL SEHLI</v>
          </cell>
          <cell r="C970" t="str">
            <v>SAUDI ARABIA</v>
          </cell>
          <cell r="D970" t="str">
            <v>ROUSTABOUT</v>
          </cell>
          <cell r="E970" t="str">
            <v>84018</v>
          </cell>
          <cell r="F970" t="str">
            <v>0352</v>
          </cell>
        </row>
        <row r="971">
          <cell r="A971" t="str">
            <v>SAS13525</v>
          </cell>
          <cell r="B971" t="str">
            <v>WAYEL AL MOMATEN</v>
          </cell>
          <cell r="C971" t="str">
            <v>SAUDI ARABIA</v>
          </cell>
          <cell r="D971" t="str">
            <v>ROUSTABOUT</v>
          </cell>
          <cell r="E971" t="str">
            <v>84018</v>
          </cell>
          <cell r="F971" t="str">
            <v>0352</v>
          </cell>
        </row>
        <row r="972">
          <cell r="A972" t="str">
            <v>SAS13524</v>
          </cell>
          <cell r="B972" t="str">
            <v>ALI AL ENAIZAN</v>
          </cell>
          <cell r="C972" t="str">
            <v>SAUDI ARABIA</v>
          </cell>
          <cell r="D972" t="str">
            <v>ROUSTABOUT</v>
          </cell>
          <cell r="E972" t="str">
            <v>84018</v>
          </cell>
          <cell r="F972" t="str">
            <v>0352</v>
          </cell>
        </row>
        <row r="973">
          <cell r="A973" t="str">
            <v>SAS13523</v>
          </cell>
          <cell r="B973" t="str">
            <v>SHEJAA AL AWAMI</v>
          </cell>
          <cell r="C973" t="str">
            <v>SAUDI ARABIA</v>
          </cell>
          <cell r="D973" t="str">
            <v>ROUSTABOUT</v>
          </cell>
          <cell r="E973" t="str">
            <v>84018</v>
          </cell>
          <cell r="F973" t="str">
            <v>0352</v>
          </cell>
        </row>
        <row r="974">
          <cell r="A974" t="str">
            <v>SAS13521</v>
          </cell>
          <cell r="B974" t="str">
            <v>HASSAN AL SAEED</v>
          </cell>
          <cell r="C974" t="str">
            <v>SAUDI ARABIA</v>
          </cell>
          <cell r="D974" t="str">
            <v>ROUSTABOUT</v>
          </cell>
          <cell r="E974" t="str">
            <v>84018</v>
          </cell>
          <cell r="F974" t="str">
            <v>0352</v>
          </cell>
        </row>
        <row r="975">
          <cell r="A975" t="str">
            <v>SAS13519</v>
          </cell>
          <cell r="B975" t="str">
            <v>MAHMOOD ABUZAID</v>
          </cell>
          <cell r="C975" t="str">
            <v>SAUDI ARABIA</v>
          </cell>
          <cell r="D975" t="str">
            <v>ROUSTABOUT</v>
          </cell>
          <cell r="E975" t="str">
            <v>84018</v>
          </cell>
          <cell r="F975" t="str">
            <v>0352</v>
          </cell>
        </row>
        <row r="976">
          <cell r="A976" t="str">
            <v>SAS13507</v>
          </cell>
          <cell r="B976" t="str">
            <v>HUSSAIN ABDULREDA</v>
          </cell>
          <cell r="C976" t="str">
            <v>SAUDI ARABIA</v>
          </cell>
          <cell r="D976" t="str">
            <v>ROUSTABOUT</v>
          </cell>
          <cell r="E976" t="str">
            <v>84018</v>
          </cell>
          <cell r="F976" t="str">
            <v>0352</v>
          </cell>
        </row>
        <row r="977">
          <cell r="A977" t="str">
            <v>SAS13505</v>
          </cell>
          <cell r="B977" t="str">
            <v>ALI AL ARADI</v>
          </cell>
          <cell r="C977" t="str">
            <v>SAUDI ARABIA</v>
          </cell>
          <cell r="D977" t="str">
            <v>ROUSTABOUT</v>
          </cell>
          <cell r="E977" t="str">
            <v>84018</v>
          </cell>
          <cell r="F977" t="str">
            <v>0352</v>
          </cell>
        </row>
        <row r="978">
          <cell r="A978" t="str">
            <v>SAS13501</v>
          </cell>
          <cell r="B978" t="str">
            <v>WALEED  ABDULLA AL AJWAD</v>
          </cell>
          <cell r="C978" t="str">
            <v>SAUDI ARABIA</v>
          </cell>
          <cell r="D978" t="str">
            <v>ROUSTABOUT</v>
          </cell>
          <cell r="E978" t="str">
            <v>84018</v>
          </cell>
          <cell r="F978" t="str">
            <v>0352</v>
          </cell>
        </row>
        <row r="979">
          <cell r="A979" t="str">
            <v>SAS13497</v>
          </cell>
          <cell r="B979" t="str">
            <v>YOUNES ISSSA AL ISSA</v>
          </cell>
          <cell r="C979" t="str">
            <v>SAUDI ARABIA</v>
          </cell>
          <cell r="D979" t="str">
            <v>ROUSTABOUT</v>
          </cell>
          <cell r="E979" t="str">
            <v>84018</v>
          </cell>
          <cell r="F979" t="str">
            <v>0352</v>
          </cell>
        </row>
        <row r="980">
          <cell r="A980" t="str">
            <v>SAS13496</v>
          </cell>
          <cell r="B980" t="str">
            <v>FALAH ALABED</v>
          </cell>
          <cell r="C980" t="str">
            <v>SAUDI ARABIA</v>
          </cell>
          <cell r="D980" t="str">
            <v>ROUSTABOUT</v>
          </cell>
          <cell r="E980" t="str">
            <v>84018</v>
          </cell>
          <cell r="F980" t="str">
            <v>0352</v>
          </cell>
        </row>
        <row r="981">
          <cell r="A981" t="str">
            <v>SAS13491</v>
          </cell>
          <cell r="B981" t="str">
            <v>HUSSAIN AL HAJRI</v>
          </cell>
          <cell r="C981" t="str">
            <v>SAUDI ARABIA</v>
          </cell>
          <cell r="D981" t="str">
            <v>ROUSTBOUT</v>
          </cell>
          <cell r="E981" t="str">
            <v>84018</v>
          </cell>
          <cell r="F981" t="str">
            <v>0352</v>
          </cell>
        </row>
        <row r="982">
          <cell r="A982" t="str">
            <v>SAS13490</v>
          </cell>
          <cell r="B982" t="str">
            <v>RAJA NAMA</v>
          </cell>
          <cell r="C982" t="str">
            <v>SAUDI ARABIA</v>
          </cell>
          <cell r="D982" t="str">
            <v>ROUSTABOUT</v>
          </cell>
          <cell r="E982" t="str">
            <v>84018</v>
          </cell>
          <cell r="F982" t="str">
            <v>0352</v>
          </cell>
        </row>
        <row r="983">
          <cell r="A983" t="str">
            <v>SAS13485</v>
          </cell>
          <cell r="B983" t="str">
            <v>ABDUL WAHAHED ALMEGABGEB</v>
          </cell>
          <cell r="C983" t="str">
            <v>SAUDI ARABIA</v>
          </cell>
          <cell r="D983" t="str">
            <v>ROUSTABOUT</v>
          </cell>
          <cell r="E983" t="str">
            <v>84018</v>
          </cell>
          <cell r="F983" t="str">
            <v>0352</v>
          </cell>
        </row>
        <row r="984">
          <cell r="A984" t="str">
            <v>SAS13477</v>
          </cell>
          <cell r="B984" t="str">
            <v>MOHAMMED ABDULREDA</v>
          </cell>
          <cell r="C984" t="str">
            <v>SAUDI ARABIA</v>
          </cell>
          <cell r="D984" t="str">
            <v>ROUSTABOUT</v>
          </cell>
          <cell r="E984" t="str">
            <v>84018</v>
          </cell>
          <cell r="F984" t="str">
            <v>0352</v>
          </cell>
        </row>
        <row r="985">
          <cell r="A985" t="str">
            <v>SAS13476</v>
          </cell>
          <cell r="B985" t="str">
            <v>ABDULLA AL SALEH</v>
          </cell>
          <cell r="C985" t="str">
            <v>SAUDI ARABIA</v>
          </cell>
          <cell r="D985" t="str">
            <v>ROUSTABOUT</v>
          </cell>
          <cell r="E985" t="str">
            <v>84018</v>
          </cell>
          <cell r="F985" t="str">
            <v>0352</v>
          </cell>
        </row>
        <row r="986">
          <cell r="A986" t="str">
            <v>SAS13475</v>
          </cell>
          <cell r="B986" t="str">
            <v>ESAM AL FARAJ</v>
          </cell>
          <cell r="C986" t="str">
            <v>SAUDI ARABIA</v>
          </cell>
          <cell r="D986" t="str">
            <v>ROUSABOUT</v>
          </cell>
          <cell r="E986" t="str">
            <v>84018</v>
          </cell>
          <cell r="F986" t="str">
            <v>0352</v>
          </cell>
        </row>
        <row r="987">
          <cell r="A987" t="str">
            <v>SAS13462</v>
          </cell>
          <cell r="B987" t="str">
            <v>YAHIA AL RAHI</v>
          </cell>
          <cell r="C987" t="str">
            <v>SAUDI ARABIA</v>
          </cell>
          <cell r="D987" t="str">
            <v>ROUSABOUT</v>
          </cell>
          <cell r="E987" t="str">
            <v>84018</v>
          </cell>
          <cell r="F987" t="str">
            <v>0352</v>
          </cell>
        </row>
        <row r="988">
          <cell r="A988" t="str">
            <v>SAS13450</v>
          </cell>
          <cell r="B988" t="str">
            <v>AHMED AL SEWAILEH</v>
          </cell>
          <cell r="C988" t="str">
            <v>SAUDI ARABIA</v>
          </cell>
          <cell r="D988" t="str">
            <v>FOREMAN ROUSTABOUT</v>
          </cell>
          <cell r="E988" t="str">
            <v>84018</v>
          </cell>
          <cell r="F988" t="str">
            <v>0352</v>
          </cell>
        </row>
        <row r="989">
          <cell r="A989" t="str">
            <v>SAS13448</v>
          </cell>
          <cell r="B989" t="str">
            <v>MEQREN AL HAJI</v>
          </cell>
          <cell r="C989" t="str">
            <v>SAUDI ARABIA</v>
          </cell>
          <cell r="D989" t="str">
            <v>ROUSTABOUT</v>
          </cell>
          <cell r="E989" t="str">
            <v>84018</v>
          </cell>
          <cell r="F989" t="str">
            <v>0352</v>
          </cell>
        </row>
        <row r="990">
          <cell r="A990" t="str">
            <v>SAS13443</v>
          </cell>
          <cell r="B990" t="str">
            <v>HUSSAIN ALI AL RAHI</v>
          </cell>
          <cell r="C990" t="str">
            <v>SAUDI ARABIA</v>
          </cell>
          <cell r="D990" t="str">
            <v>ROUSTABOUT</v>
          </cell>
          <cell r="E990" t="str">
            <v>84018</v>
          </cell>
          <cell r="F990" t="str">
            <v>0352</v>
          </cell>
        </row>
        <row r="991">
          <cell r="A991" t="str">
            <v>SAS13442</v>
          </cell>
          <cell r="B991" t="str">
            <v>RADI ABDULMOHSEN AL HAMAD</v>
          </cell>
          <cell r="C991" t="str">
            <v>SAUDI ARABIA</v>
          </cell>
          <cell r="D991" t="str">
            <v>ROUSTABOUT</v>
          </cell>
          <cell r="E991" t="str">
            <v>84018</v>
          </cell>
          <cell r="F991" t="str">
            <v>0352</v>
          </cell>
        </row>
        <row r="992">
          <cell r="A992" t="str">
            <v>SAS13441</v>
          </cell>
          <cell r="B992" t="str">
            <v>YOSEF MANSOR AL WESAIBI</v>
          </cell>
          <cell r="C992" t="str">
            <v>SAUDI ARABIA</v>
          </cell>
          <cell r="D992" t="str">
            <v>ROUSTABOUT</v>
          </cell>
          <cell r="E992" t="str">
            <v>84018</v>
          </cell>
          <cell r="F992" t="str">
            <v>0352</v>
          </cell>
        </row>
        <row r="993">
          <cell r="A993" t="str">
            <v>SAS13440</v>
          </cell>
          <cell r="B993" t="str">
            <v>ALI HASSAN AL ZAYER</v>
          </cell>
          <cell r="C993" t="str">
            <v>SAUDI ARABIA</v>
          </cell>
          <cell r="D993" t="str">
            <v>ROUSTABOUT</v>
          </cell>
          <cell r="E993" t="str">
            <v>84018</v>
          </cell>
          <cell r="F993" t="str">
            <v>0352</v>
          </cell>
        </row>
        <row r="994">
          <cell r="A994" t="str">
            <v>SAS13439</v>
          </cell>
          <cell r="B994" t="str">
            <v>ABDUL KARIM ALI AL SHAMLAWI</v>
          </cell>
          <cell r="C994" t="str">
            <v>SAUDI ARABIA</v>
          </cell>
          <cell r="D994" t="str">
            <v>ROUSTABOUT</v>
          </cell>
          <cell r="E994" t="str">
            <v>84018</v>
          </cell>
          <cell r="F994" t="str">
            <v>0352</v>
          </cell>
        </row>
        <row r="995">
          <cell r="A995" t="str">
            <v>SAS13437</v>
          </cell>
          <cell r="B995" t="str">
            <v>HUSSAIN ABDULMUHSEN AL HUSSAIN</v>
          </cell>
          <cell r="C995" t="str">
            <v>SAUDI ARABIA</v>
          </cell>
          <cell r="D995" t="str">
            <v>ROUSTABOUT</v>
          </cell>
          <cell r="E995" t="str">
            <v>84018</v>
          </cell>
          <cell r="F995" t="str">
            <v>0352</v>
          </cell>
        </row>
        <row r="996">
          <cell r="A996" t="str">
            <v>SAS13436</v>
          </cell>
          <cell r="B996" t="str">
            <v>ALI MANSOR AL MATOG</v>
          </cell>
          <cell r="C996" t="str">
            <v>SAUDI ARABIA</v>
          </cell>
          <cell r="D996" t="str">
            <v>ROUSTABOUT</v>
          </cell>
          <cell r="E996" t="str">
            <v>84018</v>
          </cell>
          <cell r="F996" t="str">
            <v>0352</v>
          </cell>
        </row>
        <row r="997">
          <cell r="A997" t="str">
            <v>SAS13433</v>
          </cell>
          <cell r="B997" t="str">
            <v>MOHAMMED MOBARAK AL AMEERI</v>
          </cell>
          <cell r="C997" t="str">
            <v>SAUDI ARABIA</v>
          </cell>
          <cell r="D997" t="str">
            <v>ROUSTABOUT</v>
          </cell>
          <cell r="E997" t="str">
            <v>84018</v>
          </cell>
          <cell r="F997" t="str">
            <v>0352</v>
          </cell>
        </row>
        <row r="998">
          <cell r="A998" t="str">
            <v>SAS13423</v>
          </cell>
          <cell r="B998" t="str">
            <v>FAISAL AYED AL ENAZI</v>
          </cell>
          <cell r="C998" t="str">
            <v>SAUDI ARABIA</v>
          </cell>
          <cell r="D998" t="str">
            <v>ROUSTABOUT</v>
          </cell>
          <cell r="E998" t="str">
            <v>84018</v>
          </cell>
          <cell r="F998" t="str">
            <v>0352</v>
          </cell>
        </row>
        <row r="999">
          <cell r="A999" t="str">
            <v>SAS13422</v>
          </cell>
          <cell r="B999" t="str">
            <v>AHMED ABDULGAFOR AL SHEYOK</v>
          </cell>
          <cell r="C999" t="str">
            <v>SAUDI ARABIA</v>
          </cell>
          <cell r="D999" t="str">
            <v>ROUSTABOUT</v>
          </cell>
          <cell r="E999" t="str">
            <v>84018</v>
          </cell>
          <cell r="F999" t="str">
            <v>0352</v>
          </cell>
        </row>
        <row r="1000">
          <cell r="A1000" t="str">
            <v>SAS13421</v>
          </cell>
          <cell r="B1000" t="str">
            <v>MATAR ABDULLA AL ZAKERTI</v>
          </cell>
          <cell r="C1000" t="str">
            <v>SAUDI ARABIA</v>
          </cell>
          <cell r="D1000" t="str">
            <v>ROUSTABOUT</v>
          </cell>
          <cell r="E1000" t="str">
            <v>84018</v>
          </cell>
          <cell r="F1000" t="str">
            <v>0352</v>
          </cell>
        </row>
        <row r="1001">
          <cell r="A1001" t="str">
            <v>SAS13419</v>
          </cell>
          <cell r="B1001" t="str">
            <v>SULTAN AL KHALDI</v>
          </cell>
          <cell r="C1001" t="str">
            <v>SAUDI ARABIA</v>
          </cell>
          <cell r="D1001" t="str">
            <v>ROUSTABOUT</v>
          </cell>
          <cell r="E1001" t="str">
            <v>84018</v>
          </cell>
          <cell r="F1001" t="str">
            <v>0352</v>
          </cell>
        </row>
        <row r="1002">
          <cell r="A1002" t="str">
            <v>SAS13418</v>
          </cell>
          <cell r="B1002" t="str">
            <v>ABDUL AZIM AL NESAIF</v>
          </cell>
          <cell r="C1002" t="str">
            <v>SAUDI ARABIA</v>
          </cell>
          <cell r="D1002" t="str">
            <v>ROUSTABOUT</v>
          </cell>
          <cell r="E1002" t="str">
            <v>84018</v>
          </cell>
          <cell r="F1002" t="str">
            <v>0352</v>
          </cell>
        </row>
        <row r="1003">
          <cell r="A1003" t="str">
            <v>SAS13414</v>
          </cell>
          <cell r="B1003" t="str">
            <v>SALMAN HASSAN AL SAWARI</v>
          </cell>
          <cell r="C1003" t="str">
            <v>SAUDI ARABIA</v>
          </cell>
          <cell r="D1003" t="str">
            <v>ROUSTABOUT</v>
          </cell>
          <cell r="E1003" t="str">
            <v>84018</v>
          </cell>
          <cell r="F1003" t="str">
            <v>0352</v>
          </cell>
        </row>
        <row r="1004">
          <cell r="A1004" t="str">
            <v>SAS13412</v>
          </cell>
          <cell r="B1004" t="str">
            <v>ABDULLA MOHAMMED AL HAMAD</v>
          </cell>
          <cell r="C1004" t="str">
            <v>SAUDI ARABIA</v>
          </cell>
          <cell r="D1004" t="str">
            <v>ROUSTABOUT</v>
          </cell>
          <cell r="E1004" t="str">
            <v>84018</v>
          </cell>
          <cell r="F1004" t="str">
            <v>0352</v>
          </cell>
        </row>
        <row r="1005">
          <cell r="A1005" t="str">
            <v>SAS13409</v>
          </cell>
          <cell r="B1005" t="str">
            <v>HUSSAIN AL SAILEK</v>
          </cell>
          <cell r="C1005" t="str">
            <v>SAUDI ARABIA</v>
          </cell>
          <cell r="D1005" t="str">
            <v>ROUSTABOUT</v>
          </cell>
          <cell r="E1005" t="str">
            <v>84026</v>
          </cell>
          <cell r="F1005" t="str">
            <v>0352</v>
          </cell>
        </row>
        <row r="1006">
          <cell r="A1006" t="str">
            <v>SAS13385</v>
          </cell>
          <cell r="B1006" t="str">
            <v>SAEED AWAD AL HARBI</v>
          </cell>
          <cell r="C1006" t="str">
            <v>SAUDI ARABIA</v>
          </cell>
          <cell r="D1006" t="str">
            <v>ROUSTABOUT</v>
          </cell>
          <cell r="E1006" t="str">
            <v>84018</v>
          </cell>
          <cell r="F1006" t="str">
            <v>0352</v>
          </cell>
        </row>
        <row r="1007">
          <cell r="A1007" t="str">
            <v>SAS13313</v>
          </cell>
          <cell r="B1007" t="str">
            <v>REDA HUSSAIN AL HAJI</v>
          </cell>
          <cell r="C1007" t="str">
            <v>SAUDI ARABIA</v>
          </cell>
          <cell r="D1007" t="str">
            <v>ROUSTABOUT</v>
          </cell>
          <cell r="E1007" t="str">
            <v>84018</v>
          </cell>
          <cell r="F1007" t="str">
            <v>0352</v>
          </cell>
        </row>
        <row r="1008">
          <cell r="A1008" t="str">
            <v>SAS13308</v>
          </cell>
          <cell r="B1008" t="str">
            <v>ALI HUSSAIN AL BAYABI</v>
          </cell>
          <cell r="C1008" t="str">
            <v>SAUDI ARABIA</v>
          </cell>
          <cell r="D1008" t="str">
            <v>ROUSTABOUT</v>
          </cell>
          <cell r="E1008" t="str">
            <v>84018</v>
          </cell>
          <cell r="F1008" t="str">
            <v>0352</v>
          </cell>
        </row>
        <row r="1009">
          <cell r="A1009" t="str">
            <v>SAS13244</v>
          </cell>
          <cell r="B1009" t="str">
            <v>SAEED SALEH AL DAKHIL</v>
          </cell>
          <cell r="C1009" t="str">
            <v>SAUDI ARABIA</v>
          </cell>
          <cell r="D1009" t="str">
            <v>ROUSTABOUT</v>
          </cell>
          <cell r="E1009" t="str">
            <v>84026</v>
          </cell>
          <cell r="F1009" t="str">
            <v>0352</v>
          </cell>
        </row>
        <row r="1010">
          <cell r="A1010" t="str">
            <v>SAS13239</v>
          </cell>
          <cell r="B1010" t="str">
            <v>FAIZ ISSA BOHWAIH</v>
          </cell>
          <cell r="C1010" t="str">
            <v>SAUDI ARABIA</v>
          </cell>
          <cell r="D1010" t="str">
            <v>ROUSTABOUT</v>
          </cell>
          <cell r="E1010" t="str">
            <v>84018</v>
          </cell>
          <cell r="F1010" t="str">
            <v>0352</v>
          </cell>
        </row>
        <row r="1011">
          <cell r="A1011" t="str">
            <v>SAS13233</v>
          </cell>
          <cell r="B1011" t="str">
            <v>FADEL ABDULLA AL ELAIWAT</v>
          </cell>
          <cell r="C1011" t="str">
            <v>SAUDI ARABIA</v>
          </cell>
          <cell r="D1011" t="str">
            <v>ROUSTABOUT</v>
          </cell>
          <cell r="E1011" t="str">
            <v>84018</v>
          </cell>
          <cell r="F1011" t="str">
            <v>0352</v>
          </cell>
        </row>
        <row r="1012">
          <cell r="A1012" t="str">
            <v>SAS13209</v>
          </cell>
          <cell r="B1012" t="str">
            <v>SALMAN HASSAN AL AWAD</v>
          </cell>
          <cell r="C1012" t="str">
            <v>SAUDI ARABIA</v>
          </cell>
          <cell r="D1012" t="str">
            <v>ELECTRICIAN HELPER</v>
          </cell>
          <cell r="E1012" t="str">
            <v>84018</v>
          </cell>
          <cell r="F1012" t="str">
            <v>0352</v>
          </cell>
        </row>
        <row r="1013">
          <cell r="A1013" t="str">
            <v>SAS13195</v>
          </cell>
          <cell r="B1013" t="str">
            <v>REDA ALI AL RAHI</v>
          </cell>
          <cell r="C1013" t="str">
            <v>SAUDI ARABIA</v>
          </cell>
          <cell r="D1013" t="str">
            <v>ROUSTABOUT</v>
          </cell>
          <cell r="E1013" t="str">
            <v>84018</v>
          </cell>
          <cell r="F1013" t="str">
            <v>0352</v>
          </cell>
        </row>
        <row r="1014">
          <cell r="A1014" t="str">
            <v>SAS13184</v>
          </cell>
          <cell r="B1014" t="str">
            <v>MUSLEM AHMED AL EID</v>
          </cell>
          <cell r="C1014" t="str">
            <v>SAUDI ARABIA</v>
          </cell>
          <cell r="D1014" t="str">
            <v>ROUSTABOUT</v>
          </cell>
          <cell r="E1014" t="str">
            <v>84018</v>
          </cell>
          <cell r="F1014" t="str">
            <v>0352</v>
          </cell>
        </row>
        <row r="1015">
          <cell r="A1015" t="str">
            <v>SAS13182</v>
          </cell>
          <cell r="B1015" t="str">
            <v>ABDUL MONEM ALI AL AMEERI</v>
          </cell>
          <cell r="C1015" t="str">
            <v>SAUDI ARABIA</v>
          </cell>
          <cell r="D1015" t="str">
            <v>ROUSTABOUT</v>
          </cell>
          <cell r="E1015" t="str">
            <v>84018</v>
          </cell>
          <cell r="F1015" t="str">
            <v>0352</v>
          </cell>
        </row>
        <row r="1016">
          <cell r="A1016" t="str">
            <v>SAS13168</v>
          </cell>
          <cell r="B1016" t="str">
            <v>SALEH MOHD AL HAMAD</v>
          </cell>
          <cell r="C1016" t="str">
            <v>SAUDI ARABIA</v>
          </cell>
          <cell r="D1016" t="str">
            <v>ROUSTABOUT</v>
          </cell>
          <cell r="E1016" t="str">
            <v>84018</v>
          </cell>
          <cell r="F1016" t="str">
            <v>0352</v>
          </cell>
        </row>
        <row r="1017">
          <cell r="A1017" t="str">
            <v>SAS13167</v>
          </cell>
          <cell r="B1017" t="str">
            <v>ZAKI ABDULLA AL GAWI</v>
          </cell>
          <cell r="C1017" t="str">
            <v>SAUDI ARABIA</v>
          </cell>
          <cell r="D1017" t="str">
            <v>ROUSTABOUT</v>
          </cell>
          <cell r="E1017" t="str">
            <v>84018</v>
          </cell>
          <cell r="F1017" t="str">
            <v>0352</v>
          </cell>
        </row>
        <row r="1018">
          <cell r="A1018" t="str">
            <v>SAS13163</v>
          </cell>
          <cell r="B1018" t="str">
            <v>MAHDI HASSAN AL REMAIH</v>
          </cell>
          <cell r="C1018" t="str">
            <v>SAUDI ARABIA</v>
          </cell>
          <cell r="D1018" t="str">
            <v>ROUSTABOUT</v>
          </cell>
          <cell r="E1018" t="str">
            <v>84018</v>
          </cell>
          <cell r="F1018" t="str">
            <v>0352</v>
          </cell>
        </row>
        <row r="1019">
          <cell r="A1019" t="str">
            <v>SAS13162</v>
          </cell>
          <cell r="B1019" t="str">
            <v>BASHEER ABDULAZIM AL SADA</v>
          </cell>
          <cell r="C1019" t="str">
            <v>SAUDI ARABIA</v>
          </cell>
          <cell r="D1019" t="str">
            <v>ROUSTABOUT</v>
          </cell>
          <cell r="E1019" t="str">
            <v>84026</v>
          </cell>
          <cell r="F1019" t="str">
            <v>0352</v>
          </cell>
        </row>
        <row r="1020">
          <cell r="A1020" t="str">
            <v>SAS13137</v>
          </cell>
          <cell r="B1020" t="str">
            <v>MOHD AL MOMEN</v>
          </cell>
          <cell r="C1020" t="str">
            <v>SAUDI ARABIA</v>
          </cell>
          <cell r="D1020" t="str">
            <v>FOREMAN ROUSTABOUT</v>
          </cell>
          <cell r="E1020" t="str">
            <v>84018</v>
          </cell>
          <cell r="F1020" t="str">
            <v>0352</v>
          </cell>
        </row>
        <row r="1021">
          <cell r="A1021" t="str">
            <v>SAS13126</v>
          </cell>
          <cell r="B1021" t="str">
            <v>ZOHAIR SAEED AL AJAYAN</v>
          </cell>
          <cell r="C1021" t="str">
            <v>SAUDI ARABIA</v>
          </cell>
          <cell r="D1021" t="str">
            <v>MECHANIC HELPER</v>
          </cell>
          <cell r="E1021" t="str">
            <v>84018</v>
          </cell>
          <cell r="F1021" t="str">
            <v>0352</v>
          </cell>
        </row>
        <row r="1022">
          <cell r="A1022" t="str">
            <v>SAS13108</v>
          </cell>
          <cell r="B1022" t="str">
            <v>DIA HASSAN AL AITHAN</v>
          </cell>
          <cell r="C1022" t="str">
            <v>SAUDI ARABIA</v>
          </cell>
          <cell r="D1022" t="str">
            <v>ROUSTABOUT</v>
          </cell>
          <cell r="E1022" t="str">
            <v>84018</v>
          </cell>
          <cell r="F1022" t="str">
            <v>0352</v>
          </cell>
        </row>
        <row r="1023">
          <cell r="A1023" t="str">
            <v>SAS13031</v>
          </cell>
          <cell r="B1023" t="str">
            <v>ABDULLA HASSAN AL ARADI</v>
          </cell>
          <cell r="C1023" t="str">
            <v>SAUDI ARABIA</v>
          </cell>
          <cell r="D1023" t="str">
            <v>ROUSTABOUT</v>
          </cell>
          <cell r="E1023" t="str">
            <v>84018</v>
          </cell>
          <cell r="F1023" t="str">
            <v>0352</v>
          </cell>
        </row>
        <row r="1024">
          <cell r="A1024" t="str">
            <v>SAS13016</v>
          </cell>
          <cell r="B1024" t="str">
            <v>ADEL AHMED AL OMRAN</v>
          </cell>
          <cell r="C1024" t="str">
            <v>SAUDI ARABIA</v>
          </cell>
          <cell r="D1024" t="str">
            <v>ROUSTABOUT</v>
          </cell>
          <cell r="E1024" t="str">
            <v>84018</v>
          </cell>
          <cell r="F1024" t="str">
            <v>0352</v>
          </cell>
        </row>
        <row r="1025">
          <cell r="A1025" t="str">
            <v>SAS13013</v>
          </cell>
          <cell r="B1025" t="str">
            <v>ABDUL HAMID ABDULLA AL MOBARAK</v>
          </cell>
          <cell r="C1025" t="str">
            <v>SAUDI ARABIA</v>
          </cell>
          <cell r="D1025" t="str">
            <v>DRIVER LD</v>
          </cell>
          <cell r="E1025" t="str">
            <v>84018</v>
          </cell>
          <cell r="F1025" t="str">
            <v>0352</v>
          </cell>
        </row>
        <row r="1026">
          <cell r="A1026" t="str">
            <v>SAS12097</v>
          </cell>
          <cell r="B1026" t="str">
            <v>JAFAR MOHAMMED AL KHAWAHER</v>
          </cell>
          <cell r="C1026" t="str">
            <v>SAUDI ARABIA</v>
          </cell>
          <cell r="D1026" t="str">
            <v>FOREMAN ROUSTABOUT</v>
          </cell>
          <cell r="E1026" t="str">
            <v>84018</v>
          </cell>
          <cell r="F1026" t="str">
            <v>0352</v>
          </cell>
        </row>
        <row r="1027">
          <cell r="A1027" t="str">
            <v>SAS12085</v>
          </cell>
          <cell r="B1027" t="str">
            <v>REDA ALI OHAID</v>
          </cell>
          <cell r="C1027" t="str">
            <v>SAUDI ARABIA</v>
          </cell>
          <cell r="D1027" t="str">
            <v>ROUSTABOUT</v>
          </cell>
          <cell r="E1027" t="str">
            <v>84018</v>
          </cell>
          <cell r="F1027" t="str">
            <v>0352</v>
          </cell>
        </row>
        <row r="1028">
          <cell r="A1028" t="str">
            <v>SAS12013</v>
          </cell>
          <cell r="B1028" t="str">
            <v>ABDULLA IBRAHIM AL BATIN</v>
          </cell>
          <cell r="C1028" t="str">
            <v>SAUDI ARABIA</v>
          </cell>
          <cell r="D1028" t="str">
            <v>FOREMAN ROUSTABOUT</v>
          </cell>
          <cell r="E1028" t="str">
            <v>84018</v>
          </cell>
          <cell r="F1028" t="str">
            <v>0352</v>
          </cell>
        </row>
        <row r="1029">
          <cell r="A1029" t="str">
            <v>SAS11961</v>
          </cell>
          <cell r="B1029" t="str">
            <v>YASER AHMED AK AMAR</v>
          </cell>
          <cell r="C1029" t="str">
            <v>SAUDI ARABIA</v>
          </cell>
          <cell r="D1029" t="str">
            <v>ROUSTABOUT</v>
          </cell>
          <cell r="E1029" t="str">
            <v>84018</v>
          </cell>
          <cell r="F1029" t="str">
            <v>0352</v>
          </cell>
        </row>
        <row r="1030">
          <cell r="A1030" t="str">
            <v>SAS11960</v>
          </cell>
          <cell r="B1030" t="str">
            <v>HUSSAIN AHMED AL SAYEG</v>
          </cell>
          <cell r="C1030" t="str">
            <v>SAUDI ARABIA</v>
          </cell>
          <cell r="D1030" t="str">
            <v>ROUSTABOUT</v>
          </cell>
          <cell r="E1030" t="str">
            <v>84018</v>
          </cell>
          <cell r="F1030" t="str">
            <v>0352</v>
          </cell>
        </row>
        <row r="1031">
          <cell r="A1031" t="str">
            <v>SAS11889</v>
          </cell>
          <cell r="B1031" t="str">
            <v>MOHAMMED ABDUL MOHSEN AL HUSSAIN</v>
          </cell>
          <cell r="C1031" t="str">
            <v>SAUDI ARABIA</v>
          </cell>
          <cell r="D1031" t="str">
            <v>MECHANIC HELPER</v>
          </cell>
          <cell r="E1031" t="str">
            <v>84018</v>
          </cell>
          <cell r="F1031" t="str">
            <v>0352</v>
          </cell>
        </row>
        <row r="1032">
          <cell r="A1032" t="str">
            <v>SAS11882</v>
          </cell>
          <cell r="B1032" t="str">
            <v>HUSSAIN ALI AL MADEH</v>
          </cell>
          <cell r="C1032" t="str">
            <v>SAUDI ARABIA</v>
          </cell>
          <cell r="D1032" t="str">
            <v>ROUSTABOUT</v>
          </cell>
          <cell r="E1032" t="str">
            <v>84018</v>
          </cell>
          <cell r="F1032" t="str">
            <v>0352</v>
          </cell>
        </row>
        <row r="1033">
          <cell r="A1033" t="str">
            <v>SAS11864</v>
          </cell>
          <cell r="B1033" t="str">
            <v>MOJEEB HASSAN AL ALI</v>
          </cell>
          <cell r="C1033" t="str">
            <v>SAUDI ARABIA</v>
          </cell>
          <cell r="D1033" t="str">
            <v>FOREMAN ROUSTABOUT</v>
          </cell>
          <cell r="E1033" t="str">
            <v>84018</v>
          </cell>
          <cell r="F1033" t="str">
            <v>0352</v>
          </cell>
        </row>
        <row r="1034">
          <cell r="A1034" t="str">
            <v>SAS11863</v>
          </cell>
          <cell r="B1034" t="str">
            <v>HASSAN ALI ABO ZAID</v>
          </cell>
          <cell r="C1034" t="str">
            <v>SAUDI ARABIA</v>
          </cell>
          <cell r="D1034" t="str">
            <v>FOREMAN ROUSTABOUT</v>
          </cell>
          <cell r="E1034" t="str">
            <v>84018</v>
          </cell>
          <cell r="F1034" t="str">
            <v>0352</v>
          </cell>
        </row>
        <row r="1035">
          <cell r="A1035" t="str">
            <v>SAS11857</v>
          </cell>
          <cell r="B1035" t="str">
            <v>JAMIL MUBARAK SALEH</v>
          </cell>
          <cell r="C1035" t="str">
            <v>SAUDI ARABIA</v>
          </cell>
          <cell r="D1035" t="str">
            <v>ROUSTABOUT</v>
          </cell>
          <cell r="E1035" t="str">
            <v>84026</v>
          </cell>
          <cell r="F1035" t="str">
            <v>0352</v>
          </cell>
        </row>
        <row r="1036">
          <cell r="A1036" t="str">
            <v>SAS11838</v>
          </cell>
          <cell r="B1036" t="str">
            <v>BASHAR REDA AL ZAYER</v>
          </cell>
          <cell r="C1036" t="str">
            <v>SAUDI ARABIA</v>
          </cell>
          <cell r="D1036" t="str">
            <v>ROUSTABOUT</v>
          </cell>
          <cell r="E1036" t="str">
            <v>84018</v>
          </cell>
          <cell r="F1036" t="str">
            <v>0352</v>
          </cell>
        </row>
        <row r="1037">
          <cell r="A1037" t="str">
            <v>SAS11835</v>
          </cell>
          <cell r="B1037" t="str">
            <v>HUSSAIN REDA AL FATIL</v>
          </cell>
          <cell r="C1037" t="str">
            <v>SAUDI ARABIA</v>
          </cell>
          <cell r="D1037" t="str">
            <v>ASST RIG MECHANIC</v>
          </cell>
          <cell r="E1037" t="str">
            <v>84018</v>
          </cell>
          <cell r="F1037" t="str">
            <v>0352</v>
          </cell>
        </row>
        <row r="1038">
          <cell r="A1038" t="str">
            <v>SAS11833</v>
          </cell>
          <cell r="B1038" t="str">
            <v>HANI REDA AL FATIL</v>
          </cell>
          <cell r="C1038" t="str">
            <v>SAUDI ARABIA</v>
          </cell>
          <cell r="D1038" t="str">
            <v>ASST RIG MECHANIC</v>
          </cell>
          <cell r="E1038" t="str">
            <v>84018</v>
          </cell>
          <cell r="F1038" t="str">
            <v>0352</v>
          </cell>
        </row>
        <row r="1039">
          <cell r="A1039" t="str">
            <v>SAS11824</v>
          </cell>
          <cell r="B1039" t="str">
            <v>ALI MOHD BO HASSAN</v>
          </cell>
          <cell r="C1039" t="str">
            <v>SAUDI ARABIA</v>
          </cell>
          <cell r="D1039" t="str">
            <v>ROUSTABOUT</v>
          </cell>
          <cell r="E1039" t="str">
            <v>84018</v>
          </cell>
          <cell r="F1039" t="str">
            <v>0352</v>
          </cell>
        </row>
        <row r="1040">
          <cell r="A1040" t="str">
            <v>SAS11823</v>
          </cell>
          <cell r="B1040" t="str">
            <v>ZAKARIA AHMED AL MAHANA</v>
          </cell>
          <cell r="C1040" t="str">
            <v>SAUDI ARABIA</v>
          </cell>
          <cell r="D1040" t="str">
            <v>FOREMAN ROUSTABOUT</v>
          </cell>
          <cell r="E1040" t="str">
            <v>84018</v>
          </cell>
          <cell r="F1040" t="str">
            <v>0352</v>
          </cell>
        </row>
        <row r="1041">
          <cell r="A1041" t="str">
            <v>SAS11822</v>
          </cell>
          <cell r="B1041" t="str">
            <v>FAHD SUHAIM AL GAMDI</v>
          </cell>
          <cell r="C1041" t="str">
            <v>SAUDI ARABIA</v>
          </cell>
          <cell r="D1041" t="str">
            <v>ROUSTABOUT</v>
          </cell>
          <cell r="E1041" t="str">
            <v>84018</v>
          </cell>
          <cell r="F1041" t="str">
            <v>0352</v>
          </cell>
        </row>
        <row r="1042">
          <cell r="A1042" t="str">
            <v>SAS11721</v>
          </cell>
          <cell r="B1042" t="str">
            <v>HAFED HABIB MAHFOZ</v>
          </cell>
          <cell r="C1042" t="str">
            <v>SAUDI ARABIA</v>
          </cell>
          <cell r="D1042" t="str">
            <v>ROUSTABOUT</v>
          </cell>
          <cell r="E1042" t="str">
            <v>84018</v>
          </cell>
          <cell r="F1042" t="str">
            <v>0352</v>
          </cell>
        </row>
        <row r="1043">
          <cell r="A1043" t="str">
            <v>SAS11720</v>
          </cell>
          <cell r="B1043" t="str">
            <v>FAKHIR MOHD MASIRI</v>
          </cell>
          <cell r="C1043" t="str">
            <v>SAUDI ARABIA</v>
          </cell>
          <cell r="D1043" t="str">
            <v>ROUSTABOUT</v>
          </cell>
          <cell r="E1043" t="str">
            <v>84018</v>
          </cell>
          <cell r="F1043" t="str">
            <v>0352</v>
          </cell>
        </row>
        <row r="1044">
          <cell r="A1044" t="str">
            <v>SAS11705</v>
          </cell>
          <cell r="B1044" t="str">
            <v>ABDUL AZIZ ABDULLA AL EID</v>
          </cell>
          <cell r="C1044" t="str">
            <v>SAUDI ARABIA</v>
          </cell>
          <cell r="D1044" t="str">
            <v>ROUSTABOUT</v>
          </cell>
          <cell r="E1044" t="str">
            <v>84026</v>
          </cell>
          <cell r="F1044" t="str">
            <v>0352</v>
          </cell>
        </row>
        <row r="1045">
          <cell r="A1045" t="str">
            <v>SAS11681</v>
          </cell>
          <cell r="B1045" t="str">
            <v>ESSA MOHD AL DEBAL</v>
          </cell>
          <cell r="C1045" t="str">
            <v>SAUDI ARABIA</v>
          </cell>
          <cell r="D1045" t="str">
            <v>MECHANIC HELPER</v>
          </cell>
          <cell r="E1045" t="str">
            <v>84018</v>
          </cell>
          <cell r="F1045" t="str">
            <v>0352</v>
          </cell>
        </row>
        <row r="1046">
          <cell r="A1046" t="str">
            <v>SAS11645</v>
          </cell>
          <cell r="B1046" t="str">
            <v>NAIF ABDULLA AL BATHER</v>
          </cell>
          <cell r="C1046" t="str">
            <v>SAUDI ARABIA</v>
          </cell>
          <cell r="D1046" t="str">
            <v>ROUSTABOUT</v>
          </cell>
          <cell r="E1046" t="str">
            <v>84018</v>
          </cell>
          <cell r="F1046" t="str">
            <v>0352</v>
          </cell>
        </row>
        <row r="1047">
          <cell r="A1047" t="str">
            <v>SAS11644</v>
          </cell>
          <cell r="B1047" t="str">
            <v>RAYED MOHD AL YAGOUB</v>
          </cell>
          <cell r="C1047" t="str">
            <v>SAUDI ARABIA</v>
          </cell>
          <cell r="D1047" t="str">
            <v>ROUSTABOUT</v>
          </cell>
          <cell r="E1047" t="str">
            <v>84018</v>
          </cell>
          <cell r="F1047" t="str">
            <v>0352</v>
          </cell>
        </row>
        <row r="1048">
          <cell r="A1048" t="str">
            <v>SAS11543</v>
          </cell>
          <cell r="B1048" t="str">
            <v>MAZEN ABDULLA ABO AZIZ</v>
          </cell>
          <cell r="C1048" t="str">
            <v>SAUDI ARABIA</v>
          </cell>
          <cell r="D1048" t="str">
            <v>ROUSTABOUT</v>
          </cell>
          <cell r="E1048" t="str">
            <v>84018</v>
          </cell>
          <cell r="F1048" t="str">
            <v>0352</v>
          </cell>
        </row>
        <row r="1049">
          <cell r="A1049" t="str">
            <v>SAS11502</v>
          </cell>
          <cell r="B1049" t="str">
            <v>HASSAN ALI AL SEWAILEM</v>
          </cell>
          <cell r="C1049" t="str">
            <v>SAUDI ARABIA</v>
          </cell>
          <cell r="D1049" t="str">
            <v>FOREMAN ROUSTABOUT</v>
          </cell>
          <cell r="E1049" t="str">
            <v>84018</v>
          </cell>
          <cell r="F1049" t="str">
            <v>0352</v>
          </cell>
        </row>
        <row r="1050">
          <cell r="A1050" t="str">
            <v>SAS11434</v>
          </cell>
          <cell r="B1050" t="str">
            <v>REDA HASSAN AL HABIB</v>
          </cell>
          <cell r="C1050" t="str">
            <v>SAUDI ARABIA</v>
          </cell>
          <cell r="D1050" t="str">
            <v>ROUSTABOUT</v>
          </cell>
          <cell r="E1050" t="str">
            <v>84018</v>
          </cell>
          <cell r="F1050" t="str">
            <v>0352</v>
          </cell>
        </row>
        <row r="1051">
          <cell r="A1051" t="str">
            <v>SAS11394</v>
          </cell>
          <cell r="B1051" t="str">
            <v>MOHD ABDUL LATIF AL SAEED</v>
          </cell>
          <cell r="C1051" t="str">
            <v>SAUDI ARABIA</v>
          </cell>
          <cell r="D1051" t="str">
            <v>ROUSTABOUT</v>
          </cell>
          <cell r="E1051" t="str">
            <v>84018</v>
          </cell>
          <cell r="F1051" t="str">
            <v>0352</v>
          </cell>
        </row>
        <row r="1052">
          <cell r="A1052" t="str">
            <v>SAS11378</v>
          </cell>
          <cell r="B1052" t="str">
            <v>AHMED ISSA AL YOUSEF</v>
          </cell>
          <cell r="C1052" t="str">
            <v>SAUDI ARABIA</v>
          </cell>
          <cell r="D1052" t="str">
            <v>ROUSTABOUT</v>
          </cell>
          <cell r="E1052" t="str">
            <v>84018</v>
          </cell>
          <cell r="F1052" t="str">
            <v>0352</v>
          </cell>
        </row>
        <row r="1053">
          <cell r="A1053" t="str">
            <v>SAS11144</v>
          </cell>
          <cell r="B1053" t="str">
            <v>AMAR ALI AL OBAIDI</v>
          </cell>
          <cell r="C1053" t="str">
            <v>SAUDI ARABIA</v>
          </cell>
          <cell r="D1053" t="str">
            <v>ROUSTABOUT</v>
          </cell>
          <cell r="E1053" t="str">
            <v>84018</v>
          </cell>
          <cell r="F1053" t="str">
            <v>0352</v>
          </cell>
        </row>
        <row r="1054">
          <cell r="A1054" t="str">
            <v>SAS11118</v>
          </cell>
          <cell r="B1054" t="str">
            <v>ALI HASSAN AL BERAHIM</v>
          </cell>
          <cell r="C1054" t="str">
            <v>SAUDI ARABIA</v>
          </cell>
          <cell r="D1054" t="str">
            <v>FOREMAN ROUSTABOUT</v>
          </cell>
          <cell r="E1054" t="str">
            <v>84018</v>
          </cell>
          <cell r="F1054" t="str">
            <v>0352</v>
          </cell>
        </row>
        <row r="1055">
          <cell r="A1055" t="str">
            <v>SAS11105</v>
          </cell>
          <cell r="B1055" t="str">
            <v>FAYEZ MAHDI AL SAFWAN</v>
          </cell>
          <cell r="C1055" t="str">
            <v>SAUDI ARABIA</v>
          </cell>
          <cell r="D1055" t="str">
            <v>ROUSTABOUT</v>
          </cell>
          <cell r="E1055" t="str">
            <v>84018</v>
          </cell>
          <cell r="F1055" t="str">
            <v>0352</v>
          </cell>
        </row>
        <row r="1056">
          <cell r="A1056" t="str">
            <v>SAS11065</v>
          </cell>
          <cell r="B1056" t="str">
            <v>ABDUL HAMID MOHD AL BAYABI</v>
          </cell>
          <cell r="C1056" t="str">
            <v>SAUDI ARABIA</v>
          </cell>
          <cell r="D1056" t="str">
            <v>FOREMAN ROUSTABOUT</v>
          </cell>
          <cell r="E1056" t="str">
            <v>84018</v>
          </cell>
          <cell r="F1056" t="str">
            <v>0352</v>
          </cell>
        </row>
        <row r="1057">
          <cell r="A1057" t="str">
            <v>SAS11012</v>
          </cell>
          <cell r="B1057" t="str">
            <v>HAMAD MOHD AL MEHTERIQ</v>
          </cell>
          <cell r="C1057" t="str">
            <v>SAUDI ARABIA</v>
          </cell>
          <cell r="D1057" t="str">
            <v>ROUSTABOUT</v>
          </cell>
          <cell r="E1057" t="str">
            <v>84018</v>
          </cell>
          <cell r="F1057" t="str">
            <v>0352</v>
          </cell>
        </row>
        <row r="1058">
          <cell r="A1058" t="str">
            <v>SAS10962</v>
          </cell>
          <cell r="B1058" t="str">
            <v>ZAKRIA SAEED AL FERAIJ</v>
          </cell>
          <cell r="C1058" t="str">
            <v>SAUDI ARABIA</v>
          </cell>
          <cell r="D1058" t="str">
            <v>ROUSTABOUT</v>
          </cell>
          <cell r="E1058" t="str">
            <v>84018</v>
          </cell>
          <cell r="F1058" t="str">
            <v>0352</v>
          </cell>
        </row>
        <row r="1059">
          <cell r="A1059" t="str">
            <v>SAS10696</v>
          </cell>
          <cell r="B1059" t="str">
            <v>MOHD YOUSEF AL KHALIFA</v>
          </cell>
          <cell r="C1059" t="str">
            <v>SAUDI ARABIA</v>
          </cell>
          <cell r="D1059" t="str">
            <v>FOREMAN ROUSTABOUT</v>
          </cell>
          <cell r="E1059" t="str">
            <v>84018</v>
          </cell>
          <cell r="F1059" t="str">
            <v>0352</v>
          </cell>
        </row>
        <row r="1060">
          <cell r="A1060" t="str">
            <v>SAS10672</v>
          </cell>
          <cell r="B1060" t="str">
            <v>ABDUL WAHAB AL SELALAIS</v>
          </cell>
          <cell r="C1060" t="str">
            <v>SAUDI ARABIA</v>
          </cell>
          <cell r="D1060" t="str">
            <v>ROUSTABOUT</v>
          </cell>
          <cell r="E1060" t="str">
            <v>84018</v>
          </cell>
          <cell r="F1060" t="str">
            <v>0352</v>
          </cell>
        </row>
        <row r="1061">
          <cell r="A1061" t="str">
            <v>SAS10510</v>
          </cell>
          <cell r="B1061" t="str">
            <v>MOHD ABDULNABI</v>
          </cell>
          <cell r="C1061" t="str">
            <v>SAUDI ARABIA</v>
          </cell>
          <cell r="D1061" t="str">
            <v>ROUSTABOUT</v>
          </cell>
          <cell r="E1061" t="str">
            <v>84018</v>
          </cell>
          <cell r="F1061" t="str">
            <v>0352</v>
          </cell>
        </row>
        <row r="1062">
          <cell r="A1062" t="str">
            <v>SAS10389</v>
          </cell>
          <cell r="B1062" t="str">
            <v>ABDULLA ALI ABU OBAID</v>
          </cell>
          <cell r="C1062" t="str">
            <v>SAUDI ARABIA</v>
          </cell>
          <cell r="D1062" t="str">
            <v>ROUSTABOUT</v>
          </cell>
          <cell r="E1062" t="str">
            <v>84018</v>
          </cell>
          <cell r="F1062" t="str">
            <v>0352</v>
          </cell>
        </row>
        <row r="1063">
          <cell r="A1063" t="str">
            <v>SAS10167</v>
          </cell>
          <cell r="B1063" t="str">
            <v>ABDULLA ALI AL QARRUS</v>
          </cell>
          <cell r="C1063" t="str">
            <v>SAUDI ARABIA</v>
          </cell>
          <cell r="D1063" t="str">
            <v>FOREMAN ROUSTABOUT</v>
          </cell>
          <cell r="E1063" t="str">
            <v>84018</v>
          </cell>
          <cell r="F1063" t="str">
            <v>0352</v>
          </cell>
        </row>
        <row r="1064">
          <cell r="A1064" t="str">
            <v>SAS10135</v>
          </cell>
          <cell r="B1064" t="str">
            <v>TAHER HABIB AL ELAIWAT</v>
          </cell>
          <cell r="C1064" t="str">
            <v>SAUDI ARABIA</v>
          </cell>
          <cell r="D1064" t="str">
            <v>LABOURER</v>
          </cell>
          <cell r="E1064" t="str">
            <v>84018</v>
          </cell>
          <cell r="F1064" t="str">
            <v>0352</v>
          </cell>
        </row>
        <row r="1065">
          <cell r="A1065" t="str">
            <v>SAS09479</v>
          </cell>
          <cell r="B1065" t="str">
            <v>LUAI AHMED AL HAJRI</v>
          </cell>
          <cell r="C1065" t="str">
            <v>SAUDI ARABIA</v>
          </cell>
          <cell r="D1065" t="str">
            <v>ROUSTABOUT</v>
          </cell>
          <cell r="E1065" t="str">
            <v>84018</v>
          </cell>
          <cell r="F1065" t="str">
            <v>0352</v>
          </cell>
        </row>
        <row r="1066">
          <cell r="A1066" t="str">
            <v>SAS09149</v>
          </cell>
          <cell r="B1066" t="str">
            <v>MOHAMMED QASEM AL HOBAIL</v>
          </cell>
          <cell r="C1066" t="str">
            <v>SAUDI ARABIA</v>
          </cell>
          <cell r="D1066" t="str">
            <v>ROUSTABOUT</v>
          </cell>
          <cell r="E1066" t="str">
            <v>84018</v>
          </cell>
          <cell r="F1066" t="str">
            <v>0352</v>
          </cell>
        </row>
        <row r="1067">
          <cell r="A1067" t="str">
            <v>SAS08688</v>
          </cell>
          <cell r="B1067" t="str">
            <v>SALMAN ABDULLA AL YATIM</v>
          </cell>
          <cell r="C1067" t="str">
            <v>SAUDI ARABIA</v>
          </cell>
          <cell r="D1067" t="str">
            <v>ROUSTABOUT</v>
          </cell>
          <cell r="E1067" t="str">
            <v>84018</v>
          </cell>
          <cell r="F1067" t="str">
            <v>0352</v>
          </cell>
        </row>
        <row r="1068">
          <cell r="A1068" t="str">
            <v>SAS08682</v>
          </cell>
          <cell r="B1068" t="str">
            <v>SALMAN IBRAHIM AL ALWA</v>
          </cell>
          <cell r="C1068" t="str">
            <v>SAUDI ARABIA</v>
          </cell>
          <cell r="D1068" t="str">
            <v>ROUSTABOUT</v>
          </cell>
          <cell r="E1068" t="str">
            <v>84018</v>
          </cell>
          <cell r="F1068" t="str">
            <v>0352</v>
          </cell>
        </row>
        <row r="1069">
          <cell r="A1069" t="str">
            <v>SAS08664</v>
          </cell>
          <cell r="B1069" t="str">
            <v>JALAL JASIM MOHD AL HABIB</v>
          </cell>
          <cell r="C1069" t="str">
            <v>SAUDI ARABIA</v>
          </cell>
          <cell r="D1069" t="str">
            <v>FOREMAN ROUSTABOUT</v>
          </cell>
          <cell r="E1069" t="str">
            <v>84018</v>
          </cell>
          <cell r="F1069" t="str">
            <v>0352</v>
          </cell>
        </row>
        <row r="1070">
          <cell r="A1070" t="str">
            <v>SAS08561</v>
          </cell>
          <cell r="B1070" t="str">
            <v>ABDULLA SALMAN AL HAMMAM</v>
          </cell>
          <cell r="C1070" t="str">
            <v>SAUDI ARABIA</v>
          </cell>
          <cell r="D1070" t="str">
            <v>ROUSTABOUT</v>
          </cell>
          <cell r="E1070" t="str">
            <v>84018</v>
          </cell>
          <cell r="F1070" t="str">
            <v>0352</v>
          </cell>
        </row>
        <row r="1071">
          <cell r="A1071" t="str">
            <v>SAS08464</v>
          </cell>
          <cell r="B1071" t="str">
            <v>ALI AHMED ABU OBAID</v>
          </cell>
          <cell r="C1071" t="str">
            <v>SAUDI ARABIA</v>
          </cell>
          <cell r="D1071" t="str">
            <v>ROUSTABOUT</v>
          </cell>
          <cell r="E1071" t="str">
            <v>84018</v>
          </cell>
          <cell r="F1071" t="str">
            <v>0352</v>
          </cell>
        </row>
        <row r="1072">
          <cell r="A1072" t="str">
            <v>SAS08461</v>
          </cell>
          <cell r="B1072" t="str">
            <v>ATEF ABDULLA AL ENEG</v>
          </cell>
          <cell r="C1072" t="str">
            <v>SAUDI ARABIA</v>
          </cell>
          <cell r="D1072" t="str">
            <v>ROUSTABOUT</v>
          </cell>
          <cell r="E1072" t="str">
            <v>84018</v>
          </cell>
          <cell r="F1072" t="str">
            <v>0352</v>
          </cell>
        </row>
        <row r="1073">
          <cell r="A1073" t="str">
            <v>SAS08325</v>
          </cell>
          <cell r="B1073" t="str">
            <v>MUSTAFA MOHD AL BAYABI</v>
          </cell>
          <cell r="C1073" t="str">
            <v>SAUDI ARABIA</v>
          </cell>
          <cell r="D1073" t="str">
            <v>HELPER GENERAL</v>
          </cell>
          <cell r="E1073" t="str">
            <v>84018</v>
          </cell>
          <cell r="F1073" t="str">
            <v>0352</v>
          </cell>
        </row>
        <row r="1074">
          <cell r="A1074" t="str">
            <v>SPA55414</v>
          </cell>
          <cell r="B1074" t="str">
            <v>PASQUALE TESTINI</v>
          </cell>
          <cell r="C1074" t="str">
            <v>ITALY</v>
          </cell>
          <cell r="D1074" t="str">
            <v>CHIEF ENGINEER</v>
          </cell>
          <cell r="E1074" t="str">
            <v>84027</v>
          </cell>
          <cell r="F1074" t="str">
            <v>0345</v>
          </cell>
        </row>
        <row r="1075">
          <cell r="A1075" t="str">
            <v>SAG535141</v>
          </cell>
          <cell r="B1075" t="str">
            <v>KENNETH JAMES ANDREWS</v>
          </cell>
          <cell r="C1075" t="str">
            <v>UNITED KINGDOM</v>
          </cell>
          <cell r="D1075" t="str">
            <v>BARGE ENGINEER</v>
          </cell>
          <cell r="E1075" t="str">
            <v>84027</v>
          </cell>
          <cell r="F1075" t="str">
            <v>0345</v>
          </cell>
        </row>
        <row r="1076">
          <cell r="A1076" t="str">
            <v>SAG180001</v>
          </cell>
          <cell r="B1076" t="str">
            <v>CHARLES DAVID BOETHE</v>
          </cell>
          <cell r="C1076" t="str">
            <v>UNITED KINGDOM</v>
          </cell>
          <cell r="D1076" t="str">
            <v>BARGE ENGINEER</v>
          </cell>
          <cell r="E1076" t="str">
            <v>84027</v>
          </cell>
          <cell r="F1076" t="str">
            <v>0345</v>
          </cell>
        </row>
        <row r="1077">
          <cell r="A1077" t="str">
            <v>PFC11701</v>
          </cell>
          <cell r="B1077" t="str">
            <v>TEAM HATEM</v>
          </cell>
          <cell r="C1077" t="str">
            <v>SYRIA</v>
          </cell>
          <cell r="D1077" t="str">
            <v>FIELD SUPERINTENDENT ASSISTANT</v>
          </cell>
          <cell r="E1077" t="str">
            <v>84017</v>
          </cell>
          <cell r="F1077" t="str">
            <v>0347</v>
          </cell>
        </row>
        <row r="1078">
          <cell r="A1078" t="str">
            <v>PFC08236</v>
          </cell>
          <cell r="B1078" t="str">
            <v>AZAR MUFLEH</v>
          </cell>
          <cell r="C1078" t="str">
            <v>SYRIA</v>
          </cell>
          <cell r="D1078" t="str">
            <v>CIVIL ENGINEER</v>
          </cell>
          <cell r="E1078" t="str">
            <v>84019</v>
          </cell>
          <cell r="F1078" t="str">
            <v>0347</v>
          </cell>
        </row>
        <row r="1079">
          <cell r="A1079" t="str">
            <v>ASC948</v>
          </cell>
          <cell r="B1079" t="str">
            <v>JEORGE CORONADO</v>
          </cell>
          <cell r="C1079" t="str">
            <v>COLOMBIA</v>
          </cell>
          <cell r="D1079" t="str">
            <v>COST CONTROL ENGINEER SR</v>
          </cell>
          <cell r="E1079" t="str">
            <v>84017</v>
          </cell>
        </row>
        <row r="1080">
          <cell r="A1080" t="str">
            <v>ASC1588</v>
          </cell>
          <cell r="B1080" t="str">
            <v>CHALITAR SAH TELI</v>
          </cell>
          <cell r="C1080" t="str">
            <v>NEPAL</v>
          </cell>
          <cell r="D1080" t="str">
            <v>LABOURER</v>
          </cell>
          <cell r="E1080" t="str">
            <v>84017</v>
          </cell>
        </row>
        <row r="1081">
          <cell r="A1081" t="str">
            <v>ASC1587</v>
          </cell>
          <cell r="B1081" t="str">
            <v>DUKHIYA MIYAN</v>
          </cell>
          <cell r="C1081" t="str">
            <v>NEPAL</v>
          </cell>
          <cell r="D1081" t="str">
            <v>LABOURER</v>
          </cell>
          <cell r="E1081" t="str">
            <v>84017</v>
          </cell>
        </row>
        <row r="1082">
          <cell r="A1082" t="str">
            <v>ASC1586</v>
          </cell>
          <cell r="B1082" t="str">
            <v>MHAMUD SHEKA</v>
          </cell>
          <cell r="C1082" t="str">
            <v>NEPAL</v>
          </cell>
          <cell r="D1082" t="str">
            <v>LABOURER</v>
          </cell>
          <cell r="E1082" t="str">
            <v>84017</v>
          </cell>
        </row>
        <row r="1083">
          <cell r="A1083" t="str">
            <v>ASC1585</v>
          </cell>
          <cell r="B1083" t="str">
            <v>SURAWEERA</v>
          </cell>
          <cell r="C1083" t="str">
            <v>SRILANKA</v>
          </cell>
          <cell r="D1083" t="str">
            <v>WOOD CARPENTER</v>
          </cell>
          <cell r="E1083" t="str">
            <v>84017</v>
          </cell>
        </row>
        <row r="1084">
          <cell r="A1084" t="str">
            <v>ASC1584</v>
          </cell>
          <cell r="B1084" t="str">
            <v>HUKAM CHAND</v>
          </cell>
          <cell r="C1084" t="str">
            <v>INDIA</v>
          </cell>
          <cell r="D1084" t="str">
            <v>WOOD CARPENTER</v>
          </cell>
          <cell r="E1084" t="str">
            <v>84017</v>
          </cell>
        </row>
        <row r="1085">
          <cell r="A1085" t="str">
            <v>ASC1577</v>
          </cell>
          <cell r="B1085" t="str">
            <v>PUSPA LAL SAH</v>
          </cell>
          <cell r="C1085" t="str">
            <v>NEPAL</v>
          </cell>
          <cell r="D1085" t="str">
            <v>LABOURER</v>
          </cell>
          <cell r="E1085" t="str">
            <v>84017</v>
          </cell>
        </row>
        <row r="1086">
          <cell r="A1086" t="str">
            <v>ASC1576</v>
          </cell>
          <cell r="B1086" t="str">
            <v>KASINDRA YADAV</v>
          </cell>
          <cell r="C1086" t="str">
            <v>NEPAL</v>
          </cell>
          <cell r="D1086" t="str">
            <v>LABOURER</v>
          </cell>
          <cell r="E1086" t="str">
            <v>84017</v>
          </cell>
        </row>
        <row r="1087">
          <cell r="A1087" t="str">
            <v>ASC1575</v>
          </cell>
          <cell r="B1087" t="str">
            <v>DIP NARAYANAN MAHATO</v>
          </cell>
          <cell r="C1087" t="str">
            <v>NEPAL</v>
          </cell>
          <cell r="D1087" t="str">
            <v>LABOURER</v>
          </cell>
          <cell r="E1087" t="str">
            <v>84017</v>
          </cell>
        </row>
        <row r="1088">
          <cell r="A1088" t="str">
            <v>ASC1574</v>
          </cell>
          <cell r="B1088" t="str">
            <v>BADREE PRASAD</v>
          </cell>
          <cell r="C1088" t="str">
            <v>NEPAL</v>
          </cell>
          <cell r="D1088" t="str">
            <v>LABOURER</v>
          </cell>
          <cell r="E1088" t="str">
            <v>84017</v>
          </cell>
        </row>
        <row r="1089">
          <cell r="A1089" t="str">
            <v>AAA110070</v>
          </cell>
          <cell r="B1089" t="str">
            <v>CHANDRADASAN KUNNUMMAL</v>
          </cell>
          <cell r="C1089" t="str">
            <v>INDIA</v>
          </cell>
          <cell r="D1089" t="str">
            <v>WOOD CARPENTER</v>
          </cell>
          <cell r="E1089" t="str">
            <v>84017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heck Page"/>
      <sheetName val="BRANCH"/>
      <sheetName val="training"/>
      <sheetName val="OFFICE &amp; CLIENT COST"/>
      <sheetName val="Costi di Progettazione"/>
      <sheetName val="apr"/>
      <sheetName val="Progettazione"/>
      <sheetName val="Vendors"/>
      <sheetName val="SITE SUPERV PIPELINE SUB"/>
      <sheetName val="LEVEL 1B"/>
      <sheetName val="MAT. - Trasp. Rate "/>
      <sheetName val="Summary"/>
      <sheetName val="DETT. MATERIALS"/>
      <sheetName val="LEVEL 1"/>
      <sheetName val="BOND - Oneri - Sponsor"/>
      <sheetName val="LEVEL 0"/>
      <sheetName val="EXCHANGE RATE"/>
      <sheetName val="STD"/>
      <sheetName val="Codici"/>
      <sheetName val="Varie"/>
      <sheetName val="SITE SUPERV OLD"/>
      <sheetName val="SITE SUPERV PIPELINE D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5">
          <cell r="C5" t="str">
            <v>COLUMNS</v>
          </cell>
        </row>
        <row r="6">
          <cell r="C6" t="str">
            <v>REACTORS</v>
          </cell>
        </row>
        <row r="7">
          <cell r="C7" t="str">
            <v>VESSELS</v>
          </cell>
        </row>
        <row r="8">
          <cell r="C8" t="str">
            <v>TANKS</v>
          </cell>
        </row>
        <row r="9">
          <cell r="C9" t="str">
            <v>INTERNALS</v>
          </cell>
        </row>
        <row r="10">
          <cell r="C10" t="str">
            <v>EXCHANGERS</v>
          </cell>
        </row>
        <row r="11">
          <cell r="C11" t="str">
            <v>AIR COOLERS</v>
          </cell>
        </row>
        <row r="12">
          <cell r="C12" t="str">
            <v>COMPRESSORS</v>
          </cell>
        </row>
        <row r="13">
          <cell r="C13" t="str">
            <v>BLOWERS</v>
          </cell>
        </row>
        <row r="14">
          <cell r="C14" t="str">
            <v>CONDENSATE PUMPS</v>
          </cell>
        </row>
        <row r="15">
          <cell r="C15" t="str">
            <v>OTHER PUMPS</v>
          </cell>
        </row>
        <row r="16">
          <cell r="C16" t="str">
            <v>BOOSTER AND INJECTION PUMPS</v>
          </cell>
        </row>
        <row r="17">
          <cell r="C17" t="str">
            <v>FILTERS</v>
          </cell>
        </row>
        <row r="18">
          <cell r="C18" t="str">
            <v>MIXERS</v>
          </cell>
        </row>
        <row r="19">
          <cell r="C19" t="str">
            <v>FURNACES</v>
          </cell>
        </row>
        <row r="20">
          <cell r="C20" t="str">
            <v>VENT STACK</v>
          </cell>
        </row>
        <row r="21">
          <cell r="C21" t="str">
            <v>PACKAGES</v>
          </cell>
        </row>
        <row r="22">
          <cell r="C22" t="str">
            <v>DIESEL GENERATING SET</v>
          </cell>
        </row>
        <row r="23">
          <cell r="C23" t="str">
            <v>EJECTORS</v>
          </cell>
        </row>
        <row r="24">
          <cell r="C24" t="str">
            <v>CRANE &amp; HOIST</v>
          </cell>
        </row>
        <row r="25">
          <cell r="C25" t="str">
            <v>MISCELLANEA</v>
          </cell>
        </row>
        <row r="26">
          <cell r="C26" t="str">
            <v>ESTINGUISHING SYSTEM</v>
          </cell>
        </row>
        <row r="27">
          <cell r="C27" t="str">
            <v>GAS HEATER</v>
          </cell>
        </row>
        <row r="28">
          <cell r="C28" t="str">
            <v>GAS RECEIVER</v>
          </cell>
        </row>
        <row r="29">
          <cell r="C29" t="str">
            <v>DRUMS</v>
          </cell>
        </row>
        <row r="30">
          <cell r="C30" t="str">
            <v>AGITATORS</v>
          </cell>
        </row>
        <row r="31">
          <cell r="C31" t="str">
            <v>TURBINES</v>
          </cell>
        </row>
        <row r="32">
          <cell r="C32" t="str">
            <v>DRYERS</v>
          </cell>
        </row>
        <row r="33">
          <cell r="C33" t="str">
            <v>ABSORBER</v>
          </cell>
        </row>
        <row r="34">
          <cell r="C34" t="str">
            <v>SCRAPER</v>
          </cell>
        </row>
        <row r="35">
          <cell r="C35" t="str">
            <v>PIPING &amp; SUPPORTS</v>
          </cell>
        </row>
        <row r="36">
          <cell r="C36" t="str">
            <v>STEEL STRUCTURES</v>
          </cell>
        </row>
        <row r="37">
          <cell r="C37" t="str">
            <v>ELECTRICAL EQUIP. &amp; MATER.</v>
          </cell>
        </row>
        <row r="38">
          <cell r="C38" t="str">
            <v>INSTRUMENT EQUIP. &amp; MATER.</v>
          </cell>
        </row>
        <row r="39">
          <cell r="C39" t="str">
            <v>SCADA</v>
          </cell>
        </row>
        <row r="40">
          <cell r="C40" t="str">
            <v>TELECOMMUNICATION</v>
          </cell>
        </row>
        <row r="41">
          <cell r="C41" t="str">
            <v>PAINTING</v>
          </cell>
        </row>
        <row r="42">
          <cell r="C42" t="str">
            <v>INSULATION MATER.</v>
          </cell>
        </row>
        <row r="43">
          <cell r="C43" t="str">
            <v>CATALYST &amp; CHEMICALS</v>
          </cell>
        </row>
        <row r="44">
          <cell r="C44" t="str">
            <v>FIREFIGHTING</v>
          </cell>
        </row>
        <row r="45">
          <cell r="C45" t="str">
            <v>LUBRICANTS</v>
          </cell>
        </row>
        <row r="46">
          <cell r="C46" t="str">
            <v>2 YEARS SPARE</v>
          </cell>
        </row>
        <row r="47">
          <cell r="C47" t="str">
            <v>CAPITAL SPARE</v>
          </cell>
        </row>
        <row r="48">
          <cell r="C48" t="str">
            <v>COMMISSIONING SPARE</v>
          </cell>
        </row>
        <row r="49">
          <cell r="C49" t="str">
            <v>CATHODIC PROTECTION</v>
          </cell>
        </row>
        <row r="50">
          <cell r="C50" t="str">
            <v>BUILDING</v>
          </cell>
        </row>
        <row r="51">
          <cell r="C51" t="str">
            <v>IMCS PROTECTIONS</v>
          </cell>
        </row>
        <row r="52">
          <cell r="C52" t="str">
            <v>LINEPIPE</v>
          </cell>
        </row>
        <row r="53">
          <cell r="C53" t="str">
            <v>INDUCTION BENDS</v>
          </cell>
        </row>
        <row r="54">
          <cell r="C54" t="str">
            <v>ANCHOR FLANGE</v>
          </cell>
        </row>
        <row r="55">
          <cell r="C55" t="str">
            <v>BOOSTER PUMP</v>
          </cell>
        </row>
        <row r="56">
          <cell r="C56" t="str">
            <v>TRANSFER PUMP</v>
          </cell>
        </row>
        <row r="57">
          <cell r="C57" t="str">
            <v>...</v>
          </cell>
        </row>
        <row r="58">
          <cell r="C58" t="str">
            <v>BALL VALVES</v>
          </cell>
        </row>
        <row r="59">
          <cell r="C59" t="str">
            <v>BUTTERFLY VALVES</v>
          </cell>
        </row>
        <row r="60">
          <cell r="C60" t="str">
            <v>CAST VALVES</v>
          </cell>
        </row>
        <row r="61">
          <cell r="C61" t="str">
            <v>BRONZE VALVES</v>
          </cell>
        </row>
        <row r="62">
          <cell r="C62" t="str">
            <v>FORGED VALVES</v>
          </cell>
        </row>
        <row r="63">
          <cell r="C63" t="str">
            <v>DOUBLE B &amp; B VALVES</v>
          </cell>
        </row>
        <row r="64">
          <cell r="C64" t="str">
            <v>VALVES</v>
          </cell>
        </row>
        <row r="65">
          <cell r="C65" t="str">
            <v>BARRED TEE</v>
          </cell>
        </row>
        <row r="66">
          <cell r="C66" t="str">
            <v>C.S. SMLSS PIPE</v>
          </cell>
        </row>
        <row r="67">
          <cell r="C67" t="str">
            <v>S.S. SMLSS PIPE</v>
          </cell>
        </row>
        <row r="68">
          <cell r="C68" t="str">
            <v>C.S. ERW PIPE</v>
          </cell>
        </row>
        <row r="69">
          <cell r="C69" t="str">
            <v>S.S. ERW PIPE</v>
          </cell>
        </row>
        <row r="70">
          <cell r="C70" t="str">
            <v>C.S. SAW PIPE</v>
          </cell>
        </row>
        <row r="71">
          <cell r="C71" t="str">
            <v>S.S. SAW PIPE</v>
          </cell>
        </row>
        <row r="72">
          <cell r="C72" t="str">
            <v>C.S. FLANGE &amp; ACCESSORIES</v>
          </cell>
        </row>
        <row r="73">
          <cell r="C73" t="str">
            <v>S.S. FLANGE &amp; ACCESSORIES</v>
          </cell>
        </row>
        <row r="74">
          <cell r="C74" t="str">
            <v>FLANGE &amp; ACCESSORIES</v>
          </cell>
        </row>
        <row r="75">
          <cell r="C75" t="str">
            <v>FORGED FITTINGS &amp; OLETS</v>
          </cell>
        </row>
        <row r="76">
          <cell r="C76" t="str">
            <v xml:space="preserve">FITTINGS </v>
          </cell>
        </row>
        <row r="77">
          <cell r="C77" t="str">
            <v>GASKETS</v>
          </cell>
        </row>
        <row r="78">
          <cell r="C78" t="str">
            <v>HOSE CONNECTIONS</v>
          </cell>
        </row>
        <row r="79">
          <cell r="C79" t="str">
            <v>HOT INDUCTION BENDS</v>
          </cell>
        </row>
        <row r="80">
          <cell r="C80" t="str">
            <v>BENDS</v>
          </cell>
        </row>
        <row r="81">
          <cell r="C81" t="str">
            <v>INSULATING JOINTS</v>
          </cell>
        </row>
        <row r="82">
          <cell r="C82" t="str">
            <v>INSULATING KITS</v>
          </cell>
        </row>
        <row r="83">
          <cell r="C83" t="str">
            <v>STUD BOLTS &amp; NUTS</v>
          </cell>
        </row>
        <row r="84">
          <cell r="C84" t="str">
            <v>WROUGHT FITTINGS</v>
          </cell>
        </row>
        <row r="85">
          <cell r="C85" t="str">
            <v>PIPING MISCELLANEOUS</v>
          </cell>
        </row>
        <row r="86">
          <cell r="C86" t="str">
            <v>TUBING</v>
          </cell>
        </row>
        <row r="87">
          <cell r="C87" t="str">
            <v>PLASTIC PIPES</v>
          </cell>
        </row>
        <row r="88">
          <cell r="C88" t="str">
            <v>PLASTIC PIPING MATERIALS</v>
          </cell>
        </row>
        <row r="89">
          <cell r="C89" t="str">
            <v>STRAINERS</v>
          </cell>
        </row>
        <row r="90">
          <cell r="C90" t="str">
            <v>HOT TAPPING</v>
          </cell>
        </row>
        <row r="91">
          <cell r="C91" t="str">
            <v>TAPPING</v>
          </cell>
        </row>
        <row r="92">
          <cell r="C92" t="str">
            <v>PIPING SPARE PARTS</v>
          </cell>
        </row>
        <row r="93">
          <cell r="C93" t="str">
            <v>BALL VALVES &lt; 2"</v>
          </cell>
        </row>
        <row r="94">
          <cell r="C94" t="str">
            <v>BUTTERFLY VALVES &lt; 2"</v>
          </cell>
        </row>
        <row r="95">
          <cell r="C95" t="str">
            <v>CAST VALVES &lt; 2"</v>
          </cell>
        </row>
        <row r="96">
          <cell r="C96" t="str">
            <v>BRONZE VALVES &lt; 2"</v>
          </cell>
        </row>
        <row r="97">
          <cell r="C97" t="str">
            <v>FORGED VALVES &lt; 2"</v>
          </cell>
        </row>
        <row r="98">
          <cell r="C98" t="str">
            <v>DOUBLE B &amp; B VALVES &lt; 2"</v>
          </cell>
        </row>
        <row r="99">
          <cell r="C99" t="str">
            <v>VALVES &lt; 2"</v>
          </cell>
        </row>
        <row r="100">
          <cell r="C100" t="str">
            <v>C.S. SMLSS PIPE &lt; 2"</v>
          </cell>
        </row>
        <row r="101">
          <cell r="C101" t="str">
            <v>S.S. SMLSS PIPE &lt; 2"</v>
          </cell>
        </row>
        <row r="102">
          <cell r="C102" t="str">
            <v>C.S. ERW PIPE &lt; 2"</v>
          </cell>
        </row>
        <row r="103">
          <cell r="C103" t="str">
            <v>S.S. ERW PIPE &lt; 2"</v>
          </cell>
        </row>
        <row r="104">
          <cell r="C104" t="str">
            <v>C.S. FLANGE &amp; ACCESSORIES &lt; 2"</v>
          </cell>
        </row>
        <row r="105">
          <cell r="C105" t="str">
            <v>S.S. FLANGE &amp; ACCESSORIES &lt; 2"</v>
          </cell>
        </row>
        <row r="106">
          <cell r="C106" t="str">
            <v>FLANGE &amp; ACCESSORIES &lt; 2"</v>
          </cell>
        </row>
        <row r="107">
          <cell r="C107" t="str">
            <v>FORGED FITTINGS &amp; OLETS &lt; 2"</v>
          </cell>
        </row>
        <row r="108">
          <cell r="C108" t="str">
            <v>FITTINGS &lt; 2"</v>
          </cell>
        </row>
        <row r="109">
          <cell r="C109" t="str">
            <v>WROUGHT FITTINGS &lt; 2"</v>
          </cell>
        </row>
        <row r="110">
          <cell r="C110" t="str">
            <v>PLASTIC PIPES &lt; 2"</v>
          </cell>
        </row>
        <row r="111">
          <cell r="C111" t="str">
            <v>PLASTIC PIPES</v>
          </cell>
        </row>
        <row r="112">
          <cell r="C112" t="str">
            <v>BALL VALVES &gt; 2"</v>
          </cell>
        </row>
        <row r="113">
          <cell r="C113" t="str">
            <v>BUTTERFLY VALVES &gt; 2"</v>
          </cell>
        </row>
        <row r="114">
          <cell r="C114" t="str">
            <v>CAST VALVES &gt; 2"</v>
          </cell>
        </row>
        <row r="115">
          <cell r="C115" t="str">
            <v>BRONZE VALVES &gt; 2"</v>
          </cell>
        </row>
        <row r="116">
          <cell r="C116" t="str">
            <v>FORGED VALVES &gt; 2"</v>
          </cell>
        </row>
        <row r="117">
          <cell r="C117" t="str">
            <v>DOUBLE B &amp; B VALVES &gt; 2"</v>
          </cell>
        </row>
        <row r="118">
          <cell r="C118" t="str">
            <v>VALVES &gt; 2"</v>
          </cell>
        </row>
        <row r="119">
          <cell r="C119" t="str">
            <v>C.S. SMLSS PIPE &gt; 2"</v>
          </cell>
        </row>
        <row r="120">
          <cell r="C120" t="str">
            <v>S.S. SMLSS PIPE &gt; 2"</v>
          </cell>
        </row>
        <row r="121">
          <cell r="C121" t="str">
            <v>C.S. ERW PIPE &gt; 2"</v>
          </cell>
        </row>
        <row r="122">
          <cell r="C122" t="str">
            <v>S.S. ERW PIPE &gt; 2"</v>
          </cell>
        </row>
        <row r="123">
          <cell r="C123" t="str">
            <v>C.S. SAW PIPE &gt; 2"</v>
          </cell>
        </row>
        <row r="124">
          <cell r="C124" t="str">
            <v>S.S. SAW PIPE &gt; 2"</v>
          </cell>
        </row>
        <row r="125">
          <cell r="C125" t="str">
            <v>HIGH YIELD C.S. SMLSS</v>
          </cell>
        </row>
        <row r="126">
          <cell r="C126" t="str">
            <v>HIGH YIELD C.S. SAW</v>
          </cell>
        </row>
        <row r="127">
          <cell r="C127" t="str">
            <v>C.S. FLANGE &amp; ACCESSORIES &gt; 2"</v>
          </cell>
        </row>
        <row r="128">
          <cell r="C128" t="str">
            <v>S.S. FLANGE &amp; ACCESSORIES &gt; 2"</v>
          </cell>
        </row>
        <row r="129">
          <cell r="C129" t="str">
            <v>FLANGE &amp; ACCESSORIES &gt; 2"</v>
          </cell>
        </row>
        <row r="130">
          <cell r="C130" t="str">
            <v>FORGED FITTINGS &amp; OLETS &gt; 2"</v>
          </cell>
        </row>
        <row r="131">
          <cell r="C131" t="str">
            <v>FITTINGS &gt; 2"</v>
          </cell>
        </row>
        <row r="132">
          <cell r="C132" t="str">
            <v>WROUGHT FITTINGS &gt; 2"</v>
          </cell>
        </row>
        <row r="133">
          <cell r="C133" t="str">
            <v>PLASTIC PIPES &gt; 2"</v>
          </cell>
        </row>
        <row r="134">
          <cell r="C134" t="str">
            <v>...</v>
          </cell>
        </row>
        <row r="135">
          <cell r="C135" t="str">
            <v>POWER MATERIALS</v>
          </cell>
        </row>
        <row r="136">
          <cell r="C136" t="str">
            <v>L.V. CABLES</v>
          </cell>
        </row>
        <row r="137">
          <cell r="C137" t="str">
            <v>M.V. CABLES</v>
          </cell>
        </row>
        <row r="138">
          <cell r="C138" t="str">
            <v>ELECTRICAL CABLES</v>
          </cell>
        </row>
        <row r="139">
          <cell r="C139" t="str">
            <v>ELECTRICAL CABLE TRAYS</v>
          </cell>
        </row>
        <row r="140">
          <cell r="C140" t="str">
            <v>CABLE LADDER &amp; CONDUIT</v>
          </cell>
        </row>
        <row r="141">
          <cell r="C141" t="str">
            <v>LIGHTING MATERIALS</v>
          </cell>
        </row>
        <row r="142">
          <cell r="C142" t="str">
            <v>EARTHING MATERIALS</v>
          </cell>
        </row>
        <row r="143">
          <cell r="C143" t="str">
            <v>AUXILIARY PANELS</v>
          </cell>
        </row>
        <row r="144">
          <cell r="C144" t="str">
            <v>UPS AND BATTERIES</v>
          </cell>
        </row>
        <row r="145">
          <cell r="C145" t="str">
            <v>L.V. MOTORS</v>
          </cell>
        </row>
        <row r="146">
          <cell r="C146" t="str">
            <v>M.V. MOTORS</v>
          </cell>
        </row>
        <row r="147">
          <cell r="C147" t="str">
            <v>MOTORS</v>
          </cell>
        </row>
        <row r="148">
          <cell r="C148" t="str">
            <v>SOLARS SYSTEM AND BATTERIES</v>
          </cell>
        </row>
        <row r="149">
          <cell r="C149" t="str">
            <v>POWER SYSTEM</v>
          </cell>
        </row>
        <row r="150">
          <cell r="C150" t="str">
            <v>SWITHBOARDS</v>
          </cell>
        </row>
        <row r="151">
          <cell r="C151" t="str">
            <v>ELECTRICAL MISCELLANEOUS</v>
          </cell>
        </row>
        <row r="152">
          <cell r="C152" t="str">
            <v>NETWORK CONTROL SYSTEM</v>
          </cell>
        </row>
        <row r="153">
          <cell r="C153" t="str">
            <v>ELECTRICAL BULK MATERIALS</v>
          </cell>
        </row>
        <row r="154">
          <cell r="C154" t="str">
            <v>ELECTRICAL SPARE PARTS</v>
          </cell>
        </row>
        <row r="155">
          <cell r="C155" t="str">
            <v>ELECTRICAL PANEL</v>
          </cell>
        </row>
        <row r="156">
          <cell r="C156" t="str">
            <v>ELECTRICAL COMMISSIONING SPARE PARTS</v>
          </cell>
        </row>
        <row r="158">
          <cell r="C158" t="str">
            <v>METERING SYSTEM</v>
          </cell>
        </row>
        <row r="159">
          <cell r="C159" t="str">
            <v>MOV VALVES</v>
          </cell>
        </row>
        <row r="160">
          <cell r="C160" t="str">
            <v>PSV VALVES</v>
          </cell>
        </row>
        <row r="161">
          <cell r="C161" t="str">
            <v>BLOCK VALVES</v>
          </cell>
        </row>
        <row r="162">
          <cell r="C162" t="str">
            <v>INSTRUMENT VALVES</v>
          </cell>
        </row>
        <row r="163">
          <cell r="C163" t="str">
            <v>PLUG VALVES</v>
          </cell>
        </row>
        <row r="164">
          <cell r="C164" t="str">
            <v>CONTROL VALVES</v>
          </cell>
        </row>
        <row r="165">
          <cell r="C165" t="str">
            <v>ACTUATORS</v>
          </cell>
        </row>
        <row r="166">
          <cell r="C166" t="str">
            <v>FLOW METERS</v>
          </cell>
        </row>
        <row r="167">
          <cell r="C167" t="str">
            <v>RTU</v>
          </cell>
        </row>
        <row r="168">
          <cell r="C168" t="str">
            <v>LOCAL INSTRUMENTS</v>
          </cell>
        </row>
        <row r="169">
          <cell r="C169" t="str">
            <v>HIPPS</v>
          </cell>
        </row>
        <row r="170">
          <cell r="C170" t="str">
            <v>FLOW INSTRUMENTS</v>
          </cell>
        </row>
        <row r="171">
          <cell r="C171" t="str">
            <v>TRANSMITTERS</v>
          </cell>
        </row>
        <row r="172">
          <cell r="C172" t="str">
            <v>FIBER OPTIC CABLES</v>
          </cell>
        </row>
        <row r="173">
          <cell r="C173" t="str">
            <v>SCP</v>
          </cell>
        </row>
        <row r="174">
          <cell r="C174" t="str">
            <v>ESD</v>
          </cell>
        </row>
        <row r="175">
          <cell r="C175" t="str">
            <v>SCALETTA</v>
          </cell>
        </row>
        <row r="176">
          <cell r="C176" t="str">
            <v>INSTRUMENT PANELS</v>
          </cell>
        </row>
        <row r="177">
          <cell r="C177" t="str">
            <v>INSTRUMENT CABLES</v>
          </cell>
        </row>
        <row r="178">
          <cell r="C178" t="str">
            <v>INSTRUMENT CABLE TRAYS</v>
          </cell>
        </row>
        <row r="179">
          <cell r="C179" t="str">
            <v>FIRE &amp; GAS SYSTEM</v>
          </cell>
        </row>
        <row r="180">
          <cell r="C180" t="str">
            <v>FIRE &amp; GAS DETECTORS</v>
          </cell>
        </row>
        <row r="181">
          <cell r="C181" t="str">
            <v>FIRE &amp; GAS LOGIC</v>
          </cell>
        </row>
        <row r="182">
          <cell r="C182" t="str">
            <v>CCTV SYSTEMS</v>
          </cell>
        </row>
        <row r="183">
          <cell r="C183" t="str">
            <v>INSTRUMENT BULK MATERIALS</v>
          </cell>
        </row>
        <row r="184">
          <cell r="C184" t="str">
            <v>INSTRUMENT MISCELLANEOUS</v>
          </cell>
        </row>
        <row r="185">
          <cell r="C185" t="str">
            <v>INSTRUMENT SPARE PARTS</v>
          </cell>
        </row>
        <row r="186">
          <cell r="C186" t="str">
            <v>ANALYZERS</v>
          </cell>
        </row>
        <row r="187">
          <cell r="C187" t="str">
            <v>DETECTORS</v>
          </cell>
        </row>
        <row r="188">
          <cell r="C188" t="str">
            <v>HYDRAULIC VALVES</v>
          </cell>
        </row>
        <row r="189">
          <cell r="C189" t="str">
            <v>TUBING CONDUIT AND FITTINGS</v>
          </cell>
        </row>
        <row r="190">
          <cell r="C190" t="str">
            <v>SWICTHES AND GAUGES</v>
          </cell>
        </row>
        <row r="191">
          <cell r="C191" t="str">
            <v>DCS</v>
          </cell>
        </row>
        <row r="192">
          <cell r="C192" t="str">
            <v>...</v>
          </cell>
        </row>
        <row r="193">
          <cell r="C193" t="str">
            <v>LIGHT STEELS</v>
          </cell>
        </row>
        <row r="194">
          <cell r="C194" t="str">
            <v>HEAVY STEELS</v>
          </cell>
        </row>
        <row r="195">
          <cell r="C195" t="str">
            <v>MEDIUM STEELS</v>
          </cell>
        </row>
        <row r="196">
          <cell r="C196" t="str">
            <v>CORRUGATED PANELS</v>
          </cell>
        </row>
        <row r="197">
          <cell r="C197" t="str">
            <v>SANDWICH PANELS</v>
          </cell>
        </row>
        <row r="198">
          <cell r="C198" t="str">
            <v>CIVIL MISCELLANEOUS</v>
          </cell>
        </row>
        <row r="199">
          <cell r="C199" t="str">
            <v>REINFORCED SOIL</v>
          </cell>
        </row>
        <row r="200">
          <cell r="C200" t="str">
            <v>CIVIL SPARE PARTS</v>
          </cell>
        </row>
        <row r="201">
          <cell r="C201" t="str">
            <v xml:space="preserve">STAIRS &amp; LADDERS </v>
          </cell>
        </row>
        <row r="202">
          <cell r="C202" t="str">
            <v>PIPERACK</v>
          </cell>
        </row>
        <row r="203">
          <cell r="C203" t="str">
            <v>HVAC</v>
          </cell>
        </row>
        <row r="204">
          <cell r="C204" t="str">
            <v>SHELTERS</v>
          </cell>
        </row>
        <row r="205">
          <cell r="C205" t="str">
            <v>...</v>
          </cell>
        </row>
        <row r="206">
          <cell r="C206" t="str">
            <v>NOVATED EQUIPMENT</v>
          </cell>
        </row>
        <row r="207">
          <cell r="C207" t="str">
            <v>NOVATED BULK MATERIALS</v>
          </cell>
        </row>
        <row r="208">
          <cell r="C208" t="str">
            <v>MOV VALVES NOVATED</v>
          </cell>
        </row>
        <row r="209">
          <cell r="C209" t="str">
            <v>SD VALVES NOVATED</v>
          </cell>
        </row>
        <row r="210">
          <cell r="C210" t="str">
            <v>MANUAL VALVES NOVATED</v>
          </cell>
        </row>
        <row r="211">
          <cell r="C211" t="str">
            <v>ROV VALVES NOVATED</v>
          </cell>
        </row>
        <row r="212">
          <cell r="C212" t="str">
            <v>LINEPIPE NOVATED</v>
          </cell>
        </row>
        <row r="213">
          <cell r="C213" t="str">
            <v>FITTINGS NOVATED</v>
          </cell>
        </row>
        <row r="214">
          <cell r="C214" t="str">
            <v>...</v>
          </cell>
        </row>
        <row r="215">
          <cell r="C215" t="str">
            <v>...</v>
          </cell>
        </row>
      </sheetData>
      <sheetData sheetId="20"/>
      <sheetData sheetId="21"/>
      <sheetData sheetId="2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rvice Revenue"/>
      <sheetName val="Profitability"/>
      <sheetName val="A. US Expat"/>
      <sheetName val="B. Local Hire and TCNs"/>
      <sheetName val="Travel"/>
      <sheetName val="Local Travel"/>
      <sheetName val="Allowances"/>
      <sheetName val="Admin  &amp; Support"/>
      <sheetName val="Computer Equipment"/>
      <sheetName val="Office"/>
      <sheetName val="ACCION"/>
      <sheetName val="OSU"/>
      <sheetName val="CEAL"/>
      <sheetName val="ICC"/>
      <sheetName val="IMCC"/>
      <sheetName val="Quisqueya"/>
      <sheetName val="MF Look-up Table"/>
      <sheetName val="Assumptions"/>
      <sheetName val="AMAP-MF"/>
    </sheetNames>
    <sheetDataSet>
      <sheetData sheetId="0">
        <row r="9">
          <cell r="B9">
            <v>1.05</v>
          </cell>
        </row>
      </sheetData>
      <sheetData sheetId="1">
        <row r="9">
          <cell r="B9">
            <v>1.05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">
          <cell r="B9">
            <v>1.05</v>
          </cell>
        </row>
      </sheetData>
      <sheetData sheetId="15">
        <row r="9">
          <cell r="B9">
            <v>1.05</v>
          </cell>
        </row>
      </sheetData>
      <sheetData sheetId="16">
        <row r="9">
          <cell r="B9">
            <v>1.05</v>
          </cell>
        </row>
      </sheetData>
      <sheetData sheetId="17">
        <row r="9">
          <cell r="B9">
            <v>1.05</v>
          </cell>
        </row>
      </sheetData>
      <sheetData sheetId="18" refreshError="1">
        <row r="9">
          <cell r="B9">
            <v>1.05</v>
          </cell>
        </row>
        <row r="12">
          <cell r="B12">
            <v>450</v>
          </cell>
        </row>
        <row r="13">
          <cell r="B13">
            <v>300</v>
          </cell>
        </row>
        <row r="14">
          <cell r="B14">
            <v>500</v>
          </cell>
        </row>
        <row r="15">
          <cell r="B15">
            <v>300</v>
          </cell>
        </row>
        <row r="25">
          <cell r="B25">
            <v>18</v>
          </cell>
        </row>
      </sheetData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 (2)"/>
      <sheetName val="Job List (2)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n &amp; Install - LEV.4"/>
      <sheetName val="LEV.4 Project Managem"/>
    </sheetNames>
    <sheetDataSet>
      <sheetData sheetId="0" refreshError="1"/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.4"/>
      <sheetName val="MSI Budget Detail "/>
      <sheetName val="CLIN 0005"/>
      <sheetName val="DPK"/>
      <sheetName val="ARD"/>
      <sheetName val="GT"/>
      <sheetName val="4points"/>
      <sheetName val="Premise"/>
      <sheetName val="Security-Garda"/>
      <sheetName val="Fixed Fee Schedule"/>
      <sheetName val="Non-expendable property"/>
      <sheetName val="Fee Analysis"/>
      <sheetName val="Staff count"/>
      <sheetName val="Comparison Tarabot"/>
      <sheetName val="Ratio"/>
      <sheetName val="Staffing List from Nael"/>
      <sheetName val="LCP"/>
      <sheetName val="LCP simple"/>
      <sheetName val="ITKM Budget (2)"/>
      <sheetName val="ITKM Budget"/>
      <sheetName val="salary calcs"/>
      <sheetName val="High-end summary"/>
      <sheetName val="High-end summary - Redistribute"/>
    </sheetNames>
    <sheetDataSet>
      <sheetData sheetId="0"/>
      <sheetData sheetId="1">
        <row r="592">
          <cell r="V592">
            <v>127150473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D1">
            <v>60</v>
          </cell>
        </row>
        <row r="2">
          <cell r="E2">
            <v>170000000</v>
          </cell>
        </row>
        <row r="3">
          <cell r="E3">
            <v>200</v>
          </cell>
        </row>
      </sheetData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copertina"/>
      <sheetName val="1 copertina"/>
      <sheetName val="1.1 settore"/>
      <sheetName val="1.2 vendita 2007+2008"/>
      <sheetName val="2 copertina"/>
      <sheetName val="2.1.1 Snamprogetti SpA"/>
      <sheetName val="2.2 Snamprogetti SUD totale"/>
      <sheetName val="2.3 Snamprogetti Romania"/>
      <sheetName val="2.4 E&amp;M Services (2)"/>
      <sheetName val="2.5 Snamprogetti Ltd overall"/>
      <sheetName val="2.6 SP Saudi"/>
      <sheetName val="2.7 SP Canada (2)"/>
      <sheetName val="2.8 ESCRAVOS Nigeria"/>
      <sheetName val="2 copertina (2)"/>
      <sheetName val="2.10 Saipem Paris (3)"/>
      <sheetName val="2.10 Saipem Paris (2)"/>
      <sheetName val="2.11 SIPS Chennai"/>
      <sheetName val="2.1 copertina "/>
      <sheetName val="2.1.2 portafoglioSpA"/>
      <sheetName val="2.1.4 carico futuro"/>
      <sheetName val="3 copertina"/>
      <sheetName val="3A.1 Area impianti"/>
      <sheetName val="3B.1 MILANO"/>
      <sheetName val="3C.1 FANO"/>
      <sheetName val="3D.1 CENTRO PROG.ROMA"/>
      <sheetName val="3E.1 AQUATER"/>
      <sheetName val="3F.1 INFR "/>
      <sheetName val="4 copertina"/>
      <sheetName val="4.1a simulati vita intera"/>
      <sheetName val="4.1b simulati"/>
      <sheetName val="CHIF51 ENGRO"/>
      <sheetName val="CHIF59 DANGOTE NIGERIA AmmUrea"/>
      <sheetName val="PEGA75ARAMCO JUBAIL III HDC CCR"/>
      <sheetName val="PEGA79 BANDARAB"/>
      <sheetName val="PEGA80 GALP PORTOGALLO"/>
      <sheetName val="PEGA82 REPSOL GASSI TOUIL"/>
      <sheetName val="PEGA83 ENI LIBIA"/>
      <sheetName val="PEGA84 ARAMCO MANIFA PK1"/>
      <sheetName val="PEGA89 NLNG NIGERIA SEVEN PLUS"/>
      <sheetName val="OLO KOLA"/>
      <sheetName val="5 copertina"/>
      <sheetName val="5.1 Esterni Snamprogetti SpA"/>
      <sheetName val="5.2 Esterni Snamprogetti SU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/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Management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Job Description"/>
      <sheetName val="PR Status"/>
      <sheetName val="PO Status"/>
      <sheetName val="Camp Capacity Status Sum"/>
      <sheetName val="Saudi Trainning Course"/>
      <sheetName val="Manhrs Sum"/>
      <sheetName val="Mnhrs Sum by Project"/>
      <sheetName val="Maint. Manhrs Details"/>
      <sheetName val="Office &amp; Others "/>
      <sheetName val="Asset Cost &amp; Mnhrs Sum"/>
      <sheetName val="Asset Maint."/>
      <sheetName val="Mech WS"/>
      <sheetName val="Elect. (WS) Sum"/>
      <sheetName val="Asset Mansys Sum"/>
      <sheetName val="Asset. Mansys"/>
      <sheetName val="Timesheet Sum"/>
      <sheetName val="DailyTim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omp"/>
      <sheetName val="Summary by Year"/>
      <sheetName val="Summary by CLIN"/>
      <sheetName val="Summary Fee"/>
      <sheetName val="CLIN 1 Fee"/>
      <sheetName val="CLIN 2 Fee "/>
      <sheetName val="CLIN 3 Fee"/>
      <sheetName val="CLIN 4 Fee"/>
      <sheetName val="CLIN 5 Fee "/>
      <sheetName val="CLIN 6 Fee "/>
      <sheetName val="CHAPARE by CLIN"/>
      <sheetName val="YONGAS by CLIN"/>
      <sheetName val="LABOR SUMMARY by CLIN"/>
      <sheetName val="Prof Labor by Year"/>
      <sheetName val="CCN Rates"/>
      <sheetName val="Staffing"/>
      <sheetName val="Prof Labor by CLIN"/>
      <sheetName val="Service &amp; Support Staff by Year"/>
      <sheetName val="Service &amp; Support by CLIN "/>
      <sheetName val="Fringe-US Expats by Year"/>
      <sheetName val="Fringe-US Expats by CLIN"/>
      <sheetName val="Social Charges-CCN by Year"/>
      <sheetName val="Social Charges-CCNs by CLIN"/>
      <sheetName val="Social Charges-S&amp;S by Year"/>
      <sheetName val="Social Charges-S&amp;S by CLIN"/>
      <sheetName val="Overhead-Prof Labor by Year"/>
      <sheetName val="Overhead-Prof Labor by CLIN"/>
      <sheetName val="Local Labor by Year"/>
      <sheetName val="Local Labor by CLIN"/>
      <sheetName val="LOCAL OH&amp;Soc. Costs"/>
      <sheetName val="Post Diff by Year"/>
      <sheetName val="Post Diff by CLIN"/>
      <sheetName val="Post Allow by Year"/>
      <sheetName val="Post Allow by CLIN"/>
      <sheetName val="Danger Pay by Year"/>
      <sheetName val="Danger Pay by CLIN"/>
      <sheetName val=" DBA by Year"/>
      <sheetName val=" DBA by CLIN"/>
      <sheetName val="US Allow by Year"/>
      <sheetName val="US Allow by CLIN"/>
      <sheetName val=" Travel-Start-up"/>
      <sheetName val="Local Travel by Year"/>
      <sheetName val=" Int'l Travel by Year"/>
      <sheetName val="Travel by CLIN"/>
      <sheetName val=" Program Support Costs"/>
      <sheetName val="Program Support Detail"/>
      <sheetName val="Computer Equipment"/>
      <sheetName val="Office Gear"/>
      <sheetName val="G&amp; C by Year"/>
      <sheetName val="G&amp;C by CLIN"/>
      <sheetName val="G&amp;C Detail"/>
      <sheetName val="TRG original"/>
      <sheetName val="Annex B Mtg-Wshops"/>
      <sheetName val="Carana Revised"/>
      <sheetName val="Plans &amp; Solutions Budget"/>
      <sheetName val="ACDI Budget 9-8"/>
      <sheetName val="ACDI-VOCA Revised"/>
      <sheetName val="SWA Budget"/>
      <sheetName val="OTF Budget"/>
      <sheetName val="Computer Equipment 2"/>
      <sheetName val="Sub_by Region (Summar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STRUCTION"/>
      <sheetName val="MEN OVERALL"/>
      <sheetName val="Resourse"/>
      <sheetName val="Rates"/>
      <sheetName val="SUBCONTRACTS"/>
      <sheetName val="MATERIALS"/>
      <sheetName val="SERVICES"/>
      <sheetName val="OTHER COST"/>
      <sheetName val="DEPRECIATION"/>
      <sheetName val="FUEL"/>
      <sheetName val="RENTED EQ"/>
      <sheetName val="Equipment - Plan"/>
      <sheetName val="TMATERIALS"/>
      <sheetName val="TCMATERIALS"/>
      <sheetName val="TCFMATERIALS"/>
      <sheetName val="TCF-MATERIALS"/>
      <sheetName val="TSUBCONTRACTS"/>
      <sheetName val="TCSUBCONTRACTS"/>
      <sheetName val="TCFSUBCONTRACTS"/>
      <sheetName val="TCF-SUBCONTR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. US Expat"/>
      <sheetName val="B. Local Hire and TCNs"/>
      <sheetName val="Travel"/>
      <sheetName val="Local Travel"/>
      <sheetName val="Allowances"/>
      <sheetName val="Admin  &amp; Support"/>
      <sheetName val="Computer Equipment"/>
      <sheetName val="Office"/>
      <sheetName val="ACCION"/>
      <sheetName val="OSU"/>
      <sheetName val="CEAL"/>
      <sheetName val="ICC"/>
      <sheetName val="IMCC"/>
      <sheetName val="Quisqueya"/>
      <sheetName val="MF Look-up Table"/>
      <sheetName val="Assumptions"/>
    </sheetNames>
    <sheetDataSet>
      <sheetData sheetId="0"/>
      <sheetData sheetId="1" refreshError="1"/>
      <sheetData sheetId="2" refreshError="1">
        <row r="20">
          <cell r="I20">
            <v>50</v>
          </cell>
          <cell r="K20">
            <v>50</v>
          </cell>
          <cell r="M20">
            <v>50</v>
          </cell>
          <cell r="O20">
            <v>50</v>
          </cell>
          <cell r="Q20">
            <v>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"/>
      <sheetName val="Chart2"/>
      <sheetName val="Bill Rates"/>
      <sheetName val="#REF"/>
      <sheetName val="Actuals"/>
      <sheetName val="Profit"/>
      <sheetName val="Task 000"/>
      <sheetName val="Forecast"/>
      <sheetName val="001"/>
      <sheetName val="1618000 Rollup"/>
    </sheetNames>
    <sheetDataSet>
      <sheetData sheetId="0" refreshError="1">
        <row r="2">
          <cell r="C2">
            <v>23.1</v>
          </cell>
          <cell r="D2">
            <v>36785</v>
          </cell>
          <cell r="E2">
            <v>860</v>
          </cell>
          <cell r="F2" t="str">
            <v>FAIR LAKES SOUTH, VIRGINIA</v>
          </cell>
        </row>
        <row r="3">
          <cell r="C3">
            <v>37.020000000000003</v>
          </cell>
          <cell r="D3">
            <v>37241</v>
          </cell>
          <cell r="E3">
            <v>869</v>
          </cell>
          <cell r="F3" t="str">
            <v>DC - US COURTS</v>
          </cell>
        </row>
        <row r="4">
          <cell r="C4">
            <v>40.549999999999997</v>
          </cell>
          <cell r="D4">
            <v>36785</v>
          </cell>
          <cell r="E4">
            <v>869</v>
          </cell>
          <cell r="F4" t="str">
            <v>NEW CARROLLTON, MARYLAND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-Wide Fringe Benefit Calc"/>
      <sheetName val="Fringe Benefit Calc"/>
      <sheetName val="OH calc"/>
      <sheetName val="Labor Calc"/>
      <sheetName val="Notes"/>
      <sheetName val="sample fringe calc"/>
      <sheetName val="sample OH calc"/>
      <sheetName val="sample labor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"/>
      <sheetName val="JHPIEGO"/>
      <sheetName val="HKI"/>
      <sheetName val="TRG"/>
      <sheetName val="Georgetown"/>
      <sheetName val="The Mitchell Group"/>
      <sheetName val="Pop Council"/>
      <sheetName val="Prospect International"/>
      <sheetName val="EVF"/>
      <sheetName val="Training"/>
      <sheetName val="LOE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B1" t="str">
            <v>Madagascar Health</v>
          </cell>
        </row>
        <row r="2">
          <cell r="B2" t="str">
            <v>RFP #687-04-P-009</v>
          </cell>
        </row>
        <row r="3">
          <cell r="B3" t="str">
            <v>Chemonics International Inc.</v>
          </cell>
        </row>
        <row r="40">
          <cell r="B40" t="str">
            <v>Technical/Clinical Specialist, Barry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 Matrix"/>
      <sheetName val="Parameters"/>
      <sheetName val="1. Summary"/>
      <sheetName val="2. Detailed Summary"/>
      <sheetName val="3. LOE"/>
      <sheetName val="4. Base - Kyrgyzstan"/>
      <sheetName val="5. Base - Tajikistan"/>
      <sheetName val="6. ILS"/>
      <sheetName val="7. CARE - Tajikistan"/>
      <sheetName val="8. Summary - Quantity Options"/>
      <sheetName val="9. Option 1 - Kyrgyzstan"/>
      <sheetName val="10. Option 2 - Kyrgyzstan"/>
      <sheetName val="11. Option 3 - Kyrgyzstan"/>
      <sheetName val="12. Option 4 - Kyrgyzstan"/>
      <sheetName val="13. Option 1 - Tajikistan"/>
      <sheetName val="14. Option 2 - Tajikistan"/>
      <sheetName val="15. Option 3 - Tajikistan"/>
      <sheetName val="Summary"/>
      <sheetName val="Detailed  Budget"/>
      <sheetName val="ILS Costing for MCC Senegal"/>
      <sheetName val="Fee_Matrix"/>
      <sheetName val="1__Summary"/>
      <sheetName val="2__Detailed_Summary"/>
      <sheetName val="3__LOE"/>
      <sheetName val="4__Base_-_Kyrgyzstan"/>
      <sheetName val="5__Base_-_Tajikistan"/>
      <sheetName val="6__ILS"/>
      <sheetName val="7__CARE_-_Tajikistan"/>
      <sheetName val="8__Summary_-_Quantity_Options"/>
      <sheetName val="9__Option_1_-_Kyrgyzstan"/>
      <sheetName val="10__Option_2_-_Kyrgyzstan"/>
      <sheetName val="11__Option_3_-_Kyrgyzstan"/>
      <sheetName val="12__Option_4_-_Kyrgyzstan"/>
      <sheetName val="13__Option_1_-_Tajikistan"/>
      <sheetName val="14__Option_2_-_Tajikistan"/>
      <sheetName val="15__Option_3_-_Tajikistan"/>
    </sheetNames>
    <sheetDataSet>
      <sheetData sheetId="0"/>
      <sheetData sheetId="1" refreshError="1">
        <row r="3">
          <cell r="C3" t="str">
            <v>RFP No. EF176-05-004</v>
          </cell>
        </row>
        <row r="4">
          <cell r="C4" t="str">
            <v>Land Market Development and Tenure Reform in Kyrgysztan and Tajikistan</v>
          </cell>
        </row>
        <row r="5">
          <cell r="C5" t="str">
            <v>Chemonics International Inc.</v>
          </cell>
        </row>
        <row r="20">
          <cell r="C20">
            <v>575</v>
          </cell>
        </row>
        <row r="24">
          <cell r="C24">
            <v>140</v>
          </cell>
        </row>
        <row r="25">
          <cell r="C25">
            <v>119</v>
          </cell>
        </row>
        <row r="38">
          <cell r="C38">
            <v>1</v>
          </cell>
        </row>
        <row r="40">
          <cell r="C40">
            <v>26</v>
          </cell>
        </row>
        <row r="41">
          <cell r="C41">
            <v>1.1666666666666667</v>
          </cell>
        </row>
        <row r="65">
          <cell r="C65">
            <v>29</v>
          </cell>
        </row>
        <row r="93">
          <cell r="C93">
            <v>0.5</v>
          </cell>
        </row>
        <row r="94">
          <cell r="C94">
            <v>0.5</v>
          </cell>
        </row>
      </sheetData>
      <sheetData sheetId="2"/>
      <sheetData sheetId="3"/>
      <sheetData sheetId="4">
        <row r="3">
          <cell r="C3" t="str">
            <v>RFP No. EF176-05-004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5BEF-EF5F-4BA3-8A1E-BE3E96E02D16}">
  <dimension ref="A1:G16"/>
  <sheetViews>
    <sheetView zoomScale="80" zoomScaleNormal="80" zoomScaleSheetLayoutView="100" workbookViewId="0">
      <selection activeCell="C17" sqref="C17"/>
    </sheetView>
  </sheetViews>
  <sheetFormatPr defaultColWidth="12.42578125" defaultRowHeight="15.75" x14ac:dyDescent="0.25"/>
  <cols>
    <col min="1" max="1" width="5.42578125" style="25" customWidth="1"/>
    <col min="2" max="2" width="22.5703125" style="25" customWidth="1"/>
    <col min="3" max="3" width="18.85546875" style="25" customWidth="1"/>
    <col min="4" max="4" width="21.85546875" style="25" customWidth="1"/>
    <col min="5" max="5" width="11.42578125" style="24" customWidth="1"/>
    <col min="6" max="6" width="9.7109375" style="22" customWidth="1"/>
    <col min="7" max="7" width="14.140625" style="24" customWidth="1"/>
    <col min="8" max="8" width="14.85546875" style="25" bestFit="1" customWidth="1"/>
    <col min="9" max="9" width="13" style="25" bestFit="1" customWidth="1"/>
    <col min="10" max="16384" width="12.42578125" style="25"/>
  </cols>
  <sheetData>
    <row r="1" spans="1:7" x14ac:dyDescent="0.25">
      <c r="A1" s="1" t="str">
        <f>+'Tab 2-Summary'!A1</f>
        <v xml:space="preserve"> Contractor: </v>
      </c>
      <c r="B1" s="20"/>
      <c r="C1" s="3"/>
      <c r="D1" s="3"/>
      <c r="E1" s="21"/>
      <c r="G1" s="23"/>
    </row>
    <row r="2" spans="1:7" x14ac:dyDescent="0.25">
      <c r="A2" s="1" t="str">
        <f>+'Tab 2-Summary'!A2</f>
        <v xml:space="preserve">RFP No. </v>
      </c>
      <c r="B2" s="4"/>
      <c r="C2" s="4"/>
      <c r="D2" s="4"/>
      <c r="E2" s="26"/>
      <c r="F2" s="27"/>
      <c r="G2" s="28"/>
    </row>
    <row r="3" spans="1:7" x14ac:dyDescent="0.25">
      <c r="A3" s="1" t="str">
        <f>+'Tab 2-Summary'!A3</f>
        <v>[Name]</v>
      </c>
      <c r="B3" s="4"/>
      <c r="C3" s="4"/>
      <c r="D3" s="4"/>
      <c r="E3" s="30"/>
      <c r="G3" s="28"/>
    </row>
    <row r="4" spans="1:7" x14ac:dyDescent="0.25">
      <c r="A4" s="265" t="str">
        <f>'Tab 2-Summary'!A4:B4</f>
        <v>[submission date]</v>
      </c>
      <c r="B4" s="265"/>
      <c r="C4" s="265"/>
      <c r="D4" s="242"/>
      <c r="E4" s="29"/>
      <c r="F4" s="31"/>
      <c r="G4" s="32"/>
    </row>
    <row r="5" spans="1:7" x14ac:dyDescent="0.25">
      <c r="A5" s="5" t="str">
        <f>'Tab 2-Summary'!A5</f>
        <v>Offer is valid for X calendar days</v>
      </c>
      <c r="B5" s="20"/>
      <c r="C5" s="6"/>
      <c r="D5" s="6"/>
      <c r="E5" s="33"/>
      <c r="F5" s="27"/>
      <c r="G5" s="34"/>
    </row>
    <row r="6" spans="1:7" x14ac:dyDescent="0.25">
      <c r="A6" s="5"/>
      <c r="B6" s="20"/>
      <c r="C6" s="35"/>
      <c r="D6" s="35"/>
      <c r="E6" s="33"/>
      <c r="F6" s="27"/>
      <c r="G6" s="34"/>
    </row>
    <row r="7" spans="1:7" x14ac:dyDescent="0.25">
      <c r="B7" s="235" t="s">
        <v>43</v>
      </c>
      <c r="C7" s="235" t="s">
        <v>47</v>
      </c>
      <c r="D7" s="235" t="s">
        <v>48</v>
      </c>
    </row>
    <row r="8" spans="1:7" x14ac:dyDescent="0.25">
      <c r="B8" s="258" t="s">
        <v>44</v>
      </c>
      <c r="C8" s="259"/>
      <c r="D8" s="260">
        <f>'Tab 3-Budget Detail'!$G$92*'Tab 1-Price'!C8</f>
        <v>0</v>
      </c>
    </row>
    <row r="9" spans="1:7" ht="30" x14ac:dyDescent="0.25">
      <c r="B9" s="258" t="s">
        <v>49</v>
      </c>
      <c r="C9" s="259"/>
      <c r="D9" s="260">
        <f>'Tab 3-Budget Detail'!$G$92*'Tab 1-Price'!C9</f>
        <v>0</v>
      </c>
    </row>
    <row r="10" spans="1:7" x14ac:dyDescent="0.25">
      <c r="B10" s="258" t="s">
        <v>45</v>
      </c>
      <c r="C10" s="259"/>
      <c r="D10" s="260">
        <f>'Tab 3-Budget Detail'!$G$92*'Tab 1-Price'!C10</f>
        <v>0</v>
      </c>
    </row>
    <row r="11" spans="1:7" x14ac:dyDescent="0.25">
      <c r="B11" s="258" t="s">
        <v>50</v>
      </c>
      <c r="C11" s="259"/>
      <c r="D11" s="260">
        <f>'Tab 3-Budget Detail'!$G$92*'Tab 1-Price'!C11</f>
        <v>0</v>
      </c>
    </row>
    <row r="12" spans="1:7" x14ac:dyDescent="0.25">
      <c r="B12" s="258" t="s">
        <v>46</v>
      </c>
      <c r="C12" s="259"/>
      <c r="D12" s="260">
        <f>'Tab 3-Budget Detail'!$G$92*'Tab 1-Price'!C12</f>
        <v>0</v>
      </c>
    </row>
    <row r="13" spans="1:7" x14ac:dyDescent="0.25">
      <c r="B13" s="261" t="s">
        <v>3</v>
      </c>
      <c r="C13" s="262">
        <f>SUM(C8:C12)</f>
        <v>0</v>
      </c>
      <c r="D13" s="263">
        <f>SUM(D8:D12)</f>
        <v>0</v>
      </c>
    </row>
    <row r="14" spans="1:7" x14ac:dyDescent="0.25">
      <c r="B14" s="257"/>
      <c r="C14"/>
      <c r="D14"/>
    </row>
    <row r="15" spans="1:7" x14ac:dyDescent="0.25">
      <c r="B15" s="257"/>
      <c r="C15"/>
      <c r="D15"/>
    </row>
    <row r="16" spans="1:7" x14ac:dyDescent="0.25">
      <c r="B16" s="257"/>
      <c r="C16"/>
      <c r="D16"/>
    </row>
  </sheetData>
  <mergeCells count="1">
    <mergeCell ref="A4:C4"/>
  </mergeCells>
  <printOptions horizontalCentered="1"/>
  <pageMargins left="0.3" right="0.3" top="1" bottom="0.75" header="0.5" footer="0.3"/>
  <pageSetup scale="50" firstPageNumber="2" fitToHeight="5" pageOrder="overThenDown" orientation="landscape" useFirstPageNumber="1" r:id="rId1"/>
  <headerFooter alignWithMargins="0">
    <oddHeader>&amp;C&amp;"Times New Roman,Bold"&amp;24&amp;UTab 2 - Budget Detail</oddHeader>
    <oddFooter>&amp;C&amp;"Times New Roman,Italic"&amp;10Use or disclosure of data contained on this sheet is subject to the restriction on the title page of this proposal.
&amp;A
&amp;P of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9"/>
  <sheetViews>
    <sheetView tabSelected="1" topLeftCell="A4" zoomScaleNormal="100" zoomScaleSheetLayoutView="100" workbookViewId="0">
      <selection activeCell="A18" sqref="A18"/>
    </sheetView>
  </sheetViews>
  <sheetFormatPr defaultColWidth="8.85546875" defaultRowHeight="15.75" x14ac:dyDescent="0.25"/>
  <cols>
    <col min="1" max="1" width="33.140625" style="2" customWidth="1"/>
    <col min="2" max="2" width="17.5703125" style="2" customWidth="1"/>
    <col min="3" max="3" width="12.28515625" style="2" bestFit="1" customWidth="1"/>
    <col min="4" max="4" width="14.5703125" style="2" bestFit="1" customWidth="1"/>
    <col min="5" max="16384" width="8.85546875" style="2"/>
  </cols>
  <sheetData>
    <row r="1" spans="1:4" x14ac:dyDescent="0.25">
      <c r="A1" s="1" t="s">
        <v>34</v>
      </c>
    </row>
    <row r="2" spans="1:4" x14ac:dyDescent="0.25">
      <c r="A2" s="237" t="s">
        <v>33</v>
      </c>
      <c r="B2" s="3"/>
    </row>
    <row r="3" spans="1:4" x14ac:dyDescent="0.25">
      <c r="A3" s="238" t="s">
        <v>30</v>
      </c>
      <c r="B3" s="4"/>
    </row>
    <row r="4" spans="1:4" x14ac:dyDescent="0.25">
      <c r="A4" s="241" t="s">
        <v>31</v>
      </c>
      <c r="B4" s="240"/>
    </row>
    <row r="5" spans="1:4" x14ac:dyDescent="0.25">
      <c r="A5" s="239" t="s">
        <v>32</v>
      </c>
      <c r="B5" s="6"/>
    </row>
    <row r="6" spans="1:4" ht="16.5" thickBot="1" x14ac:dyDescent="0.3">
      <c r="A6" s="5"/>
      <c r="B6" s="6"/>
    </row>
    <row r="7" spans="1:4" ht="16.5" thickBot="1" x14ac:dyDescent="0.3">
      <c r="A7" s="11" t="s">
        <v>1</v>
      </c>
      <c r="B7" s="250" t="s">
        <v>37</v>
      </c>
    </row>
    <row r="8" spans="1:4" x14ac:dyDescent="0.25">
      <c r="A8" s="12" t="s">
        <v>28</v>
      </c>
      <c r="B8" s="251"/>
    </row>
    <row r="9" spans="1:4" x14ac:dyDescent="0.25">
      <c r="A9" s="10" t="s">
        <v>51</v>
      </c>
      <c r="B9" s="252">
        <f>+'Tab 3-Budget Detail'!G27</f>
        <v>0</v>
      </c>
    </row>
    <row r="10" spans="1:4" x14ac:dyDescent="0.25">
      <c r="A10" s="10" t="s">
        <v>52</v>
      </c>
      <c r="B10" s="252">
        <f>+'Tab 3-Budget Detail'!G40</f>
        <v>0</v>
      </c>
    </row>
    <row r="11" spans="1:4" x14ac:dyDescent="0.25">
      <c r="A11" s="16" t="s">
        <v>53</v>
      </c>
      <c r="B11" s="252">
        <f>+'Tab 3-Budget Detail'!G52</f>
        <v>0</v>
      </c>
    </row>
    <row r="12" spans="1:4" ht="16.5" thickBot="1" x14ac:dyDescent="0.3">
      <c r="A12" s="17" t="s">
        <v>54</v>
      </c>
      <c r="B12" s="253">
        <f>+'Tab 3-Budget Detail'!G73</f>
        <v>0</v>
      </c>
    </row>
    <row r="13" spans="1:4" ht="16.5" thickBot="1" x14ac:dyDescent="0.3">
      <c r="A13" s="7" t="s">
        <v>26</v>
      </c>
      <c r="B13" s="19">
        <f>SUM(B9:B12)</f>
        <v>0</v>
      </c>
      <c r="C13" s="9"/>
    </row>
    <row r="14" spans="1:4" x14ac:dyDescent="0.25">
      <c r="A14" s="18" t="s">
        <v>42</v>
      </c>
      <c r="B14" s="254">
        <f>+'Tab 3-Budget Detail'!G82</f>
        <v>0</v>
      </c>
    </row>
    <row r="15" spans="1:4" ht="16.5" thickBot="1" x14ac:dyDescent="0.3">
      <c r="A15" s="8" t="s">
        <v>0</v>
      </c>
      <c r="B15" s="255">
        <f>+'Tab 3-Budget Detail'!G90</f>
        <v>0</v>
      </c>
    </row>
    <row r="16" spans="1:4" ht="16.5" thickBot="1" x14ac:dyDescent="0.3">
      <c r="A16" s="7" t="s">
        <v>27</v>
      </c>
      <c r="B16" s="256">
        <f>SUM(B13:B15)</f>
        <v>0</v>
      </c>
      <c r="C16" s="203"/>
      <c r="D16" s="9"/>
    </row>
    <row r="18" spans="1:3" x14ac:dyDescent="0.25">
      <c r="B18" s="13"/>
    </row>
    <row r="19" spans="1:3" x14ac:dyDescent="0.25">
      <c r="B19" s="13"/>
    </row>
    <row r="20" spans="1:3" x14ac:dyDescent="0.25">
      <c r="B20" s="13"/>
    </row>
    <row r="21" spans="1:3" x14ac:dyDescent="0.25">
      <c r="A21" s="14"/>
      <c r="B21" s="13"/>
    </row>
    <row r="24" spans="1:3" x14ac:dyDescent="0.25">
      <c r="B24" s="13"/>
    </row>
    <row r="25" spans="1:3" x14ac:dyDescent="0.25">
      <c r="B25" s="13"/>
    </row>
    <row r="26" spans="1:3" x14ac:dyDescent="0.25">
      <c r="B26" s="13"/>
    </row>
    <row r="27" spans="1:3" x14ac:dyDescent="0.25">
      <c r="A27" s="14"/>
      <c r="B27" s="13"/>
    </row>
    <row r="29" spans="1:3" x14ac:dyDescent="0.25">
      <c r="B29" s="13"/>
      <c r="C29" s="15"/>
    </row>
  </sheetData>
  <customSheetViews>
    <customSheetView guid="{B5C90E50-BEB5-416E-B501-17943D7BB183}" showPageBreaks="1" printArea="1">
      <selection activeCell="G19" sqref="G19"/>
      <pageMargins left="0.7" right="0.7" top="0.75" bottom="0.75" header="0.3" footer="0.3"/>
      <pageSetup scale="66" orientation="portrait" r:id="rId1"/>
    </customSheetView>
    <customSheetView guid="{181A4A50-BFED-4535-AE74-ABF3950F9D23}" showPageBreaks="1" printArea="1">
      <selection activeCell="B36" sqref="B36"/>
      <pageMargins left="0.7" right="0.7" top="0.75" bottom="0.75" header="0.3" footer="0.3"/>
      <pageSetup scale="66" orientation="portrait" r:id="rId2"/>
    </customSheetView>
  </customSheetViews>
  <printOptions horizontalCentered="1"/>
  <pageMargins left="1" right="1" top="1.25" bottom="0.75" header="0.5" footer="0.3"/>
  <pageSetup scale="72" orientation="portrait" r:id="rId3"/>
  <headerFooter>
    <oddHeader>&amp;C&amp;"Times New Roman,Bold"&amp;24&amp;UTab 1 - Summary Budget</oddHeader>
    <oddFooter>&amp;C&amp;"-,Italic"&amp;A
&amp;P of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zoomScale="60" zoomScaleNormal="60" zoomScaleSheetLayoutView="100" workbookViewId="0">
      <pane xSplit="3" ySplit="8" topLeftCell="D31" activePane="bottomRight" state="frozen"/>
      <selection activeCell="G16" sqref="G16"/>
      <selection pane="topRight" activeCell="G16" sqref="G16"/>
      <selection pane="bottomLeft" activeCell="G16" sqref="G16"/>
      <selection pane="bottomRight" activeCell="A31" sqref="A31"/>
    </sheetView>
  </sheetViews>
  <sheetFormatPr defaultColWidth="12.42578125" defaultRowHeight="15.75" x14ac:dyDescent="0.25"/>
  <cols>
    <col min="1" max="1" width="5.42578125" style="25" customWidth="1"/>
    <col min="2" max="2" width="9" style="25" customWidth="1"/>
    <col min="3" max="3" width="45.28515625" style="25" customWidth="1"/>
    <col min="4" max="4" width="9.5703125" style="232" bestFit="1" customWidth="1"/>
    <col min="5" max="5" width="11.42578125" style="24" customWidth="1"/>
    <col min="6" max="6" width="9.7109375" style="22" customWidth="1"/>
    <col min="7" max="7" width="14.140625" style="24" customWidth="1"/>
    <col min="8" max="8" width="14.85546875" style="25" bestFit="1" customWidth="1"/>
    <col min="9" max="9" width="13" style="25" bestFit="1" customWidth="1"/>
    <col min="10" max="16384" width="12.42578125" style="25"/>
  </cols>
  <sheetData>
    <row r="1" spans="1:7" x14ac:dyDescent="0.25">
      <c r="A1" s="1" t="str">
        <f>+'Tab 2-Summary'!A1</f>
        <v xml:space="preserve"> Contractor: </v>
      </c>
      <c r="B1" s="20"/>
      <c r="C1" s="3"/>
      <c r="D1" s="214"/>
      <c r="E1" s="21"/>
      <c r="G1" s="23"/>
    </row>
    <row r="2" spans="1:7" x14ac:dyDescent="0.25">
      <c r="A2" s="1" t="str">
        <f>+'Tab 2-Summary'!A2</f>
        <v xml:space="preserve">RFP No. </v>
      </c>
      <c r="B2" s="4"/>
      <c r="C2" s="4"/>
      <c r="D2" s="215"/>
      <c r="E2" s="26"/>
      <c r="F2" s="27"/>
      <c r="G2" s="28"/>
    </row>
    <row r="3" spans="1:7" x14ac:dyDescent="0.25">
      <c r="A3" s="1" t="str">
        <f>+'Tab 2-Summary'!A3</f>
        <v>[Name]</v>
      </c>
      <c r="B3" s="4"/>
      <c r="C3" s="4"/>
      <c r="D3" s="215"/>
      <c r="E3" s="30"/>
      <c r="G3" s="28"/>
    </row>
    <row r="4" spans="1:7" x14ac:dyDescent="0.25">
      <c r="A4" s="265" t="str">
        <f>'Tab 2-Summary'!A4:B4</f>
        <v>[submission date]</v>
      </c>
      <c r="B4" s="265"/>
      <c r="C4" s="265"/>
      <c r="D4" s="216"/>
      <c r="E4" s="29"/>
      <c r="F4" s="31"/>
      <c r="G4" s="32"/>
    </row>
    <row r="5" spans="1:7" x14ac:dyDescent="0.25">
      <c r="A5" s="5" t="str">
        <f>'Tab 2-Summary'!A5</f>
        <v>Offer is valid for X calendar days</v>
      </c>
      <c r="B5" s="20"/>
      <c r="C5" s="6"/>
      <c r="D5" s="217"/>
      <c r="E5" s="33"/>
      <c r="F5" s="27"/>
      <c r="G5" s="34"/>
    </row>
    <row r="6" spans="1:7" ht="16.5" thickBot="1" x14ac:dyDescent="0.3">
      <c r="A6" s="5"/>
      <c r="B6" s="20"/>
      <c r="C6" s="35"/>
      <c r="D6" s="217"/>
      <c r="E6" s="33"/>
      <c r="F6" s="27"/>
      <c r="G6" s="34"/>
    </row>
    <row r="7" spans="1:7" ht="30" customHeight="1" thickBot="1" x14ac:dyDescent="0.3">
      <c r="A7" s="267" t="s">
        <v>1</v>
      </c>
      <c r="B7" s="268"/>
      <c r="C7" s="268"/>
      <c r="D7" s="271" t="s">
        <v>29</v>
      </c>
      <c r="E7" s="273" t="s">
        <v>37</v>
      </c>
      <c r="F7" s="274"/>
      <c r="G7" s="275"/>
    </row>
    <row r="8" spans="1:7" ht="16.5" thickBot="1" x14ac:dyDescent="0.3">
      <c r="A8" s="269"/>
      <c r="B8" s="270"/>
      <c r="C8" s="270"/>
      <c r="D8" s="272"/>
      <c r="E8" s="204" t="s">
        <v>2</v>
      </c>
      <c r="F8" s="205" t="s">
        <v>4</v>
      </c>
      <c r="G8" s="206" t="s">
        <v>5</v>
      </c>
    </row>
    <row r="9" spans="1:7" x14ac:dyDescent="0.25">
      <c r="A9" s="36"/>
      <c r="B9" s="37"/>
      <c r="C9" s="37"/>
      <c r="D9" s="218"/>
      <c r="E9" s="38"/>
      <c r="F9" s="39"/>
      <c r="G9" s="40"/>
    </row>
    <row r="10" spans="1:7" x14ac:dyDescent="0.25">
      <c r="A10" s="41" t="s">
        <v>19</v>
      </c>
      <c r="B10" s="42"/>
      <c r="C10" s="43"/>
      <c r="D10" s="208"/>
      <c r="E10" s="44"/>
      <c r="F10" s="45" t="s">
        <v>6</v>
      </c>
      <c r="G10" s="46"/>
    </row>
    <row r="11" spans="1:7" x14ac:dyDescent="0.25">
      <c r="A11" s="47"/>
      <c r="B11" s="20"/>
      <c r="D11" s="212"/>
      <c r="E11" s="48"/>
      <c r="F11" s="49"/>
      <c r="G11" s="50"/>
    </row>
    <row r="12" spans="1:7" x14ac:dyDescent="0.25">
      <c r="A12" s="47"/>
      <c r="B12" s="51"/>
      <c r="D12" s="212"/>
      <c r="E12" s="52"/>
      <c r="F12" s="53"/>
      <c r="G12" s="54"/>
    </row>
    <row r="13" spans="1:7" x14ac:dyDescent="0.25">
      <c r="A13" s="47"/>
      <c r="C13" s="3"/>
      <c r="D13" s="212"/>
      <c r="E13" s="48"/>
      <c r="F13" s="53"/>
      <c r="G13" s="54"/>
    </row>
    <row r="14" spans="1:7" x14ac:dyDescent="0.25">
      <c r="A14" s="47"/>
      <c r="C14" s="55" t="s">
        <v>7</v>
      </c>
      <c r="D14" s="212"/>
      <c r="E14" s="56"/>
      <c r="F14" s="53"/>
      <c r="G14" s="54"/>
    </row>
    <row r="15" spans="1:7" s="63" customFormat="1" x14ac:dyDescent="0.25">
      <c r="A15" s="57"/>
      <c r="B15" s="58"/>
      <c r="C15" s="59" t="s">
        <v>35</v>
      </c>
      <c r="D15" s="219" t="s">
        <v>8</v>
      </c>
      <c r="E15" s="60"/>
      <c r="F15" s="264"/>
      <c r="G15" s="61">
        <f>E15*F15</f>
        <v>0</v>
      </c>
    </row>
    <row r="16" spans="1:7" s="63" customFormat="1" x14ac:dyDescent="0.25">
      <c r="A16" s="57"/>
      <c r="B16" s="58"/>
      <c r="C16" s="59" t="s">
        <v>35</v>
      </c>
      <c r="D16" s="219" t="s">
        <v>8</v>
      </c>
      <c r="E16" s="60"/>
      <c r="F16" s="264"/>
      <c r="G16" s="61">
        <f t="shared" ref="G16:G18" si="0">E16*F16</f>
        <v>0</v>
      </c>
    </row>
    <row r="17" spans="1:8" s="63" customFormat="1" x14ac:dyDescent="0.25">
      <c r="A17" s="57"/>
      <c r="B17" s="58"/>
      <c r="C17" s="59" t="s">
        <v>35</v>
      </c>
      <c r="D17" s="219" t="s">
        <v>8</v>
      </c>
      <c r="E17" s="60"/>
      <c r="F17" s="264"/>
      <c r="G17" s="61">
        <f t="shared" si="0"/>
        <v>0</v>
      </c>
    </row>
    <row r="18" spans="1:8" s="63" customFormat="1" x14ac:dyDescent="0.25">
      <c r="A18" s="57"/>
      <c r="B18" s="58"/>
      <c r="C18" s="59" t="s">
        <v>35</v>
      </c>
      <c r="D18" s="219" t="s">
        <v>8</v>
      </c>
      <c r="E18" s="60"/>
      <c r="F18" s="264"/>
      <c r="G18" s="61">
        <f t="shared" si="0"/>
        <v>0</v>
      </c>
    </row>
    <row r="19" spans="1:8" s="63" customFormat="1" x14ac:dyDescent="0.25">
      <c r="A19" s="57"/>
      <c r="B19" s="58"/>
      <c r="C19" s="59"/>
      <c r="D19" s="219"/>
      <c r="E19" s="60"/>
      <c r="F19" s="264"/>
      <c r="G19" s="61"/>
    </row>
    <row r="20" spans="1:8" s="63" customFormat="1" x14ac:dyDescent="0.25">
      <c r="A20" s="57"/>
      <c r="B20" s="64"/>
      <c r="C20" s="65"/>
      <c r="D20" s="219"/>
      <c r="E20" s="60"/>
      <c r="F20" s="66"/>
      <c r="G20" s="61"/>
    </row>
    <row r="21" spans="1:8" s="63" customFormat="1" x14ac:dyDescent="0.25">
      <c r="A21" s="57"/>
      <c r="B21" s="64"/>
      <c r="C21" s="67" t="s">
        <v>36</v>
      </c>
      <c r="D21" s="219"/>
      <c r="E21" s="60"/>
      <c r="F21" s="66"/>
      <c r="G21" s="61"/>
    </row>
    <row r="22" spans="1:8" s="63" customFormat="1" x14ac:dyDescent="0.25">
      <c r="A22" s="57"/>
      <c r="B22" s="64"/>
      <c r="C22" s="59" t="s">
        <v>35</v>
      </c>
      <c r="D22" s="219" t="s">
        <v>8</v>
      </c>
      <c r="E22" s="60"/>
      <c r="F22" s="66"/>
      <c r="G22" s="61">
        <f>E22*F22</f>
        <v>0</v>
      </c>
    </row>
    <row r="23" spans="1:8" s="63" customFormat="1" x14ac:dyDescent="0.25">
      <c r="A23" s="57"/>
      <c r="B23" s="64"/>
      <c r="C23" s="59" t="s">
        <v>35</v>
      </c>
      <c r="D23" s="219" t="s">
        <v>8</v>
      </c>
      <c r="E23" s="60"/>
      <c r="F23" s="66"/>
      <c r="G23" s="61">
        <f>E23*F23</f>
        <v>0</v>
      </c>
    </row>
    <row r="24" spans="1:8" s="63" customFormat="1" x14ac:dyDescent="0.25">
      <c r="A24" s="57"/>
      <c r="B24" s="64"/>
      <c r="C24" s="201" t="s">
        <v>35</v>
      </c>
      <c r="D24" s="219" t="s">
        <v>8</v>
      </c>
      <c r="E24" s="60"/>
      <c r="F24" s="66"/>
      <c r="G24" s="68">
        <f>E24*F24</f>
        <v>0</v>
      </c>
    </row>
    <row r="25" spans="1:8" s="63" customFormat="1" x14ac:dyDescent="0.25">
      <c r="A25" s="57"/>
      <c r="B25" s="64"/>
      <c r="C25" s="69"/>
      <c r="D25" s="219"/>
      <c r="E25" s="60"/>
      <c r="F25" s="66"/>
      <c r="G25" s="61"/>
    </row>
    <row r="26" spans="1:8" s="63" customFormat="1" ht="16.5" thickBot="1" x14ac:dyDescent="0.3">
      <c r="A26" s="57"/>
      <c r="B26" s="64"/>
      <c r="C26" s="69"/>
      <c r="D26" s="219"/>
      <c r="E26" s="60"/>
      <c r="F26" s="66"/>
      <c r="G26" s="61"/>
    </row>
    <row r="27" spans="1:8" ht="16.5" thickBot="1" x14ac:dyDescent="0.3">
      <c r="A27" s="76"/>
      <c r="B27" s="77" t="s">
        <v>17</v>
      </c>
      <c r="C27" s="78"/>
      <c r="D27" s="209"/>
      <c r="E27" s="79"/>
      <c r="F27" s="80"/>
      <c r="G27" s="81">
        <f>SUM(G15:G24)</f>
        <v>0</v>
      </c>
    </row>
    <row r="28" spans="1:8" x14ac:dyDescent="0.25">
      <c r="A28" s="70"/>
      <c r="B28" s="64"/>
      <c r="C28" s="83"/>
      <c r="D28" s="210"/>
      <c r="E28" s="60"/>
      <c r="F28" s="73"/>
      <c r="G28" s="84"/>
    </row>
    <row r="29" spans="1:8" x14ac:dyDescent="0.25">
      <c r="A29" s="70"/>
      <c r="B29" s="64"/>
      <c r="C29" s="93"/>
      <c r="D29" s="219"/>
      <c r="E29" s="60"/>
      <c r="F29" s="94"/>
      <c r="G29" s="96"/>
    </row>
    <row r="30" spans="1:8" s="3" customFormat="1" x14ac:dyDescent="0.25">
      <c r="A30" s="86" t="s">
        <v>12</v>
      </c>
      <c r="B30" s="87"/>
      <c r="C30" s="88"/>
      <c r="D30" s="221"/>
      <c r="E30" s="89"/>
      <c r="F30" s="90"/>
      <c r="G30" s="91"/>
    </row>
    <row r="31" spans="1:8" s="3" customFormat="1" x14ac:dyDescent="0.25">
      <c r="A31" s="97"/>
      <c r="B31" s="98"/>
      <c r="C31" s="93"/>
      <c r="D31" s="210"/>
      <c r="E31" s="99"/>
      <c r="F31" s="100"/>
      <c r="G31" s="96"/>
    </row>
    <row r="32" spans="1:8" x14ac:dyDescent="0.25">
      <c r="A32" s="103"/>
      <c r="B32" s="104"/>
      <c r="C32" s="105"/>
      <c r="D32" s="219"/>
      <c r="E32" s="60"/>
      <c r="F32" s="106"/>
      <c r="G32" s="61"/>
      <c r="H32" s="152"/>
    </row>
    <row r="33" spans="1:8" x14ac:dyDescent="0.25">
      <c r="A33" s="70"/>
      <c r="B33" s="266" t="s">
        <v>38</v>
      </c>
      <c r="C33" s="266"/>
      <c r="D33" s="219"/>
      <c r="E33" s="60"/>
      <c r="F33" s="66"/>
      <c r="G33" s="61"/>
      <c r="H33" s="152"/>
    </row>
    <row r="34" spans="1:8" x14ac:dyDescent="0.25">
      <c r="A34" s="70"/>
      <c r="B34" s="200"/>
      <c r="C34" s="107" t="s">
        <v>35</v>
      </c>
      <c r="D34" s="219" t="s">
        <v>8</v>
      </c>
      <c r="E34" s="60"/>
      <c r="F34" s="66"/>
      <c r="G34" s="61">
        <f>F34*E34</f>
        <v>0</v>
      </c>
      <c r="H34" s="152"/>
    </row>
    <row r="35" spans="1:8" x14ac:dyDescent="0.25">
      <c r="A35" s="70"/>
      <c r="B35" s="64"/>
      <c r="C35" s="107" t="s">
        <v>35</v>
      </c>
      <c r="D35" s="219" t="s">
        <v>8</v>
      </c>
      <c r="E35" s="60"/>
      <c r="F35" s="66"/>
      <c r="G35" s="61">
        <f t="shared" ref="G35:G37" si="1">F35*E35</f>
        <v>0</v>
      </c>
      <c r="H35" s="152"/>
    </row>
    <row r="36" spans="1:8" x14ac:dyDescent="0.25">
      <c r="A36" s="70"/>
      <c r="B36" s="64"/>
      <c r="C36" s="107" t="s">
        <v>35</v>
      </c>
      <c r="D36" s="219" t="s">
        <v>8</v>
      </c>
      <c r="E36" s="60"/>
      <c r="F36" s="66"/>
      <c r="G36" s="61">
        <f t="shared" si="1"/>
        <v>0</v>
      </c>
      <c r="H36" s="152"/>
    </row>
    <row r="37" spans="1:8" x14ac:dyDescent="0.25">
      <c r="A37" s="70"/>
      <c r="B37" s="64"/>
      <c r="C37" s="107" t="s">
        <v>35</v>
      </c>
      <c r="D37" s="220" t="s">
        <v>8</v>
      </c>
      <c r="E37" s="71"/>
      <c r="F37" s="72"/>
      <c r="G37" s="61">
        <f t="shared" si="1"/>
        <v>0</v>
      </c>
      <c r="H37" s="152"/>
    </row>
    <row r="38" spans="1:8" x14ac:dyDescent="0.25">
      <c r="A38" s="70"/>
      <c r="B38" s="64"/>
      <c r="C38" s="69"/>
      <c r="D38" s="210"/>
      <c r="E38" s="60">
        <f>SUM(E33:E37)</f>
        <v>0</v>
      </c>
      <c r="F38" s="73"/>
      <c r="G38" s="61"/>
      <c r="H38" s="236"/>
    </row>
    <row r="39" spans="1:8" ht="16.5" thickBot="1" x14ac:dyDescent="0.3">
      <c r="A39" s="70"/>
      <c r="B39" s="64"/>
      <c r="C39" s="65"/>
      <c r="D39" s="210"/>
      <c r="E39" s="60"/>
      <c r="F39" s="92"/>
      <c r="G39" s="101"/>
    </row>
    <row r="40" spans="1:8" ht="16.5" thickBot="1" x14ac:dyDescent="0.3">
      <c r="A40" s="76"/>
      <c r="B40" s="77" t="s">
        <v>16</v>
      </c>
      <c r="C40" s="108"/>
      <c r="D40" s="209"/>
      <c r="E40" s="79"/>
      <c r="F40" s="109"/>
      <c r="G40" s="95">
        <f>SUM(G34:G37)</f>
        <v>0</v>
      </c>
    </row>
    <row r="41" spans="1:8" ht="16.5" thickBot="1" x14ac:dyDescent="0.3">
      <c r="A41" s="103"/>
      <c r="B41" s="104"/>
      <c r="C41" s="110"/>
      <c r="D41" s="222"/>
      <c r="E41" s="111"/>
      <c r="F41" s="112"/>
      <c r="G41" s="113"/>
    </row>
    <row r="42" spans="1:8" s="3" customFormat="1" ht="16.5" thickBot="1" x14ac:dyDescent="0.3">
      <c r="A42" s="115"/>
      <c r="B42" s="116"/>
      <c r="C42" s="117"/>
      <c r="D42" s="223"/>
      <c r="E42" s="118"/>
      <c r="F42" s="119"/>
      <c r="G42" s="120"/>
    </row>
    <row r="43" spans="1:8" s="3" customFormat="1" x14ac:dyDescent="0.25">
      <c r="A43" s="47"/>
      <c r="B43" s="104"/>
      <c r="C43" s="121"/>
      <c r="D43" s="224"/>
      <c r="E43" s="85"/>
      <c r="F43" s="122"/>
      <c r="G43" s="123"/>
    </row>
    <row r="44" spans="1:8" s="3" customFormat="1" x14ac:dyDescent="0.25">
      <c r="A44" s="47"/>
      <c r="B44" s="104"/>
      <c r="C44" s="121"/>
      <c r="D44" s="212"/>
      <c r="E44" s="85"/>
      <c r="F44" s="122"/>
      <c r="G44" s="123"/>
    </row>
    <row r="45" spans="1:8" x14ac:dyDescent="0.25">
      <c r="A45" s="130" t="s">
        <v>18</v>
      </c>
      <c r="B45" s="131"/>
      <c r="C45" s="132"/>
      <c r="D45" s="208"/>
      <c r="E45" s="133"/>
      <c r="F45" s="134"/>
      <c r="G45" s="135"/>
    </row>
    <row r="46" spans="1:8" x14ac:dyDescent="0.25">
      <c r="A46" s="136"/>
      <c r="B46" s="137"/>
      <c r="C46" s="94"/>
      <c r="D46" s="99"/>
      <c r="E46" s="99"/>
      <c r="F46" s="138"/>
      <c r="G46" s="96"/>
    </row>
    <row r="47" spans="1:8" s="140" customFormat="1" x14ac:dyDescent="0.25">
      <c r="A47" s="136"/>
      <c r="B47" s="98"/>
      <c r="C47" s="75" t="s">
        <v>39</v>
      </c>
      <c r="D47" s="99"/>
      <c r="E47" s="127"/>
      <c r="F47" s="66"/>
      <c r="G47" s="61">
        <f>ROUND(F47*E47,0)</f>
        <v>0</v>
      </c>
    </row>
    <row r="48" spans="1:8" s="140" customFormat="1" x14ac:dyDescent="0.25">
      <c r="A48" s="136"/>
      <c r="B48" s="98"/>
      <c r="C48" s="213" t="s">
        <v>39</v>
      </c>
      <c r="D48" s="99"/>
      <c r="E48" s="127"/>
      <c r="F48" s="66"/>
      <c r="G48" s="61">
        <f t="shared" ref="G48:G49" si="2">ROUND(F48*E48,0)</f>
        <v>0</v>
      </c>
    </row>
    <row r="49" spans="1:7" s="140" customFormat="1" x14ac:dyDescent="0.25">
      <c r="A49" s="136"/>
      <c r="B49" s="98"/>
      <c r="C49" s="75" t="s">
        <v>39</v>
      </c>
      <c r="D49" s="99"/>
      <c r="E49" s="128"/>
      <c r="F49" s="129"/>
      <c r="G49" s="61">
        <f t="shared" si="2"/>
        <v>0</v>
      </c>
    </row>
    <row r="50" spans="1:7" x14ac:dyDescent="0.25">
      <c r="A50" s="136"/>
      <c r="B50" s="64"/>
      <c r="C50" s="69"/>
      <c r="D50" s="99"/>
      <c r="E50" s="60"/>
      <c r="F50" s="141"/>
      <c r="G50" s="74"/>
    </row>
    <row r="51" spans="1:7" s="140" customFormat="1" ht="16.5" thickBot="1" x14ac:dyDescent="0.3">
      <c r="A51" s="144"/>
      <c r="B51" s="93"/>
      <c r="C51" s="94"/>
      <c r="D51" s="99"/>
      <c r="E51" s="127"/>
      <c r="F51" s="126"/>
      <c r="G51" s="62"/>
    </row>
    <row r="52" spans="1:7" s="3" customFormat="1" ht="16.5" thickBot="1" x14ac:dyDescent="0.3">
      <c r="A52" s="145" t="s">
        <v>14</v>
      </c>
      <c r="B52" s="146" t="s">
        <v>15</v>
      </c>
      <c r="C52" s="147"/>
      <c r="D52" s="148"/>
      <c r="E52" s="148"/>
      <c r="F52" s="149"/>
      <c r="G52" s="150">
        <f>SUM(G47:G49)</f>
        <v>0</v>
      </c>
    </row>
    <row r="53" spans="1:7" s="3" customFormat="1" x14ac:dyDescent="0.25">
      <c r="A53" s="47"/>
      <c r="B53" s="104"/>
      <c r="C53" s="121"/>
      <c r="D53" s="85"/>
      <c r="E53" s="85"/>
      <c r="F53" s="122"/>
      <c r="G53" s="207"/>
    </row>
    <row r="54" spans="1:7" x14ac:dyDescent="0.25">
      <c r="D54" s="85"/>
      <c r="E54" s="25"/>
      <c r="F54" s="25"/>
      <c r="G54" s="25"/>
    </row>
    <row r="55" spans="1:7" x14ac:dyDescent="0.25">
      <c r="A55" s="86" t="s">
        <v>20</v>
      </c>
      <c r="B55" s="87"/>
      <c r="C55" s="157"/>
      <c r="D55" s="89"/>
      <c r="E55" s="89"/>
      <c r="F55" s="90"/>
      <c r="G55" s="91"/>
    </row>
    <row r="56" spans="1:7" x14ac:dyDescent="0.25">
      <c r="A56" s="124"/>
      <c r="B56" s="98"/>
      <c r="C56" s="93"/>
      <c r="D56" s="163"/>
      <c r="E56" s="99"/>
      <c r="F56" s="100"/>
      <c r="G56" s="96"/>
    </row>
    <row r="57" spans="1:7" s="140" customFormat="1" x14ac:dyDescent="0.25">
      <c r="A57" s="158"/>
      <c r="B57" s="159" t="s">
        <v>41</v>
      </c>
      <c r="D57" s="128"/>
      <c r="E57" s="160"/>
      <c r="F57" s="161"/>
      <c r="G57" s="162"/>
    </row>
    <row r="58" spans="1:7" x14ac:dyDescent="0.25">
      <c r="A58" s="103"/>
      <c r="B58" s="139"/>
      <c r="C58" s="139" t="s">
        <v>39</v>
      </c>
      <c r="D58" s="163"/>
      <c r="E58" s="128"/>
      <c r="F58" s="129"/>
      <c r="G58" s="61">
        <f t="shared" ref="G58" si="3">ROUND(F58*E58,0)</f>
        <v>0</v>
      </c>
    </row>
    <row r="59" spans="1:7" x14ac:dyDescent="0.25">
      <c r="A59" s="103"/>
      <c r="B59" s="139"/>
      <c r="C59" s="139" t="s">
        <v>39</v>
      </c>
      <c r="D59" s="163"/>
      <c r="E59" s="163"/>
      <c r="F59" s="165"/>
      <c r="G59" s="61">
        <f>ROUND(F59*E59,0)</f>
        <v>0</v>
      </c>
    </row>
    <row r="60" spans="1:7" x14ac:dyDescent="0.25">
      <c r="A60" s="103"/>
      <c r="B60" s="139"/>
      <c r="C60" s="139" t="s">
        <v>39</v>
      </c>
      <c r="D60" s="163"/>
      <c r="E60" s="163"/>
      <c r="F60" s="165"/>
      <c r="G60" s="61">
        <f t="shared" ref="G60:G61" si="4">ROUND(F60*E60,0)</f>
        <v>0</v>
      </c>
    </row>
    <row r="61" spans="1:7" x14ac:dyDescent="0.25">
      <c r="A61" s="103"/>
      <c r="B61" s="139"/>
      <c r="C61" s="139" t="s">
        <v>39</v>
      </c>
      <c r="D61" s="128"/>
      <c r="E61" s="163"/>
      <c r="F61" s="165"/>
      <c r="G61" s="61">
        <f t="shared" si="4"/>
        <v>0</v>
      </c>
    </row>
    <row r="62" spans="1:7" x14ac:dyDescent="0.25">
      <c r="A62" s="103"/>
      <c r="B62" s="139"/>
      <c r="C62" s="139" t="s">
        <v>39</v>
      </c>
      <c r="D62" s="163"/>
      <c r="E62" s="128"/>
      <c r="F62" s="129"/>
      <c r="G62" s="61">
        <f>ROUND(F62*E62,0)</f>
        <v>0</v>
      </c>
    </row>
    <row r="63" spans="1:7" x14ac:dyDescent="0.25">
      <c r="A63" s="103"/>
      <c r="B63" s="139"/>
      <c r="C63" s="139" t="s">
        <v>39</v>
      </c>
      <c r="D63" s="163"/>
      <c r="E63" s="163"/>
      <c r="F63" s="202"/>
      <c r="G63" s="61">
        <f>ROUND(F63*E63,0)</f>
        <v>0</v>
      </c>
    </row>
    <row r="64" spans="1:7" x14ac:dyDescent="0.25">
      <c r="A64" s="103"/>
      <c r="B64" s="139"/>
      <c r="C64" s="139" t="s">
        <v>39</v>
      </c>
      <c r="D64" s="163"/>
      <c r="E64" s="166"/>
      <c r="F64" s="129"/>
      <c r="G64" s="61">
        <f t="shared" ref="G64" si="5">ROUND(F64*E64,0)</f>
        <v>0</v>
      </c>
    </row>
    <row r="65" spans="1:8" x14ac:dyDescent="0.25">
      <c r="A65" s="103"/>
      <c r="B65" s="139"/>
      <c r="C65" s="139"/>
      <c r="D65" s="128"/>
      <c r="E65" s="99"/>
      <c r="F65" s="164"/>
      <c r="G65" s="96"/>
    </row>
    <row r="66" spans="1:8" x14ac:dyDescent="0.25">
      <c r="A66" s="103"/>
      <c r="B66" s="159" t="s">
        <v>40</v>
      </c>
      <c r="D66" s="163"/>
      <c r="E66" s="99"/>
      <c r="F66" s="164"/>
      <c r="G66" s="96"/>
    </row>
    <row r="67" spans="1:8" ht="15.75" customHeight="1" x14ac:dyDescent="0.25">
      <c r="A67" s="103"/>
      <c r="B67" s="104"/>
      <c r="C67" s="139" t="s">
        <v>39</v>
      </c>
      <c r="D67" s="163"/>
      <c r="E67" s="128"/>
      <c r="F67" s="129"/>
      <c r="G67" s="61">
        <f t="shared" ref="G67:G68" si="6">ROUND(F67*E67,0)</f>
        <v>0</v>
      </c>
    </row>
    <row r="68" spans="1:8" ht="15.75" customHeight="1" x14ac:dyDescent="0.25">
      <c r="A68" s="103"/>
      <c r="B68" s="104"/>
      <c r="C68" s="139" t="s">
        <v>39</v>
      </c>
      <c r="D68" s="163"/>
      <c r="E68" s="128"/>
      <c r="F68" s="129"/>
      <c r="G68" s="61">
        <f t="shared" si="6"/>
        <v>0</v>
      </c>
    </row>
    <row r="69" spans="1:8" ht="15.75" customHeight="1" x14ac:dyDescent="0.25">
      <c r="A69" s="103"/>
      <c r="B69" s="104"/>
      <c r="C69" s="139" t="s">
        <v>39</v>
      </c>
      <c r="D69" s="128"/>
      <c r="E69" s="128"/>
      <c r="F69" s="129"/>
      <c r="G69" s="61">
        <f t="shared" ref="G69" si="7">ROUND(F69*E69,0)</f>
        <v>0</v>
      </c>
    </row>
    <row r="70" spans="1:8" ht="15.75" customHeight="1" x14ac:dyDescent="0.25">
      <c r="A70" s="103"/>
      <c r="B70" s="104"/>
      <c r="C70" s="142"/>
      <c r="D70" s="163"/>
      <c r="E70" s="128"/>
      <c r="F70" s="106"/>
      <c r="G70" s="61"/>
    </row>
    <row r="71" spans="1:8" s="140" customFormat="1" x14ac:dyDescent="0.25">
      <c r="A71" s="124"/>
      <c r="B71" s="98"/>
      <c r="C71" s="159"/>
      <c r="D71" s="163"/>
      <c r="E71" s="153"/>
      <c r="F71" s="154"/>
      <c r="G71" s="61"/>
    </row>
    <row r="72" spans="1:8" ht="16.5" thickBot="1" x14ac:dyDescent="0.3">
      <c r="A72" s="70"/>
      <c r="B72" s="155"/>
      <c r="C72" s="102"/>
      <c r="D72" s="234"/>
      <c r="E72" s="153"/>
      <c r="F72" s="156"/>
      <c r="G72" s="114"/>
    </row>
    <row r="73" spans="1:8" s="75" customFormat="1" thickBot="1" x14ac:dyDescent="0.3">
      <c r="A73" s="167"/>
      <c r="B73" s="168" t="s">
        <v>25</v>
      </c>
      <c r="C73" s="108"/>
      <c r="D73" s="209"/>
      <c r="E73" s="79"/>
      <c r="F73" s="109"/>
      <c r="G73" s="81">
        <f>SUM(G57:G69)</f>
        <v>0</v>
      </c>
    </row>
    <row r="74" spans="1:8" s="3" customFormat="1" x14ac:dyDescent="0.25">
      <c r="A74" s="47"/>
      <c r="B74" s="137"/>
      <c r="C74" s="139"/>
      <c r="D74" s="210"/>
      <c r="E74" s="99"/>
      <c r="F74" s="138"/>
      <c r="G74" s="96"/>
    </row>
    <row r="75" spans="1:8" s="3" customFormat="1" ht="16.5" thickBot="1" x14ac:dyDescent="0.3">
      <c r="A75" s="47"/>
      <c r="B75" s="104"/>
      <c r="C75" s="55"/>
      <c r="D75" s="212"/>
      <c r="E75" s="85"/>
      <c r="F75" s="122"/>
      <c r="G75" s="123"/>
    </row>
    <row r="76" spans="1:8" s="3" customFormat="1" ht="16.5" thickBot="1" x14ac:dyDescent="0.3">
      <c r="A76" s="169"/>
      <c r="B76" s="170" t="s">
        <v>23</v>
      </c>
      <c r="C76" s="171"/>
      <c r="D76" s="211"/>
      <c r="E76" s="82"/>
      <c r="F76" s="172"/>
      <c r="G76" s="81">
        <f>+G73+G52+G40+G27</f>
        <v>0</v>
      </c>
      <c r="H76" s="75"/>
    </row>
    <row r="77" spans="1:8" s="3" customFormat="1" x14ac:dyDescent="0.25">
      <c r="A77" s="47"/>
      <c r="B77" s="104"/>
      <c r="C77" s="55"/>
      <c r="D77" s="212"/>
      <c r="E77" s="85"/>
      <c r="F77" s="122"/>
      <c r="G77" s="84"/>
      <c r="H77" s="173"/>
    </row>
    <row r="78" spans="1:8" s="140" customFormat="1" x14ac:dyDescent="0.25">
      <c r="A78" s="86" t="s">
        <v>13</v>
      </c>
      <c r="B78" s="87"/>
      <c r="C78" s="87"/>
      <c r="D78" s="227"/>
      <c r="E78" s="174"/>
      <c r="F78" s="175"/>
      <c r="G78" s="176"/>
    </row>
    <row r="79" spans="1:8" s="140" customFormat="1" x14ac:dyDescent="0.25">
      <c r="A79" s="124"/>
      <c r="B79" s="98"/>
      <c r="C79" s="98"/>
      <c r="D79" s="228"/>
      <c r="E79" s="60"/>
      <c r="F79" s="177"/>
      <c r="G79" s="101"/>
    </row>
    <row r="80" spans="1:8" s="3" customFormat="1" x14ac:dyDescent="0.25">
      <c r="A80" s="70"/>
      <c r="B80" s="55" t="s">
        <v>42</v>
      </c>
      <c r="C80" s="55"/>
      <c r="D80" s="229"/>
      <c r="E80" s="163">
        <f>G76</f>
        <v>0</v>
      </c>
      <c r="F80" s="164"/>
      <c r="G80" s="61">
        <f>ROUND(F80*E80,0)</f>
        <v>0</v>
      </c>
    </row>
    <row r="81" spans="1:7" s="3" customFormat="1" ht="16.5" thickBot="1" x14ac:dyDescent="0.3">
      <c r="A81" s="70"/>
      <c r="B81" s="55"/>
      <c r="C81" s="55"/>
      <c r="D81" s="230"/>
      <c r="E81" s="178"/>
      <c r="F81" s="138"/>
      <c r="G81" s="179"/>
    </row>
    <row r="82" spans="1:7" s="3" customFormat="1" ht="16.5" thickBot="1" x14ac:dyDescent="0.3">
      <c r="A82" s="180" t="s">
        <v>21</v>
      </c>
      <c r="B82" s="181" t="s">
        <v>22</v>
      </c>
      <c r="C82" s="151"/>
      <c r="D82" s="226"/>
      <c r="E82" s="182"/>
      <c r="F82" s="183"/>
      <c r="G82" s="150">
        <f>SUM(G80:G81)</f>
        <v>0</v>
      </c>
    </row>
    <row r="83" spans="1:7" s="3" customFormat="1" ht="16.5" thickBot="1" x14ac:dyDescent="0.3">
      <c r="A83" s="47"/>
      <c r="B83" s="104"/>
      <c r="C83" s="55"/>
      <c r="D83" s="212"/>
      <c r="E83" s="85"/>
      <c r="F83" s="122"/>
      <c r="G83" s="123"/>
    </row>
    <row r="84" spans="1:7" ht="16.5" thickBot="1" x14ac:dyDescent="0.3">
      <c r="A84" s="184" t="s">
        <v>9</v>
      </c>
      <c r="B84" s="151"/>
      <c r="C84" s="151"/>
      <c r="D84" s="226"/>
      <c r="E84" s="182"/>
      <c r="F84" s="183"/>
      <c r="G84" s="185">
        <f>+G82+G76</f>
        <v>0</v>
      </c>
    </row>
    <row r="85" spans="1:7" x14ac:dyDescent="0.25">
      <c r="A85" s="70"/>
      <c r="B85" s="55"/>
      <c r="C85" s="55"/>
      <c r="D85" s="212"/>
      <c r="E85" s="178"/>
      <c r="F85" s="186"/>
      <c r="G85" s="187"/>
    </row>
    <row r="86" spans="1:7" s="140" customFormat="1" x14ac:dyDescent="0.25">
      <c r="A86" s="86" t="s">
        <v>24</v>
      </c>
      <c r="B86" s="87"/>
      <c r="C86" s="87"/>
      <c r="D86" s="227"/>
      <c r="E86" s="174"/>
      <c r="F86" s="175"/>
      <c r="G86" s="176"/>
    </row>
    <row r="87" spans="1:7" s="140" customFormat="1" x14ac:dyDescent="0.25">
      <c r="A87" s="124"/>
      <c r="B87" s="98"/>
      <c r="C87" s="98"/>
      <c r="D87" s="228"/>
      <c r="E87" s="60"/>
      <c r="F87" s="177"/>
      <c r="G87" s="101"/>
    </row>
    <row r="88" spans="1:7" s="140" customFormat="1" x14ac:dyDescent="0.25">
      <c r="A88" s="125"/>
      <c r="B88" s="143"/>
      <c r="C88" s="188" t="s">
        <v>0</v>
      </c>
      <c r="D88" s="225"/>
      <c r="E88" s="248">
        <f>+G84-0</f>
        <v>0</v>
      </c>
      <c r="F88" s="249"/>
      <c r="G88" s="61">
        <f>ROUND(F88*E88,0)</f>
        <v>0</v>
      </c>
    </row>
    <row r="89" spans="1:7" s="140" customFormat="1" ht="16.5" thickBot="1" x14ac:dyDescent="0.3">
      <c r="A89" s="125"/>
      <c r="B89" s="143"/>
      <c r="C89" s="93"/>
      <c r="D89" s="225"/>
      <c r="E89" s="60"/>
      <c r="F89" s="189"/>
      <c r="G89" s="101"/>
    </row>
    <row r="90" spans="1:7" ht="16.5" thickBot="1" x14ac:dyDescent="0.3">
      <c r="A90" s="180"/>
      <c r="B90" s="151"/>
      <c r="C90" s="151" t="s">
        <v>10</v>
      </c>
      <c r="D90" s="226"/>
      <c r="E90" s="182"/>
      <c r="F90" s="183"/>
      <c r="G90" s="185">
        <f>SUM(G88:G89)</f>
        <v>0</v>
      </c>
    </row>
    <row r="91" spans="1:7" ht="16.5" thickBot="1" x14ac:dyDescent="0.3">
      <c r="A91" s="190"/>
      <c r="B91" s="191"/>
      <c r="C91" s="191"/>
      <c r="D91" s="231"/>
      <c r="E91" s="192"/>
      <c r="F91" s="193"/>
      <c r="G91" s="194"/>
    </row>
    <row r="92" spans="1:7" ht="16.5" thickBot="1" x14ac:dyDescent="0.3">
      <c r="A92" s="180" t="s">
        <v>11</v>
      </c>
      <c r="B92" s="151"/>
      <c r="C92" s="151"/>
      <c r="D92" s="226"/>
      <c r="E92" s="182"/>
      <c r="F92" s="183"/>
      <c r="G92" s="185">
        <f>G84+G90</f>
        <v>0</v>
      </c>
    </row>
    <row r="93" spans="1:7" s="3" customFormat="1" x14ac:dyDescent="0.25">
      <c r="A93" s="20"/>
      <c r="B93" s="104"/>
      <c r="C93" s="55"/>
      <c r="D93" s="232"/>
      <c r="E93" s="195"/>
      <c r="F93" s="196"/>
      <c r="G93" s="197"/>
    </row>
    <row r="94" spans="1:7" x14ac:dyDescent="0.25">
      <c r="A94" s="20"/>
      <c r="B94" s="104"/>
      <c r="C94" s="243"/>
      <c r="D94" s="244"/>
      <c r="E94" s="195"/>
      <c r="F94" s="138"/>
      <c r="G94" s="195"/>
    </row>
    <row r="95" spans="1:7" x14ac:dyDescent="0.25">
      <c r="C95" s="243"/>
      <c r="D95" s="244"/>
      <c r="E95" s="198"/>
      <c r="F95" s="6"/>
      <c r="G95" s="198"/>
    </row>
    <row r="96" spans="1:7" x14ac:dyDescent="0.25">
      <c r="C96" s="245"/>
      <c r="D96" s="246"/>
    </row>
    <row r="97" spans="3:4" x14ac:dyDescent="0.25">
      <c r="C97" s="247"/>
      <c r="D97" s="246"/>
    </row>
    <row r="101" spans="3:4" x14ac:dyDescent="0.25">
      <c r="C101" s="199"/>
      <c r="D101" s="233"/>
    </row>
    <row r="102" spans="3:4" x14ac:dyDescent="0.25">
      <c r="C102" s="199"/>
      <c r="D102" s="233"/>
    </row>
  </sheetData>
  <customSheetViews>
    <customSheetView guid="{B5C90E50-BEB5-416E-B501-17943D7BB183}" showPageBreaks="1" printArea="1">
      <pane xSplit="3" ySplit="8" topLeftCell="D9" activePane="bottomRight" state="frozen"/>
      <selection pane="bottomRight" activeCell="C112" sqref="C112:G136"/>
      <pageMargins left="0.35" right="0.35" top="0.59" bottom="0.75" header="0.5" footer="0.31"/>
      <printOptions horizontalCentered="1"/>
      <pageSetup scale="39" firstPageNumber="2" pageOrder="overThenDown" orientation="landscape" useFirstPageNumber="1" r:id="rId1"/>
      <headerFooter alignWithMargins="0">
        <oddFooter>&amp;C&amp;"-,Italic"&amp;10 3-&amp;P
Use or disclosure of data contained on this sheet is subject to the restriction on the title page of this proposal.</oddFooter>
      </headerFooter>
    </customSheetView>
    <customSheetView guid="{181A4A50-BFED-4535-AE74-ABF3950F9D23}" showPageBreaks="1" printArea="1">
      <pane xSplit="3" ySplit="8" topLeftCell="D180" activePane="bottomRight" state="frozen"/>
      <selection pane="bottomRight" activeCell="G40" sqref="G40"/>
      <pageMargins left="0.35" right="0.35" top="0.59" bottom="0.75" header="0.5" footer="0.31"/>
      <printOptions horizontalCentered="1"/>
      <pageSetup scale="39" firstPageNumber="2" pageOrder="overThenDown" orientation="landscape" useFirstPageNumber="1" r:id="rId2"/>
      <headerFooter alignWithMargins="0">
        <oddFooter>&amp;C&amp;"-,Italic"&amp;10 3-&amp;P
Use or disclosure of data contained on this sheet is subject to the restriction on the title page of this proposal.</oddFooter>
      </headerFooter>
    </customSheetView>
  </customSheetViews>
  <mergeCells count="5">
    <mergeCell ref="B33:C33"/>
    <mergeCell ref="A4:C4"/>
    <mergeCell ref="A7:C8"/>
    <mergeCell ref="D7:D8"/>
    <mergeCell ref="E7:G7"/>
  </mergeCells>
  <printOptions horizontalCentered="1"/>
  <pageMargins left="0.3" right="0.3" top="1" bottom="0.75" header="0.5" footer="0.3"/>
  <pageSetup scale="50" firstPageNumber="2" fitToHeight="5" pageOrder="overThenDown" orientation="landscape" useFirstPageNumber="1" r:id="rId3"/>
  <headerFooter alignWithMargins="0">
    <oddHeader>&amp;C&amp;"Times New Roman,Bold"&amp;24&amp;UTab 2 - Budget Detail</oddHeader>
    <oddFooter>&amp;C&amp;"Times New Roman,Italic"&amp;10Use or disclosure of data contained on this sheet is subject to the restriction on the title page of this proposal.
&amp;A
&amp;P of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774B-009F-4BEF-9452-4D9817B4037B}">
  <dimension ref="A1"/>
  <sheetViews>
    <sheetView workbookViewId="0">
      <selection activeCell="G7" sqref="G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AF3B16DB860240A6FFA1EA82525034" ma:contentTypeVersion="11" ma:contentTypeDescription="Create a new document." ma:contentTypeScope="" ma:versionID="47a2951b05a0791752bb9b7df08a3926">
  <xsd:schema xmlns:xsd="http://www.w3.org/2001/XMLSchema" xmlns:xs="http://www.w3.org/2001/XMLSchema" xmlns:p="http://schemas.microsoft.com/office/2006/metadata/properties" xmlns:ns2="61124c15-865f-4fd2-bff4-676029d23779" xmlns:ns3="50cbf2f0-f26c-43f9-a445-3a584f078cd5" targetNamespace="http://schemas.microsoft.com/office/2006/metadata/properties" ma:root="true" ma:fieldsID="f531d1295c9d8037b0e691bb59fd2bc4" ns2:_="" ns3:_="">
    <xsd:import namespace="61124c15-865f-4fd2-bff4-676029d23779"/>
    <xsd:import namespace="50cbf2f0-f26c-43f9-a445-3a584f078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24c15-865f-4fd2-bff4-676029d23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bf2f0-f26c-43f9-a445-3a584f078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18E1E-0430-4541-944B-C49B1D3B9B3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a8d50d84-c00d-404e-9a95-f8f176c3089c"/>
    <ds:schemaRef ds:uri="http://schemas.microsoft.com/office/2006/metadata/properties"/>
    <ds:schemaRef ds:uri="8c38b49c-c39a-432c-b4a5-187ad6fd22af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04D993-A0BB-493E-959E-D408EE532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124c15-865f-4fd2-bff4-676029d23779"/>
    <ds:schemaRef ds:uri="50cbf2f0-f26c-43f9-a445-3a584f078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4299F1-26E5-4614-B879-8BE73EFBC8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Tab 1-Price</vt:lpstr>
      <vt:lpstr>Tab 2-Summary</vt:lpstr>
      <vt:lpstr>Tab 3-Budget Detail</vt:lpstr>
      <vt:lpstr>Tab 4 - Assumptions</vt:lpstr>
      <vt:lpstr>'Tab 1-Price'!Print_Area</vt:lpstr>
      <vt:lpstr>'Tab 2-Summary'!Print_Area</vt:lpstr>
      <vt:lpstr>'Tab 3-Budget Detail'!Print_Area</vt:lpstr>
      <vt:lpstr>'Tab 1-Price'!Print_Titles</vt:lpstr>
      <vt:lpstr>'Tab 3-Budget Detail'!Print_Titles</vt:lpstr>
    </vt:vector>
  </TitlesOfParts>
  <Company>DevTech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Greenland</dc:creator>
  <cp:lastModifiedBy>Gabriela Larkin</cp:lastModifiedBy>
  <cp:lastPrinted>2017-11-16T13:28:01Z</cp:lastPrinted>
  <dcterms:created xsi:type="dcterms:W3CDTF">2017-05-03T20:49:56Z</dcterms:created>
  <dcterms:modified xsi:type="dcterms:W3CDTF">2021-03-09T16:58:24Z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0x010100D4AF3B16DB860240A6FFA1EA82525034</vt:lpwstr>
  </property>
  <property fmtid="{D5CDD505-2E9C-101B-9397-08002B2CF9AE}" pid="3" name="Order">
    <vt:r8>417800</vt:r8>
  </property>
  <property fmtid="{D5CDD505-2E9C-101B-9397-08002B2CF9AE}" pid="4" name="AuthorIds_UIVersion_1024">
    <vt:lpwstr>29</vt:lpwstr>
  </property>
</Properties>
</file>