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1520" windowHeight="6090" activeTab="4"/>
  </bookViews>
  <sheets>
    <sheet name="Cereal" sheetId="1" r:id="rId1"/>
    <sheet name="Legumes" sheetId="2" r:id="rId2"/>
    <sheet name="Canola" sheetId="3" r:id="rId3"/>
    <sheet name="consolidated spacetime" sheetId="6" r:id="rId4"/>
    <sheet name="headers" sheetId="5" r:id="rId5"/>
    <sheet name="config" sheetId="7" r:id="rId6"/>
  </sheets>
  <definedNames>
    <definedName name="_xlnm._FilterDatabase" localSheetId="0" hidden="1">Cereal!$B$1:$EB$491</definedName>
    <definedName name="_xlnm._FilterDatabase" localSheetId="3" hidden="1">'consolidated spacetime'!$C$1:$K$777</definedName>
    <definedName name="_xlnm._FilterDatabase" localSheetId="1" hidden="1">Legumes!$B$1:$EB$1</definedName>
    <definedName name="Canola">Canola!$A$1:$EB$147</definedName>
    <definedName name="sep">config!$B$1</definedName>
  </definedNames>
  <calcPr calcId="145621"/>
</workbook>
</file>

<file path=xl/calcChain.xml><?xml version="1.0" encoding="utf-8"?>
<calcChain xmlns="http://schemas.openxmlformats.org/spreadsheetml/2006/main">
  <c r="A147" i="3" l="1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" i="5"/>
  <c r="B4" i="5"/>
  <c r="C5" i="5"/>
  <c r="A7" i="5"/>
  <c r="B8" i="5"/>
  <c r="C9" i="5"/>
  <c r="A11" i="5"/>
  <c r="B12" i="5"/>
  <c r="C13" i="5"/>
  <c r="A15" i="5"/>
  <c r="B16" i="5"/>
  <c r="C17" i="5"/>
  <c r="A19" i="5"/>
  <c r="B20" i="5"/>
  <c r="C21" i="5"/>
  <c r="A23" i="5"/>
  <c r="B24" i="5"/>
  <c r="C25" i="5"/>
  <c r="A27" i="5"/>
  <c r="B28" i="5"/>
  <c r="C29" i="5"/>
  <c r="A31" i="5"/>
  <c r="B32" i="5"/>
  <c r="C33" i="5"/>
  <c r="A35" i="5"/>
  <c r="B36" i="5"/>
  <c r="C37" i="5"/>
  <c r="A39" i="5"/>
  <c r="B40" i="5"/>
  <c r="C41" i="5"/>
  <c r="A43" i="5"/>
  <c r="B44" i="5"/>
  <c r="C45" i="5"/>
  <c r="A47" i="5"/>
  <c r="B48" i="5"/>
  <c r="C49" i="5"/>
  <c r="A51" i="5"/>
  <c r="B52" i="5"/>
  <c r="C53" i="5"/>
  <c r="A55" i="5"/>
  <c r="B56" i="5"/>
  <c r="C57" i="5"/>
  <c r="A59" i="5"/>
  <c r="B60" i="5"/>
  <c r="C61" i="5"/>
  <c r="A63" i="5"/>
  <c r="B64" i="5"/>
  <c r="C65" i="5"/>
  <c r="A67" i="5"/>
  <c r="B68" i="5"/>
  <c r="C69" i="5"/>
  <c r="A71" i="5"/>
  <c r="B72" i="5"/>
  <c r="C73" i="5"/>
  <c r="A75" i="5"/>
  <c r="B76" i="5"/>
  <c r="C77" i="5"/>
  <c r="A79" i="5"/>
  <c r="B80" i="5"/>
  <c r="C81" i="5"/>
  <c r="A83" i="5"/>
  <c r="B84" i="5"/>
  <c r="C85" i="5"/>
  <c r="A87" i="5"/>
  <c r="B88" i="5"/>
  <c r="C89" i="5"/>
  <c r="A91" i="5"/>
  <c r="B92" i="5"/>
  <c r="C93" i="5"/>
  <c r="A95" i="5"/>
  <c r="B96" i="5"/>
  <c r="C97" i="5"/>
  <c r="A99" i="5"/>
  <c r="B100" i="5"/>
  <c r="C101" i="5"/>
  <c r="A103" i="5"/>
  <c r="B104" i="5"/>
  <c r="C105" i="5"/>
  <c r="A107" i="5"/>
  <c r="B108" i="5"/>
  <c r="C109" i="5"/>
  <c r="A111" i="5"/>
  <c r="B112" i="5"/>
  <c r="C113" i="5"/>
  <c r="A115" i="5"/>
  <c r="B116" i="5"/>
  <c r="C117" i="5"/>
  <c r="A119" i="5"/>
  <c r="B120" i="5"/>
  <c r="C121" i="5"/>
  <c r="A123" i="5"/>
  <c r="B124" i="5"/>
  <c r="C125" i="5"/>
  <c r="A127" i="5"/>
  <c r="B128" i="5"/>
  <c r="C129" i="5"/>
  <c r="A131" i="5"/>
  <c r="B132" i="5"/>
  <c r="B3" i="5"/>
  <c r="C4" i="5"/>
  <c r="A6" i="5"/>
  <c r="B7" i="5"/>
  <c r="C3" i="5"/>
  <c r="A5" i="5"/>
  <c r="B6" i="5"/>
  <c r="C7" i="5"/>
  <c r="A9" i="5"/>
  <c r="B10" i="5"/>
  <c r="C11" i="5"/>
  <c r="A13" i="5"/>
  <c r="B14" i="5"/>
  <c r="C15" i="5"/>
  <c r="A17" i="5"/>
  <c r="B18" i="5"/>
  <c r="C19" i="5"/>
  <c r="A21" i="5"/>
  <c r="B22" i="5"/>
  <c r="C23" i="5"/>
  <c r="A25" i="5"/>
  <c r="B26" i="5"/>
  <c r="C27" i="5"/>
  <c r="A29" i="5"/>
  <c r="B30" i="5"/>
  <c r="C31" i="5"/>
  <c r="A33" i="5"/>
  <c r="B34" i="5"/>
  <c r="C35" i="5"/>
  <c r="A37" i="5"/>
  <c r="B38" i="5"/>
  <c r="C39" i="5"/>
  <c r="A41" i="5"/>
  <c r="B42" i="5"/>
  <c r="C43" i="5"/>
  <c r="A45" i="5"/>
  <c r="B46" i="5"/>
  <c r="C47" i="5"/>
  <c r="A49" i="5"/>
  <c r="B50" i="5"/>
  <c r="C51" i="5"/>
  <c r="A53" i="5"/>
  <c r="B54" i="5"/>
  <c r="C55" i="5"/>
  <c r="A57" i="5"/>
  <c r="B58" i="5"/>
  <c r="C59" i="5"/>
  <c r="A61" i="5"/>
  <c r="B62" i="5"/>
  <c r="C63" i="5"/>
  <c r="A65" i="5"/>
  <c r="B66" i="5"/>
  <c r="C67" i="5"/>
  <c r="A69" i="5"/>
  <c r="B70" i="5"/>
  <c r="C71" i="5"/>
  <c r="A73" i="5"/>
  <c r="B74" i="5"/>
  <c r="C75" i="5"/>
  <c r="A77" i="5"/>
  <c r="B78" i="5"/>
  <c r="C79" i="5"/>
  <c r="A81" i="5"/>
  <c r="B82" i="5"/>
  <c r="C83" i="5"/>
  <c r="A85" i="5"/>
  <c r="B86" i="5"/>
  <c r="C87" i="5"/>
  <c r="A89" i="5"/>
  <c r="B90" i="5"/>
  <c r="C91" i="5"/>
  <c r="A93" i="5"/>
  <c r="B94" i="5"/>
  <c r="C95" i="5"/>
  <c r="A97" i="5"/>
  <c r="B98" i="5"/>
  <c r="C99" i="5"/>
  <c r="A101" i="5"/>
  <c r="B102" i="5"/>
  <c r="C103" i="5"/>
  <c r="A105" i="5"/>
  <c r="B106" i="5"/>
  <c r="C107" i="5"/>
  <c r="A109" i="5"/>
  <c r="B110" i="5"/>
  <c r="C111" i="5"/>
  <c r="A113" i="5"/>
  <c r="B114" i="5"/>
  <c r="C115" i="5"/>
  <c r="A117" i="5"/>
  <c r="B118" i="5"/>
  <c r="C119" i="5"/>
  <c r="A121" i="5"/>
  <c r="B122" i="5"/>
  <c r="C123" i="5"/>
  <c r="A125" i="5"/>
  <c r="B126" i="5"/>
  <c r="C127" i="5"/>
  <c r="A129" i="5"/>
  <c r="B130" i="5"/>
  <c r="C131" i="5"/>
  <c r="A4" i="5"/>
  <c r="B5" i="5"/>
  <c r="C6" i="5"/>
  <c r="A8" i="5"/>
  <c r="B9" i="5"/>
  <c r="C10" i="5"/>
  <c r="A12" i="5"/>
  <c r="B13" i="5"/>
  <c r="C14" i="5"/>
  <c r="A16" i="5"/>
  <c r="B17" i="5"/>
  <c r="C18" i="5"/>
  <c r="A20" i="5"/>
  <c r="B21" i="5"/>
  <c r="C22" i="5"/>
  <c r="A24" i="5"/>
  <c r="B25" i="5"/>
  <c r="C26" i="5"/>
  <c r="A28" i="5"/>
  <c r="B29" i="5"/>
  <c r="C30" i="5"/>
  <c r="A32" i="5"/>
  <c r="B33" i="5"/>
  <c r="C34" i="5"/>
  <c r="A36" i="5"/>
  <c r="B37" i="5"/>
  <c r="C38" i="5"/>
  <c r="A40" i="5"/>
  <c r="B41" i="5"/>
  <c r="C42" i="5"/>
  <c r="C8" i="5"/>
  <c r="A14" i="5"/>
  <c r="B19" i="5"/>
  <c r="C24" i="5"/>
  <c r="A30" i="5"/>
  <c r="B35" i="5"/>
  <c r="C40" i="5"/>
  <c r="C44" i="5"/>
  <c r="B47" i="5"/>
  <c r="A50" i="5"/>
  <c r="C52" i="5"/>
  <c r="B55" i="5"/>
  <c r="A58" i="5"/>
  <c r="C60" i="5"/>
  <c r="B63" i="5"/>
  <c r="A66" i="5"/>
  <c r="C68" i="5"/>
  <c r="B71" i="5"/>
  <c r="A74" i="5"/>
  <c r="C76" i="5"/>
  <c r="B79" i="5"/>
  <c r="A82" i="5"/>
  <c r="C84" i="5"/>
  <c r="B87" i="5"/>
  <c r="A90" i="5"/>
  <c r="C92" i="5"/>
  <c r="B95" i="5"/>
  <c r="A98" i="5"/>
  <c r="C100" i="5"/>
  <c r="B103" i="5"/>
  <c r="A106" i="5"/>
  <c r="C108" i="5"/>
  <c r="B111" i="5"/>
  <c r="A114" i="5"/>
  <c r="C116" i="5"/>
  <c r="B119" i="5"/>
  <c r="A122" i="5"/>
  <c r="C124" i="5"/>
  <c r="B127" i="5"/>
  <c r="A130" i="5"/>
  <c r="C132" i="5"/>
  <c r="C12" i="5"/>
  <c r="A52" i="5"/>
  <c r="B57" i="5"/>
  <c r="C62" i="5"/>
  <c r="A68" i="5"/>
  <c r="B73" i="5"/>
  <c r="C78" i="5"/>
  <c r="A84" i="5"/>
  <c r="B89" i="5"/>
  <c r="C94" i="5"/>
  <c r="A100" i="5"/>
  <c r="B105" i="5"/>
  <c r="C110" i="5"/>
  <c r="C118" i="5"/>
  <c r="A124" i="5"/>
  <c r="B129" i="5"/>
  <c r="A10" i="5"/>
  <c r="B15" i="5"/>
  <c r="C20" i="5"/>
  <c r="A26" i="5"/>
  <c r="B31" i="5"/>
  <c r="C36" i="5"/>
  <c r="A42" i="5"/>
  <c r="B45" i="5"/>
  <c r="A48" i="5"/>
  <c r="C50" i="5"/>
  <c r="B53" i="5"/>
  <c r="A56" i="5"/>
  <c r="C58" i="5"/>
  <c r="B61" i="5"/>
  <c r="A64" i="5"/>
  <c r="C66" i="5"/>
  <c r="B69" i="5"/>
  <c r="A72" i="5"/>
  <c r="C74" i="5"/>
  <c r="B77" i="5"/>
  <c r="A80" i="5"/>
  <c r="C82" i="5"/>
  <c r="B85" i="5"/>
  <c r="A88" i="5"/>
  <c r="C90" i="5"/>
  <c r="B93" i="5"/>
  <c r="A96" i="5"/>
  <c r="C98" i="5"/>
  <c r="B101" i="5"/>
  <c r="A104" i="5"/>
  <c r="C106" i="5"/>
  <c r="B109" i="5"/>
  <c r="A112" i="5"/>
  <c r="C114" i="5"/>
  <c r="B117" i="5"/>
  <c r="A120" i="5"/>
  <c r="C122" i="5"/>
  <c r="B125" i="5"/>
  <c r="A128" i="5"/>
  <c r="C130" i="5"/>
  <c r="B11" i="5"/>
  <c r="C16" i="5"/>
  <c r="A22" i="5"/>
  <c r="B27" i="5"/>
  <c r="C32" i="5"/>
  <c r="A38" i="5"/>
  <c r="B43" i="5"/>
  <c r="A46" i="5"/>
  <c r="C48" i="5"/>
  <c r="B51" i="5"/>
  <c r="A54" i="5"/>
  <c r="C56" i="5"/>
  <c r="B59" i="5"/>
  <c r="A62" i="5"/>
  <c r="C64" i="5"/>
  <c r="B67" i="5"/>
  <c r="A70" i="5"/>
  <c r="C72" i="5"/>
  <c r="B75" i="5"/>
  <c r="A78" i="5"/>
  <c r="C80" i="5"/>
  <c r="B83" i="5"/>
  <c r="A86" i="5"/>
  <c r="C88" i="5"/>
  <c r="B91" i="5"/>
  <c r="A94" i="5"/>
  <c r="C96" i="5"/>
  <c r="B99" i="5"/>
  <c r="A102" i="5"/>
  <c r="C104" i="5"/>
  <c r="B107" i="5"/>
  <c r="A110" i="5"/>
  <c r="C112" i="5"/>
  <c r="B115" i="5"/>
  <c r="A118" i="5"/>
  <c r="C120" i="5"/>
  <c r="B123" i="5"/>
  <c r="A126" i="5"/>
  <c r="C128" i="5"/>
  <c r="B131" i="5"/>
  <c r="A18" i="5"/>
  <c r="B23" i="5"/>
  <c r="C28" i="5"/>
  <c r="A34" i="5"/>
  <c r="B39" i="5"/>
  <c r="A44" i="5"/>
  <c r="C46" i="5"/>
  <c r="B49" i="5"/>
  <c r="C54" i="5"/>
  <c r="A60" i="5"/>
  <c r="B65" i="5"/>
  <c r="C70" i="5"/>
  <c r="A76" i="5"/>
  <c r="B81" i="5"/>
  <c r="C86" i="5"/>
  <c r="A92" i="5"/>
  <c r="B97" i="5"/>
  <c r="C102" i="5"/>
  <c r="A108" i="5"/>
  <c r="B113" i="5"/>
  <c r="A116" i="5"/>
  <c r="B121" i="5"/>
  <c r="C126" i="5"/>
  <c r="A132" i="5"/>
  <c r="B2" i="5"/>
  <c r="C2" i="5"/>
  <c r="A2" i="5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2" i="1"/>
  <c r="EB1" i="6"/>
  <c r="DH1" i="6"/>
  <c r="CC1" i="6"/>
  <c r="CA1" i="6"/>
  <c r="U1" i="6"/>
  <c r="DL1" i="6"/>
  <c r="AW1" i="6"/>
  <c r="AU1" i="6"/>
  <c r="DB1" i="6"/>
  <c r="BF1" i="6"/>
  <c r="AE1" i="6"/>
  <c r="DO1" i="6"/>
  <c r="DG1" i="6"/>
  <c r="AZ1" i="6"/>
  <c r="M1" i="6"/>
  <c r="CP1" i="6"/>
  <c r="CE1" i="6"/>
  <c r="CQ1" i="6"/>
  <c r="DF1" i="6"/>
  <c r="BO1" i="6"/>
  <c r="CB1" i="6"/>
  <c r="BK1" i="6"/>
  <c r="DI1" i="6"/>
  <c r="CZ1" i="6"/>
  <c r="DX1" i="6"/>
  <c r="BV1" i="6"/>
  <c r="EA1" i="6"/>
  <c r="AG1" i="6"/>
  <c r="S1" i="6"/>
  <c r="AL1" i="6"/>
  <c r="Q1" i="6"/>
  <c r="DJ1" i="6"/>
  <c r="BW1" i="6"/>
  <c r="CK1" i="6"/>
  <c r="DE1" i="6"/>
  <c r="CR1" i="6"/>
  <c r="X1" i="6"/>
  <c r="CL1" i="6"/>
  <c r="CF1" i="6"/>
  <c r="W1" i="6"/>
  <c r="CD1" i="6"/>
  <c r="DW1" i="6"/>
  <c r="BY1" i="6"/>
  <c r="AJ1" i="6"/>
  <c r="V1" i="6"/>
  <c r="AC1" i="6"/>
  <c r="BB1" i="6"/>
  <c r="O1" i="6"/>
  <c r="DV1" i="6"/>
  <c r="R1" i="6"/>
  <c r="AK1" i="6"/>
  <c r="T1" i="6"/>
  <c r="AQ1" i="6"/>
  <c r="DR1" i="6"/>
  <c r="DY1" i="6"/>
  <c r="AP1" i="6"/>
  <c r="P1" i="6"/>
  <c r="CH1" i="6"/>
  <c r="DP1" i="6"/>
  <c r="CY1" i="6"/>
  <c r="BM1" i="6"/>
  <c r="BL1" i="6"/>
  <c r="AB1" i="6"/>
  <c r="BG1" i="6"/>
  <c r="CG1" i="6"/>
  <c r="BT1" i="6"/>
  <c r="AT1" i="6"/>
  <c r="BH1" i="6"/>
  <c r="CT1" i="6"/>
  <c r="CJ1" i="6"/>
  <c r="BP1" i="6"/>
  <c r="DQ1" i="6"/>
  <c r="AI1" i="6"/>
  <c r="Z1" i="6"/>
  <c r="BN1" i="6"/>
  <c r="AM1" i="6"/>
  <c r="L1" i="6"/>
  <c r="AR1" i="6"/>
  <c r="CW1" i="6"/>
  <c r="BU1" i="6"/>
  <c r="DN1" i="6"/>
  <c r="AY1" i="6"/>
  <c r="CO1" i="6"/>
  <c r="CM1" i="6"/>
  <c r="BR1" i="6"/>
  <c r="DZ1" i="6"/>
  <c r="DC1" i="6"/>
  <c r="BQ1" i="6"/>
  <c r="AD1" i="6"/>
  <c r="DK1" i="6"/>
  <c r="AN1" i="6"/>
  <c r="BE1" i="6"/>
  <c r="DS1" i="6"/>
  <c r="BJ1" i="6"/>
  <c r="DM1" i="6"/>
  <c r="K1" i="6"/>
  <c r="CV1" i="6"/>
  <c r="AS1" i="6"/>
  <c r="BZ1" i="6"/>
  <c r="BS1" i="6"/>
  <c r="BI1" i="6"/>
  <c r="CI1" i="6"/>
  <c r="CX1" i="6"/>
  <c r="AA1" i="6"/>
  <c r="AO1" i="6"/>
  <c r="AH1" i="6"/>
  <c r="Y1" i="6"/>
  <c r="BA1" i="6"/>
  <c r="AV1" i="6"/>
  <c r="N1" i="6"/>
  <c r="AF1" i="6"/>
  <c r="BD1" i="6"/>
  <c r="CU1" i="6"/>
  <c r="CS1" i="6"/>
  <c r="BX1" i="6"/>
  <c r="DT1" i="6"/>
  <c r="CN1" i="6"/>
  <c r="DU1" i="6"/>
  <c r="BC1" i="6"/>
  <c r="AX1" i="6"/>
  <c r="DA1" i="6"/>
  <c r="DD1" i="6"/>
  <c r="L4" i="6" l="1"/>
  <c r="L8" i="6"/>
  <c r="L12" i="6"/>
  <c r="L16" i="6"/>
  <c r="L20" i="6"/>
  <c r="L24" i="6"/>
  <c r="L28" i="6"/>
  <c r="L32" i="6"/>
  <c r="L36" i="6"/>
  <c r="L40" i="6"/>
  <c r="L44" i="6"/>
  <c r="L48" i="6"/>
  <c r="L52" i="6"/>
  <c r="L56" i="6"/>
  <c r="L60" i="6"/>
  <c r="L64" i="6"/>
  <c r="L68" i="6"/>
  <c r="L72" i="6"/>
  <c r="L76" i="6"/>
  <c r="L80" i="6"/>
  <c r="L84" i="6"/>
  <c r="L88" i="6"/>
  <c r="L92" i="6"/>
  <c r="L96" i="6"/>
  <c r="L100" i="6"/>
  <c r="L104" i="6"/>
  <c r="L108" i="6"/>
  <c r="L112" i="6"/>
  <c r="L116" i="6"/>
  <c r="L120" i="6"/>
  <c r="L124" i="6"/>
  <c r="L128" i="6"/>
  <c r="L132" i="6"/>
  <c r="L136" i="6"/>
  <c r="L140" i="6"/>
  <c r="L144" i="6"/>
  <c r="L148" i="6"/>
  <c r="L152" i="6"/>
  <c r="L156" i="6"/>
  <c r="L160" i="6"/>
  <c r="L164" i="6"/>
  <c r="L168" i="6"/>
  <c r="L172" i="6"/>
  <c r="L176" i="6"/>
  <c r="L180" i="6"/>
  <c r="L6" i="6"/>
  <c r="L10" i="6"/>
  <c r="L14" i="6"/>
  <c r="L18" i="6"/>
  <c r="L22" i="6"/>
  <c r="L26" i="6"/>
  <c r="L30" i="6"/>
  <c r="L34" i="6"/>
  <c r="L38" i="6"/>
  <c r="L42" i="6"/>
  <c r="L46" i="6"/>
  <c r="L50" i="6"/>
  <c r="L54" i="6"/>
  <c r="L58" i="6"/>
  <c r="L62" i="6"/>
  <c r="L66" i="6"/>
  <c r="L70" i="6"/>
  <c r="L74" i="6"/>
  <c r="L78" i="6"/>
  <c r="L82" i="6"/>
  <c r="L86" i="6"/>
  <c r="L90" i="6"/>
  <c r="L94" i="6"/>
  <c r="L98" i="6"/>
  <c r="L102" i="6"/>
  <c r="L106" i="6"/>
  <c r="L110" i="6"/>
  <c r="L114" i="6"/>
  <c r="L118" i="6"/>
  <c r="L122" i="6"/>
  <c r="L126" i="6"/>
  <c r="L130" i="6"/>
  <c r="L134" i="6"/>
  <c r="L138" i="6"/>
  <c r="L142" i="6"/>
  <c r="L146" i="6"/>
  <c r="L150" i="6"/>
  <c r="L154" i="6"/>
  <c r="L158" i="6"/>
  <c r="L162" i="6"/>
  <c r="L166" i="6"/>
  <c r="L170" i="6"/>
  <c r="L174" i="6"/>
  <c r="L178" i="6"/>
  <c r="L182" i="6"/>
  <c r="L186" i="6"/>
  <c r="L190" i="6"/>
  <c r="L194" i="6"/>
  <c r="L9" i="6"/>
  <c r="L17" i="6"/>
  <c r="L25" i="6"/>
  <c r="L33" i="6"/>
  <c r="L41" i="6"/>
  <c r="L49" i="6"/>
  <c r="L57" i="6"/>
  <c r="L65" i="6"/>
  <c r="L73" i="6"/>
  <c r="L81" i="6"/>
  <c r="L89" i="6"/>
  <c r="L97" i="6"/>
  <c r="L105" i="6"/>
  <c r="L113" i="6"/>
  <c r="L121" i="6"/>
  <c r="L129" i="6"/>
  <c r="L137" i="6"/>
  <c r="L145" i="6"/>
  <c r="L153" i="6"/>
  <c r="L161" i="6"/>
  <c r="L169" i="6"/>
  <c r="L177" i="6"/>
  <c r="L184" i="6"/>
  <c r="L189" i="6"/>
  <c r="L195" i="6"/>
  <c r="L199" i="6"/>
  <c r="L203" i="6"/>
  <c r="L207" i="6"/>
  <c r="L211" i="6"/>
  <c r="L215" i="6"/>
  <c r="L219" i="6"/>
  <c r="L223" i="6"/>
  <c r="L227" i="6"/>
  <c r="L231" i="6"/>
  <c r="L235" i="6"/>
  <c r="L239" i="6"/>
  <c r="L243" i="6"/>
  <c r="L247" i="6"/>
  <c r="L251" i="6"/>
  <c r="L255" i="6"/>
  <c r="L259" i="6"/>
  <c r="L263" i="6"/>
  <c r="L267" i="6"/>
  <c r="L271" i="6"/>
  <c r="L275" i="6"/>
  <c r="L279" i="6"/>
  <c r="L283" i="6"/>
  <c r="L287" i="6"/>
  <c r="L291" i="6"/>
  <c r="L295" i="6"/>
  <c r="L299" i="6"/>
  <c r="L303" i="6"/>
  <c r="L307" i="6"/>
  <c r="L311" i="6"/>
  <c r="L315" i="6"/>
  <c r="L319" i="6"/>
  <c r="L323" i="6"/>
  <c r="L327" i="6"/>
  <c r="L331" i="6"/>
  <c r="L335" i="6"/>
  <c r="L339" i="6"/>
  <c r="L343" i="6"/>
  <c r="L347" i="6"/>
  <c r="L351" i="6"/>
  <c r="L355" i="6"/>
  <c r="L359" i="6"/>
  <c r="L363" i="6"/>
  <c r="L367" i="6"/>
  <c r="L371" i="6"/>
  <c r="L375" i="6"/>
  <c r="L379" i="6"/>
  <c r="L383" i="6"/>
  <c r="L387" i="6"/>
  <c r="L391" i="6"/>
  <c r="L395" i="6"/>
  <c r="L399" i="6"/>
  <c r="L403" i="6"/>
  <c r="L407" i="6"/>
  <c r="L411" i="6"/>
  <c r="L415" i="6"/>
  <c r="L419" i="6"/>
  <c r="L423" i="6"/>
  <c r="L427" i="6"/>
  <c r="L431" i="6"/>
  <c r="L435" i="6"/>
  <c r="L439" i="6"/>
  <c r="L443" i="6"/>
  <c r="L447" i="6"/>
  <c r="L451" i="6"/>
  <c r="L455" i="6"/>
  <c r="L459" i="6"/>
  <c r="L463" i="6"/>
  <c r="L467" i="6"/>
  <c r="L471" i="6"/>
  <c r="L475" i="6"/>
  <c r="L479" i="6"/>
  <c r="L483" i="6"/>
  <c r="L487" i="6"/>
  <c r="L491" i="6"/>
  <c r="L495" i="6"/>
  <c r="L499" i="6"/>
  <c r="L503" i="6"/>
  <c r="L507" i="6"/>
  <c r="L511" i="6"/>
  <c r="L515" i="6"/>
  <c r="L519" i="6"/>
  <c r="L523" i="6"/>
  <c r="L527" i="6"/>
  <c r="L531" i="6"/>
  <c r="L535" i="6"/>
  <c r="L539" i="6"/>
  <c r="L543" i="6"/>
  <c r="L547" i="6"/>
  <c r="L551" i="6"/>
  <c r="L555" i="6"/>
  <c r="L559" i="6"/>
  <c r="L563" i="6"/>
  <c r="L567" i="6"/>
  <c r="L571" i="6"/>
  <c r="L575" i="6"/>
  <c r="L579" i="6"/>
  <c r="L583" i="6"/>
  <c r="L587" i="6"/>
  <c r="L591" i="6"/>
  <c r="L595" i="6"/>
  <c r="L599" i="6"/>
  <c r="L603" i="6"/>
  <c r="L607" i="6"/>
  <c r="L611" i="6"/>
  <c r="L615" i="6"/>
  <c r="L619" i="6"/>
  <c r="L623" i="6"/>
  <c r="L627" i="6"/>
  <c r="L631" i="6"/>
  <c r="L635" i="6"/>
  <c r="L639" i="6"/>
  <c r="L643" i="6"/>
  <c r="L647" i="6"/>
  <c r="L651" i="6"/>
  <c r="L655" i="6"/>
  <c r="L659" i="6"/>
  <c r="L663" i="6"/>
  <c r="L667" i="6"/>
  <c r="L671" i="6"/>
  <c r="L675" i="6"/>
  <c r="L679" i="6"/>
  <c r="L683" i="6"/>
  <c r="L687" i="6"/>
  <c r="L691" i="6"/>
  <c r="L695" i="6"/>
  <c r="L699" i="6"/>
  <c r="L703" i="6"/>
  <c r="L707" i="6"/>
  <c r="L711" i="6"/>
  <c r="L715" i="6"/>
  <c r="L719" i="6"/>
  <c r="L723" i="6"/>
  <c r="L727" i="6"/>
  <c r="L731" i="6"/>
  <c r="L735" i="6"/>
  <c r="L739" i="6"/>
  <c r="L743" i="6"/>
  <c r="L747" i="6"/>
  <c r="L751" i="6"/>
  <c r="L755" i="6"/>
  <c r="L759" i="6"/>
  <c r="L763" i="6"/>
  <c r="L767" i="6"/>
  <c r="L771" i="6"/>
  <c r="L775" i="6"/>
  <c r="L5" i="6"/>
  <c r="L13" i="6"/>
  <c r="L21" i="6"/>
  <c r="L29" i="6"/>
  <c r="L37" i="6"/>
  <c r="L45" i="6"/>
  <c r="L53" i="6"/>
  <c r="L61" i="6"/>
  <c r="L69" i="6"/>
  <c r="L77" i="6"/>
  <c r="L85" i="6"/>
  <c r="L93" i="6"/>
  <c r="L101" i="6"/>
  <c r="L109" i="6"/>
  <c r="L117" i="6"/>
  <c r="L125" i="6"/>
  <c r="L133" i="6"/>
  <c r="L141" i="6"/>
  <c r="L149" i="6"/>
  <c r="L157" i="6"/>
  <c r="L165" i="6"/>
  <c r="L173" i="6"/>
  <c r="L181" i="6"/>
  <c r="L187" i="6"/>
  <c r="L192" i="6"/>
  <c r="L197" i="6"/>
  <c r="L201" i="6"/>
  <c r="L205" i="6"/>
  <c r="L209" i="6"/>
  <c r="L213" i="6"/>
  <c r="L217" i="6"/>
  <c r="L221" i="6"/>
  <c r="L225" i="6"/>
  <c r="L229" i="6"/>
  <c r="L233" i="6"/>
  <c r="L237" i="6"/>
  <c r="L241" i="6"/>
  <c r="L245" i="6"/>
  <c r="L249" i="6"/>
  <c r="L253" i="6"/>
  <c r="L257" i="6"/>
  <c r="L261" i="6"/>
  <c r="L265" i="6"/>
  <c r="L269" i="6"/>
  <c r="L273" i="6"/>
  <c r="L277" i="6"/>
  <c r="L281" i="6"/>
  <c r="L285" i="6"/>
  <c r="L289" i="6"/>
  <c r="L293" i="6"/>
  <c r="L297" i="6"/>
  <c r="L301" i="6"/>
  <c r="L305" i="6"/>
  <c r="L309" i="6"/>
  <c r="L313" i="6"/>
  <c r="L317" i="6"/>
  <c r="L321" i="6"/>
  <c r="L325" i="6"/>
  <c r="L329" i="6"/>
  <c r="L333" i="6"/>
  <c r="L337" i="6"/>
  <c r="L341" i="6"/>
  <c r="L345" i="6"/>
  <c r="L349" i="6"/>
  <c r="L353" i="6"/>
  <c r="L357" i="6"/>
  <c r="L361" i="6"/>
  <c r="L365" i="6"/>
  <c r="L369" i="6"/>
  <c r="L373" i="6"/>
  <c r="L377" i="6"/>
  <c r="L381" i="6"/>
  <c r="L385" i="6"/>
  <c r="L389" i="6"/>
  <c r="L393" i="6"/>
  <c r="L397" i="6"/>
  <c r="L401" i="6"/>
  <c r="L405" i="6"/>
  <c r="L409" i="6"/>
  <c r="L413" i="6"/>
  <c r="L417" i="6"/>
  <c r="L421" i="6"/>
  <c r="L425" i="6"/>
  <c r="L429" i="6"/>
  <c r="L433" i="6"/>
  <c r="L437" i="6"/>
  <c r="L441" i="6"/>
  <c r="L445" i="6"/>
  <c r="L449" i="6"/>
  <c r="L453" i="6"/>
  <c r="L457" i="6"/>
  <c r="L461" i="6"/>
  <c r="L465" i="6"/>
  <c r="L469" i="6"/>
  <c r="L473" i="6"/>
  <c r="L477" i="6"/>
  <c r="L481" i="6"/>
  <c r="L485" i="6"/>
  <c r="L489" i="6"/>
  <c r="L493" i="6"/>
  <c r="L497" i="6"/>
  <c r="L501" i="6"/>
  <c r="L505" i="6"/>
  <c r="L509" i="6"/>
  <c r="L513" i="6"/>
  <c r="L517" i="6"/>
  <c r="L521" i="6"/>
  <c r="L525" i="6"/>
  <c r="L529" i="6"/>
  <c r="L533" i="6"/>
  <c r="L537" i="6"/>
  <c r="L541" i="6"/>
  <c r="L545" i="6"/>
  <c r="L549" i="6"/>
  <c r="L553" i="6"/>
  <c r="L557" i="6"/>
  <c r="L561" i="6"/>
  <c r="L565" i="6"/>
  <c r="L569" i="6"/>
  <c r="L573" i="6"/>
  <c r="L577" i="6"/>
  <c r="L581" i="6"/>
  <c r="L585" i="6"/>
  <c r="L589" i="6"/>
  <c r="L593" i="6"/>
  <c r="L597" i="6"/>
  <c r="L601" i="6"/>
  <c r="L605" i="6"/>
  <c r="L609" i="6"/>
  <c r="L613" i="6"/>
  <c r="L617" i="6"/>
  <c r="L621" i="6"/>
  <c r="L625" i="6"/>
  <c r="L629" i="6"/>
  <c r="L633" i="6"/>
  <c r="L637" i="6"/>
  <c r="L641" i="6"/>
  <c r="L645" i="6"/>
  <c r="L649" i="6"/>
  <c r="L653" i="6"/>
  <c r="L657" i="6"/>
  <c r="L661" i="6"/>
  <c r="L665" i="6"/>
  <c r="L669" i="6"/>
  <c r="L673" i="6"/>
  <c r="L677" i="6"/>
  <c r="L681" i="6"/>
  <c r="L685" i="6"/>
  <c r="L689" i="6"/>
  <c r="L693" i="6"/>
  <c r="L697" i="6"/>
  <c r="L701" i="6"/>
  <c r="L705" i="6"/>
  <c r="L709" i="6"/>
  <c r="L713" i="6"/>
  <c r="L717" i="6"/>
  <c r="L721" i="6"/>
  <c r="L725" i="6"/>
  <c r="L729" i="6"/>
  <c r="L733" i="6"/>
  <c r="L737" i="6"/>
  <c r="L741" i="6"/>
  <c r="L745" i="6"/>
  <c r="L749" i="6"/>
  <c r="L753" i="6"/>
  <c r="L757" i="6"/>
  <c r="L761" i="6"/>
  <c r="L765" i="6"/>
  <c r="L769" i="6"/>
  <c r="L773" i="6"/>
  <c r="L777" i="6"/>
  <c r="L7" i="6"/>
  <c r="L15" i="6"/>
  <c r="L23" i="6"/>
  <c r="L31" i="6"/>
  <c r="L39" i="6"/>
  <c r="L47" i="6"/>
  <c r="L55" i="6"/>
  <c r="L63" i="6"/>
  <c r="L71" i="6"/>
  <c r="L79" i="6"/>
  <c r="L87" i="6"/>
  <c r="L95" i="6"/>
  <c r="L103" i="6"/>
  <c r="L111" i="6"/>
  <c r="L119" i="6"/>
  <c r="L127" i="6"/>
  <c r="L135" i="6"/>
  <c r="L143" i="6"/>
  <c r="L151" i="6"/>
  <c r="L159" i="6"/>
  <c r="L167" i="6"/>
  <c r="L175" i="6"/>
  <c r="L183" i="6"/>
  <c r="L188" i="6"/>
  <c r="L193" i="6"/>
  <c r="L198" i="6"/>
  <c r="L202" i="6"/>
  <c r="L206" i="6"/>
  <c r="L210" i="6"/>
  <c r="L214" i="6"/>
  <c r="L218" i="6"/>
  <c r="L222" i="6"/>
  <c r="L226" i="6"/>
  <c r="L230" i="6"/>
  <c r="L234" i="6"/>
  <c r="L238" i="6"/>
  <c r="L242" i="6"/>
  <c r="L246" i="6"/>
  <c r="L250" i="6"/>
  <c r="L254" i="6"/>
  <c r="L258" i="6"/>
  <c r="L262" i="6"/>
  <c r="L266" i="6"/>
  <c r="L270" i="6"/>
  <c r="L274" i="6"/>
  <c r="L278" i="6"/>
  <c r="L282" i="6"/>
  <c r="L286" i="6"/>
  <c r="L290" i="6"/>
  <c r="L294" i="6"/>
  <c r="L298" i="6"/>
  <c r="L302" i="6"/>
  <c r="L306" i="6"/>
  <c r="L310" i="6"/>
  <c r="L314" i="6"/>
  <c r="L318" i="6"/>
  <c r="L3" i="6"/>
  <c r="L35" i="6"/>
  <c r="L67" i="6"/>
  <c r="L99" i="6"/>
  <c r="L131" i="6"/>
  <c r="L163" i="6"/>
  <c r="L191" i="6"/>
  <c r="L208" i="6"/>
  <c r="L224" i="6"/>
  <c r="L240" i="6"/>
  <c r="L256" i="6"/>
  <c r="L272" i="6"/>
  <c r="L288" i="6"/>
  <c r="L304" i="6"/>
  <c r="L320" i="6"/>
  <c r="L328" i="6"/>
  <c r="L336" i="6"/>
  <c r="L344" i="6"/>
  <c r="L352" i="6"/>
  <c r="L360" i="6"/>
  <c r="L368" i="6"/>
  <c r="L376" i="6"/>
  <c r="L384" i="6"/>
  <c r="L392" i="6"/>
  <c r="L400" i="6"/>
  <c r="L408" i="6"/>
  <c r="L416" i="6"/>
  <c r="L424" i="6"/>
  <c r="L432" i="6"/>
  <c r="L440" i="6"/>
  <c r="L448" i="6"/>
  <c r="L456" i="6"/>
  <c r="L464" i="6"/>
  <c r="L472" i="6"/>
  <c r="L480" i="6"/>
  <c r="L488" i="6"/>
  <c r="L496" i="6"/>
  <c r="L504" i="6"/>
  <c r="L512" i="6"/>
  <c r="L520" i="6"/>
  <c r="L528" i="6"/>
  <c r="L536" i="6"/>
  <c r="L544" i="6"/>
  <c r="L552" i="6"/>
  <c r="L560" i="6"/>
  <c r="L568" i="6"/>
  <c r="L576" i="6"/>
  <c r="L584" i="6"/>
  <c r="L592" i="6"/>
  <c r="L600" i="6"/>
  <c r="L608" i="6"/>
  <c r="L616" i="6"/>
  <c r="L624" i="6"/>
  <c r="L632" i="6"/>
  <c r="L640" i="6"/>
  <c r="L648" i="6"/>
  <c r="L656" i="6"/>
  <c r="L664" i="6"/>
  <c r="L672" i="6"/>
  <c r="L680" i="6"/>
  <c r="L688" i="6"/>
  <c r="L696" i="6"/>
  <c r="L704" i="6"/>
  <c r="L712" i="6"/>
  <c r="L720" i="6"/>
  <c r="L728" i="6"/>
  <c r="L736" i="6"/>
  <c r="L744" i="6"/>
  <c r="L752" i="6"/>
  <c r="L760" i="6"/>
  <c r="L768" i="6"/>
  <c r="L776" i="6"/>
  <c r="L620" i="6"/>
  <c r="L644" i="6"/>
  <c r="L660" i="6"/>
  <c r="L676" i="6"/>
  <c r="L692" i="6"/>
  <c r="L716" i="6"/>
  <c r="L732" i="6"/>
  <c r="L748" i="6"/>
  <c r="L764" i="6"/>
  <c r="L772" i="6"/>
  <c r="L59" i="6"/>
  <c r="L123" i="6"/>
  <c r="L185" i="6"/>
  <c r="L220" i="6"/>
  <c r="L252" i="6"/>
  <c r="L284" i="6"/>
  <c r="L316" i="6"/>
  <c r="L334" i="6"/>
  <c r="L358" i="6"/>
  <c r="L374" i="6"/>
  <c r="L398" i="6"/>
  <c r="L414" i="6"/>
  <c r="L430" i="6"/>
  <c r="L446" i="6"/>
  <c r="L462" i="6"/>
  <c r="L478" i="6"/>
  <c r="L494" i="6"/>
  <c r="L510" i="6"/>
  <c r="L526" i="6"/>
  <c r="L550" i="6"/>
  <c r="L566" i="6"/>
  <c r="L582" i="6"/>
  <c r="L598" i="6"/>
  <c r="L622" i="6"/>
  <c r="L638" i="6"/>
  <c r="L654" i="6"/>
  <c r="L670" i="6"/>
  <c r="L686" i="6"/>
  <c r="L702" i="6"/>
  <c r="L718" i="6"/>
  <c r="L734" i="6"/>
  <c r="L758" i="6"/>
  <c r="L11" i="6"/>
  <c r="L43" i="6"/>
  <c r="L75" i="6"/>
  <c r="L107" i="6"/>
  <c r="L139" i="6"/>
  <c r="L171" i="6"/>
  <c r="L196" i="6"/>
  <c r="L212" i="6"/>
  <c r="L228" i="6"/>
  <c r="L244" i="6"/>
  <c r="L260" i="6"/>
  <c r="L276" i="6"/>
  <c r="L292" i="6"/>
  <c r="L308" i="6"/>
  <c r="L322" i="6"/>
  <c r="L330" i="6"/>
  <c r="L338" i="6"/>
  <c r="L346" i="6"/>
  <c r="L354" i="6"/>
  <c r="L362" i="6"/>
  <c r="L370" i="6"/>
  <c r="L378" i="6"/>
  <c r="L386" i="6"/>
  <c r="L394" i="6"/>
  <c r="L402" i="6"/>
  <c r="L410" i="6"/>
  <c r="L418" i="6"/>
  <c r="L426" i="6"/>
  <c r="L434" i="6"/>
  <c r="L442" i="6"/>
  <c r="L450" i="6"/>
  <c r="L458" i="6"/>
  <c r="L466" i="6"/>
  <c r="L474" i="6"/>
  <c r="L482" i="6"/>
  <c r="L490" i="6"/>
  <c r="L498" i="6"/>
  <c r="L506" i="6"/>
  <c r="L514" i="6"/>
  <c r="L522" i="6"/>
  <c r="L530" i="6"/>
  <c r="L538" i="6"/>
  <c r="L546" i="6"/>
  <c r="L554" i="6"/>
  <c r="L562" i="6"/>
  <c r="L570" i="6"/>
  <c r="L578" i="6"/>
  <c r="L586" i="6"/>
  <c r="L594" i="6"/>
  <c r="L602" i="6"/>
  <c r="L610" i="6"/>
  <c r="L618" i="6"/>
  <c r="L626" i="6"/>
  <c r="L634" i="6"/>
  <c r="L642" i="6"/>
  <c r="L650" i="6"/>
  <c r="L658" i="6"/>
  <c r="L666" i="6"/>
  <c r="L674" i="6"/>
  <c r="L682" i="6"/>
  <c r="L690" i="6"/>
  <c r="L698" i="6"/>
  <c r="L706" i="6"/>
  <c r="L714" i="6"/>
  <c r="L722" i="6"/>
  <c r="L730" i="6"/>
  <c r="L738" i="6"/>
  <c r="L746" i="6"/>
  <c r="L754" i="6"/>
  <c r="L762" i="6"/>
  <c r="L770" i="6"/>
  <c r="L19" i="6"/>
  <c r="L51" i="6"/>
  <c r="L83" i="6"/>
  <c r="L115" i="6"/>
  <c r="L147" i="6"/>
  <c r="L179" i="6"/>
  <c r="L200" i="6"/>
  <c r="L216" i="6"/>
  <c r="L232" i="6"/>
  <c r="L248" i="6"/>
  <c r="L264" i="6"/>
  <c r="L280" i="6"/>
  <c r="L296" i="6"/>
  <c r="L312" i="6"/>
  <c r="L324" i="6"/>
  <c r="L332" i="6"/>
  <c r="L340" i="6"/>
  <c r="L348" i="6"/>
  <c r="L356" i="6"/>
  <c r="L364" i="6"/>
  <c r="L372" i="6"/>
  <c r="L380" i="6"/>
  <c r="L388" i="6"/>
  <c r="L396" i="6"/>
  <c r="L404" i="6"/>
  <c r="L412" i="6"/>
  <c r="L420" i="6"/>
  <c r="L428" i="6"/>
  <c r="L436" i="6"/>
  <c r="L444" i="6"/>
  <c r="L452" i="6"/>
  <c r="L460" i="6"/>
  <c r="L468" i="6"/>
  <c r="L476" i="6"/>
  <c r="L484" i="6"/>
  <c r="L492" i="6"/>
  <c r="L500" i="6"/>
  <c r="L508" i="6"/>
  <c r="L516" i="6"/>
  <c r="L524" i="6"/>
  <c r="L532" i="6"/>
  <c r="L540" i="6"/>
  <c r="L548" i="6"/>
  <c r="L556" i="6"/>
  <c r="L564" i="6"/>
  <c r="L572" i="6"/>
  <c r="L580" i="6"/>
  <c r="L588" i="6"/>
  <c r="L596" i="6"/>
  <c r="L604" i="6"/>
  <c r="L612" i="6"/>
  <c r="L628" i="6"/>
  <c r="L636" i="6"/>
  <c r="L652" i="6"/>
  <c r="L668" i="6"/>
  <c r="L684" i="6"/>
  <c r="L700" i="6"/>
  <c r="L708" i="6"/>
  <c r="L724" i="6"/>
  <c r="L740" i="6"/>
  <c r="L756" i="6"/>
  <c r="L27" i="6"/>
  <c r="L91" i="6"/>
  <c r="L155" i="6"/>
  <c r="L204" i="6"/>
  <c r="L236" i="6"/>
  <c r="L268" i="6"/>
  <c r="L300" i="6"/>
  <c r="L326" i="6"/>
  <c r="L342" i="6"/>
  <c r="L350" i="6"/>
  <c r="L366" i="6"/>
  <c r="L382" i="6"/>
  <c r="L390" i="6"/>
  <c r="L406" i="6"/>
  <c r="L422" i="6"/>
  <c r="L438" i="6"/>
  <c r="L454" i="6"/>
  <c r="L470" i="6"/>
  <c r="L486" i="6"/>
  <c r="L502" i="6"/>
  <c r="L518" i="6"/>
  <c r="L534" i="6"/>
  <c r="L542" i="6"/>
  <c r="L558" i="6"/>
  <c r="L574" i="6"/>
  <c r="L590" i="6"/>
  <c r="L606" i="6"/>
  <c r="L614" i="6"/>
  <c r="L630" i="6"/>
  <c r="L646" i="6"/>
  <c r="L662" i="6"/>
  <c r="L678" i="6"/>
  <c r="L694" i="6"/>
  <c r="L710" i="6"/>
  <c r="L726" i="6"/>
  <c r="L742" i="6"/>
  <c r="L750" i="6"/>
  <c r="L766" i="6"/>
  <c r="L774" i="6"/>
  <c r="L2" i="6" l="1"/>
</calcChain>
</file>

<file path=xl/sharedStrings.xml><?xml version="1.0" encoding="utf-8"?>
<sst xmlns="http://schemas.openxmlformats.org/spreadsheetml/2006/main" count="8615" uniqueCount="281">
  <si>
    <t>Collection_Date</t>
  </si>
  <si>
    <t>Site</t>
  </si>
  <si>
    <t>Sitobion_avenae_EGA_green (wingless)</t>
  </si>
  <si>
    <t>Sitobion_avenae_EGA_red</t>
  </si>
  <si>
    <t>EGA alate</t>
  </si>
  <si>
    <t>Bird_Cherry_Oat_Aphid</t>
  </si>
  <si>
    <t>greenbug_aphid</t>
  </si>
  <si>
    <t>pea aphids</t>
  </si>
  <si>
    <t>Total_apterous_aphids</t>
  </si>
  <si>
    <t>Total_alate_aphids</t>
  </si>
  <si>
    <t>4th_Instar_Pre-alate</t>
  </si>
  <si>
    <t>3rd_Instar_EGA</t>
  </si>
  <si>
    <t>3rd_Instar_EGA_Pre-alate</t>
  </si>
  <si>
    <t>2nd_Instar_EGA</t>
  </si>
  <si>
    <t>1st_Instar_EGA</t>
  </si>
  <si>
    <t>aphid_mummies_Aphelinus_black</t>
  </si>
  <si>
    <t>aphid_mummies_Aphidius_brown</t>
  </si>
  <si>
    <t>aphid_mummies</t>
  </si>
  <si>
    <t>female_Macrosteles_quadrilineatus</t>
  </si>
  <si>
    <t>male_Macrosteles_quadrilineatus</t>
  </si>
  <si>
    <t>Macrosteles_quadrilineatus nymphs</t>
  </si>
  <si>
    <t>1st_Instar_Macrosteles</t>
  </si>
  <si>
    <t xml:space="preserve">2nd_Instar_Macrosteles </t>
  </si>
  <si>
    <t>3rd_Instar_Macrosteles</t>
  </si>
  <si>
    <t>4th_Instar_Macrosteles</t>
  </si>
  <si>
    <t>Athysanus_argentarius</t>
  </si>
  <si>
    <t>Doratura_sp.</t>
  </si>
  <si>
    <t>Errastunus_ocellaris_LH</t>
  </si>
  <si>
    <t>Other_leafhoppers</t>
  </si>
  <si>
    <t>other Coccinellid_adults</t>
  </si>
  <si>
    <t>Hippodamia_tredecimpunctata_C13</t>
  </si>
  <si>
    <t>Coccinella_septempunctata_C7</t>
  </si>
  <si>
    <t>ladybugs- pupa</t>
  </si>
  <si>
    <t>Chrysopidae_adults</t>
  </si>
  <si>
    <t>Chrysoperla_carnea_adult</t>
  </si>
  <si>
    <t>Chrysopa_oculata_adult</t>
  </si>
  <si>
    <t>Chrysoperla_carnea_larva</t>
  </si>
  <si>
    <t>Chrysopa_oculata_larvae</t>
  </si>
  <si>
    <t>G_lacewing_larvae</t>
  </si>
  <si>
    <t>( Damsel bug)Nabis_americoferus_adult</t>
  </si>
  <si>
    <t>Miridae hemiptea</t>
  </si>
  <si>
    <t>Nabis_americoferus_nymph</t>
  </si>
  <si>
    <t>Aphelinus_varipes</t>
  </si>
  <si>
    <t>Aphelinus_asychis</t>
  </si>
  <si>
    <t>Aphelinus_albipodus</t>
  </si>
  <si>
    <t>Braconid_wasps</t>
  </si>
  <si>
    <t>Aphidiius_sp.</t>
  </si>
  <si>
    <t>any parasitoid_adults</t>
  </si>
  <si>
    <t>hyperparasitoids ???</t>
  </si>
  <si>
    <t>Aphidencyrtus_sp</t>
  </si>
  <si>
    <t>Asaphes_suspensus</t>
  </si>
  <si>
    <t>flies</t>
  </si>
  <si>
    <t>Lauxaniidae</t>
  </si>
  <si>
    <t>Dolichopodidae</t>
  </si>
  <si>
    <t>Syrphid_flies</t>
  </si>
  <si>
    <t>Hoverflies</t>
  </si>
  <si>
    <t>Anthomyiidae-Delia</t>
  </si>
  <si>
    <t>midge</t>
  </si>
  <si>
    <t>lygus_punctatus</t>
  </si>
  <si>
    <t>Lygus_elisus</t>
  </si>
  <si>
    <t>Miridae_Lygus lineolaris</t>
  </si>
  <si>
    <t>Lygus_nymph</t>
  </si>
  <si>
    <t>Green_grass nymphs</t>
  </si>
  <si>
    <t>Capsus_simulans</t>
  </si>
  <si>
    <t>Katydids</t>
  </si>
  <si>
    <t>Thrips</t>
  </si>
  <si>
    <t>grasshoppers</t>
  </si>
  <si>
    <t>spider_Tetragnathidae</t>
  </si>
  <si>
    <t>mosquitoes</t>
  </si>
  <si>
    <t>flea_beetles hop</t>
  </si>
  <si>
    <t>flea_beetles striped</t>
  </si>
  <si>
    <t>flea_beetles Crucifer</t>
  </si>
  <si>
    <t>Cicindela</t>
  </si>
  <si>
    <t>Tychius_picirostris (weevil)</t>
  </si>
  <si>
    <t>Bertha_Armyworms</t>
  </si>
  <si>
    <t>Shield_Bugs</t>
  </si>
  <si>
    <t>Worms</t>
  </si>
  <si>
    <t>wheat stem maggot-adult</t>
  </si>
  <si>
    <t>Stink_Bugs (adult and nymph)</t>
  </si>
  <si>
    <t>Red_Mite</t>
  </si>
  <si>
    <t>Moths</t>
  </si>
  <si>
    <t>Diamond back moth</t>
  </si>
  <si>
    <t>diamond back moth larvae</t>
  </si>
  <si>
    <t>Alfalfa Plant_Bugs</t>
  </si>
  <si>
    <t xml:space="preserve">Pirate_Bugs </t>
  </si>
  <si>
    <t>Assassin_bug (Reduviid bugs)</t>
  </si>
  <si>
    <t>Bees</t>
  </si>
  <si>
    <t>Harvestman</t>
  </si>
  <si>
    <t>Treehoppers</t>
  </si>
  <si>
    <t>Cabbage_Butterfly</t>
  </si>
  <si>
    <t>Caterpillar</t>
  </si>
  <si>
    <t>Legume_Bug</t>
  </si>
  <si>
    <t>Chinch_Bug</t>
  </si>
  <si>
    <t>Ambush_Bugs</t>
  </si>
  <si>
    <t>Ichneumonidae</t>
  </si>
  <si>
    <t>Pumace_Flies (Drosophilidae)</t>
  </si>
  <si>
    <t>Scorpion_Flies</t>
  </si>
  <si>
    <t>seed bugs (lygaeidea)</t>
  </si>
  <si>
    <t>Seed_Corn_Beetles</t>
  </si>
  <si>
    <t>UFI_bugs</t>
  </si>
  <si>
    <t>Eulophid_Wasp</t>
  </si>
  <si>
    <t>Oribatid</t>
  </si>
  <si>
    <t>Spider_Mites</t>
  </si>
  <si>
    <t>Springtails</t>
  </si>
  <si>
    <t>Mollusks</t>
  </si>
  <si>
    <t>Formicidae</t>
  </si>
  <si>
    <t>cabbage seedpod weevil</t>
  </si>
  <si>
    <t>lepidopteran_pupa</t>
  </si>
  <si>
    <t>Barley</t>
  </si>
  <si>
    <t>Llewellyn</t>
  </si>
  <si>
    <t>Alvena</t>
  </si>
  <si>
    <t>Wheat</t>
  </si>
  <si>
    <t>Melfort</t>
  </si>
  <si>
    <t>Ditch</t>
  </si>
  <si>
    <t>SEF</t>
  </si>
  <si>
    <t>other Beetles</t>
  </si>
  <si>
    <t>Rosetown</t>
  </si>
  <si>
    <t>Perdue</t>
  </si>
  <si>
    <t>Green_grass_bugs_Trigonotylus_coelestialium Miridae adult</t>
  </si>
  <si>
    <t>20 sweeps</t>
  </si>
  <si>
    <t>Oats</t>
  </si>
  <si>
    <t>wheat</t>
  </si>
  <si>
    <t>syrphid larvae</t>
  </si>
  <si>
    <t>Kernan</t>
  </si>
  <si>
    <t>9 (late instar)+25(eary instar)</t>
  </si>
  <si>
    <t>1   (Melanoplus sp.)</t>
  </si>
  <si>
    <t xml:space="preserve">Wheat </t>
  </si>
  <si>
    <t>20 (middle instar), 2 ( late instar)</t>
  </si>
  <si>
    <t>1 (Acrididae)</t>
  </si>
  <si>
    <t>Outlook</t>
  </si>
  <si>
    <t>Wheat1</t>
  </si>
  <si>
    <t>19 (middle instar) 3 (late instar)</t>
  </si>
  <si>
    <t>Hafford</t>
  </si>
  <si>
    <t>Orius_tristicolor (minute pirate bug)</t>
  </si>
  <si>
    <t>2+7</t>
  </si>
  <si>
    <t>1 (melanoplus) +1</t>
  </si>
  <si>
    <t>3( Melanoplus)+3</t>
  </si>
  <si>
    <t>35+2 crane flies</t>
  </si>
  <si>
    <t>1 ( with short wings)</t>
  </si>
  <si>
    <t>Anthocoridae</t>
  </si>
  <si>
    <t>Chalcid_wasps</t>
  </si>
  <si>
    <t>Green_grass_bugs_Trigonotylus_coelestialium Miridae</t>
  </si>
  <si>
    <t>Ditch 1 (tree line)</t>
  </si>
  <si>
    <t>Llewellyne</t>
  </si>
  <si>
    <t>50/A</t>
  </si>
  <si>
    <t>50/B</t>
  </si>
  <si>
    <t xml:space="preserve">Ditch </t>
  </si>
  <si>
    <t>LIewellyne</t>
  </si>
  <si>
    <t>SEF Block 16</t>
  </si>
  <si>
    <t>10 ft</t>
  </si>
  <si>
    <t>5 (Adult), 21 ( Nymph)</t>
  </si>
  <si>
    <t>15 ft</t>
  </si>
  <si>
    <t>SEF SB 2</t>
  </si>
  <si>
    <t>20 ft</t>
  </si>
  <si>
    <t xml:space="preserve"> 2 (blister beetle) </t>
  </si>
  <si>
    <t>21 (Adult), 6 (Nymph)</t>
  </si>
  <si>
    <t>5 ft</t>
  </si>
  <si>
    <t>1000+</t>
  </si>
  <si>
    <t>550+</t>
  </si>
  <si>
    <t>520+</t>
  </si>
  <si>
    <t>3 (Adult), 2 (Nymph)</t>
  </si>
  <si>
    <t>25 ft</t>
  </si>
  <si>
    <t>8 (middle instars)</t>
  </si>
  <si>
    <t>50 ft</t>
  </si>
  <si>
    <t>360+</t>
  </si>
  <si>
    <t>350+</t>
  </si>
  <si>
    <t>4000+</t>
  </si>
  <si>
    <t>pea leaf weevil</t>
  </si>
  <si>
    <t>300+</t>
  </si>
  <si>
    <t>5000+</t>
  </si>
  <si>
    <t>3000+</t>
  </si>
  <si>
    <t>41 (late instars)</t>
  </si>
  <si>
    <t>11 (Adult)</t>
  </si>
  <si>
    <t>1 adult</t>
  </si>
  <si>
    <t>Radisson</t>
  </si>
  <si>
    <t>3 Nymph 1 Adult</t>
  </si>
  <si>
    <t>4 Nymph  2 Adult</t>
  </si>
  <si>
    <t>no Distance</t>
  </si>
  <si>
    <t>100 sweeps</t>
  </si>
  <si>
    <t>1 blister beetle</t>
  </si>
  <si>
    <t>1 Adult</t>
  </si>
  <si>
    <t>17 Adult, 22 Nymph</t>
  </si>
  <si>
    <t>6 Adult</t>
  </si>
  <si>
    <t>2 Adult, 30 Nymph</t>
  </si>
  <si>
    <t>Machuluck-West</t>
  </si>
  <si>
    <t>Machuluck-Keetly</t>
  </si>
  <si>
    <t>ladybugs (C7)- larvae</t>
  </si>
  <si>
    <t>ladybugs (C13)- larvae</t>
  </si>
  <si>
    <t>1 Larva</t>
  </si>
  <si>
    <t>Winter Canola</t>
  </si>
  <si>
    <t>2 Adult</t>
  </si>
  <si>
    <t>60 or 100???</t>
  </si>
  <si>
    <t>1 Nymph</t>
  </si>
  <si>
    <t>lygus_borealis</t>
  </si>
  <si>
    <t>No location</t>
  </si>
  <si>
    <t>Canola 2</t>
  </si>
  <si>
    <t>ML Canola 2</t>
  </si>
  <si>
    <t>Canola 2 Field</t>
  </si>
  <si>
    <t>1A</t>
  </si>
  <si>
    <t>ML Canola 2 Lesco</t>
  </si>
  <si>
    <t>Lanko Canola Field</t>
  </si>
  <si>
    <t>No Distance</t>
  </si>
  <si>
    <t>Canola 2 Filed</t>
  </si>
  <si>
    <t>Canola 100 sweeps</t>
  </si>
  <si>
    <t>1 (blister beetle)</t>
  </si>
  <si>
    <t>1 (Chysomelid)</t>
  </si>
  <si>
    <t>2 (blister beetle)</t>
  </si>
  <si>
    <t>1 (Adult)</t>
  </si>
  <si>
    <t>3 (blister beetle)</t>
  </si>
  <si>
    <t>Lygus_borealis</t>
  </si>
  <si>
    <t>8 (Adult), 6 (Nymph)</t>
  </si>
  <si>
    <t>8 (Adult)</t>
  </si>
  <si>
    <t>31 (Adult), 3 ( Nymph)</t>
  </si>
  <si>
    <t>Alfalfa weevil</t>
  </si>
  <si>
    <t>10 (Adult)</t>
  </si>
  <si>
    <t>4 (blister beetle)</t>
  </si>
  <si>
    <t>9 (Adult), 2 ( Nymph)</t>
  </si>
  <si>
    <t>15 (Adult), 3 ( Nymph)</t>
  </si>
  <si>
    <t>5 Hippodamia sp</t>
  </si>
  <si>
    <t>1 ( chrysomelids)</t>
  </si>
  <si>
    <t>1 (blister beetle), other 1</t>
  </si>
  <si>
    <t>1 , Larvae 1</t>
  </si>
  <si>
    <t>15 (Adult), 9 (Nymph)</t>
  </si>
  <si>
    <t>Henry- s</t>
  </si>
  <si>
    <t>2 (Adult)</t>
  </si>
  <si>
    <t>7  (blister beetle)</t>
  </si>
  <si>
    <t>1 ( Nymph)</t>
  </si>
  <si>
    <t>1 Larvae</t>
  </si>
  <si>
    <t>45 (Adult), 6 (Nymph)</t>
  </si>
  <si>
    <t>3500 +</t>
  </si>
  <si>
    <t>2055 +</t>
  </si>
  <si>
    <t>9 Adult</t>
  </si>
  <si>
    <t>2 (C7)</t>
  </si>
  <si>
    <t>48 (Adult), 5 (Nymph)</t>
  </si>
  <si>
    <t>Cereal</t>
  </si>
  <si>
    <t>Legumes</t>
  </si>
  <si>
    <t>Canola</t>
  </si>
  <si>
    <t>distance</t>
  </si>
  <si>
    <t>A</t>
  </si>
  <si>
    <t>B</t>
  </si>
  <si>
    <t>crop</t>
  </si>
  <si>
    <t>faba bean</t>
  </si>
  <si>
    <t>pea</t>
  </si>
  <si>
    <t>lentil</t>
  </si>
  <si>
    <t>alfalfa</t>
  </si>
  <si>
    <t>sub-plot</t>
  </si>
  <si>
    <t>10 sweeps</t>
  </si>
  <si>
    <t>Block16</t>
  </si>
  <si>
    <t>(10:00)</t>
  </si>
  <si>
    <t>(11:00pm)</t>
  </si>
  <si>
    <t>Fall</t>
  </si>
  <si>
    <t>wheat-16-1</t>
  </si>
  <si>
    <t>special-memo</t>
  </si>
  <si>
    <t>100 Sweeps</t>
  </si>
  <si>
    <t>midge susuptibility</t>
  </si>
  <si>
    <t>(20 sweeps)</t>
  </si>
  <si>
    <t>(11:45 pm)</t>
  </si>
  <si>
    <t>(8:00 pm)</t>
  </si>
  <si>
    <t>(8:15 pm)</t>
  </si>
  <si>
    <t>(11:00 pm)</t>
  </si>
  <si>
    <t>(11:30 pm)</t>
  </si>
  <si>
    <t>(10:50 pm)</t>
  </si>
  <si>
    <t>mid flower 17°</t>
  </si>
  <si>
    <t>(12 pm)</t>
  </si>
  <si>
    <t>other-text</t>
  </si>
  <si>
    <t>sweep repetition</t>
  </si>
  <si>
    <t>ladybugs (undifferentiated)- larvae</t>
  </si>
  <si>
    <t>Wasps_other (not: braconid, chalcid, eulophid)</t>
  </si>
  <si>
    <t>spider_other (not: harvestman, tetragnathid)</t>
  </si>
  <si>
    <t>dragonfly or damsel fly</t>
  </si>
  <si>
    <t>hemipteran_other</t>
  </si>
  <si>
    <t>_</t>
  </si>
  <si>
    <t>hemipteran_other excludes:</t>
  </si>
  <si>
    <t>other weevil (not: Tychius_picirostris, cabbage seed pod, alfalfa) (includes: pea leaf)</t>
  </si>
  <si>
    <t>other weevil (not: Tychius_picirostris, cabbage seed pod, alfalfa, pea leaf)</t>
  </si>
  <si>
    <t/>
  </si>
  <si>
    <t>Wasps_other (not: braconid, eulophid) (includes: chalcid)</t>
  </si>
  <si>
    <t>sample uid</t>
  </si>
  <si>
    <t>|</t>
  </si>
  <si>
    <t>location_uid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</si>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</sst>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/>
    <xf numFmtId="0" fontId="0" fillId="10" borderId="0" xfId="0" applyFill="1"/>
    <xf numFmtId="0" fontId="0" fillId="12" borderId="0" xfId="0" applyFill="1" applyAlignment="1">
      <alignment horizont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7" borderId="0" xfId="0" applyFill="1"/>
    <xf numFmtId="0" fontId="0" fillId="18" borderId="0" xfId="0" applyFill="1"/>
    <xf numFmtId="0" fontId="0" fillId="12" borderId="0" xfId="0" applyFill="1"/>
    <xf numFmtId="0" fontId="0" fillId="13" borderId="0" xfId="0" applyFill="1" applyAlignment="1">
      <alignment shrinkToFi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0" borderId="0" xfId="0" applyFont="1" applyFill="1"/>
    <xf numFmtId="0" fontId="0" fillId="11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/>
    <xf numFmtId="0" fontId="0" fillId="3" borderId="0" xfId="0" applyFill="1" applyAlignment="1"/>
    <xf numFmtId="0" fontId="0" fillId="8" borderId="0" xfId="0" applyFill="1" applyAlignment="1"/>
    <xf numFmtId="0" fontId="0" fillId="0" borderId="0" xfId="0" applyAlignment="1"/>
    <xf numFmtId="0" fontId="0" fillId="4" borderId="0" xfId="0" applyFill="1" applyAlignment="1"/>
    <xf numFmtId="0" fontId="1" fillId="19" borderId="0" xfId="0" applyFont="1" applyFill="1" applyAlignment="1">
      <alignment horizontal="center"/>
    </xf>
    <xf numFmtId="0" fontId="0" fillId="20" borderId="0" xfId="0" applyFill="1"/>
    <xf numFmtId="0" fontId="0" fillId="21" borderId="0" xfId="0" applyFill="1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shrinkToFit="1"/>
    </xf>
    <xf numFmtId="0" fontId="0" fillId="22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9" borderId="0" xfId="0" applyFill="1"/>
    <xf numFmtId="0" fontId="0" fillId="1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24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18" borderId="0" xfId="0" applyFill="1" applyAlignment="1">
      <alignment horizontal="center"/>
    </xf>
    <xf numFmtId="0" fontId="2" fillId="0" borderId="0" xfId="0" applyFont="1"/>
    <xf numFmtId="0" fontId="0" fillId="25" borderId="1" xfId="0" applyFont="1" applyFill="1" applyBorder="1"/>
    <xf numFmtId="0" fontId="0" fillId="0" borderId="0" xfId="0" applyNumberFormat="1"/>
    <xf numFmtId="0" fontId="0" fillId="0" borderId="0" xfId="0" applyNumberFormat="1" applyFill="1"/>
    <xf numFmtId="49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3" fillId="26" borderId="0" xfId="0" applyFont="1" applyFill="1" applyAlignment="1">
      <alignment wrapText="1"/>
    </xf>
    <xf numFmtId="164" fontId="0" fillId="0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NumberFormat="1" applyFont="1" applyFill="1" applyAlignment="1">
      <alignment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id="1" name="Columns" displayName="Columns" ref="A1:C132" totalsRowShown="0" dataDxfId="8">
  <autoFilter ref="A1:C132"/>
  <tableColumns count="3">
    <tableColumn id="1" name="Cereal" dataDxfId="5">
      <calculatedColumnFormula>INDIRECT("'"&amp;A$1&amp;"'!R1C"&amp;ROW(A1),FALSE)</calculatedColumnFormula>
    </tableColumn>
    <tableColumn id="2" name="Legumes" dataDxfId="7">
      <calculatedColumnFormula>INDIRECT("'"&amp;B$1&amp;"'!R1C"&amp;ROW(B1),FALSE)</calculatedColumnFormula>
    </tableColumn>
    <tableColumn id="3" name="Canola" dataDxfId="6">
      <calculatedColumnFormula>INDIRECT("'"&amp;C$1&amp;"'!R1C"&amp;ROW(C1),FALSE)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491"/>
  <sheetViews>
    <sheetView workbookViewId="0">
      <pane ySplit="1" topLeftCell="A466" activePane="bottomLeft" state="frozen"/>
      <selection activeCell="J1" sqref="J1"/>
      <selection pane="bottomLeft" activeCell="A491" sqref="A491"/>
    </sheetView>
  </sheetViews>
  <sheetFormatPr defaultRowHeight="15" x14ac:dyDescent="0.25"/>
  <cols>
    <col min="1" max="1" width="61.85546875" style="1" bestFit="1" customWidth="1"/>
    <col min="2" max="2" width="17.5703125" style="55" bestFit="1" customWidth="1"/>
    <col min="3" max="3" width="17" bestFit="1" customWidth="1"/>
    <col min="4" max="4" width="7.85546875" style="1" bestFit="1" customWidth="1"/>
    <col min="5" max="5" width="11.5703125" style="1" bestFit="1" customWidth="1"/>
    <col min="6" max="6" width="18.28515625" style="1" bestFit="1" customWidth="1"/>
    <col min="7" max="7" width="14" style="1" bestFit="1" customWidth="1"/>
    <col min="8" max="8" width="13" style="2" bestFit="1" customWidth="1"/>
    <col min="9" max="9" width="17.85546875" style="2" customWidth="1"/>
    <col min="10" max="10" width="39.28515625" bestFit="1" customWidth="1"/>
    <col min="11" max="11" width="27.140625" bestFit="1" customWidth="1"/>
    <col min="12" max="12" width="11.7109375" bestFit="1" customWidth="1"/>
    <col min="13" max="13" width="24.5703125" bestFit="1" customWidth="1"/>
    <col min="14" max="14" width="17.85546875" bestFit="1" customWidth="1"/>
    <col min="15" max="15" width="12.85546875" bestFit="1" customWidth="1"/>
    <col min="16" max="16" width="23.85546875" bestFit="1" customWidth="1"/>
    <col min="17" max="17" width="20.28515625" bestFit="1" customWidth="1"/>
    <col min="18" max="18" width="21.5703125" bestFit="1" customWidth="1"/>
    <col min="19" max="19" width="16.85546875" bestFit="1" customWidth="1"/>
    <col min="20" max="20" width="26.28515625" bestFit="1" customWidth="1"/>
    <col min="21" max="21" width="17.28515625" bestFit="1" customWidth="1"/>
    <col min="22" max="22" width="16.5703125" bestFit="1" customWidth="1"/>
    <col min="23" max="24" width="34.42578125" bestFit="1" customWidth="1"/>
    <col min="25" max="25" width="20.5703125" bestFit="1" customWidth="1"/>
    <col min="26" max="26" width="35.85546875" bestFit="1" customWidth="1"/>
    <col min="27" max="27" width="34" bestFit="1" customWidth="1"/>
    <col min="28" max="28" width="36.140625" bestFit="1" customWidth="1"/>
    <col min="29" max="29" width="24" bestFit="1" customWidth="1"/>
    <col min="30" max="30" width="25.140625" bestFit="1" customWidth="1"/>
    <col min="31" max="32" width="24.28515625" bestFit="1" customWidth="1"/>
    <col min="33" max="33" width="23.85546875" bestFit="1" customWidth="1"/>
    <col min="34" max="34" width="14.5703125" bestFit="1" customWidth="1"/>
    <col min="35" max="35" width="24.5703125" bestFit="1" customWidth="1"/>
    <col min="36" max="36" width="22.7109375" bestFit="1" customWidth="1"/>
    <col min="37" max="37" width="25.140625" bestFit="1" customWidth="1"/>
    <col min="38" max="38" width="35.5703125" bestFit="1" customWidth="1"/>
    <col min="39" max="39" width="33.7109375" style="2" bestFit="1" customWidth="1"/>
    <col min="40" max="41" width="33.7109375" style="2" customWidth="1"/>
    <col min="42" max="42" width="30.42578125" bestFit="1" customWidth="1"/>
    <col min="43" max="43" width="19.140625" bestFit="1" customWidth="1"/>
    <col min="44" max="44" width="21" bestFit="1" customWidth="1"/>
    <col min="45" max="45" width="26.7109375" bestFit="1" customWidth="1"/>
    <col min="46" max="46" width="24.85546875" bestFit="1" customWidth="1"/>
    <col min="47" max="47" width="26.42578125" bestFit="1" customWidth="1"/>
    <col min="48" max="48" width="25.7109375" bestFit="1" customWidth="1"/>
    <col min="49" max="49" width="22.42578125" bestFit="1" customWidth="1"/>
    <col min="50" max="50" width="38.42578125" bestFit="1" customWidth="1"/>
    <col min="51" max="52" width="38.42578125" style="1" customWidth="1"/>
    <col min="53" max="53" width="41.85546875" style="2" bestFit="1" customWidth="1"/>
    <col min="54" max="54" width="31" bestFit="1" customWidth="1"/>
    <col min="55" max="55" width="21.5703125" bestFit="1" customWidth="1"/>
    <col min="56" max="56" width="20" bestFit="1" customWidth="1"/>
    <col min="57" max="57" width="19.85546875" bestFit="1" customWidth="1"/>
    <col min="58" max="58" width="22.28515625" bestFit="1" customWidth="1"/>
    <col min="59" max="59" width="17.5703125" bestFit="1" customWidth="1"/>
    <col min="60" max="60" width="17.7109375" bestFit="1" customWidth="1"/>
    <col min="61" max="61" width="22.42578125" bestFit="1" customWidth="1"/>
    <col min="62" max="62" width="24.140625" bestFit="1" customWidth="1"/>
    <col min="63" max="63" width="19.28515625" bestFit="1" customWidth="1"/>
    <col min="64" max="64" width="23.42578125" style="2" bestFit="1" customWidth="1"/>
    <col min="65" max="65" width="14.7109375" style="2" bestFit="1" customWidth="1"/>
    <col min="66" max="66" width="13.85546875" bestFit="1" customWidth="1"/>
    <col min="67" max="67" width="17.42578125" bestFit="1" customWidth="1"/>
    <col min="68" max="68" width="14.85546875" bestFit="1" customWidth="1"/>
    <col min="69" max="69" width="15.85546875" style="1" bestFit="1" customWidth="1"/>
    <col min="70" max="70" width="12.42578125" bestFit="1" customWidth="1"/>
    <col min="71" max="71" width="23.7109375" bestFit="1" customWidth="1"/>
    <col min="72" max="72" width="11.140625" bestFit="1" customWidth="1"/>
    <col min="73" max="73" width="20" style="2" bestFit="1" customWidth="1"/>
    <col min="74" max="74" width="20" style="2" customWidth="1"/>
    <col min="75" max="75" width="16.5703125" style="2" bestFit="1" customWidth="1"/>
    <col min="76" max="76" width="27.42578125" bestFit="1" customWidth="1"/>
    <col min="77" max="77" width="17.7109375" bestFit="1" customWidth="1"/>
    <col min="78" max="78" width="60.42578125" style="2" bestFit="1" customWidth="1"/>
    <col min="79" max="79" width="21.85546875" bestFit="1" customWidth="1"/>
    <col min="80" max="80" width="18.42578125" bestFit="1" customWidth="1"/>
    <col min="81" max="81" width="10.85546875" bestFit="1" customWidth="1"/>
    <col min="82" max="82" width="8.7109375" bestFit="1" customWidth="1"/>
    <col min="83" max="83" width="19.140625" bestFit="1" customWidth="1"/>
    <col min="84" max="84" width="12.42578125" bestFit="1" customWidth="1"/>
    <col min="85" max="85" width="23.7109375" bestFit="1" customWidth="1"/>
    <col min="86" max="86" width="13.7109375" bestFit="1" customWidth="1"/>
    <col min="87" max="87" width="26.140625" bestFit="1" customWidth="1"/>
    <col min="88" max="88" width="20.7109375" bestFit="1" customWidth="1"/>
    <col min="89" max="89" width="23.7109375" bestFit="1" customWidth="1"/>
    <col min="90" max="90" width="24.42578125" bestFit="1" customWidth="1"/>
    <col min="91" max="91" width="11.42578125" bestFit="1" customWidth="1"/>
    <col min="92" max="92" width="28" bestFit="1" customWidth="1"/>
    <col min="93" max="93" width="21.140625" bestFit="1" customWidth="1"/>
    <col min="94" max="94" width="14" bestFit="1" customWidth="1"/>
    <col min="95" max="95" width="9.5703125" bestFit="1" customWidth="1"/>
    <col min="96" max="96" width="17.7109375" bestFit="1" customWidth="1"/>
    <col min="97" max="97" width="26.42578125" bestFit="1" customWidth="1"/>
    <col min="98" max="98" width="32.42578125" bestFit="1" customWidth="1"/>
    <col min="99" max="99" width="11.85546875" bestFit="1" customWidth="1"/>
    <col min="100" max="100" width="8.85546875" bestFit="1" customWidth="1"/>
    <col min="101" max="101" width="23.42578125" style="2" bestFit="1" customWidth="1"/>
    <col min="102" max="102" width="29.28515625" bestFit="1" customWidth="1"/>
    <col min="103" max="103" width="20.28515625" bestFit="1" customWidth="1"/>
    <col min="104" max="104" width="20.28515625" style="1" customWidth="1"/>
    <col min="105" max="105" width="14.140625" bestFit="1" customWidth="1"/>
    <col min="106" max="106" width="29.85546875" bestFit="1" customWidth="1"/>
    <col min="107" max="107" width="29.85546875" style="1" customWidth="1"/>
    <col min="108" max="108" width="7.5703125" bestFit="1" customWidth="1"/>
    <col min="109" max="109" width="13.85546875" bestFit="1" customWidth="1"/>
    <col min="110" max="110" width="14.5703125" bestFit="1" customWidth="1"/>
    <col min="111" max="111" width="20" bestFit="1" customWidth="1"/>
    <col min="112" max="112" width="18.85546875" bestFit="1" customWidth="1"/>
    <col min="113" max="113" width="14.5703125" bestFit="1" customWidth="1"/>
    <col min="114" max="114" width="13.5703125" bestFit="1" customWidth="1"/>
    <col min="115" max="115" width="15.85546875" bestFit="1" customWidth="1"/>
    <col min="116" max="116" width="17.28515625" bestFit="1" customWidth="1"/>
    <col min="117" max="117" width="30.28515625" bestFit="1" customWidth="1"/>
    <col min="118" max="118" width="16.28515625" bestFit="1" customWidth="1"/>
    <col min="119" max="119" width="22.85546875" bestFit="1" customWidth="1"/>
    <col min="120" max="120" width="20.85546875" bestFit="1" customWidth="1"/>
    <col min="121" max="121" width="11.28515625" bestFit="1" customWidth="1"/>
    <col min="122" max="122" width="17.42578125" bestFit="1" customWidth="1"/>
    <col min="123" max="123" width="17.140625" bestFit="1" customWidth="1"/>
    <col min="124" max="124" width="10.5703125" bestFit="1" customWidth="1"/>
    <col min="125" max="125" width="15" bestFit="1" customWidth="1"/>
    <col min="126" max="126" width="12.5703125" bestFit="1" customWidth="1"/>
    <col min="127" max="127" width="11.140625" bestFit="1" customWidth="1"/>
    <col min="128" max="128" width="13.140625" bestFit="1" customWidth="1"/>
    <col min="129" max="129" width="27.85546875" bestFit="1" customWidth="1"/>
    <col min="130" max="130" width="27.85546875" style="1" customWidth="1"/>
    <col min="131" max="131" width="16.85546875" bestFit="1" customWidth="1"/>
    <col min="132" max="132" width="20.5703125" bestFit="1" customWidth="1"/>
  </cols>
  <sheetData>
    <row r="1" spans="1:132" x14ac:dyDescent="0.25">
      <c r="A1" s="1" t="s">
        <v>278</v>
      </c>
      <c r="B1" s="55" t="s">
        <v>0</v>
      </c>
      <c r="C1" s="1" t="s">
        <v>1</v>
      </c>
      <c r="D1" s="1" t="s">
        <v>240</v>
      </c>
      <c r="E1" s="1" t="s">
        <v>245</v>
      </c>
      <c r="F1" s="1" t="s">
        <v>252</v>
      </c>
      <c r="G1" s="1" t="s">
        <v>264</v>
      </c>
      <c r="H1" s="2" t="s">
        <v>237</v>
      </c>
      <c r="I1" s="2" t="s">
        <v>265</v>
      </c>
      <c r="J1" s="26" t="s">
        <v>2</v>
      </c>
      <c r="K1" s="27" t="s">
        <v>3</v>
      </c>
      <c r="L1" s="26" t="s">
        <v>4</v>
      </c>
      <c r="M1" s="28" t="s">
        <v>5</v>
      </c>
      <c r="N1" s="29" t="s">
        <v>6</v>
      </c>
      <c r="O1" s="30" t="s">
        <v>7</v>
      </c>
      <c r="P1" s="29" t="s">
        <v>8</v>
      </c>
      <c r="Q1" s="29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5" t="s">
        <v>15</v>
      </c>
      <c r="X1" s="15" t="s">
        <v>16</v>
      </c>
      <c r="Y1" s="16" t="s">
        <v>17</v>
      </c>
      <c r="Z1" s="11" t="s">
        <v>18</v>
      </c>
      <c r="AA1" s="32" t="s">
        <v>19</v>
      </c>
      <c r="AB1" s="2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3" t="s">
        <v>28</v>
      </c>
      <c r="AK1" s="1" t="s">
        <v>29</v>
      </c>
      <c r="AL1" s="1" t="s">
        <v>30</v>
      </c>
      <c r="AM1" s="2" t="s">
        <v>31</v>
      </c>
      <c r="AN1" s="23" t="s">
        <v>186</v>
      </c>
      <c r="AO1" s="23" t="s">
        <v>187</v>
      </c>
      <c r="AP1" s="23" t="s">
        <v>266</v>
      </c>
      <c r="AQ1" s="23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25" t="s">
        <v>38</v>
      </c>
      <c r="AX1" s="38" t="s">
        <v>133</v>
      </c>
      <c r="AY1" s="5" t="s">
        <v>139</v>
      </c>
      <c r="AZ1" s="2" t="s">
        <v>40</v>
      </c>
      <c r="BA1" s="37" t="s">
        <v>39</v>
      </c>
      <c r="BB1" s="2" t="s">
        <v>41</v>
      </c>
      <c r="BC1" s="2" t="s">
        <v>271</v>
      </c>
      <c r="BD1" s="1" t="s">
        <v>42</v>
      </c>
      <c r="BE1" s="1" t="s">
        <v>43</v>
      </c>
      <c r="BF1" s="1" t="s">
        <v>44</v>
      </c>
      <c r="BG1" s="1" t="s">
        <v>45</v>
      </c>
      <c r="BH1" s="2" t="s">
        <v>46</v>
      </c>
      <c r="BI1" s="6" t="s">
        <v>47</v>
      </c>
      <c r="BJ1" s="22" t="s">
        <v>48</v>
      </c>
      <c r="BK1" s="1" t="s">
        <v>49</v>
      </c>
      <c r="BL1" s="17" t="s">
        <v>50</v>
      </c>
      <c r="BM1" s="7" t="s">
        <v>51</v>
      </c>
      <c r="BN1" s="8" t="s">
        <v>52</v>
      </c>
      <c r="BO1" s="1" t="s">
        <v>53</v>
      </c>
      <c r="BP1" s="9" t="s">
        <v>54</v>
      </c>
      <c r="BQ1" s="9" t="s">
        <v>122</v>
      </c>
      <c r="BR1" s="6" t="s">
        <v>55</v>
      </c>
      <c r="BS1" s="18" t="s">
        <v>56</v>
      </c>
      <c r="BT1" s="19" t="s">
        <v>57</v>
      </c>
      <c r="BU1" s="19" t="s">
        <v>58</v>
      </c>
      <c r="BV1" s="19" t="s">
        <v>209</v>
      </c>
      <c r="BW1" s="19" t="s">
        <v>59</v>
      </c>
      <c r="BX1" s="31" t="s">
        <v>60</v>
      </c>
      <c r="BY1" s="31" t="s">
        <v>61</v>
      </c>
      <c r="BZ1" s="17" t="s">
        <v>118</v>
      </c>
      <c r="CA1" s="1" t="s">
        <v>62</v>
      </c>
      <c r="CB1" s="1" t="s">
        <v>63</v>
      </c>
      <c r="CC1" s="1" t="s">
        <v>64</v>
      </c>
      <c r="CD1" s="1" t="s">
        <v>65</v>
      </c>
      <c r="CE1" s="10" t="s">
        <v>66</v>
      </c>
      <c r="CF1" s="17" t="s">
        <v>268</v>
      </c>
      <c r="CG1" s="1" t="s">
        <v>67</v>
      </c>
      <c r="CH1" s="1" t="s">
        <v>68</v>
      </c>
      <c r="CI1" s="20" t="s">
        <v>269</v>
      </c>
      <c r="CJ1" s="20" t="s">
        <v>69</v>
      </c>
      <c r="CK1" s="18" t="s">
        <v>70</v>
      </c>
      <c r="CL1" s="18" t="s">
        <v>71</v>
      </c>
      <c r="CM1" s="1" t="s">
        <v>72</v>
      </c>
      <c r="CN1" s="1" t="s">
        <v>73</v>
      </c>
      <c r="CO1" s="1" t="s">
        <v>74</v>
      </c>
      <c r="CP1" s="1" t="s">
        <v>75</v>
      </c>
      <c r="CQ1" s="1" t="s">
        <v>76</v>
      </c>
      <c r="CR1" s="17" t="s">
        <v>115</v>
      </c>
      <c r="CS1" s="12" t="s">
        <v>77</v>
      </c>
      <c r="CT1" s="7" t="s">
        <v>78</v>
      </c>
      <c r="CU1" s="1" t="s">
        <v>79</v>
      </c>
      <c r="CV1" s="5" t="s">
        <v>80</v>
      </c>
      <c r="CW1" s="17" t="s">
        <v>81</v>
      </c>
      <c r="CX1" s="17" t="s">
        <v>82</v>
      </c>
      <c r="CY1" s="39" t="s">
        <v>83</v>
      </c>
      <c r="CZ1" s="39" t="s">
        <v>213</v>
      </c>
      <c r="DA1" s="1" t="s">
        <v>84</v>
      </c>
      <c r="DB1" s="1" t="s">
        <v>85</v>
      </c>
      <c r="DC1" s="1" t="s">
        <v>271</v>
      </c>
      <c r="DD1" s="13" t="s">
        <v>86</v>
      </c>
      <c r="DE1" s="1" t="s">
        <v>87</v>
      </c>
      <c r="DF1" s="1" t="s">
        <v>88</v>
      </c>
      <c r="DG1" s="1" t="s">
        <v>89</v>
      </c>
      <c r="DH1" s="4" t="s">
        <v>90</v>
      </c>
      <c r="DI1" s="1" t="s">
        <v>91</v>
      </c>
      <c r="DJ1" s="1" t="s">
        <v>92</v>
      </c>
      <c r="DK1" s="1" t="s">
        <v>93</v>
      </c>
      <c r="DL1" s="14" t="s">
        <v>94</v>
      </c>
      <c r="DM1" s="1" t="s">
        <v>95</v>
      </c>
      <c r="DN1" s="1" t="s">
        <v>96</v>
      </c>
      <c r="DO1" s="1" t="s">
        <v>97</v>
      </c>
      <c r="DP1" s="1" t="s">
        <v>98</v>
      </c>
      <c r="DQ1" s="1" t="s">
        <v>99</v>
      </c>
      <c r="DR1" s="17" t="s">
        <v>276</v>
      </c>
      <c r="DS1" s="1" t="s">
        <v>100</v>
      </c>
      <c r="DT1" s="1" t="s">
        <v>101</v>
      </c>
      <c r="DU1" s="1" t="s">
        <v>102</v>
      </c>
      <c r="DV1" s="1" t="s">
        <v>103</v>
      </c>
      <c r="DW1" s="1" t="s">
        <v>104</v>
      </c>
      <c r="DX1" s="1" t="s">
        <v>105</v>
      </c>
      <c r="DY1" s="33" t="s">
        <v>106</v>
      </c>
      <c r="DZ1" s="33" t="s">
        <v>167</v>
      </c>
      <c r="EA1" s="2" t="s">
        <v>273</v>
      </c>
      <c r="EB1" s="1" t="s">
        <v>107</v>
      </c>
    </row>
    <row r="2" spans="1:132" s="15" customFormat="1" x14ac:dyDescent="0.25">
      <c r="A2" s="1" t="str">
        <f>B2&amp;$A$1&amp;C2&amp;$A$1&amp;D2&amp;$A$1&amp;E2&amp;$A$1&amp;F2&amp;$A$1&amp;G2</f>
        <v>42887|Alvena|Wheat|||</v>
      </c>
      <c r="B2" s="55">
        <v>42887</v>
      </c>
      <c r="C2" s="15" t="s">
        <v>110</v>
      </c>
      <c r="D2" s="15" t="s">
        <v>111</v>
      </c>
      <c r="E2" s="15" t="s">
        <v>275</v>
      </c>
      <c r="F2" s="15" t="s">
        <v>275</v>
      </c>
      <c r="G2" s="15" t="s">
        <v>275</v>
      </c>
      <c r="H2" s="15">
        <v>5</v>
      </c>
      <c r="I2" s="15" t="e">
        <v>#N/A</v>
      </c>
      <c r="J2" s="34"/>
      <c r="K2" s="34"/>
      <c r="L2" s="34"/>
      <c r="M2" s="34"/>
      <c r="N2" s="34"/>
      <c r="O2" s="34"/>
      <c r="P2" s="34"/>
      <c r="Q2" s="34"/>
      <c r="Y2" s="16"/>
      <c r="Z2" s="15">
        <v>3</v>
      </c>
      <c r="AA2" s="15">
        <v>1</v>
      </c>
      <c r="AB2" s="21"/>
      <c r="AJ2" s="16"/>
      <c r="AM2" s="16"/>
      <c r="AN2" s="16"/>
      <c r="AO2" s="16"/>
      <c r="AP2" s="16"/>
      <c r="AQ2" s="16"/>
      <c r="AW2" s="16"/>
      <c r="AX2" s="16"/>
      <c r="AY2" s="16">
        <v>0</v>
      </c>
      <c r="AZ2" s="16"/>
      <c r="BA2" s="16"/>
      <c r="BB2" s="16"/>
      <c r="BC2" s="16"/>
      <c r="BH2" s="16"/>
      <c r="BJ2" s="16"/>
      <c r="BL2" s="16"/>
      <c r="BM2" s="16"/>
      <c r="BS2" s="16"/>
      <c r="BT2" s="16"/>
      <c r="BU2" s="16"/>
      <c r="BV2" s="16"/>
      <c r="BW2" s="16"/>
      <c r="BX2" s="35"/>
      <c r="BY2" s="35"/>
      <c r="BZ2" s="16"/>
      <c r="CF2" s="16"/>
      <c r="CI2" s="16"/>
      <c r="CJ2" s="16"/>
      <c r="CK2" s="16"/>
      <c r="CL2" s="16"/>
      <c r="CR2" s="16"/>
      <c r="CT2" s="16"/>
      <c r="CW2" s="16"/>
      <c r="CX2" s="16"/>
      <c r="DH2" s="16"/>
      <c r="DL2" s="36"/>
      <c r="DR2" s="16"/>
      <c r="DY2" s="16"/>
      <c r="DZ2" s="16">
        <v>0</v>
      </c>
      <c r="EA2" s="16">
        <v>0</v>
      </c>
    </row>
    <row r="3" spans="1:132" s="1" customFormat="1" x14ac:dyDescent="0.25">
      <c r="A3" s="1" t="str">
        <f>B3&amp;$A$1&amp;C3&amp;$A$1&amp;D3&amp;$A$1&amp;E3&amp;$A$1&amp;F3&amp;$A$1&amp;G3</f>
        <v>42887|Alvena|Wheat|||</v>
      </c>
      <c r="B3" s="55">
        <v>42887</v>
      </c>
      <c r="C3" s="1" t="s">
        <v>110</v>
      </c>
      <c r="D3" s="1" t="s">
        <v>111</v>
      </c>
      <c r="E3" s="15" t="s">
        <v>275</v>
      </c>
      <c r="F3" s="15" t="s">
        <v>275</v>
      </c>
      <c r="G3" s="15" t="s">
        <v>275</v>
      </c>
      <c r="H3" s="15">
        <v>10</v>
      </c>
      <c r="I3" s="15" t="e">
        <v>#N/A</v>
      </c>
      <c r="J3" s="26"/>
      <c r="K3" s="27"/>
      <c r="L3" s="26"/>
      <c r="M3" s="28"/>
      <c r="N3" s="29"/>
      <c r="O3" s="30"/>
      <c r="P3" s="29"/>
      <c r="Q3" s="29"/>
      <c r="W3" s="15"/>
      <c r="X3" s="15"/>
      <c r="Y3" s="16"/>
      <c r="Z3" s="11"/>
      <c r="AA3" s="32"/>
      <c r="AB3" s="21"/>
      <c r="AJ3" s="3"/>
      <c r="AM3" s="2"/>
      <c r="AN3" s="2"/>
      <c r="AO3" s="2"/>
      <c r="AP3" s="23"/>
      <c r="AQ3" s="23"/>
      <c r="AW3" s="25"/>
      <c r="AX3" s="24"/>
      <c r="AY3" s="24">
        <v>0</v>
      </c>
      <c r="AZ3" s="24"/>
      <c r="BA3" s="2"/>
      <c r="BB3" s="2"/>
      <c r="BC3" s="2"/>
      <c r="BH3" s="2"/>
      <c r="BI3" s="6"/>
      <c r="BJ3" s="22"/>
      <c r="BL3" s="17"/>
      <c r="BM3" s="7"/>
      <c r="BN3" s="8"/>
      <c r="BP3" s="9"/>
      <c r="BQ3" s="9"/>
      <c r="BR3" s="6"/>
      <c r="BS3" s="18"/>
      <c r="BT3" s="19"/>
      <c r="BU3" s="19"/>
      <c r="BV3" s="19"/>
      <c r="BW3" s="19"/>
      <c r="BX3" s="31"/>
      <c r="BY3" s="31"/>
      <c r="BZ3" s="2"/>
      <c r="CE3" s="10"/>
      <c r="CF3" s="17"/>
      <c r="CI3" s="20"/>
      <c r="CJ3" s="20"/>
      <c r="CK3" s="18"/>
      <c r="CL3" s="18"/>
      <c r="CR3" s="17"/>
      <c r="CS3" s="12"/>
      <c r="CT3" s="7"/>
      <c r="CV3" s="5"/>
      <c r="CW3" s="17"/>
      <c r="CX3" s="17"/>
      <c r="DD3" s="13"/>
      <c r="DH3" s="4"/>
      <c r="DL3" s="14"/>
      <c r="DR3" s="17"/>
      <c r="DY3" s="33"/>
      <c r="DZ3" s="16">
        <v>0</v>
      </c>
      <c r="EA3" s="2">
        <v>0</v>
      </c>
    </row>
    <row r="4" spans="1:132" s="15" customFormat="1" x14ac:dyDescent="0.25">
      <c r="A4" s="1" t="str">
        <f>B4&amp;$A$1&amp;C4&amp;$A$1&amp;D4&amp;$A$1&amp;E4&amp;$A$1&amp;F4&amp;$A$1&amp;G4</f>
        <v>42887|Alvena|Barley|||</v>
      </c>
      <c r="B4" s="55">
        <v>42887</v>
      </c>
      <c r="C4" s="15" t="s">
        <v>110</v>
      </c>
      <c r="D4" s="15" t="s">
        <v>108</v>
      </c>
      <c r="E4" s="15" t="s">
        <v>275</v>
      </c>
      <c r="F4" s="15" t="s">
        <v>275</v>
      </c>
      <c r="G4" s="15" t="s">
        <v>275</v>
      </c>
      <c r="H4" s="15">
        <v>25</v>
      </c>
      <c r="I4" s="15" t="e">
        <v>#N/A</v>
      </c>
      <c r="J4" s="34"/>
      <c r="K4" s="34"/>
      <c r="L4" s="34"/>
      <c r="M4" s="34"/>
      <c r="N4" s="34"/>
      <c r="O4" s="34"/>
      <c r="P4" s="34"/>
      <c r="Q4" s="34"/>
      <c r="Y4" s="16"/>
      <c r="Z4" s="15">
        <v>2</v>
      </c>
      <c r="AA4" s="15">
        <v>1</v>
      </c>
      <c r="AB4" s="21"/>
      <c r="AJ4" s="16"/>
      <c r="AM4" s="16"/>
      <c r="AN4" s="16"/>
      <c r="AO4" s="16"/>
      <c r="AP4" s="16"/>
      <c r="AQ4" s="16"/>
      <c r="AW4" s="16"/>
      <c r="AX4" s="16"/>
      <c r="AY4" s="16">
        <v>0</v>
      </c>
      <c r="AZ4" s="16"/>
      <c r="BA4" s="16"/>
      <c r="BB4" s="16"/>
      <c r="BC4" s="16"/>
      <c r="BH4" s="16"/>
      <c r="BJ4" s="16"/>
      <c r="BL4" s="16"/>
      <c r="BM4" s="16"/>
      <c r="BS4" s="16"/>
      <c r="BT4" s="16"/>
      <c r="BU4" s="16"/>
      <c r="BV4" s="16"/>
      <c r="BW4" s="16"/>
      <c r="BX4" s="35"/>
      <c r="BY4" s="35"/>
      <c r="BZ4" s="16"/>
      <c r="CF4" s="16"/>
      <c r="CI4" s="16"/>
      <c r="CJ4" s="16"/>
      <c r="CK4" s="16"/>
      <c r="CL4" s="16"/>
      <c r="CR4" s="16"/>
      <c r="CT4" s="16"/>
      <c r="CW4" s="16"/>
      <c r="CX4" s="16"/>
      <c r="DH4" s="16"/>
      <c r="DL4" s="36"/>
      <c r="DR4" s="16"/>
      <c r="DY4" s="16"/>
      <c r="DZ4" s="16">
        <v>0</v>
      </c>
      <c r="EA4" s="16">
        <v>0</v>
      </c>
    </row>
    <row r="5" spans="1:132" s="15" customFormat="1" x14ac:dyDescent="0.25">
      <c r="A5" s="1" t="str">
        <f>B5&amp;$A$1&amp;C5&amp;$A$1&amp;D5&amp;$A$1&amp;E5&amp;$A$1&amp;F5&amp;$A$1&amp;G5</f>
        <v>42887|Alvena|Barley|||</v>
      </c>
      <c r="B5" s="55">
        <v>42887</v>
      </c>
      <c r="C5" s="15" t="s">
        <v>110</v>
      </c>
      <c r="D5" s="15" t="s">
        <v>108</v>
      </c>
      <c r="E5" s="15" t="s">
        <v>275</v>
      </c>
      <c r="F5" s="15" t="s">
        <v>275</v>
      </c>
      <c r="G5" s="15" t="s">
        <v>275</v>
      </c>
      <c r="H5" s="15">
        <v>50</v>
      </c>
      <c r="I5" s="15" t="e">
        <v>#N/A</v>
      </c>
      <c r="J5" s="34"/>
      <c r="K5" s="34"/>
      <c r="L5" s="34"/>
      <c r="M5" s="34"/>
      <c r="N5" s="34"/>
      <c r="O5" s="34"/>
      <c r="P5" s="34"/>
      <c r="Q5" s="34"/>
      <c r="Y5" s="16"/>
      <c r="AB5" s="21"/>
      <c r="AJ5" s="16"/>
      <c r="AM5" s="16"/>
      <c r="AN5" s="16"/>
      <c r="AO5" s="16"/>
      <c r="AP5" s="16"/>
      <c r="AQ5" s="16"/>
      <c r="AW5" s="16"/>
      <c r="AX5" s="16"/>
      <c r="AY5" s="16">
        <v>0</v>
      </c>
      <c r="AZ5" s="16"/>
      <c r="BA5" s="16"/>
      <c r="BB5" s="16"/>
      <c r="BC5" s="16"/>
      <c r="BH5" s="16"/>
      <c r="BJ5" s="16"/>
      <c r="BL5" s="16"/>
      <c r="BM5" s="16"/>
      <c r="BS5" s="16"/>
      <c r="BT5" s="16"/>
      <c r="BU5" s="16"/>
      <c r="BV5" s="16"/>
      <c r="BW5" s="16"/>
      <c r="BX5" s="35"/>
      <c r="BY5" s="35"/>
      <c r="BZ5" s="16"/>
      <c r="CF5" s="16"/>
      <c r="CI5" s="16"/>
      <c r="CJ5" s="16"/>
      <c r="CK5" s="16"/>
      <c r="CL5" s="16"/>
      <c r="CR5" s="16"/>
      <c r="CT5" s="16"/>
      <c r="CW5" s="16"/>
      <c r="CX5" s="16"/>
      <c r="DH5" s="16"/>
      <c r="DL5" s="36"/>
      <c r="DR5" s="16"/>
      <c r="DY5" s="16"/>
      <c r="DZ5" s="16">
        <v>0</v>
      </c>
      <c r="EA5" s="16">
        <v>0</v>
      </c>
    </row>
    <row r="6" spans="1:132" s="15" customFormat="1" x14ac:dyDescent="0.25">
      <c r="A6" s="1" t="str">
        <f>B6&amp;$A$1&amp;C6&amp;$A$1&amp;D6&amp;$A$1&amp;E6&amp;$A$1&amp;F6&amp;$A$1&amp;G6</f>
        <v>42887|Alvena|Barley|||</v>
      </c>
      <c r="B6" s="55">
        <v>42887</v>
      </c>
      <c r="C6" s="15" t="s">
        <v>110</v>
      </c>
      <c r="D6" s="15" t="s">
        <v>108</v>
      </c>
      <c r="E6" s="15" t="s">
        <v>275</v>
      </c>
      <c r="F6" s="15" t="s">
        <v>275</v>
      </c>
      <c r="G6" s="15" t="s">
        <v>275</v>
      </c>
      <c r="H6" s="15">
        <v>100</v>
      </c>
      <c r="I6" s="15" t="e">
        <v>#N/A</v>
      </c>
      <c r="J6" s="34"/>
      <c r="K6" s="34"/>
      <c r="L6" s="34"/>
      <c r="M6" s="34"/>
      <c r="N6" s="34"/>
      <c r="O6" s="34"/>
      <c r="P6" s="34"/>
      <c r="Q6" s="34"/>
      <c r="Y6" s="16"/>
      <c r="AB6" s="21"/>
      <c r="AJ6" s="16"/>
      <c r="AM6" s="16"/>
      <c r="AN6" s="16"/>
      <c r="AO6" s="16"/>
      <c r="AP6" s="16"/>
      <c r="AQ6" s="16"/>
      <c r="AW6" s="16"/>
      <c r="AX6" s="16"/>
      <c r="AY6" s="16">
        <v>0</v>
      </c>
      <c r="AZ6" s="16"/>
      <c r="BA6" s="16"/>
      <c r="BB6" s="16"/>
      <c r="BC6" s="16"/>
      <c r="BH6" s="16"/>
      <c r="BJ6" s="16"/>
      <c r="BL6" s="16"/>
      <c r="BM6" s="16"/>
      <c r="BS6" s="16"/>
      <c r="BT6" s="16"/>
      <c r="BU6" s="16"/>
      <c r="BV6" s="16"/>
      <c r="BW6" s="16"/>
      <c r="BX6" s="35"/>
      <c r="BY6" s="35"/>
      <c r="BZ6" s="16"/>
      <c r="CF6" s="16"/>
      <c r="CI6" s="16"/>
      <c r="CJ6" s="16"/>
      <c r="CK6" s="16"/>
      <c r="CL6" s="16"/>
      <c r="CR6" s="16"/>
      <c r="CT6" s="16"/>
      <c r="CW6" s="16"/>
      <c r="CX6" s="16"/>
      <c r="DH6" s="16"/>
      <c r="DL6" s="36"/>
      <c r="DR6" s="16"/>
      <c r="DY6" s="16"/>
      <c r="DZ6" s="16">
        <v>0</v>
      </c>
      <c r="EA6" s="16">
        <v>0</v>
      </c>
    </row>
    <row r="7" spans="1:132" s="15" customFormat="1" x14ac:dyDescent="0.25">
      <c r="A7" s="1" t="str">
        <f>B7&amp;$A$1&amp;C7&amp;$A$1&amp;D7&amp;$A$1&amp;E7&amp;$A$1&amp;F7&amp;$A$1&amp;G7</f>
        <v>42887|Melfort|Wheat|1||</v>
      </c>
      <c r="B7" s="55">
        <v>42887</v>
      </c>
      <c r="C7" s="15" t="s">
        <v>112</v>
      </c>
      <c r="D7" s="15" t="s">
        <v>111</v>
      </c>
      <c r="E7" s="15">
        <v>1</v>
      </c>
      <c r="F7" s="15" t="s">
        <v>275</v>
      </c>
      <c r="G7" s="15" t="s">
        <v>275</v>
      </c>
      <c r="H7" s="15">
        <v>10</v>
      </c>
      <c r="I7" s="15" t="e">
        <v>#N/A</v>
      </c>
      <c r="J7" s="34"/>
      <c r="K7" s="34"/>
      <c r="L7" s="34"/>
      <c r="M7" s="34"/>
      <c r="N7" s="34"/>
      <c r="O7" s="34"/>
      <c r="P7" s="34"/>
      <c r="Q7" s="34"/>
      <c r="Y7" s="16"/>
      <c r="Z7" s="15">
        <v>3</v>
      </c>
      <c r="AA7" s="15">
        <v>4</v>
      </c>
      <c r="AB7" s="21"/>
      <c r="AJ7" s="16"/>
      <c r="AM7" s="16"/>
      <c r="AN7" s="16"/>
      <c r="AO7" s="16"/>
      <c r="AP7" s="16"/>
      <c r="AQ7" s="16"/>
      <c r="AW7" s="16"/>
      <c r="AX7" s="16"/>
      <c r="AY7" s="16">
        <v>0</v>
      </c>
      <c r="AZ7" s="16"/>
      <c r="BA7" s="16"/>
      <c r="BB7" s="16"/>
      <c r="BC7" s="16"/>
      <c r="BH7" s="16"/>
      <c r="BJ7" s="16"/>
      <c r="BL7" s="16"/>
      <c r="BM7" s="16"/>
      <c r="BS7" s="16"/>
      <c r="BT7" s="16"/>
      <c r="BU7" s="16"/>
      <c r="BV7" s="16"/>
      <c r="BW7" s="16"/>
      <c r="BX7" s="35"/>
      <c r="BY7" s="35"/>
      <c r="BZ7" s="16"/>
      <c r="CF7" s="16"/>
      <c r="CI7" s="16"/>
      <c r="CJ7" s="16"/>
      <c r="CK7" s="16"/>
      <c r="CL7" s="16"/>
      <c r="CR7" s="16"/>
      <c r="CT7" s="16"/>
      <c r="CW7" s="16"/>
      <c r="CX7" s="16"/>
      <c r="DH7" s="16"/>
      <c r="DL7" s="36"/>
      <c r="DR7" s="16"/>
      <c r="DY7" s="16"/>
      <c r="DZ7" s="16">
        <v>0</v>
      </c>
      <c r="EA7" s="16">
        <v>0</v>
      </c>
    </row>
    <row r="8" spans="1:132" s="15" customFormat="1" x14ac:dyDescent="0.25">
      <c r="A8" s="1" t="str">
        <f>B8&amp;$A$1&amp;C8&amp;$A$1&amp;D8&amp;$A$1&amp;E8&amp;$A$1&amp;F8&amp;$A$1&amp;G8</f>
        <v>42892|SEF|Barley|||</v>
      </c>
      <c r="B8" s="55">
        <v>42892</v>
      </c>
      <c r="C8" s="15" t="s">
        <v>114</v>
      </c>
      <c r="D8" s="15" t="s">
        <v>108</v>
      </c>
      <c r="E8" s="15" t="s">
        <v>275</v>
      </c>
      <c r="F8" s="15" t="s">
        <v>275</v>
      </c>
      <c r="G8" s="15" t="s">
        <v>275</v>
      </c>
      <c r="H8" s="15">
        <v>10</v>
      </c>
      <c r="I8" s="15" t="e">
        <v>#N/A</v>
      </c>
      <c r="J8" s="34"/>
      <c r="K8" s="34"/>
      <c r="L8" s="34"/>
      <c r="M8" s="34"/>
      <c r="N8" s="34"/>
      <c r="O8" s="34"/>
      <c r="P8" s="34"/>
      <c r="Q8" s="34"/>
      <c r="Y8" s="16"/>
      <c r="AB8" s="21"/>
      <c r="AJ8" s="16"/>
      <c r="AM8" s="16"/>
      <c r="AN8" s="16"/>
      <c r="AO8" s="16"/>
      <c r="AP8" s="16"/>
      <c r="AQ8" s="16"/>
      <c r="AW8" s="16"/>
      <c r="AX8" s="16"/>
      <c r="AY8" s="16">
        <v>0</v>
      </c>
      <c r="AZ8" s="16"/>
      <c r="BA8" s="16"/>
      <c r="BB8" s="16"/>
      <c r="BC8" s="16"/>
      <c r="BH8" s="16"/>
      <c r="BJ8" s="16"/>
      <c r="BL8" s="16"/>
      <c r="BM8" s="16"/>
      <c r="BS8" s="16"/>
      <c r="BT8" s="16"/>
      <c r="BU8" s="16"/>
      <c r="BV8" s="16"/>
      <c r="BW8" s="16"/>
      <c r="BX8" s="35"/>
      <c r="BY8" s="35"/>
      <c r="BZ8" s="16"/>
      <c r="CF8" s="16"/>
      <c r="CI8" s="16"/>
      <c r="CJ8" s="16"/>
      <c r="CK8" s="16"/>
      <c r="CL8" s="16"/>
      <c r="CR8" s="16"/>
      <c r="CT8" s="16"/>
      <c r="CW8" s="16"/>
      <c r="CX8" s="16"/>
      <c r="DH8" s="16"/>
      <c r="DL8" s="36"/>
      <c r="DR8" s="16"/>
      <c r="DY8" s="16"/>
      <c r="DZ8" s="16">
        <v>0</v>
      </c>
      <c r="EA8" s="16">
        <v>0</v>
      </c>
    </row>
    <row r="9" spans="1:132" s="15" customFormat="1" x14ac:dyDescent="0.25">
      <c r="A9" s="1" t="str">
        <f>B9&amp;$A$1&amp;C9&amp;$A$1&amp;D9&amp;$A$1&amp;E9&amp;$A$1&amp;F9&amp;$A$1&amp;G9</f>
        <v>42894|SEF|Wheat|Block16||</v>
      </c>
      <c r="B9" s="55">
        <v>42894</v>
      </c>
      <c r="C9" s="15" t="s">
        <v>114</v>
      </c>
      <c r="D9" s="15" t="s">
        <v>111</v>
      </c>
      <c r="E9" s="15" t="s">
        <v>247</v>
      </c>
      <c r="F9" s="15" t="s">
        <v>275</v>
      </c>
      <c r="G9" s="15" t="s">
        <v>275</v>
      </c>
      <c r="H9" s="15">
        <v>5</v>
      </c>
      <c r="I9" s="15" t="e">
        <v>#N/A</v>
      </c>
      <c r="J9" s="34"/>
      <c r="K9" s="34"/>
      <c r="L9" s="34"/>
      <c r="M9" s="34"/>
      <c r="N9" s="34"/>
      <c r="O9" s="34"/>
      <c r="P9" s="34"/>
      <c r="Q9" s="34"/>
      <c r="Y9" s="16"/>
      <c r="AB9" s="21"/>
      <c r="AJ9" s="16"/>
      <c r="AM9" s="16"/>
      <c r="AN9" s="16"/>
      <c r="AO9" s="16"/>
      <c r="AP9" s="16"/>
      <c r="AQ9" s="16"/>
      <c r="AW9" s="16"/>
      <c r="AX9" s="16"/>
      <c r="AY9" s="16">
        <v>0</v>
      </c>
      <c r="AZ9" s="16"/>
      <c r="BA9" s="16"/>
      <c r="BB9" s="16"/>
      <c r="BC9" s="16"/>
      <c r="BH9" s="16"/>
      <c r="BJ9" s="16"/>
      <c r="BL9" s="16"/>
      <c r="BM9" s="16"/>
      <c r="BS9" s="16"/>
      <c r="BT9" s="16"/>
      <c r="BU9" s="16"/>
      <c r="BV9" s="16"/>
      <c r="BW9" s="16"/>
      <c r="BX9" s="35"/>
      <c r="BY9" s="35"/>
      <c r="BZ9" s="16"/>
      <c r="CF9" s="16"/>
      <c r="CI9" s="16"/>
      <c r="CJ9" s="16"/>
      <c r="CK9" s="16"/>
      <c r="CL9" s="16"/>
      <c r="CR9" s="16"/>
      <c r="CT9" s="16"/>
      <c r="CW9" s="16"/>
      <c r="CX9" s="16"/>
      <c r="DH9" s="16"/>
      <c r="DL9" s="36"/>
      <c r="DR9" s="16"/>
      <c r="DY9" s="16"/>
      <c r="DZ9" s="16">
        <v>0</v>
      </c>
      <c r="EA9" s="16">
        <v>0</v>
      </c>
    </row>
    <row r="10" spans="1:132" s="15" customFormat="1" x14ac:dyDescent="0.25">
      <c r="A10" s="1" t="str">
        <f>B10&amp;$A$1&amp;C10&amp;$A$1&amp;D10&amp;$A$1&amp;E10&amp;$A$1&amp;F10&amp;$A$1&amp;G10</f>
        <v>42894|SEF|Wheat|||</v>
      </c>
      <c r="B10" s="55">
        <v>42894</v>
      </c>
      <c r="C10" s="15" t="s">
        <v>114</v>
      </c>
      <c r="D10" s="15" t="s">
        <v>111</v>
      </c>
      <c r="E10" s="15" t="s">
        <v>275</v>
      </c>
      <c r="F10" s="15" t="s">
        <v>275</v>
      </c>
      <c r="G10" s="15" t="s">
        <v>275</v>
      </c>
      <c r="H10" s="15">
        <v>25</v>
      </c>
      <c r="I10" s="15" t="e">
        <v>#N/A</v>
      </c>
      <c r="J10" s="34"/>
      <c r="K10" s="34"/>
      <c r="L10" s="34"/>
      <c r="M10" s="34"/>
      <c r="N10" s="34"/>
      <c r="O10" s="34"/>
      <c r="P10" s="34"/>
      <c r="Q10" s="34"/>
      <c r="Y10" s="16"/>
      <c r="AB10" s="21"/>
      <c r="AJ10" s="16"/>
      <c r="AM10" s="16"/>
      <c r="AN10" s="16"/>
      <c r="AO10" s="16"/>
      <c r="AP10" s="16"/>
      <c r="AQ10" s="16"/>
      <c r="AW10" s="16"/>
      <c r="AX10" s="16"/>
      <c r="AY10" s="16">
        <v>0</v>
      </c>
      <c r="AZ10" s="16"/>
      <c r="BA10" s="16"/>
      <c r="BB10" s="16"/>
      <c r="BC10" s="16"/>
      <c r="BH10" s="16"/>
      <c r="BJ10" s="16"/>
      <c r="BL10" s="16"/>
      <c r="BM10" s="16"/>
      <c r="BS10" s="16"/>
      <c r="BT10" s="16"/>
      <c r="BU10" s="16"/>
      <c r="BV10" s="16"/>
      <c r="BW10" s="16"/>
      <c r="BX10" s="35"/>
      <c r="BY10" s="35"/>
      <c r="BZ10" s="16"/>
      <c r="CF10" s="16"/>
      <c r="CI10" s="16"/>
      <c r="CJ10" s="16"/>
      <c r="CK10" s="16"/>
      <c r="CL10" s="16"/>
      <c r="CR10" s="16"/>
      <c r="CT10" s="16"/>
      <c r="CW10" s="16"/>
      <c r="CX10" s="16"/>
      <c r="DH10" s="16"/>
      <c r="DL10" s="36"/>
      <c r="DR10" s="16"/>
      <c r="DY10" s="16"/>
      <c r="DZ10" s="16">
        <v>0</v>
      </c>
      <c r="EA10" s="16">
        <v>0</v>
      </c>
    </row>
    <row r="11" spans="1:132" s="15" customFormat="1" x14ac:dyDescent="0.25">
      <c r="A11" s="1" t="str">
        <f>B11&amp;$A$1&amp;C11&amp;$A$1&amp;D11&amp;$A$1&amp;E11&amp;$A$1&amp;F11&amp;$A$1&amp;G11</f>
        <v>42894|SEF|Wheat|Block16||</v>
      </c>
      <c r="B11" s="55">
        <v>42894</v>
      </c>
      <c r="C11" s="15" t="s">
        <v>114</v>
      </c>
      <c r="D11" s="15" t="s">
        <v>111</v>
      </c>
      <c r="E11" s="15" t="s">
        <v>247</v>
      </c>
      <c r="F11" s="15" t="s">
        <v>275</v>
      </c>
      <c r="G11" s="15" t="s">
        <v>275</v>
      </c>
      <c r="H11" s="15">
        <v>50</v>
      </c>
      <c r="I11" s="15" t="e">
        <v>#N/A</v>
      </c>
      <c r="J11" s="34"/>
      <c r="K11" s="34"/>
      <c r="L11" s="34"/>
      <c r="M11" s="34"/>
      <c r="N11" s="34"/>
      <c r="O11" s="34"/>
      <c r="P11" s="34"/>
      <c r="Q11" s="34"/>
      <c r="Y11" s="16"/>
      <c r="AB11" s="21"/>
      <c r="AJ11" s="16"/>
      <c r="AM11" s="16"/>
      <c r="AN11" s="16"/>
      <c r="AO11" s="16"/>
      <c r="AP11" s="16"/>
      <c r="AQ11" s="16"/>
      <c r="AW11" s="16"/>
      <c r="AX11" s="16"/>
      <c r="AY11" s="16">
        <v>0</v>
      </c>
      <c r="AZ11" s="16"/>
      <c r="BA11" s="16"/>
      <c r="BB11" s="16"/>
      <c r="BC11" s="16"/>
      <c r="BH11" s="16"/>
      <c r="BJ11" s="16"/>
      <c r="BL11" s="16"/>
      <c r="BM11" s="16"/>
      <c r="BS11" s="16"/>
      <c r="BT11" s="16"/>
      <c r="BU11" s="16"/>
      <c r="BV11" s="16"/>
      <c r="BW11" s="16"/>
      <c r="BX11" s="35"/>
      <c r="BY11" s="35"/>
      <c r="BZ11" s="16"/>
      <c r="CF11" s="16"/>
      <c r="CI11" s="16"/>
      <c r="CJ11" s="16"/>
      <c r="CK11" s="16"/>
      <c r="CL11" s="16"/>
      <c r="CR11" s="16"/>
      <c r="CT11" s="16"/>
      <c r="CW11" s="16"/>
      <c r="CX11" s="16"/>
      <c r="DH11" s="16"/>
      <c r="DL11" s="36"/>
      <c r="DR11" s="16"/>
      <c r="DY11" s="16"/>
      <c r="DZ11" s="16">
        <v>0</v>
      </c>
      <c r="EA11" s="16">
        <v>0</v>
      </c>
    </row>
    <row r="12" spans="1:132" s="15" customFormat="1" x14ac:dyDescent="0.25">
      <c r="A12" s="1" t="str">
        <f>B12&amp;$A$1&amp;C12&amp;$A$1&amp;D12&amp;$A$1&amp;E12&amp;$A$1&amp;F12&amp;$A$1&amp;G12</f>
        <v>42894|SEF|Barley|||</v>
      </c>
      <c r="B12" s="55">
        <v>42894</v>
      </c>
      <c r="C12" s="15" t="s">
        <v>114</v>
      </c>
      <c r="D12" s="15" t="s">
        <v>108</v>
      </c>
      <c r="E12" s="15" t="s">
        <v>275</v>
      </c>
      <c r="F12" s="15" t="s">
        <v>275</v>
      </c>
      <c r="G12" s="15" t="s">
        <v>275</v>
      </c>
      <c r="H12" s="15">
        <v>5</v>
      </c>
      <c r="I12" s="15" t="e">
        <v>#N/A</v>
      </c>
      <c r="J12" s="34"/>
      <c r="K12" s="34"/>
      <c r="L12" s="34"/>
      <c r="M12" s="34"/>
      <c r="N12" s="34"/>
      <c r="O12" s="34"/>
      <c r="P12" s="34"/>
      <c r="Q12" s="34"/>
      <c r="Y12" s="16"/>
      <c r="AB12" s="21"/>
      <c r="AJ12" s="16"/>
      <c r="AM12" s="16"/>
      <c r="AN12" s="16"/>
      <c r="AO12" s="16"/>
      <c r="AP12" s="16"/>
      <c r="AQ12" s="16"/>
      <c r="AW12" s="16"/>
      <c r="AX12" s="16"/>
      <c r="AY12" s="16">
        <v>0</v>
      </c>
      <c r="AZ12" s="16"/>
      <c r="BA12" s="16"/>
      <c r="BB12" s="16"/>
      <c r="BC12" s="16"/>
      <c r="BH12" s="16"/>
      <c r="BJ12" s="16"/>
      <c r="BL12" s="16"/>
      <c r="BM12" s="16"/>
      <c r="BS12" s="16"/>
      <c r="BT12" s="16"/>
      <c r="BU12" s="16"/>
      <c r="BV12" s="16"/>
      <c r="BW12" s="16"/>
      <c r="BX12" s="35"/>
      <c r="BY12" s="35"/>
      <c r="BZ12" s="16"/>
      <c r="CF12" s="16"/>
      <c r="CI12" s="16"/>
      <c r="CJ12" s="16"/>
      <c r="CK12" s="16"/>
      <c r="CL12" s="16"/>
      <c r="CR12" s="16"/>
      <c r="CT12" s="16"/>
      <c r="CW12" s="16"/>
      <c r="CX12" s="16"/>
      <c r="DH12" s="16"/>
      <c r="DL12" s="36"/>
      <c r="DR12" s="16"/>
      <c r="DY12" s="16"/>
      <c r="DZ12" s="16">
        <v>0</v>
      </c>
      <c r="EA12" s="16">
        <v>0</v>
      </c>
    </row>
    <row r="13" spans="1:132" s="15" customFormat="1" x14ac:dyDescent="0.25">
      <c r="A13" s="1" t="str">
        <f>B13&amp;$A$1&amp;C13&amp;$A$1&amp;D13&amp;$A$1&amp;E13&amp;$A$1&amp;F13&amp;$A$1&amp;G13</f>
        <v>42894|SEF|Barley|||</v>
      </c>
      <c r="B13" s="55">
        <v>42894</v>
      </c>
      <c r="C13" s="15" t="s">
        <v>114</v>
      </c>
      <c r="D13" s="15" t="s">
        <v>108</v>
      </c>
      <c r="E13" s="15" t="s">
        <v>275</v>
      </c>
      <c r="F13" s="15" t="s">
        <v>275</v>
      </c>
      <c r="G13" s="15" t="s">
        <v>275</v>
      </c>
      <c r="H13" s="15">
        <v>25</v>
      </c>
      <c r="I13" s="15" t="e">
        <v>#N/A</v>
      </c>
      <c r="J13" s="34"/>
      <c r="K13" s="34"/>
      <c r="L13" s="34"/>
      <c r="M13" s="34"/>
      <c r="N13" s="34"/>
      <c r="O13" s="34"/>
      <c r="P13" s="34"/>
      <c r="Q13" s="34"/>
      <c r="Y13" s="16"/>
      <c r="AB13" s="21"/>
      <c r="AJ13" s="16"/>
      <c r="AM13" s="16"/>
      <c r="AN13" s="16"/>
      <c r="AO13" s="16"/>
      <c r="AP13" s="16"/>
      <c r="AQ13" s="16"/>
      <c r="AW13" s="16"/>
      <c r="AX13" s="16"/>
      <c r="AY13" s="16">
        <v>0</v>
      </c>
      <c r="AZ13" s="16"/>
      <c r="BA13" s="16"/>
      <c r="BB13" s="16"/>
      <c r="BC13" s="16"/>
      <c r="BH13" s="16"/>
      <c r="BJ13" s="16"/>
      <c r="BL13" s="16"/>
      <c r="BM13" s="16"/>
      <c r="BS13" s="16"/>
      <c r="BT13" s="16"/>
      <c r="BU13" s="16"/>
      <c r="BV13" s="16"/>
      <c r="BW13" s="16"/>
      <c r="BX13" s="35"/>
      <c r="BY13" s="35"/>
      <c r="BZ13" s="16"/>
      <c r="CF13" s="16"/>
      <c r="CI13" s="16"/>
      <c r="CJ13" s="16"/>
      <c r="CK13" s="16"/>
      <c r="CL13" s="16"/>
      <c r="CR13" s="16"/>
      <c r="CT13" s="16"/>
      <c r="CW13" s="16"/>
      <c r="CX13" s="16"/>
      <c r="DH13" s="16"/>
      <c r="DL13" s="36"/>
      <c r="DR13" s="16"/>
      <c r="DY13" s="16"/>
      <c r="DZ13" s="16">
        <v>0</v>
      </c>
      <c r="EA13" s="16">
        <v>0</v>
      </c>
    </row>
    <row r="14" spans="1:132" s="15" customFormat="1" x14ac:dyDescent="0.25">
      <c r="A14" s="1" t="str">
        <f>B14&amp;$A$1&amp;C14&amp;$A$1&amp;D14&amp;$A$1&amp;E14&amp;$A$1&amp;F14&amp;$A$1&amp;G14</f>
        <v>42894|SEF|Barley|||</v>
      </c>
      <c r="B14" s="55">
        <v>42894</v>
      </c>
      <c r="C14" s="15" t="s">
        <v>114</v>
      </c>
      <c r="D14" s="15" t="s">
        <v>108</v>
      </c>
      <c r="E14" s="15" t="s">
        <v>275</v>
      </c>
      <c r="F14" s="15" t="s">
        <v>275</v>
      </c>
      <c r="G14" s="15" t="s">
        <v>275</v>
      </c>
      <c r="H14" s="15">
        <v>50</v>
      </c>
      <c r="I14" s="15" t="e">
        <v>#N/A</v>
      </c>
      <c r="J14" s="34"/>
      <c r="K14" s="34"/>
      <c r="L14" s="34"/>
      <c r="M14" s="34"/>
      <c r="N14" s="34"/>
      <c r="O14" s="34"/>
      <c r="P14" s="34"/>
      <c r="Q14" s="34"/>
      <c r="Y14" s="16"/>
      <c r="AB14" s="21"/>
      <c r="AJ14" s="16"/>
      <c r="AM14" s="16"/>
      <c r="AN14" s="16"/>
      <c r="AO14" s="16"/>
      <c r="AP14" s="16"/>
      <c r="AQ14" s="16"/>
      <c r="AW14" s="16"/>
      <c r="AX14" s="16"/>
      <c r="AY14" s="16">
        <v>0</v>
      </c>
      <c r="AZ14" s="16"/>
      <c r="BA14" s="16"/>
      <c r="BB14" s="16"/>
      <c r="BC14" s="16"/>
      <c r="BH14" s="16"/>
      <c r="BJ14" s="16"/>
      <c r="BL14" s="16"/>
      <c r="BM14" s="16"/>
      <c r="BS14" s="16"/>
      <c r="BT14" s="16"/>
      <c r="BU14" s="16"/>
      <c r="BV14" s="16"/>
      <c r="BW14" s="16"/>
      <c r="BX14" s="35"/>
      <c r="BY14" s="35"/>
      <c r="BZ14" s="16"/>
      <c r="CF14" s="16"/>
      <c r="CI14" s="16"/>
      <c r="CJ14" s="16"/>
      <c r="CK14" s="16"/>
      <c r="CL14" s="16"/>
      <c r="CR14" s="16"/>
      <c r="CT14" s="16"/>
      <c r="CW14" s="16"/>
      <c r="CX14" s="16"/>
      <c r="DH14" s="16"/>
      <c r="DL14" s="36"/>
      <c r="DR14" s="16"/>
      <c r="DY14" s="16"/>
      <c r="DZ14" s="16">
        <v>0</v>
      </c>
      <c r="EA14" s="16">
        <v>0</v>
      </c>
    </row>
    <row r="15" spans="1:132" s="15" customFormat="1" x14ac:dyDescent="0.25">
      <c r="A15" s="1" t="str">
        <f>B15&amp;$A$1&amp;C15&amp;$A$1&amp;D15&amp;$A$1&amp;E15&amp;$A$1&amp;F15&amp;$A$1&amp;G15</f>
        <v>42894|SEF|Barley|||</v>
      </c>
      <c r="B15" s="55">
        <v>42894</v>
      </c>
      <c r="C15" s="15" t="s">
        <v>114</v>
      </c>
      <c r="D15" s="15" t="s">
        <v>108</v>
      </c>
      <c r="E15" s="15" t="s">
        <v>275</v>
      </c>
      <c r="F15" s="15" t="s">
        <v>275</v>
      </c>
      <c r="G15" s="15" t="s">
        <v>275</v>
      </c>
      <c r="H15" s="15">
        <v>100</v>
      </c>
      <c r="I15" s="15" t="e">
        <v>#N/A</v>
      </c>
      <c r="J15" s="34"/>
      <c r="K15" s="34"/>
      <c r="L15" s="34"/>
      <c r="M15" s="34"/>
      <c r="N15" s="34"/>
      <c r="O15" s="34"/>
      <c r="P15" s="34"/>
      <c r="Q15" s="34"/>
      <c r="Y15" s="16"/>
      <c r="AB15" s="21"/>
      <c r="AJ15" s="16"/>
      <c r="AM15" s="16"/>
      <c r="AN15" s="16"/>
      <c r="AO15" s="16"/>
      <c r="AP15" s="16"/>
      <c r="AQ15" s="16"/>
      <c r="AW15" s="16"/>
      <c r="AX15" s="16"/>
      <c r="AY15" s="16">
        <v>0</v>
      </c>
      <c r="AZ15" s="16"/>
      <c r="BA15" s="16"/>
      <c r="BB15" s="16"/>
      <c r="BC15" s="16"/>
      <c r="BH15" s="16"/>
      <c r="BJ15" s="16"/>
      <c r="BL15" s="16"/>
      <c r="BM15" s="16"/>
      <c r="BS15" s="16"/>
      <c r="BT15" s="16"/>
      <c r="BU15" s="16"/>
      <c r="BV15" s="16"/>
      <c r="BW15" s="16"/>
      <c r="BX15" s="35"/>
      <c r="BY15" s="35"/>
      <c r="BZ15" s="16"/>
      <c r="CF15" s="16"/>
      <c r="CI15" s="16"/>
      <c r="CJ15" s="16"/>
      <c r="CK15" s="16"/>
      <c r="CL15" s="16"/>
      <c r="CR15" s="16"/>
      <c r="CT15" s="16"/>
      <c r="CW15" s="16"/>
      <c r="CX15" s="16"/>
      <c r="DH15" s="16"/>
      <c r="DL15" s="36"/>
      <c r="DR15" s="16"/>
      <c r="DY15" s="16"/>
      <c r="DZ15" s="16">
        <v>0</v>
      </c>
      <c r="EA15" s="16">
        <v>0</v>
      </c>
    </row>
    <row r="16" spans="1:132" s="15" customFormat="1" x14ac:dyDescent="0.25">
      <c r="A16" s="1" t="str">
        <f>B16&amp;$A$1&amp;C16&amp;$A$1&amp;D16&amp;$A$1&amp;E16&amp;$A$1&amp;F16&amp;$A$1&amp;G16</f>
        <v>42895|Alvena|Barley|||</v>
      </c>
      <c r="B16" s="55">
        <v>42895</v>
      </c>
      <c r="C16" s="15" t="s">
        <v>110</v>
      </c>
      <c r="D16" s="15" t="s">
        <v>108</v>
      </c>
      <c r="E16" s="15" t="s">
        <v>275</v>
      </c>
      <c r="F16" s="15" t="s">
        <v>275</v>
      </c>
      <c r="G16" s="15" t="s">
        <v>275</v>
      </c>
      <c r="H16" s="15">
        <v>5</v>
      </c>
      <c r="I16" s="15" t="e">
        <v>#N/A</v>
      </c>
      <c r="J16" s="34"/>
      <c r="K16" s="34"/>
      <c r="L16" s="34"/>
      <c r="M16" s="34"/>
      <c r="N16" s="34"/>
      <c r="O16" s="34"/>
      <c r="P16" s="34"/>
      <c r="Q16" s="34"/>
      <c r="Y16" s="16"/>
      <c r="AB16" s="21"/>
      <c r="AJ16" s="16"/>
      <c r="AM16" s="16"/>
      <c r="AN16" s="16"/>
      <c r="AO16" s="16"/>
      <c r="AP16" s="16"/>
      <c r="AQ16" s="16"/>
      <c r="AW16" s="16"/>
      <c r="AX16" s="16"/>
      <c r="AY16" s="16">
        <v>0</v>
      </c>
      <c r="AZ16" s="16"/>
      <c r="BA16" s="16"/>
      <c r="BB16" s="16"/>
      <c r="BC16" s="16"/>
      <c r="BH16" s="16"/>
      <c r="BJ16" s="16"/>
      <c r="BL16" s="16"/>
      <c r="BM16" s="16"/>
      <c r="BS16" s="16"/>
      <c r="BT16" s="16"/>
      <c r="BU16" s="16"/>
      <c r="BV16" s="16"/>
      <c r="BW16" s="16"/>
      <c r="BX16" s="35"/>
      <c r="BY16" s="35"/>
      <c r="BZ16" s="16"/>
      <c r="CF16" s="16"/>
      <c r="CI16" s="16"/>
      <c r="CJ16" s="16"/>
      <c r="CK16" s="16"/>
      <c r="CL16" s="16"/>
      <c r="CR16" s="16"/>
      <c r="CT16" s="16"/>
      <c r="CW16" s="16"/>
      <c r="CX16" s="16"/>
      <c r="DH16" s="16"/>
      <c r="DL16" s="36"/>
      <c r="DR16" s="16"/>
      <c r="DY16" s="16"/>
      <c r="DZ16" s="16">
        <v>0</v>
      </c>
      <c r="EA16" s="16">
        <v>0</v>
      </c>
    </row>
    <row r="17" spans="1:131" s="15" customFormat="1" x14ac:dyDescent="0.25">
      <c r="A17" s="1" t="str">
        <f>B17&amp;$A$1&amp;C17&amp;$A$1&amp;D17&amp;$A$1&amp;E17&amp;$A$1&amp;F17&amp;$A$1&amp;G17</f>
        <v>42895|Alvena|Barley|||</v>
      </c>
      <c r="B17" s="55">
        <v>42895</v>
      </c>
      <c r="C17" s="15" t="s">
        <v>110</v>
      </c>
      <c r="D17" s="15" t="s">
        <v>108</v>
      </c>
      <c r="E17" s="15" t="s">
        <v>275</v>
      </c>
      <c r="F17" s="15" t="s">
        <v>275</v>
      </c>
      <c r="G17" s="15" t="s">
        <v>275</v>
      </c>
      <c r="H17" s="15">
        <v>10</v>
      </c>
      <c r="I17" s="15" t="e">
        <v>#N/A</v>
      </c>
      <c r="J17" s="34"/>
      <c r="K17" s="34"/>
      <c r="L17" s="34"/>
      <c r="M17" s="34"/>
      <c r="N17" s="34"/>
      <c r="O17" s="34"/>
      <c r="P17" s="34"/>
      <c r="Q17" s="34"/>
      <c r="Y17" s="16"/>
      <c r="AB17" s="21"/>
      <c r="AJ17" s="16"/>
      <c r="AM17" s="16"/>
      <c r="AN17" s="16"/>
      <c r="AO17" s="16"/>
      <c r="AP17" s="16"/>
      <c r="AQ17" s="16"/>
      <c r="AW17" s="16"/>
      <c r="AX17" s="16"/>
      <c r="AY17" s="16">
        <v>0</v>
      </c>
      <c r="AZ17" s="16"/>
      <c r="BA17" s="16"/>
      <c r="BB17" s="16"/>
      <c r="BC17" s="16"/>
      <c r="BH17" s="16"/>
      <c r="BJ17" s="16"/>
      <c r="BL17" s="16"/>
      <c r="BM17" s="16"/>
      <c r="BS17" s="16"/>
      <c r="BT17" s="16"/>
      <c r="BU17" s="16"/>
      <c r="BV17" s="16"/>
      <c r="BW17" s="16"/>
      <c r="BX17" s="35"/>
      <c r="BY17" s="35"/>
      <c r="BZ17" s="16"/>
      <c r="CF17" s="16"/>
      <c r="CI17" s="16"/>
      <c r="CJ17" s="16"/>
      <c r="CK17" s="16"/>
      <c r="CL17" s="16"/>
      <c r="CR17" s="16"/>
      <c r="CT17" s="16"/>
      <c r="CW17" s="16"/>
      <c r="CX17" s="16"/>
      <c r="DH17" s="16"/>
      <c r="DL17" s="36"/>
      <c r="DR17" s="16"/>
      <c r="DY17" s="16"/>
      <c r="DZ17" s="16">
        <v>0</v>
      </c>
      <c r="EA17" s="16">
        <v>0</v>
      </c>
    </row>
    <row r="18" spans="1:131" s="15" customFormat="1" x14ac:dyDescent="0.25">
      <c r="A18" s="1" t="str">
        <f>B18&amp;$A$1&amp;C18&amp;$A$1&amp;D18&amp;$A$1&amp;E18&amp;$A$1&amp;F18&amp;$A$1&amp;G18</f>
        <v>42895|Alvena|Barley|||</v>
      </c>
      <c r="B18" s="55">
        <v>42895</v>
      </c>
      <c r="C18" s="15" t="s">
        <v>110</v>
      </c>
      <c r="D18" s="15" t="s">
        <v>108</v>
      </c>
      <c r="E18" s="15" t="s">
        <v>275</v>
      </c>
      <c r="F18" s="15" t="s">
        <v>275</v>
      </c>
      <c r="G18" s="15" t="s">
        <v>275</v>
      </c>
      <c r="H18" s="15">
        <v>25</v>
      </c>
      <c r="I18" s="15" t="e">
        <v>#N/A</v>
      </c>
      <c r="J18" s="34"/>
      <c r="K18" s="34"/>
      <c r="L18" s="34"/>
      <c r="M18" s="34"/>
      <c r="N18" s="34"/>
      <c r="O18" s="34"/>
      <c r="P18" s="34"/>
      <c r="Q18" s="34"/>
      <c r="Y18" s="16"/>
      <c r="AB18" s="21"/>
      <c r="AJ18" s="16"/>
      <c r="AM18" s="16"/>
      <c r="AN18" s="16"/>
      <c r="AO18" s="16"/>
      <c r="AP18" s="16"/>
      <c r="AQ18" s="16"/>
      <c r="AW18" s="16"/>
      <c r="AX18" s="16"/>
      <c r="AY18" s="16">
        <v>0</v>
      </c>
      <c r="AZ18" s="16"/>
      <c r="BA18" s="16"/>
      <c r="BB18" s="16"/>
      <c r="BC18" s="16"/>
      <c r="BH18" s="16"/>
      <c r="BJ18" s="16"/>
      <c r="BL18" s="16"/>
      <c r="BM18" s="16"/>
      <c r="BS18" s="16"/>
      <c r="BT18" s="16"/>
      <c r="BU18" s="16"/>
      <c r="BV18" s="16"/>
      <c r="BW18" s="16"/>
      <c r="BX18" s="35"/>
      <c r="BY18" s="35"/>
      <c r="BZ18" s="16"/>
      <c r="CF18" s="16"/>
      <c r="CI18" s="16"/>
      <c r="CJ18" s="16"/>
      <c r="CK18" s="16"/>
      <c r="CL18" s="16"/>
      <c r="CR18" s="16"/>
      <c r="CT18" s="16"/>
      <c r="CW18" s="16"/>
      <c r="CX18" s="16"/>
      <c r="DH18" s="16"/>
      <c r="DL18" s="36"/>
      <c r="DR18" s="16"/>
      <c r="DY18" s="16"/>
      <c r="DZ18" s="16">
        <v>0</v>
      </c>
      <c r="EA18" s="16">
        <v>0</v>
      </c>
    </row>
    <row r="19" spans="1:131" s="15" customFormat="1" x14ac:dyDescent="0.25">
      <c r="A19" s="1" t="str">
        <f>B19&amp;$A$1&amp;C19&amp;$A$1&amp;D19&amp;$A$1&amp;E19&amp;$A$1&amp;F19&amp;$A$1&amp;G19</f>
        <v>42895|Alvena|Barley|||</v>
      </c>
      <c r="B19" s="55">
        <v>42895</v>
      </c>
      <c r="C19" s="15" t="s">
        <v>110</v>
      </c>
      <c r="D19" s="15" t="s">
        <v>108</v>
      </c>
      <c r="E19" s="15" t="s">
        <v>275</v>
      </c>
      <c r="F19" s="15" t="s">
        <v>275</v>
      </c>
      <c r="G19" s="15" t="s">
        <v>275</v>
      </c>
      <c r="H19" s="15">
        <v>50</v>
      </c>
      <c r="I19" s="15" t="e">
        <v>#N/A</v>
      </c>
      <c r="J19" s="34"/>
      <c r="K19" s="34"/>
      <c r="L19" s="34"/>
      <c r="M19" s="34"/>
      <c r="N19" s="34"/>
      <c r="O19" s="34"/>
      <c r="P19" s="34"/>
      <c r="Q19" s="34"/>
      <c r="Y19" s="16"/>
      <c r="Z19" s="15">
        <v>1</v>
      </c>
      <c r="AB19" s="21"/>
      <c r="AJ19" s="16"/>
      <c r="AM19" s="16"/>
      <c r="AN19" s="16"/>
      <c r="AO19" s="16"/>
      <c r="AP19" s="16"/>
      <c r="AQ19" s="16"/>
      <c r="AW19" s="16"/>
      <c r="AX19" s="16"/>
      <c r="AY19" s="16">
        <v>0</v>
      </c>
      <c r="AZ19" s="16"/>
      <c r="BA19" s="16"/>
      <c r="BB19" s="16"/>
      <c r="BC19" s="16"/>
      <c r="BH19" s="16"/>
      <c r="BJ19" s="16"/>
      <c r="BL19" s="16"/>
      <c r="BM19" s="16"/>
      <c r="BS19" s="16"/>
      <c r="BT19" s="16"/>
      <c r="BU19" s="16"/>
      <c r="BV19" s="16"/>
      <c r="BW19" s="16"/>
      <c r="BX19" s="35"/>
      <c r="BY19" s="35"/>
      <c r="BZ19" s="16"/>
      <c r="CF19" s="16"/>
      <c r="CI19" s="16"/>
      <c r="CJ19" s="16"/>
      <c r="CK19" s="16"/>
      <c r="CL19" s="16"/>
      <c r="CR19" s="16"/>
      <c r="CT19" s="16"/>
      <c r="CW19" s="16"/>
      <c r="CX19" s="16"/>
      <c r="DH19" s="16"/>
      <c r="DL19" s="36"/>
      <c r="DR19" s="16"/>
      <c r="DY19" s="16"/>
      <c r="DZ19" s="16">
        <v>0</v>
      </c>
      <c r="EA19" s="16">
        <v>0</v>
      </c>
    </row>
    <row r="20" spans="1:131" s="15" customFormat="1" x14ac:dyDescent="0.25">
      <c r="A20" s="1" t="str">
        <f>B20&amp;$A$1&amp;C20&amp;$A$1&amp;D20&amp;$A$1&amp;E20&amp;$A$1&amp;F20&amp;$A$1&amp;G20</f>
        <v>42895|Rosetown|Wheat|||</v>
      </c>
      <c r="B20" s="55">
        <v>42895</v>
      </c>
      <c r="C20" s="15" t="s">
        <v>116</v>
      </c>
      <c r="D20" s="15" t="s">
        <v>111</v>
      </c>
      <c r="E20" s="15" t="s">
        <v>275</v>
      </c>
      <c r="F20" s="15" t="s">
        <v>275</v>
      </c>
      <c r="G20" s="15" t="s">
        <v>275</v>
      </c>
      <c r="H20" s="15">
        <v>5</v>
      </c>
      <c r="I20" s="15" t="e">
        <v>#N/A</v>
      </c>
      <c r="J20" s="34"/>
      <c r="K20" s="34"/>
      <c r="L20" s="34"/>
      <c r="M20" s="34"/>
      <c r="N20" s="34"/>
      <c r="O20" s="34"/>
      <c r="P20" s="34"/>
      <c r="Q20" s="34"/>
      <c r="Y20" s="16"/>
      <c r="AB20" s="21"/>
      <c r="AJ20" s="16"/>
      <c r="AM20" s="16"/>
      <c r="AN20" s="16"/>
      <c r="AO20" s="16"/>
      <c r="AP20" s="16"/>
      <c r="AQ20" s="16"/>
      <c r="AW20" s="16"/>
      <c r="AX20" s="16"/>
      <c r="AY20" s="16">
        <v>0</v>
      </c>
      <c r="AZ20" s="16"/>
      <c r="BA20" s="16"/>
      <c r="BB20" s="16"/>
      <c r="BC20" s="16"/>
      <c r="BH20" s="16"/>
      <c r="BJ20" s="16"/>
      <c r="BL20" s="16"/>
      <c r="BM20" s="16"/>
      <c r="BS20" s="16"/>
      <c r="BT20" s="16"/>
      <c r="BU20" s="16"/>
      <c r="BV20" s="16"/>
      <c r="BW20" s="16"/>
      <c r="BX20" s="35"/>
      <c r="BY20" s="35"/>
      <c r="BZ20" s="16"/>
      <c r="CF20" s="16"/>
      <c r="CI20" s="16"/>
      <c r="CJ20" s="16"/>
      <c r="CK20" s="16"/>
      <c r="CL20" s="16"/>
      <c r="CR20" s="16"/>
      <c r="CT20" s="16"/>
      <c r="CW20" s="16"/>
      <c r="CX20" s="16"/>
      <c r="DH20" s="16"/>
      <c r="DL20" s="36"/>
      <c r="DR20" s="16"/>
      <c r="DY20" s="16"/>
      <c r="DZ20" s="16">
        <v>0</v>
      </c>
      <c r="EA20" s="16">
        <v>0</v>
      </c>
    </row>
    <row r="21" spans="1:131" s="15" customFormat="1" x14ac:dyDescent="0.25">
      <c r="A21" s="1" t="str">
        <f>B21&amp;$A$1&amp;C21&amp;$A$1&amp;D21&amp;$A$1&amp;E21&amp;$A$1&amp;F21&amp;$A$1&amp;G21</f>
        <v>42895|Rosetown|Wheat|||</v>
      </c>
      <c r="B21" s="55">
        <v>42895</v>
      </c>
      <c r="C21" s="15" t="s">
        <v>116</v>
      </c>
      <c r="D21" s="15" t="s">
        <v>111</v>
      </c>
      <c r="E21" s="15" t="s">
        <v>275</v>
      </c>
      <c r="F21" s="15" t="s">
        <v>275</v>
      </c>
      <c r="G21" s="15" t="s">
        <v>275</v>
      </c>
      <c r="H21" s="15">
        <v>10</v>
      </c>
      <c r="I21" s="15" t="e">
        <v>#N/A</v>
      </c>
      <c r="J21" s="34"/>
      <c r="K21" s="34"/>
      <c r="L21" s="34"/>
      <c r="M21" s="34"/>
      <c r="N21" s="34"/>
      <c r="O21" s="34"/>
      <c r="P21" s="34"/>
      <c r="Q21" s="34"/>
      <c r="Y21" s="16"/>
      <c r="Z21" s="15">
        <v>5</v>
      </c>
      <c r="AA21" s="15">
        <v>8</v>
      </c>
      <c r="AB21" s="21"/>
      <c r="AJ21" s="16"/>
      <c r="AM21" s="16"/>
      <c r="AN21" s="16"/>
      <c r="AO21" s="16"/>
      <c r="AP21" s="16"/>
      <c r="AQ21" s="16"/>
      <c r="AW21" s="16"/>
      <c r="AX21" s="16"/>
      <c r="AY21" s="16">
        <v>0</v>
      </c>
      <c r="AZ21" s="16"/>
      <c r="BA21" s="16"/>
      <c r="BB21" s="16"/>
      <c r="BC21" s="16"/>
      <c r="BH21" s="16"/>
      <c r="BJ21" s="16"/>
      <c r="BL21" s="16"/>
      <c r="BM21" s="16"/>
      <c r="BS21" s="16"/>
      <c r="BT21" s="16"/>
      <c r="BU21" s="16"/>
      <c r="BV21" s="16"/>
      <c r="BW21" s="16"/>
      <c r="BX21" s="35"/>
      <c r="BY21" s="35"/>
      <c r="BZ21" s="16"/>
      <c r="CF21" s="16"/>
      <c r="CI21" s="16"/>
      <c r="CJ21" s="16"/>
      <c r="CK21" s="16"/>
      <c r="CL21" s="16"/>
      <c r="CR21" s="16"/>
      <c r="CT21" s="16"/>
      <c r="CW21" s="16"/>
      <c r="CX21" s="16"/>
      <c r="DH21" s="16"/>
      <c r="DL21" s="36"/>
      <c r="DR21" s="16"/>
      <c r="DY21" s="16"/>
      <c r="DZ21" s="16">
        <v>0</v>
      </c>
      <c r="EA21" s="16">
        <v>0</v>
      </c>
    </row>
    <row r="22" spans="1:131" s="15" customFormat="1" x14ac:dyDescent="0.25">
      <c r="A22" s="1" t="str">
        <f>B22&amp;$A$1&amp;C22&amp;$A$1&amp;D22&amp;$A$1&amp;E22&amp;$A$1&amp;F22&amp;$A$1&amp;G22</f>
        <v>42895|Rosetown|Wheat|||</v>
      </c>
      <c r="B22" s="55">
        <v>42895</v>
      </c>
      <c r="C22" s="15" t="s">
        <v>116</v>
      </c>
      <c r="D22" s="15" t="s">
        <v>111</v>
      </c>
      <c r="E22" s="15" t="s">
        <v>275</v>
      </c>
      <c r="F22" s="15" t="s">
        <v>275</v>
      </c>
      <c r="G22" s="15" t="s">
        <v>275</v>
      </c>
      <c r="H22" s="15">
        <v>25</v>
      </c>
      <c r="I22" s="15" t="e">
        <v>#N/A</v>
      </c>
      <c r="J22" s="34"/>
      <c r="K22" s="34"/>
      <c r="L22" s="34"/>
      <c r="M22" s="34"/>
      <c r="N22" s="34"/>
      <c r="O22" s="34"/>
      <c r="P22" s="34"/>
      <c r="Q22" s="34"/>
      <c r="Y22" s="16"/>
      <c r="Z22" s="15">
        <v>1</v>
      </c>
      <c r="AB22" s="21"/>
      <c r="AJ22" s="16"/>
      <c r="AM22" s="16"/>
      <c r="AN22" s="16"/>
      <c r="AO22" s="16"/>
      <c r="AP22" s="16"/>
      <c r="AQ22" s="16"/>
      <c r="AW22" s="16"/>
      <c r="AX22" s="16"/>
      <c r="AY22" s="16">
        <v>0</v>
      </c>
      <c r="AZ22" s="16"/>
      <c r="BA22" s="16"/>
      <c r="BB22" s="16"/>
      <c r="BC22" s="16"/>
      <c r="BH22" s="16"/>
      <c r="BJ22" s="16"/>
      <c r="BL22" s="16"/>
      <c r="BM22" s="16"/>
      <c r="BS22" s="16"/>
      <c r="BT22" s="16"/>
      <c r="BU22" s="16"/>
      <c r="BV22" s="16"/>
      <c r="BW22" s="16"/>
      <c r="BX22" s="35"/>
      <c r="BY22" s="35"/>
      <c r="BZ22" s="16"/>
      <c r="CF22" s="16"/>
      <c r="CI22" s="16"/>
      <c r="CJ22" s="16"/>
      <c r="CK22" s="16"/>
      <c r="CL22" s="16"/>
      <c r="CR22" s="16"/>
      <c r="CT22" s="16"/>
      <c r="CW22" s="16"/>
      <c r="CX22" s="16"/>
      <c r="DH22" s="16"/>
      <c r="DL22" s="36"/>
      <c r="DR22" s="16"/>
      <c r="DY22" s="16"/>
      <c r="DZ22" s="16">
        <v>0</v>
      </c>
      <c r="EA22" s="16">
        <v>0</v>
      </c>
    </row>
    <row r="23" spans="1:131" s="15" customFormat="1" x14ac:dyDescent="0.25">
      <c r="A23" s="1" t="str">
        <f>B23&amp;$A$1&amp;C23&amp;$A$1&amp;D23&amp;$A$1&amp;E23&amp;$A$1&amp;F23&amp;$A$1&amp;G23</f>
        <v>42895|Rosetown|Wheat|||</v>
      </c>
      <c r="B23" s="55">
        <v>42895</v>
      </c>
      <c r="C23" s="15" t="s">
        <v>116</v>
      </c>
      <c r="D23" s="15" t="s">
        <v>111</v>
      </c>
      <c r="E23" s="15" t="s">
        <v>275</v>
      </c>
      <c r="F23" s="15" t="s">
        <v>275</v>
      </c>
      <c r="G23" s="15" t="s">
        <v>275</v>
      </c>
      <c r="H23" s="15">
        <v>50</v>
      </c>
      <c r="I23" s="15" t="e">
        <v>#N/A</v>
      </c>
      <c r="J23" s="34"/>
      <c r="K23" s="34"/>
      <c r="L23" s="34"/>
      <c r="M23" s="34"/>
      <c r="N23" s="34"/>
      <c r="O23" s="34"/>
      <c r="P23" s="34"/>
      <c r="Q23" s="34"/>
      <c r="Y23" s="16"/>
      <c r="AB23" s="21"/>
      <c r="AJ23" s="16"/>
      <c r="AM23" s="16"/>
      <c r="AN23" s="16"/>
      <c r="AO23" s="16"/>
      <c r="AP23" s="16"/>
      <c r="AQ23" s="16"/>
      <c r="AW23" s="16"/>
      <c r="AX23" s="16"/>
      <c r="AY23" s="16">
        <v>0</v>
      </c>
      <c r="AZ23" s="16"/>
      <c r="BA23" s="16"/>
      <c r="BB23" s="16"/>
      <c r="BC23" s="16"/>
      <c r="BH23" s="16"/>
      <c r="BJ23" s="16"/>
      <c r="BL23" s="16"/>
      <c r="BM23" s="16"/>
      <c r="BS23" s="16"/>
      <c r="BT23" s="16"/>
      <c r="BU23" s="16"/>
      <c r="BV23" s="16"/>
      <c r="BW23" s="16"/>
      <c r="BX23" s="35"/>
      <c r="BY23" s="35"/>
      <c r="BZ23" s="16"/>
      <c r="CF23" s="16"/>
      <c r="CI23" s="16"/>
      <c r="CJ23" s="16"/>
      <c r="CK23" s="16"/>
      <c r="CL23" s="16"/>
      <c r="CR23" s="16"/>
      <c r="CT23" s="16"/>
      <c r="CW23" s="16"/>
      <c r="CX23" s="16"/>
      <c r="DH23" s="16"/>
      <c r="DL23" s="36"/>
      <c r="DR23" s="16"/>
      <c r="DY23" s="16"/>
      <c r="DZ23" s="16">
        <v>0</v>
      </c>
      <c r="EA23" s="16">
        <v>0</v>
      </c>
    </row>
    <row r="24" spans="1:131" s="15" customFormat="1" x14ac:dyDescent="0.25">
      <c r="A24" s="1" t="str">
        <f>B24&amp;$A$1&amp;C24&amp;$A$1&amp;D24&amp;$A$1&amp;E24&amp;$A$1&amp;F24&amp;$A$1&amp;G24</f>
        <v>42895|Rosetown|Wheat|||</v>
      </c>
      <c r="B24" s="55">
        <v>42895</v>
      </c>
      <c r="C24" s="15" t="s">
        <v>116</v>
      </c>
      <c r="D24" s="15" t="s">
        <v>111</v>
      </c>
      <c r="E24" s="15" t="s">
        <v>275</v>
      </c>
      <c r="F24" s="15" t="s">
        <v>275</v>
      </c>
      <c r="G24" s="15" t="s">
        <v>275</v>
      </c>
      <c r="H24" s="15">
        <v>100</v>
      </c>
      <c r="I24" s="15" t="e">
        <v>#N/A</v>
      </c>
      <c r="J24" s="34"/>
      <c r="K24" s="34"/>
      <c r="L24" s="34"/>
      <c r="M24" s="34"/>
      <c r="N24" s="34"/>
      <c r="O24" s="34"/>
      <c r="P24" s="34"/>
      <c r="Q24" s="34"/>
      <c r="Y24" s="16"/>
      <c r="AB24" s="21"/>
      <c r="AJ24" s="16"/>
      <c r="AM24" s="16"/>
      <c r="AN24" s="16"/>
      <c r="AO24" s="16"/>
      <c r="AP24" s="16"/>
      <c r="AQ24" s="16"/>
      <c r="AW24" s="16"/>
      <c r="AX24" s="16"/>
      <c r="AY24" s="16">
        <v>0</v>
      </c>
      <c r="AZ24" s="16"/>
      <c r="BA24" s="16"/>
      <c r="BB24" s="16"/>
      <c r="BC24" s="16"/>
      <c r="BH24" s="16"/>
      <c r="BJ24" s="16"/>
      <c r="BL24" s="16"/>
      <c r="BM24" s="16"/>
      <c r="BS24" s="16"/>
      <c r="BT24" s="16"/>
      <c r="BU24" s="16"/>
      <c r="BV24" s="16"/>
      <c r="BW24" s="16"/>
      <c r="BX24" s="35"/>
      <c r="BY24" s="35"/>
      <c r="BZ24" s="16"/>
      <c r="CF24" s="16"/>
      <c r="CI24" s="16"/>
      <c r="CJ24" s="16"/>
      <c r="CK24" s="16"/>
      <c r="CL24" s="16"/>
      <c r="CR24" s="16"/>
      <c r="CT24" s="16"/>
      <c r="CW24" s="16"/>
      <c r="CX24" s="16"/>
      <c r="DH24" s="16"/>
      <c r="DL24" s="36"/>
      <c r="DR24" s="16"/>
      <c r="DY24" s="16"/>
      <c r="DZ24" s="16">
        <v>0</v>
      </c>
      <c r="EA24" s="16">
        <v>0</v>
      </c>
    </row>
    <row r="25" spans="1:131" s="15" customFormat="1" x14ac:dyDescent="0.25">
      <c r="A25" s="1" t="str">
        <f>B25&amp;$A$1&amp;C25&amp;$A$1&amp;D25&amp;$A$1&amp;E25&amp;$A$1&amp;F25&amp;$A$1&amp;G25</f>
        <v>42899|SEF|Wheat|||</v>
      </c>
      <c r="B25" s="55">
        <v>42899</v>
      </c>
      <c r="C25" s="15" t="s">
        <v>114</v>
      </c>
      <c r="D25" s="15" t="s">
        <v>111</v>
      </c>
      <c r="E25" s="15" t="s">
        <v>275</v>
      </c>
      <c r="F25" s="15" t="s">
        <v>275</v>
      </c>
      <c r="G25" s="15" t="s">
        <v>275</v>
      </c>
      <c r="H25" s="15">
        <v>5</v>
      </c>
      <c r="I25" s="15" t="e">
        <v>#N/A</v>
      </c>
      <c r="J25" s="34"/>
      <c r="K25" s="34"/>
      <c r="L25" s="34"/>
      <c r="M25" s="34"/>
      <c r="N25" s="34"/>
      <c r="O25" s="34"/>
      <c r="P25" s="34"/>
      <c r="Q25" s="34"/>
      <c r="Y25" s="16"/>
      <c r="Z25" s="15">
        <v>4</v>
      </c>
      <c r="AA25" s="15">
        <v>2</v>
      </c>
      <c r="AB25" s="21"/>
      <c r="AJ25" s="16"/>
      <c r="AM25" s="16">
        <v>1</v>
      </c>
      <c r="AN25" s="16"/>
      <c r="AO25" s="16"/>
      <c r="AP25" s="16"/>
      <c r="AQ25" s="16"/>
      <c r="AW25" s="16"/>
      <c r="AX25" s="16"/>
      <c r="AY25" s="16">
        <v>0</v>
      </c>
      <c r="AZ25" s="16"/>
      <c r="BA25" s="16"/>
      <c r="BB25" s="16"/>
      <c r="BC25" s="16"/>
      <c r="BH25" s="16"/>
      <c r="BJ25" s="16"/>
      <c r="BL25" s="16"/>
      <c r="BM25" s="16">
        <v>8</v>
      </c>
      <c r="BS25" s="16"/>
      <c r="BT25" s="16"/>
      <c r="BU25" s="16"/>
      <c r="BV25" s="16"/>
      <c r="BW25" s="16"/>
      <c r="BX25" s="35"/>
      <c r="BY25" s="35"/>
      <c r="BZ25" s="16">
        <v>2</v>
      </c>
      <c r="CF25" s="16"/>
      <c r="CI25" s="16"/>
      <c r="CJ25" s="16"/>
      <c r="CK25" s="16"/>
      <c r="CL25" s="16"/>
      <c r="CR25" s="16"/>
      <c r="CT25" s="16"/>
      <c r="CW25" s="16"/>
      <c r="CX25" s="16"/>
      <c r="DH25" s="16"/>
      <c r="DL25" s="36"/>
      <c r="DR25" s="16"/>
      <c r="DY25" s="16"/>
      <c r="DZ25" s="16" t="e">
        <v>#N/A</v>
      </c>
      <c r="EA25" s="16">
        <v>1</v>
      </c>
    </row>
    <row r="26" spans="1:131" s="15" customFormat="1" x14ac:dyDescent="0.25">
      <c r="A26" s="1" t="str">
        <f>B26&amp;$A$1&amp;C26&amp;$A$1&amp;D26&amp;$A$1&amp;E26&amp;$A$1&amp;F26&amp;$A$1&amp;G26</f>
        <v>42899|SEF|Wheat|||</v>
      </c>
      <c r="B26" s="55">
        <v>42899</v>
      </c>
      <c r="C26" s="15" t="s">
        <v>114</v>
      </c>
      <c r="D26" s="15" t="s">
        <v>111</v>
      </c>
      <c r="E26" s="15" t="s">
        <v>275</v>
      </c>
      <c r="F26" s="15" t="s">
        <v>275</v>
      </c>
      <c r="G26" s="15" t="s">
        <v>275</v>
      </c>
      <c r="H26" s="15">
        <v>10</v>
      </c>
      <c r="I26" s="15" t="e">
        <v>#N/A</v>
      </c>
      <c r="J26" s="34"/>
      <c r="K26" s="34"/>
      <c r="L26" s="34"/>
      <c r="M26" s="34"/>
      <c r="N26" s="34"/>
      <c r="O26" s="34"/>
      <c r="P26" s="34"/>
      <c r="Q26" s="34"/>
      <c r="Y26" s="16"/>
      <c r="AA26" s="15">
        <v>4</v>
      </c>
      <c r="AB26" s="21"/>
      <c r="AJ26" s="16">
        <v>1</v>
      </c>
      <c r="AM26" s="16">
        <v>1</v>
      </c>
      <c r="AN26" s="16"/>
      <c r="AO26" s="16"/>
      <c r="AP26" s="16"/>
      <c r="AQ26" s="16"/>
      <c r="AW26" s="16"/>
      <c r="AX26" s="16"/>
      <c r="AY26" s="16">
        <v>0</v>
      </c>
      <c r="AZ26" s="16"/>
      <c r="BA26" s="16"/>
      <c r="BB26" s="16"/>
      <c r="BC26" s="16"/>
      <c r="BH26" s="16"/>
      <c r="BJ26" s="16"/>
      <c r="BL26" s="16"/>
      <c r="BM26" s="16">
        <v>11</v>
      </c>
      <c r="BS26" s="16"/>
      <c r="BT26" s="16"/>
      <c r="BU26" s="16"/>
      <c r="BV26" s="16"/>
      <c r="BW26" s="16"/>
      <c r="BX26" s="35"/>
      <c r="BY26" s="35"/>
      <c r="BZ26" s="16"/>
      <c r="CF26" s="16"/>
      <c r="CI26" s="16"/>
      <c r="CJ26" s="16"/>
      <c r="CK26" s="16"/>
      <c r="CL26" s="16"/>
      <c r="CR26" s="16"/>
      <c r="CT26" s="16"/>
      <c r="CW26" s="16"/>
      <c r="CX26" s="16"/>
      <c r="DH26" s="16"/>
      <c r="DL26" s="36"/>
      <c r="DR26" s="16"/>
      <c r="DY26" s="16"/>
      <c r="DZ26" s="16">
        <v>0</v>
      </c>
      <c r="EA26" s="16">
        <v>0</v>
      </c>
    </row>
    <row r="27" spans="1:131" s="15" customFormat="1" x14ac:dyDescent="0.25">
      <c r="A27" s="1" t="str">
        <f>B27&amp;$A$1&amp;C27&amp;$A$1&amp;D27&amp;$A$1&amp;E27&amp;$A$1&amp;F27&amp;$A$1&amp;G27</f>
        <v>42899|SEF|Wheat|||</v>
      </c>
      <c r="B27" s="55">
        <v>42899</v>
      </c>
      <c r="C27" s="15" t="s">
        <v>114</v>
      </c>
      <c r="D27" s="15" t="s">
        <v>111</v>
      </c>
      <c r="E27" s="15" t="s">
        <v>275</v>
      </c>
      <c r="F27" s="15" t="s">
        <v>275</v>
      </c>
      <c r="G27" s="15" t="s">
        <v>275</v>
      </c>
      <c r="H27" s="15">
        <v>100</v>
      </c>
      <c r="I27" s="15" t="e">
        <v>#N/A</v>
      </c>
      <c r="J27" s="34"/>
      <c r="K27" s="34"/>
      <c r="L27" s="34"/>
      <c r="M27" s="34"/>
      <c r="N27" s="34"/>
      <c r="O27" s="34"/>
      <c r="P27" s="34"/>
      <c r="Q27" s="34"/>
      <c r="Y27" s="16"/>
      <c r="AB27" s="21"/>
      <c r="AJ27" s="16"/>
      <c r="AM27" s="16"/>
      <c r="AN27" s="16"/>
      <c r="AO27" s="16"/>
      <c r="AP27" s="16"/>
      <c r="AQ27" s="16"/>
      <c r="AW27" s="16"/>
      <c r="AX27" s="16"/>
      <c r="AY27" s="16">
        <v>0</v>
      </c>
      <c r="AZ27" s="16"/>
      <c r="BA27" s="16"/>
      <c r="BB27" s="16"/>
      <c r="BC27" s="16"/>
      <c r="BH27" s="16"/>
      <c r="BJ27" s="16"/>
      <c r="BL27" s="16"/>
      <c r="BM27" s="16"/>
      <c r="BS27" s="16"/>
      <c r="BT27" s="16"/>
      <c r="BU27" s="16"/>
      <c r="BV27" s="16"/>
      <c r="BW27" s="16"/>
      <c r="BX27" s="35"/>
      <c r="BY27" s="35"/>
      <c r="BZ27" s="16"/>
      <c r="CF27" s="16"/>
      <c r="CI27" s="16"/>
      <c r="CJ27" s="16"/>
      <c r="CK27" s="16"/>
      <c r="CL27" s="16"/>
      <c r="CR27" s="16"/>
      <c r="CT27" s="16"/>
      <c r="CW27" s="16"/>
      <c r="CX27" s="16"/>
      <c r="DH27" s="16"/>
      <c r="DL27" s="36"/>
      <c r="DR27" s="16"/>
      <c r="DY27" s="16"/>
      <c r="DZ27" s="16">
        <v>0</v>
      </c>
      <c r="EA27" s="16">
        <v>0</v>
      </c>
    </row>
    <row r="28" spans="1:131" s="15" customFormat="1" x14ac:dyDescent="0.25">
      <c r="A28" s="1" t="str">
        <f>B28&amp;$A$1&amp;C28&amp;$A$1&amp;D28&amp;$A$1&amp;E28&amp;$A$1&amp;F28&amp;$A$1&amp;G28</f>
        <v>42899|SEF|Barley|||</v>
      </c>
      <c r="B28" s="55">
        <v>42899</v>
      </c>
      <c r="C28" s="15" t="s">
        <v>114</v>
      </c>
      <c r="D28" s="15" t="s">
        <v>108</v>
      </c>
      <c r="E28" s="15" t="s">
        <v>275</v>
      </c>
      <c r="F28" s="15" t="s">
        <v>275</v>
      </c>
      <c r="G28" s="15" t="s">
        <v>275</v>
      </c>
      <c r="H28" s="15">
        <v>5</v>
      </c>
      <c r="I28" s="15" t="e">
        <v>#N/A</v>
      </c>
      <c r="J28" s="34"/>
      <c r="K28" s="34"/>
      <c r="L28" s="34"/>
      <c r="M28" s="34"/>
      <c r="N28" s="34"/>
      <c r="O28" s="34"/>
      <c r="P28" s="34"/>
      <c r="Q28" s="34"/>
      <c r="Y28" s="16"/>
      <c r="AB28" s="21"/>
      <c r="AJ28" s="16"/>
      <c r="AM28" s="16"/>
      <c r="AN28" s="16"/>
      <c r="AO28" s="16"/>
      <c r="AP28" s="16"/>
      <c r="AQ28" s="16"/>
      <c r="AW28" s="16"/>
      <c r="AX28" s="16"/>
      <c r="AY28" s="16">
        <v>0</v>
      </c>
      <c r="AZ28" s="16"/>
      <c r="BA28" s="16"/>
      <c r="BB28" s="16"/>
      <c r="BC28" s="16"/>
      <c r="BH28" s="16"/>
      <c r="BJ28" s="16"/>
      <c r="BL28" s="16"/>
      <c r="BM28" s="16"/>
      <c r="BS28" s="16"/>
      <c r="BT28" s="16"/>
      <c r="BU28" s="16"/>
      <c r="BV28" s="16"/>
      <c r="BW28" s="16"/>
      <c r="BX28" s="35"/>
      <c r="BY28" s="35"/>
      <c r="BZ28" s="16"/>
      <c r="CE28" s="15">
        <v>1</v>
      </c>
      <c r="CF28" s="16"/>
      <c r="CI28" s="16"/>
      <c r="CJ28" s="16"/>
      <c r="CK28" s="16"/>
      <c r="CL28" s="16"/>
      <c r="CR28" s="16"/>
      <c r="CT28" s="16"/>
      <c r="CW28" s="16"/>
      <c r="CX28" s="16"/>
      <c r="DH28" s="16"/>
      <c r="DL28" s="36"/>
      <c r="DR28" s="16"/>
      <c r="DY28" s="16"/>
      <c r="DZ28" s="16">
        <v>0</v>
      </c>
      <c r="EA28" s="16">
        <v>0</v>
      </c>
    </row>
    <row r="29" spans="1:131" s="15" customFormat="1" x14ac:dyDescent="0.25">
      <c r="A29" s="1" t="str">
        <f>B29&amp;$A$1&amp;C29&amp;$A$1&amp;D29&amp;$A$1&amp;E29&amp;$A$1&amp;F29&amp;$A$1&amp;G29</f>
        <v>42899|SEF|Barley|||</v>
      </c>
      <c r="B29" s="55">
        <v>42899</v>
      </c>
      <c r="C29" s="15" t="s">
        <v>114</v>
      </c>
      <c r="D29" s="15" t="s">
        <v>108</v>
      </c>
      <c r="E29" s="15" t="s">
        <v>275</v>
      </c>
      <c r="F29" s="15" t="s">
        <v>275</v>
      </c>
      <c r="G29" s="15" t="s">
        <v>275</v>
      </c>
      <c r="H29" s="15">
        <v>10</v>
      </c>
      <c r="I29" s="15" t="e">
        <v>#N/A</v>
      </c>
      <c r="J29" s="34"/>
      <c r="K29" s="34"/>
      <c r="L29" s="34"/>
      <c r="M29" s="34"/>
      <c r="N29" s="34"/>
      <c r="O29" s="34"/>
      <c r="P29" s="34"/>
      <c r="Q29" s="34"/>
      <c r="Y29" s="16"/>
      <c r="AB29" s="21"/>
      <c r="AJ29" s="16"/>
      <c r="AM29" s="16"/>
      <c r="AN29" s="16"/>
      <c r="AO29" s="16"/>
      <c r="AP29" s="16"/>
      <c r="AQ29" s="16"/>
      <c r="AW29" s="16"/>
      <c r="AX29" s="16"/>
      <c r="AY29" s="16">
        <v>0</v>
      </c>
      <c r="AZ29" s="16"/>
      <c r="BA29" s="16"/>
      <c r="BB29" s="16"/>
      <c r="BC29" s="16"/>
      <c r="BH29" s="16"/>
      <c r="BJ29" s="16"/>
      <c r="BL29" s="16"/>
      <c r="BM29" s="16"/>
      <c r="BS29" s="16"/>
      <c r="BT29" s="16"/>
      <c r="BU29" s="16"/>
      <c r="BV29" s="16"/>
      <c r="BW29" s="16"/>
      <c r="BX29" s="35"/>
      <c r="BY29" s="35"/>
      <c r="BZ29" s="16"/>
      <c r="CF29" s="16"/>
      <c r="CI29" s="16"/>
      <c r="CJ29" s="16"/>
      <c r="CK29" s="16"/>
      <c r="CL29" s="16"/>
      <c r="CR29" s="16"/>
      <c r="CT29" s="16"/>
      <c r="CW29" s="16"/>
      <c r="CX29" s="16"/>
      <c r="DH29" s="16"/>
      <c r="DL29" s="36"/>
      <c r="DR29" s="16"/>
      <c r="DY29" s="16"/>
      <c r="DZ29" s="16">
        <v>0</v>
      </c>
      <c r="EA29" s="16">
        <v>0</v>
      </c>
    </row>
    <row r="30" spans="1:131" s="15" customFormat="1" x14ac:dyDescent="0.25">
      <c r="A30" s="1" t="str">
        <f>B30&amp;$A$1&amp;C30&amp;$A$1&amp;D30&amp;$A$1&amp;E30&amp;$A$1&amp;F30&amp;$A$1&amp;G30</f>
        <v>42899|SEF|Barley|||</v>
      </c>
      <c r="B30" s="55">
        <v>42899</v>
      </c>
      <c r="C30" s="15" t="s">
        <v>114</v>
      </c>
      <c r="D30" s="15" t="s">
        <v>108</v>
      </c>
      <c r="E30" s="15" t="s">
        <v>275</v>
      </c>
      <c r="F30" s="15" t="s">
        <v>275</v>
      </c>
      <c r="G30" s="15" t="s">
        <v>275</v>
      </c>
      <c r="H30" s="15">
        <v>25</v>
      </c>
      <c r="I30" s="15" t="e">
        <v>#N/A</v>
      </c>
      <c r="J30" s="34"/>
      <c r="K30" s="34"/>
      <c r="L30" s="34"/>
      <c r="M30" s="34"/>
      <c r="N30" s="34"/>
      <c r="O30" s="34"/>
      <c r="P30" s="34"/>
      <c r="Q30" s="34"/>
      <c r="Y30" s="16"/>
      <c r="AB30" s="21"/>
      <c r="AJ30" s="16"/>
      <c r="AM30" s="16"/>
      <c r="AN30" s="16"/>
      <c r="AO30" s="16"/>
      <c r="AP30" s="16"/>
      <c r="AQ30" s="16"/>
      <c r="AW30" s="16"/>
      <c r="AX30" s="16"/>
      <c r="AY30" s="16">
        <v>0</v>
      </c>
      <c r="AZ30" s="16"/>
      <c r="BA30" s="16"/>
      <c r="BB30" s="16"/>
      <c r="BC30" s="16"/>
      <c r="BH30" s="16"/>
      <c r="BJ30" s="16"/>
      <c r="BL30" s="16"/>
      <c r="BM30" s="16"/>
      <c r="BS30" s="16"/>
      <c r="BT30" s="16"/>
      <c r="BU30" s="16"/>
      <c r="BV30" s="16"/>
      <c r="BW30" s="16"/>
      <c r="BX30" s="35"/>
      <c r="BY30" s="35"/>
      <c r="BZ30" s="16"/>
      <c r="CF30" s="16"/>
      <c r="CI30" s="16"/>
      <c r="CJ30" s="16"/>
      <c r="CK30" s="16"/>
      <c r="CL30" s="16"/>
      <c r="CR30" s="16"/>
      <c r="CT30" s="16"/>
      <c r="CW30" s="16"/>
      <c r="CX30" s="16"/>
      <c r="DH30" s="16"/>
      <c r="DL30" s="36"/>
      <c r="DR30" s="16"/>
      <c r="DY30" s="16"/>
      <c r="DZ30" s="16">
        <v>0</v>
      </c>
      <c r="EA30" s="16">
        <v>0</v>
      </c>
    </row>
    <row r="31" spans="1:131" s="15" customFormat="1" x14ac:dyDescent="0.25">
      <c r="A31" s="1" t="str">
        <f>B31&amp;$A$1&amp;C31&amp;$A$1&amp;D31&amp;$A$1&amp;E31&amp;$A$1&amp;F31&amp;$A$1&amp;G31</f>
        <v>42899|SEF|Barley|||</v>
      </c>
      <c r="B31" s="55">
        <v>42899</v>
      </c>
      <c r="C31" s="15" t="s">
        <v>114</v>
      </c>
      <c r="D31" s="15" t="s">
        <v>108</v>
      </c>
      <c r="E31" s="15" t="s">
        <v>275</v>
      </c>
      <c r="F31" s="15" t="s">
        <v>275</v>
      </c>
      <c r="G31" s="15" t="s">
        <v>275</v>
      </c>
      <c r="H31" s="15">
        <v>50</v>
      </c>
      <c r="I31" s="15" t="e">
        <v>#N/A</v>
      </c>
      <c r="J31" s="34"/>
      <c r="K31" s="34"/>
      <c r="L31" s="34"/>
      <c r="M31" s="34"/>
      <c r="N31" s="34"/>
      <c r="O31" s="34"/>
      <c r="P31" s="34"/>
      <c r="Q31" s="34"/>
      <c r="Y31" s="16"/>
      <c r="AB31" s="21"/>
      <c r="AJ31" s="16"/>
      <c r="AM31" s="16"/>
      <c r="AN31" s="16"/>
      <c r="AO31" s="16"/>
      <c r="AP31" s="16"/>
      <c r="AQ31" s="16"/>
      <c r="AW31" s="16"/>
      <c r="AX31" s="16"/>
      <c r="AY31" s="16">
        <v>0</v>
      </c>
      <c r="AZ31" s="16"/>
      <c r="BA31" s="16"/>
      <c r="BB31" s="16"/>
      <c r="BC31" s="16"/>
      <c r="BH31" s="16"/>
      <c r="BJ31" s="16"/>
      <c r="BL31" s="16"/>
      <c r="BM31" s="16">
        <v>2</v>
      </c>
      <c r="BS31" s="16"/>
      <c r="BT31" s="16"/>
      <c r="BU31" s="16"/>
      <c r="BV31" s="16"/>
      <c r="BW31" s="16"/>
      <c r="BX31" s="35"/>
      <c r="BY31" s="35"/>
      <c r="BZ31" s="16"/>
      <c r="CF31" s="16"/>
      <c r="CI31" s="16"/>
      <c r="CJ31" s="16"/>
      <c r="CK31" s="16"/>
      <c r="CL31" s="16"/>
      <c r="CR31" s="16"/>
      <c r="CT31" s="16"/>
      <c r="CW31" s="16"/>
      <c r="CX31" s="16"/>
      <c r="DH31" s="16"/>
      <c r="DL31" s="36"/>
      <c r="DR31" s="16"/>
      <c r="DY31" s="16"/>
      <c r="DZ31" s="16">
        <v>0</v>
      </c>
      <c r="EA31" s="16">
        <v>0</v>
      </c>
    </row>
    <row r="32" spans="1:131" s="15" customFormat="1" x14ac:dyDescent="0.25">
      <c r="A32" s="1" t="str">
        <f>B32&amp;$A$1&amp;C32&amp;$A$1&amp;D32&amp;$A$1&amp;E32&amp;$A$1&amp;F32&amp;$A$1&amp;G32</f>
        <v>42899|SEF|Barley|||</v>
      </c>
      <c r="B32" s="55">
        <v>42899</v>
      </c>
      <c r="C32" s="15" t="s">
        <v>114</v>
      </c>
      <c r="D32" s="15" t="s">
        <v>108</v>
      </c>
      <c r="E32" s="15" t="s">
        <v>275</v>
      </c>
      <c r="F32" s="15" t="s">
        <v>275</v>
      </c>
      <c r="G32" s="15" t="s">
        <v>275</v>
      </c>
      <c r="H32" s="15">
        <v>100</v>
      </c>
      <c r="I32" s="15" t="e">
        <v>#N/A</v>
      </c>
      <c r="J32" s="34"/>
      <c r="K32" s="34"/>
      <c r="L32" s="34"/>
      <c r="M32" s="34"/>
      <c r="N32" s="34"/>
      <c r="O32" s="34"/>
      <c r="P32" s="34"/>
      <c r="Q32" s="34"/>
      <c r="Y32" s="16"/>
      <c r="AB32" s="21"/>
      <c r="AJ32" s="16"/>
      <c r="AM32" s="16"/>
      <c r="AN32" s="16"/>
      <c r="AO32" s="16"/>
      <c r="AP32" s="16"/>
      <c r="AQ32" s="16"/>
      <c r="AW32" s="16"/>
      <c r="AX32" s="16"/>
      <c r="AY32" s="16">
        <v>0</v>
      </c>
      <c r="AZ32" s="16"/>
      <c r="BA32" s="16"/>
      <c r="BB32" s="16"/>
      <c r="BC32" s="16"/>
      <c r="BH32" s="16"/>
      <c r="BJ32" s="16"/>
      <c r="BL32" s="16"/>
      <c r="BM32" s="16"/>
      <c r="BS32" s="16"/>
      <c r="BT32" s="16"/>
      <c r="BU32" s="16"/>
      <c r="BV32" s="16"/>
      <c r="BW32" s="16"/>
      <c r="BX32" s="35"/>
      <c r="BY32" s="35"/>
      <c r="BZ32" s="16"/>
      <c r="CF32" s="16"/>
      <c r="CI32" s="16"/>
      <c r="CJ32" s="16"/>
      <c r="CK32" s="16"/>
      <c r="CL32" s="16"/>
      <c r="CR32" s="16"/>
      <c r="CT32" s="16"/>
      <c r="CW32" s="16"/>
      <c r="CX32" s="16"/>
      <c r="DH32" s="16"/>
      <c r="DL32" s="36"/>
      <c r="DR32" s="16"/>
      <c r="DY32" s="16"/>
      <c r="DZ32" s="16">
        <v>0</v>
      </c>
      <c r="EA32" s="16">
        <v>0</v>
      </c>
    </row>
    <row r="33" spans="1:131" s="15" customFormat="1" x14ac:dyDescent="0.25">
      <c r="A33" s="1" t="str">
        <f>B33&amp;$A$1&amp;C33&amp;$A$1&amp;D33&amp;$A$1&amp;E33&amp;$A$1&amp;F33&amp;$A$1&amp;G33</f>
        <v>42899|SEF|Wheat|||</v>
      </c>
      <c r="B33" s="55">
        <v>42899</v>
      </c>
      <c r="C33" s="15" t="s">
        <v>114</v>
      </c>
      <c r="D33" s="15" t="s">
        <v>111</v>
      </c>
      <c r="E33" s="15" t="s">
        <v>275</v>
      </c>
      <c r="F33" s="15" t="s">
        <v>275</v>
      </c>
      <c r="G33" s="15" t="s">
        <v>275</v>
      </c>
      <c r="H33" s="15">
        <v>25</v>
      </c>
      <c r="I33" s="15" t="e">
        <v>#N/A</v>
      </c>
      <c r="J33" s="34"/>
      <c r="K33" s="34"/>
      <c r="L33" s="34"/>
      <c r="M33" s="34"/>
      <c r="N33" s="34"/>
      <c r="O33" s="34"/>
      <c r="P33" s="34"/>
      <c r="Q33" s="34"/>
      <c r="Y33" s="16"/>
      <c r="Z33" s="15">
        <v>2</v>
      </c>
      <c r="AA33" s="15">
        <v>5</v>
      </c>
      <c r="AB33" s="21"/>
      <c r="AJ33" s="16"/>
      <c r="AM33" s="16"/>
      <c r="AN33" s="16"/>
      <c r="AO33" s="16"/>
      <c r="AP33" s="16"/>
      <c r="AQ33" s="16"/>
      <c r="AW33" s="16"/>
      <c r="AX33" s="16"/>
      <c r="AY33" s="16">
        <v>0</v>
      </c>
      <c r="AZ33" s="16"/>
      <c r="BA33" s="16"/>
      <c r="BB33" s="16"/>
      <c r="BC33" s="16"/>
      <c r="BH33" s="16"/>
      <c r="BJ33" s="16"/>
      <c r="BL33" s="16"/>
      <c r="BM33" s="16"/>
      <c r="BS33" s="16"/>
      <c r="BT33" s="16"/>
      <c r="BU33" s="16"/>
      <c r="BV33" s="16"/>
      <c r="BW33" s="16"/>
      <c r="BX33" s="35"/>
      <c r="BY33" s="35"/>
      <c r="BZ33" s="16">
        <v>2</v>
      </c>
      <c r="CF33" s="16"/>
      <c r="CI33" s="16"/>
      <c r="CJ33" s="16"/>
      <c r="CK33" s="16"/>
      <c r="CL33" s="16"/>
      <c r="CR33" s="16"/>
      <c r="CT33" s="16"/>
      <c r="CW33" s="16"/>
      <c r="CX33" s="16"/>
      <c r="DH33" s="16"/>
      <c r="DL33" s="36"/>
      <c r="DR33" s="16"/>
      <c r="DY33" s="16"/>
      <c r="DZ33" s="16">
        <v>0</v>
      </c>
      <c r="EA33" s="16">
        <v>0</v>
      </c>
    </row>
    <row r="34" spans="1:131" s="15" customFormat="1" x14ac:dyDescent="0.25">
      <c r="A34" s="1" t="str">
        <f>B34&amp;$A$1&amp;C34&amp;$A$1&amp;D34&amp;$A$1&amp;E34&amp;$A$1&amp;F34&amp;$A$1&amp;G34</f>
        <v>42901|SEF|Wheat|||</v>
      </c>
      <c r="B34" s="55">
        <v>42901</v>
      </c>
      <c r="C34" s="15" t="s">
        <v>114</v>
      </c>
      <c r="D34" s="15" t="s">
        <v>111</v>
      </c>
      <c r="E34" s="15" t="s">
        <v>275</v>
      </c>
      <c r="F34" s="15" t="s">
        <v>275</v>
      </c>
      <c r="G34" s="15" t="s">
        <v>275</v>
      </c>
      <c r="H34" s="15">
        <v>50</v>
      </c>
      <c r="I34" s="15" t="e">
        <v>#N/A</v>
      </c>
      <c r="J34" s="34"/>
      <c r="K34" s="34"/>
      <c r="L34" s="34"/>
      <c r="M34" s="34"/>
      <c r="N34" s="34"/>
      <c r="O34" s="34"/>
      <c r="P34" s="34"/>
      <c r="Q34" s="34"/>
      <c r="Y34" s="16"/>
      <c r="AB34" s="21"/>
      <c r="AJ34" s="16"/>
      <c r="AM34" s="16"/>
      <c r="AN34" s="16"/>
      <c r="AO34" s="16"/>
      <c r="AP34" s="16"/>
      <c r="AQ34" s="16"/>
      <c r="AW34" s="16"/>
      <c r="AX34" s="16"/>
      <c r="AY34" s="16">
        <v>0</v>
      </c>
      <c r="AZ34" s="16"/>
      <c r="BA34" s="16"/>
      <c r="BB34" s="16"/>
      <c r="BC34" s="16"/>
      <c r="BH34" s="16"/>
      <c r="BJ34" s="16"/>
      <c r="BL34" s="16"/>
      <c r="BM34" s="16"/>
      <c r="BS34" s="16"/>
      <c r="BT34" s="16"/>
      <c r="BU34" s="16"/>
      <c r="BV34" s="16"/>
      <c r="BW34" s="16"/>
      <c r="BX34" s="35"/>
      <c r="BY34" s="35"/>
      <c r="BZ34" s="16"/>
      <c r="CF34" s="16"/>
      <c r="CI34" s="16"/>
      <c r="CJ34" s="16"/>
      <c r="CK34" s="16"/>
      <c r="CL34" s="16"/>
      <c r="CR34" s="16"/>
      <c r="CT34" s="16"/>
      <c r="CW34" s="16"/>
      <c r="CX34" s="16"/>
      <c r="DH34" s="16"/>
      <c r="DL34" s="36"/>
      <c r="DR34" s="16"/>
      <c r="DY34" s="16"/>
      <c r="DZ34" s="16">
        <v>0</v>
      </c>
      <c r="EA34" s="16">
        <v>0</v>
      </c>
    </row>
    <row r="35" spans="1:131" s="15" customFormat="1" x14ac:dyDescent="0.25">
      <c r="A35" s="1" t="str">
        <f>B35&amp;$A$1&amp;C35&amp;$A$1&amp;D35&amp;$A$1&amp;E35&amp;$A$1&amp;F35&amp;$A$1&amp;G35</f>
        <v>42902|Melfort|Wheat|1||</v>
      </c>
      <c r="B35" s="55">
        <v>42902</v>
      </c>
      <c r="C35" s="15" t="s">
        <v>112</v>
      </c>
      <c r="D35" s="15" t="s">
        <v>111</v>
      </c>
      <c r="E35" s="15">
        <v>1</v>
      </c>
      <c r="F35" s="15" t="s">
        <v>275</v>
      </c>
      <c r="G35" s="15" t="s">
        <v>275</v>
      </c>
      <c r="H35" s="15">
        <v>25</v>
      </c>
      <c r="I35" s="15" t="e">
        <v>#N/A</v>
      </c>
      <c r="J35" s="34"/>
      <c r="K35" s="34"/>
      <c r="L35" s="34"/>
      <c r="M35" s="34"/>
      <c r="N35" s="34"/>
      <c r="O35" s="34"/>
      <c r="P35" s="34"/>
      <c r="Q35" s="34"/>
      <c r="Y35" s="16"/>
      <c r="Z35" s="15">
        <v>4</v>
      </c>
      <c r="AA35" s="15">
        <v>6</v>
      </c>
      <c r="AB35" s="21"/>
      <c r="AJ35" s="16"/>
      <c r="AM35" s="16"/>
      <c r="AN35" s="16"/>
      <c r="AO35" s="16"/>
      <c r="AP35" s="16"/>
      <c r="AQ35" s="16"/>
      <c r="AW35" s="16"/>
      <c r="AX35" s="16"/>
      <c r="AY35" s="16">
        <v>0</v>
      </c>
      <c r="AZ35" s="16"/>
      <c r="BA35" s="16"/>
      <c r="BB35" s="16"/>
      <c r="BC35" s="16"/>
      <c r="BH35" s="16"/>
      <c r="BJ35" s="16"/>
      <c r="BL35" s="16"/>
      <c r="BM35" s="16"/>
      <c r="BS35" s="16"/>
      <c r="BT35" s="16"/>
      <c r="BU35" s="16"/>
      <c r="BV35" s="16"/>
      <c r="BW35" s="16"/>
      <c r="BX35" s="35"/>
      <c r="BY35" s="35"/>
      <c r="BZ35" s="16">
        <v>1</v>
      </c>
      <c r="CF35" s="16"/>
      <c r="CI35" s="16"/>
      <c r="CJ35" s="16"/>
      <c r="CK35" s="16"/>
      <c r="CL35" s="16"/>
      <c r="CR35" s="16"/>
      <c r="CT35" s="16"/>
      <c r="CW35" s="16"/>
      <c r="CX35" s="16"/>
      <c r="DH35" s="16"/>
      <c r="DL35" s="36"/>
      <c r="DR35" s="16">
        <v>1</v>
      </c>
      <c r="DY35" s="16"/>
      <c r="DZ35" s="16">
        <v>0</v>
      </c>
      <c r="EA35" s="16">
        <v>0</v>
      </c>
    </row>
    <row r="36" spans="1:131" s="15" customFormat="1" x14ac:dyDescent="0.25">
      <c r="A36" s="1" t="str">
        <f>B36&amp;$A$1&amp;C36&amp;$A$1&amp;D36&amp;$A$1&amp;E36&amp;$A$1&amp;F36&amp;$A$1&amp;G36</f>
        <v>42902|Rosetown|Wheat|||</v>
      </c>
      <c r="B36" s="55">
        <v>42902</v>
      </c>
      <c r="C36" s="15" t="s">
        <v>116</v>
      </c>
      <c r="D36" s="15" t="s">
        <v>111</v>
      </c>
      <c r="E36" s="15" t="s">
        <v>275</v>
      </c>
      <c r="F36" s="15" t="s">
        <v>275</v>
      </c>
      <c r="G36" s="15" t="s">
        <v>275</v>
      </c>
      <c r="H36" s="15">
        <v>5</v>
      </c>
      <c r="I36" s="15" t="e">
        <v>#N/A</v>
      </c>
      <c r="J36" s="34"/>
      <c r="K36" s="34"/>
      <c r="L36" s="34"/>
      <c r="M36" s="34"/>
      <c r="N36" s="34"/>
      <c r="O36" s="34"/>
      <c r="P36" s="34"/>
      <c r="Q36" s="34"/>
      <c r="Y36" s="16"/>
      <c r="Z36" s="15">
        <v>2</v>
      </c>
      <c r="AA36" s="15">
        <v>5</v>
      </c>
      <c r="AB36" s="21"/>
      <c r="AJ36" s="16"/>
      <c r="AM36" s="16"/>
      <c r="AN36" s="16"/>
      <c r="AO36" s="16"/>
      <c r="AP36" s="16"/>
      <c r="AQ36" s="16"/>
      <c r="AW36" s="16"/>
      <c r="AX36" s="16"/>
      <c r="AY36" s="16">
        <v>0</v>
      </c>
      <c r="AZ36" s="16"/>
      <c r="BA36" s="16"/>
      <c r="BB36" s="16"/>
      <c r="BC36" s="16"/>
      <c r="BH36" s="16">
        <v>2</v>
      </c>
      <c r="BJ36" s="16"/>
      <c r="BL36" s="16"/>
      <c r="BM36" s="16">
        <v>5</v>
      </c>
      <c r="BS36" s="16"/>
      <c r="BT36" s="16"/>
      <c r="BU36" s="16"/>
      <c r="BV36" s="16"/>
      <c r="BW36" s="16"/>
      <c r="BX36" s="35"/>
      <c r="BY36" s="35"/>
      <c r="BZ36" s="16"/>
      <c r="CE36" s="15">
        <v>1</v>
      </c>
      <c r="CF36" s="16"/>
      <c r="CI36" s="16"/>
      <c r="CJ36" s="16"/>
      <c r="CK36" s="16"/>
      <c r="CL36" s="16"/>
      <c r="CR36" s="16"/>
      <c r="CT36" s="16"/>
      <c r="CW36" s="16"/>
      <c r="CX36" s="16"/>
      <c r="DH36" s="16"/>
      <c r="DL36" s="36"/>
      <c r="DR36" s="16"/>
      <c r="DY36" s="16"/>
      <c r="DZ36" s="16">
        <v>0</v>
      </c>
      <c r="EA36" s="16">
        <v>0</v>
      </c>
    </row>
    <row r="37" spans="1:131" s="15" customFormat="1" x14ac:dyDescent="0.25">
      <c r="A37" s="1" t="str">
        <f>B37&amp;$A$1&amp;C37&amp;$A$1&amp;D37&amp;$A$1&amp;E37&amp;$A$1&amp;F37&amp;$A$1&amp;G37</f>
        <v>42902|Rosetown|Wheat|||</v>
      </c>
      <c r="B37" s="55">
        <v>42902</v>
      </c>
      <c r="C37" s="15" t="s">
        <v>116</v>
      </c>
      <c r="D37" s="15" t="s">
        <v>111</v>
      </c>
      <c r="E37" s="15" t="s">
        <v>275</v>
      </c>
      <c r="F37" s="15" t="s">
        <v>275</v>
      </c>
      <c r="G37" s="15" t="s">
        <v>275</v>
      </c>
      <c r="H37" s="15">
        <v>10</v>
      </c>
      <c r="I37" s="15" t="e">
        <v>#N/A</v>
      </c>
      <c r="J37" s="34"/>
      <c r="K37" s="34"/>
      <c r="L37" s="34"/>
      <c r="M37" s="34"/>
      <c r="N37" s="34"/>
      <c r="O37" s="34"/>
      <c r="P37" s="34"/>
      <c r="Q37" s="34"/>
      <c r="Y37" s="16"/>
      <c r="Z37" s="15">
        <v>4</v>
      </c>
      <c r="AA37" s="15">
        <v>8</v>
      </c>
      <c r="AB37" s="21"/>
      <c r="AJ37" s="16"/>
      <c r="AM37" s="16"/>
      <c r="AN37" s="16"/>
      <c r="AO37" s="16"/>
      <c r="AP37" s="16"/>
      <c r="AQ37" s="16"/>
      <c r="AW37" s="16"/>
      <c r="AX37" s="16"/>
      <c r="AY37" s="16">
        <v>0</v>
      </c>
      <c r="AZ37" s="16"/>
      <c r="BA37" s="16">
        <v>1</v>
      </c>
      <c r="BB37" s="16"/>
      <c r="BC37" s="16"/>
      <c r="BH37" s="16"/>
      <c r="BJ37" s="16"/>
      <c r="BL37" s="16"/>
      <c r="BM37" s="16">
        <v>16</v>
      </c>
      <c r="BS37" s="16"/>
      <c r="BT37" s="16"/>
      <c r="BU37" s="16"/>
      <c r="BV37" s="16"/>
      <c r="BW37" s="16"/>
      <c r="BX37" s="35"/>
      <c r="BY37" s="35"/>
      <c r="BZ37" s="16">
        <v>1</v>
      </c>
      <c r="CF37" s="16"/>
      <c r="CI37" s="16"/>
      <c r="CJ37" s="16"/>
      <c r="CK37" s="16"/>
      <c r="CL37" s="16"/>
      <c r="CR37" s="16"/>
      <c r="CT37" s="16"/>
      <c r="CW37" s="16"/>
      <c r="CX37" s="16"/>
      <c r="DH37" s="16"/>
      <c r="DL37" s="36"/>
      <c r="DR37" s="16"/>
      <c r="DY37" s="16"/>
      <c r="DZ37" s="16">
        <v>0</v>
      </c>
      <c r="EA37" s="16">
        <v>0</v>
      </c>
    </row>
    <row r="38" spans="1:131" s="15" customFormat="1" x14ac:dyDescent="0.25">
      <c r="A38" s="1" t="str">
        <f>B38&amp;$A$1&amp;C38&amp;$A$1&amp;D38&amp;$A$1&amp;E38&amp;$A$1&amp;F38&amp;$A$1&amp;G38</f>
        <v>42902|Rosetown|Wheat|||</v>
      </c>
      <c r="B38" s="55">
        <v>42902</v>
      </c>
      <c r="C38" s="15" t="s">
        <v>116</v>
      </c>
      <c r="D38" s="15" t="s">
        <v>111</v>
      </c>
      <c r="E38" s="15" t="s">
        <v>275</v>
      </c>
      <c r="F38" s="15" t="s">
        <v>275</v>
      </c>
      <c r="G38" s="15" t="s">
        <v>275</v>
      </c>
      <c r="H38" s="15">
        <v>25</v>
      </c>
      <c r="I38" s="15" t="e">
        <v>#N/A</v>
      </c>
      <c r="J38" s="34"/>
      <c r="K38" s="34"/>
      <c r="L38" s="34"/>
      <c r="M38" s="34"/>
      <c r="N38" s="34"/>
      <c r="O38" s="34"/>
      <c r="P38" s="34"/>
      <c r="Q38" s="34"/>
      <c r="Y38" s="16"/>
      <c r="Z38" s="15">
        <v>1</v>
      </c>
      <c r="AB38" s="21"/>
      <c r="AJ38" s="16"/>
      <c r="AM38" s="16"/>
      <c r="AN38" s="16"/>
      <c r="AO38" s="16"/>
      <c r="AP38" s="16"/>
      <c r="AQ38" s="16"/>
      <c r="AW38" s="16"/>
      <c r="AX38" s="16"/>
      <c r="AY38" s="16">
        <v>0</v>
      </c>
      <c r="AZ38" s="16"/>
      <c r="BA38" s="16"/>
      <c r="BB38" s="16"/>
      <c r="BC38" s="16"/>
      <c r="BH38" s="16"/>
      <c r="BJ38" s="16"/>
      <c r="BL38" s="16"/>
      <c r="BM38" s="16"/>
      <c r="BS38" s="16"/>
      <c r="BT38" s="16"/>
      <c r="BU38" s="16"/>
      <c r="BV38" s="16"/>
      <c r="BW38" s="16"/>
      <c r="BX38" s="35"/>
      <c r="BY38" s="35"/>
      <c r="BZ38" s="16"/>
      <c r="CF38" s="16"/>
      <c r="CI38" s="16"/>
      <c r="CJ38" s="16"/>
      <c r="CK38" s="16"/>
      <c r="CL38" s="16"/>
      <c r="CR38" s="16"/>
      <c r="CT38" s="16"/>
      <c r="CW38" s="16"/>
      <c r="CX38" s="16"/>
      <c r="DH38" s="16"/>
      <c r="DL38" s="36"/>
      <c r="DR38" s="16"/>
      <c r="DY38" s="16"/>
      <c r="DZ38" s="16">
        <v>0</v>
      </c>
      <c r="EA38" s="16">
        <v>0</v>
      </c>
    </row>
    <row r="39" spans="1:131" s="15" customFormat="1" x14ac:dyDescent="0.25">
      <c r="A39" s="1" t="str">
        <f>B39&amp;$A$1&amp;C39&amp;$A$1&amp;D39&amp;$A$1&amp;E39&amp;$A$1&amp;F39&amp;$A$1&amp;G39</f>
        <v>42902|Rosetown|Wheat|||</v>
      </c>
      <c r="B39" s="55">
        <v>42902</v>
      </c>
      <c r="C39" s="15" t="s">
        <v>116</v>
      </c>
      <c r="D39" s="15" t="s">
        <v>111</v>
      </c>
      <c r="E39" s="15" t="s">
        <v>275</v>
      </c>
      <c r="F39" s="15" t="s">
        <v>275</v>
      </c>
      <c r="G39" s="15" t="s">
        <v>275</v>
      </c>
      <c r="H39" s="15">
        <v>50</v>
      </c>
      <c r="I39" s="15" t="e">
        <v>#N/A</v>
      </c>
      <c r="J39" s="34"/>
      <c r="K39" s="34"/>
      <c r="L39" s="34"/>
      <c r="M39" s="34"/>
      <c r="N39" s="34"/>
      <c r="O39" s="34"/>
      <c r="P39" s="34"/>
      <c r="Q39" s="34"/>
      <c r="Y39" s="16"/>
      <c r="Z39" s="15">
        <v>4</v>
      </c>
      <c r="AB39" s="21"/>
      <c r="AJ39" s="16"/>
      <c r="AM39" s="16"/>
      <c r="AN39" s="16"/>
      <c r="AO39" s="16"/>
      <c r="AP39" s="16"/>
      <c r="AQ39" s="16"/>
      <c r="AW39" s="16"/>
      <c r="AX39" s="16"/>
      <c r="AY39" s="16">
        <v>0</v>
      </c>
      <c r="AZ39" s="16"/>
      <c r="BA39" s="16"/>
      <c r="BB39" s="16"/>
      <c r="BC39" s="16"/>
      <c r="BH39" s="16"/>
      <c r="BJ39" s="16"/>
      <c r="BL39" s="16"/>
      <c r="BM39" s="16">
        <v>5</v>
      </c>
      <c r="BS39" s="16"/>
      <c r="BT39" s="16"/>
      <c r="BU39" s="16"/>
      <c r="BV39" s="16"/>
      <c r="BW39" s="16"/>
      <c r="BX39" s="35"/>
      <c r="BY39" s="35"/>
      <c r="BZ39" s="16"/>
      <c r="CF39" s="16"/>
      <c r="CI39" s="16"/>
      <c r="CJ39" s="16"/>
      <c r="CK39" s="16"/>
      <c r="CL39" s="16"/>
      <c r="CR39" s="16"/>
      <c r="CT39" s="16"/>
      <c r="CW39" s="16"/>
      <c r="CX39" s="16"/>
      <c r="DH39" s="16"/>
      <c r="DL39" s="36"/>
      <c r="DR39" s="16"/>
      <c r="DY39" s="16"/>
      <c r="DZ39" s="16">
        <v>0</v>
      </c>
      <c r="EA39" s="16">
        <v>0</v>
      </c>
    </row>
    <row r="40" spans="1:131" s="15" customFormat="1" x14ac:dyDescent="0.25">
      <c r="A40" s="1" t="str">
        <f>B40&amp;$A$1&amp;C40&amp;$A$1&amp;D40&amp;$A$1&amp;E40&amp;$A$1&amp;F40&amp;$A$1&amp;G40</f>
        <v>42902|Rosetown|Wheat|||</v>
      </c>
      <c r="B40" s="55">
        <v>42902</v>
      </c>
      <c r="C40" s="15" t="s">
        <v>116</v>
      </c>
      <c r="D40" s="15" t="s">
        <v>111</v>
      </c>
      <c r="E40" s="15" t="s">
        <v>275</v>
      </c>
      <c r="F40" s="15" t="s">
        <v>275</v>
      </c>
      <c r="G40" s="15" t="s">
        <v>275</v>
      </c>
      <c r="H40" s="15">
        <v>100</v>
      </c>
      <c r="I40" s="15" t="e">
        <v>#N/A</v>
      </c>
      <c r="J40" s="34"/>
      <c r="K40" s="34"/>
      <c r="L40" s="34"/>
      <c r="M40" s="34"/>
      <c r="N40" s="34"/>
      <c r="O40" s="34"/>
      <c r="P40" s="34"/>
      <c r="Q40" s="34"/>
      <c r="Y40" s="16"/>
      <c r="Z40" s="15">
        <v>4</v>
      </c>
      <c r="AA40" s="15">
        <v>2</v>
      </c>
      <c r="AB40" s="21"/>
      <c r="AJ40" s="16"/>
      <c r="AM40" s="16"/>
      <c r="AN40" s="16"/>
      <c r="AO40" s="16"/>
      <c r="AP40" s="16"/>
      <c r="AQ40" s="16"/>
      <c r="AW40" s="16"/>
      <c r="AX40" s="16"/>
      <c r="AY40" s="16">
        <v>0</v>
      </c>
      <c r="AZ40" s="16"/>
      <c r="BA40" s="16"/>
      <c r="BB40" s="16"/>
      <c r="BC40" s="16"/>
      <c r="BH40" s="16"/>
      <c r="BJ40" s="16"/>
      <c r="BL40" s="16"/>
      <c r="BM40" s="16">
        <v>4</v>
      </c>
      <c r="BS40" s="16"/>
      <c r="BT40" s="16"/>
      <c r="BU40" s="16"/>
      <c r="BV40" s="16"/>
      <c r="BW40" s="16"/>
      <c r="BX40" s="35"/>
      <c r="BY40" s="35"/>
      <c r="BZ40" s="16"/>
      <c r="CF40" s="16"/>
      <c r="CG40" s="15">
        <v>1</v>
      </c>
      <c r="CI40" s="16"/>
      <c r="CJ40" s="16"/>
      <c r="CK40" s="16"/>
      <c r="CL40" s="16"/>
      <c r="CR40" s="16"/>
      <c r="CT40" s="16"/>
      <c r="CW40" s="16"/>
      <c r="CX40" s="16"/>
      <c r="DH40" s="16"/>
      <c r="DL40" s="36"/>
      <c r="DR40" s="16"/>
      <c r="DY40" s="16"/>
      <c r="DZ40" s="16">
        <v>0</v>
      </c>
      <c r="EA40" s="16">
        <v>0</v>
      </c>
    </row>
    <row r="41" spans="1:131" s="15" customFormat="1" x14ac:dyDescent="0.25">
      <c r="A41" s="1" t="str">
        <f>B41&amp;$A$1&amp;C41&amp;$A$1&amp;D41&amp;$A$1&amp;E41&amp;$A$1&amp;F41&amp;$A$1&amp;G41</f>
        <v>42904|SEF|Wheat|Block16||</v>
      </c>
      <c r="B41" s="55">
        <v>42904</v>
      </c>
      <c r="C41" s="15" t="s">
        <v>114</v>
      </c>
      <c r="D41" s="15" t="s">
        <v>111</v>
      </c>
      <c r="E41" s="15" t="s">
        <v>247</v>
      </c>
      <c r="F41" s="15" t="s">
        <v>275</v>
      </c>
      <c r="G41" s="15" t="s">
        <v>275</v>
      </c>
      <c r="H41" s="15">
        <v>100</v>
      </c>
      <c r="I41" s="15" t="e">
        <v>#N/A</v>
      </c>
      <c r="J41" s="34"/>
      <c r="K41" s="34"/>
      <c r="L41" s="34"/>
      <c r="M41" s="34"/>
      <c r="N41" s="34"/>
      <c r="O41" s="34"/>
      <c r="P41" s="34"/>
      <c r="Q41" s="34"/>
      <c r="Y41" s="16"/>
      <c r="AB41" s="21"/>
      <c r="AJ41" s="16"/>
      <c r="AM41" s="16"/>
      <c r="AN41" s="16"/>
      <c r="AO41" s="16"/>
      <c r="AP41" s="16"/>
      <c r="AQ41" s="16"/>
      <c r="AW41" s="16"/>
      <c r="AX41" s="16"/>
      <c r="AY41" s="16">
        <v>0</v>
      </c>
      <c r="AZ41" s="16"/>
      <c r="BA41" s="16"/>
      <c r="BB41" s="16"/>
      <c r="BC41" s="16"/>
      <c r="BH41" s="16"/>
      <c r="BJ41" s="16"/>
      <c r="BL41" s="16"/>
      <c r="BM41" s="16"/>
      <c r="BS41" s="16"/>
      <c r="BT41" s="16"/>
      <c r="BU41" s="16"/>
      <c r="BV41" s="16"/>
      <c r="BW41" s="16"/>
      <c r="BX41" s="35"/>
      <c r="BY41" s="35"/>
      <c r="BZ41" s="16"/>
      <c r="CF41" s="16"/>
      <c r="CI41" s="16"/>
      <c r="CJ41" s="16"/>
      <c r="CK41" s="16"/>
      <c r="CL41" s="16"/>
      <c r="CR41" s="16"/>
      <c r="CT41" s="16"/>
      <c r="CW41" s="16"/>
      <c r="CX41" s="16"/>
      <c r="DH41" s="16"/>
      <c r="DL41" s="36"/>
      <c r="DR41" s="16"/>
      <c r="DY41" s="16"/>
      <c r="DZ41" s="16">
        <v>0</v>
      </c>
      <c r="EA41" s="16">
        <v>0</v>
      </c>
    </row>
    <row r="42" spans="1:131" x14ac:dyDescent="0.25">
      <c r="A42" s="1" t="str">
        <f>B42&amp;$A$1&amp;C42&amp;$A$1&amp;D42&amp;$A$1&amp;E42&amp;$A$1&amp;F42&amp;$A$1&amp;G42</f>
        <v>42905|Llewellyn|Barley|||</v>
      </c>
      <c r="B42" s="55">
        <v>42905</v>
      </c>
      <c r="C42" t="s">
        <v>109</v>
      </c>
      <c r="D42" s="1" t="s">
        <v>108</v>
      </c>
      <c r="E42" s="15" t="s">
        <v>275</v>
      </c>
      <c r="F42" s="15" t="s">
        <v>275</v>
      </c>
      <c r="G42" s="15" t="s">
        <v>275</v>
      </c>
      <c r="H42" s="15">
        <v>100</v>
      </c>
      <c r="I42" s="15" t="e">
        <v>#N/A</v>
      </c>
      <c r="AM42" s="2">
        <v>1</v>
      </c>
      <c r="AY42" s="1">
        <v>0</v>
      </c>
      <c r="CE42">
        <v>1</v>
      </c>
      <c r="DZ42" s="16">
        <v>0</v>
      </c>
      <c r="EA42">
        <v>0</v>
      </c>
    </row>
    <row r="43" spans="1:131" x14ac:dyDescent="0.25">
      <c r="A43" s="1" t="str">
        <f>B43&amp;$A$1&amp;C43&amp;$A$1&amp;D43&amp;$A$1&amp;E43&amp;$A$1&amp;F43&amp;$A$1&amp;G43</f>
        <v>42905|Llewellyn|Barley|||</v>
      </c>
      <c r="B43" s="55">
        <v>42905</v>
      </c>
      <c r="C43" s="1" t="s">
        <v>109</v>
      </c>
      <c r="D43" s="1" t="s">
        <v>108</v>
      </c>
      <c r="E43" s="15" t="s">
        <v>275</v>
      </c>
      <c r="F43" s="15" t="s">
        <v>275</v>
      </c>
      <c r="G43" s="15" t="s">
        <v>275</v>
      </c>
      <c r="H43" s="15">
        <v>25</v>
      </c>
      <c r="I43" s="15" t="e">
        <v>#N/A</v>
      </c>
      <c r="AY43" s="1">
        <v>0</v>
      </c>
      <c r="BM43" s="2">
        <v>3</v>
      </c>
      <c r="DZ43" s="16">
        <v>0</v>
      </c>
      <c r="EA43">
        <v>0</v>
      </c>
    </row>
    <row r="44" spans="1:131" x14ac:dyDescent="0.25">
      <c r="A44" s="1" t="str">
        <f>B44&amp;$A$1&amp;C44&amp;$A$1&amp;D44&amp;$A$1&amp;E44&amp;$A$1&amp;F44&amp;$A$1&amp;G44</f>
        <v>42905|Llewellyn|Wheat|||</v>
      </c>
      <c r="B44" s="55">
        <v>42905</v>
      </c>
      <c r="C44" s="1" t="s">
        <v>109</v>
      </c>
      <c r="D44" s="1" t="s">
        <v>111</v>
      </c>
      <c r="E44" s="15" t="s">
        <v>275</v>
      </c>
      <c r="F44" s="15" t="s">
        <v>275</v>
      </c>
      <c r="G44" s="15" t="s">
        <v>275</v>
      </c>
      <c r="H44" s="15">
        <v>5</v>
      </c>
      <c r="I44" s="15" t="e">
        <v>#N/A</v>
      </c>
      <c r="AY44" s="1">
        <v>0</v>
      </c>
      <c r="DZ44" s="16">
        <v>0</v>
      </c>
      <c r="EA44">
        <v>0</v>
      </c>
    </row>
    <row r="45" spans="1:131" s="15" customFormat="1" x14ac:dyDescent="0.25">
      <c r="A45" s="1" t="str">
        <f>B45&amp;$A$1&amp;C45&amp;$A$1&amp;D45&amp;$A$1&amp;E45&amp;$A$1&amp;F45&amp;$A$1&amp;G45</f>
        <v>42905|Llewellyn|Wheat|||</v>
      </c>
      <c r="B45" s="55">
        <v>42905</v>
      </c>
      <c r="C45" s="15" t="s">
        <v>109</v>
      </c>
      <c r="D45" s="15" t="s">
        <v>111</v>
      </c>
      <c r="E45" s="15" t="s">
        <v>275</v>
      </c>
      <c r="F45" s="15" t="s">
        <v>275</v>
      </c>
      <c r="G45" s="15" t="s">
        <v>275</v>
      </c>
      <c r="H45" s="15">
        <v>50</v>
      </c>
      <c r="I45" s="15" t="e">
        <v>#N/A</v>
      </c>
      <c r="AM45" s="16"/>
      <c r="AN45" s="16"/>
      <c r="AO45" s="16"/>
      <c r="AY45" s="15">
        <v>0</v>
      </c>
      <c r="BA45" s="16"/>
      <c r="BL45" s="16"/>
      <c r="BM45" s="16">
        <v>1</v>
      </c>
      <c r="BU45" s="16"/>
      <c r="BV45" s="16"/>
      <c r="BW45" s="16"/>
      <c r="BZ45" s="16"/>
      <c r="CW45" s="16"/>
      <c r="DZ45" s="16">
        <v>0</v>
      </c>
      <c r="EA45" s="15">
        <v>0</v>
      </c>
    </row>
    <row r="46" spans="1:131" s="15" customFormat="1" x14ac:dyDescent="0.25">
      <c r="A46" s="1" t="str">
        <f>B46&amp;$A$1&amp;C46&amp;$A$1&amp;D46&amp;$A$1&amp;E46&amp;$A$1&amp;F46&amp;$A$1&amp;G46</f>
        <v>42905|Llewellyn|Barley|||</v>
      </c>
      <c r="B46" s="55">
        <v>42905</v>
      </c>
      <c r="C46" s="15" t="s">
        <v>109</v>
      </c>
      <c r="D46" s="15" t="s">
        <v>108</v>
      </c>
      <c r="E46" s="15" t="s">
        <v>275</v>
      </c>
      <c r="F46" s="15" t="s">
        <v>275</v>
      </c>
      <c r="G46" s="15" t="s">
        <v>275</v>
      </c>
      <c r="H46" s="15">
        <v>5</v>
      </c>
      <c r="I46" s="15" t="e">
        <v>#N/A</v>
      </c>
      <c r="AM46" s="16"/>
      <c r="AN46" s="16"/>
      <c r="AO46" s="16"/>
      <c r="AY46" s="15">
        <v>0</v>
      </c>
      <c r="BA46" s="16"/>
      <c r="BL46" s="16"/>
      <c r="BM46" s="16">
        <v>8</v>
      </c>
      <c r="BU46" s="16"/>
      <c r="BV46" s="16"/>
      <c r="BW46" s="16"/>
      <c r="BZ46" s="16"/>
      <c r="CW46" s="16"/>
      <c r="DZ46" s="16">
        <v>0</v>
      </c>
      <c r="EA46" s="15">
        <v>0</v>
      </c>
    </row>
    <row r="47" spans="1:131" s="15" customFormat="1" x14ac:dyDescent="0.25">
      <c r="A47" s="1" t="str">
        <f>B47&amp;$A$1&amp;C47&amp;$A$1&amp;D47&amp;$A$1&amp;E47&amp;$A$1&amp;F47&amp;$A$1&amp;G47</f>
        <v>42905|Llewellyn|Wheat|1||</v>
      </c>
      <c r="B47" s="55">
        <v>42905</v>
      </c>
      <c r="C47" s="15" t="s">
        <v>109</v>
      </c>
      <c r="D47" s="15" t="s">
        <v>111</v>
      </c>
      <c r="E47" s="15">
        <v>1</v>
      </c>
      <c r="F47" s="15" t="s">
        <v>275</v>
      </c>
      <c r="G47" s="15" t="s">
        <v>275</v>
      </c>
      <c r="H47" s="15">
        <v>10</v>
      </c>
      <c r="I47" s="15" t="e">
        <v>#N/A</v>
      </c>
      <c r="Z47" s="15">
        <v>2</v>
      </c>
      <c r="AA47" s="15">
        <v>1</v>
      </c>
      <c r="AM47" s="16"/>
      <c r="AN47" s="16"/>
      <c r="AO47" s="16"/>
      <c r="AY47" s="15">
        <v>0</v>
      </c>
      <c r="BA47" s="16"/>
      <c r="BL47" s="16"/>
      <c r="BM47" s="16"/>
      <c r="BU47" s="16"/>
      <c r="BV47" s="16"/>
      <c r="BW47" s="16"/>
      <c r="BZ47" s="16"/>
      <c r="CE47" s="15">
        <v>2</v>
      </c>
      <c r="CW47" s="16"/>
      <c r="DZ47" s="16">
        <v>0</v>
      </c>
      <c r="EA47" s="15">
        <v>0</v>
      </c>
    </row>
    <row r="48" spans="1:131" s="15" customFormat="1" x14ac:dyDescent="0.25">
      <c r="A48" s="1" t="str">
        <f>B48&amp;$A$1&amp;C48&amp;$A$1&amp;D48&amp;$A$1&amp;E48&amp;$A$1&amp;F48&amp;$A$1&amp;G48</f>
        <v>42905|Llewellyn|Barley|||</v>
      </c>
      <c r="B48" s="55">
        <v>42905</v>
      </c>
      <c r="C48" s="15" t="s">
        <v>109</v>
      </c>
      <c r="D48" s="15" t="s">
        <v>108</v>
      </c>
      <c r="E48" s="15" t="s">
        <v>275</v>
      </c>
      <c r="F48" s="15" t="s">
        <v>275</v>
      </c>
      <c r="G48" s="15" t="s">
        <v>275</v>
      </c>
      <c r="H48" s="15">
        <v>5</v>
      </c>
      <c r="I48" s="15" t="e">
        <v>#N/A</v>
      </c>
      <c r="Z48" s="15">
        <v>1</v>
      </c>
      <c r="AM48" s="16"/>
      <c r="AN48" s="16"/>
      <c r="AO48" s="16"/>
      <c r="AY48" s="15">
        <v>0</v>
      </c>
      <c r="BA48" s="16"/>
      <c r="BL48" s="16"/>
      <c r="BM48" s="16"/>
      <c r="BU48" s="16"/>
      <c r="BV48" s="16"/>
      <c r="BW48" s="16"/>
      <c r="BZ48" s="16">
        <v>1</v>
      </c>
      <c r="CW48" s="16"/>
      <c r="DZ48" s="16">
        <v>0</v>
      </c>
      <c r="EA48" s="15">
        <v>0</v>
      </c>
    </row>
    <row r="49" spans="1:131" s="15" customFormat="1" x14ac:dyDescent="0.25">
      <c r="A49" s="1" t="str">
        <f>B49&amp;$A$1&amp;C49&amp;$A$1&amp;D49&amp;$A$1&amp;E49&amp;$A$1&amp;F49&amp;$A$1&amp;G49</f>
        <v>42906|Alvena|Wheat|||</v>
      </c>
      <c r="B49" s="55">
        <v>42906</v>
      </c>
      <c r="C49" s="15" t="s">
        <v>110</v>
      </c>
      <c r="D49" s="15" t="s">
        <v>111</v>
      </c>
      <c r="E49" s="15" t="s">
        <v>275</v>
      </c>
      <c r="F49" s="15" t="s">
        <v>275</v>
      </c>
      <c r="G49" s="15" t="s">
        <v>275</v>
      </c>
      <c r="H49" s="15" t="s">
        <v>113</v>
      </c>
      <c r="I49" s="15" t="e">
        <v>#N/A</v>
      </c>
      <c r="AM49" s="16"/>
      <c r="AN49" s="16"/>
      <c r="AO49" s="16"/>
      <c r="AY49" s="15">
        <v>0</v>
      </c>
      <c r="BA49" s="16"/>
      <c r="BL49" s="16"/>
      <c r="BM49" s="16">
        <v>51</v>
      </c>
      <c r="BU49" s="16"/>
      <c r="BV49" s="16"/>
      <c r="BW49" s="16"/>
      <c r="BZ49" s="16"/>
      <c r="CE49" s="15">
        <v>2</v>
      </c>
      <c r="CF49" s="15">
        <v>12</v>
      </c>
      <c r="CI49" s="15">
        <v>2</v>
      </c>
      <c r="CW49" s="16"/>
      <c r="DH49" s="15">
        <v>2</v>
      </c>
      <c r="DZ49" s="16">
        <v>0</v>
      </c>
      <c r="EA49" s="15">
        <v>0</v>
      </c>
    </row>
    <row r="50" spans="1:131" s="15" customFormat="1" x14ac:dyDescent="0.25">
      <c r="A50" s="1" t="str">
        <f>B50&amp;$A$1&amp;C50&amp;$A$1&amp;D50&amp;$A$1&amp;E50&amp;$A$1&amp;F50&amp;$A$1&amp;G50</f>
        <v>42906|Alvena|Wheat|||</v>
      </c>
      <c r="B50" s="55">
        <v>42906</v>
      </c>
      <c r="C50" s="15" t="s">
        <v>110</v>
      </c>
      <c r="D50" s="15" t="s">
        <v>111</v>
      </c>
      <c r="E50" s="15" t="s">
        <v>275</v>
      </c>
      <c r="F50" s="15" t="s">
        <v>275</v>
      </c>
      <c r="G50" s="15" t="s">
        <v>275</v>
      </c>
      <c r="H50" s="15">
        <v>5</v>
      </c>
      <c r="I50" s="15" t="e">
        <v>#N/A</v>
      </c>
      <c r="AM50" s="16"/>
      <c r="AN50" s="16"/>
      <c r="AO50" s="16"/>
      <c r="AY50" s="15">
        <v>0</v>
      </c>
      <c r="BA50" s="16"/>
      <c r="BL50" s="16"/>
      <c r="BM50" s="16"/>
      <c r="BU50" s="16"/>
      <c r="BV50" s="16"/>
      <c r="BW50" s="16"/>
      <c r="BZ50" s="16"/>
      <c r="CW50" s="16"/>
      <c r="DZ50" s="16">
        <v>0</v>
      </c>
      <c r="EA50" s="15">
        <v>0</v>
      </c>
    </row>
    <row r="51" spans="1:131" s="15" customFormat="1" x14ac:dyDescent="0.25">
      <c r="A51" s="1" t="str">
        <f>B51&amp;$A$1&amp;C51&amp;$A$1&amp;D51&amp;$A$1&amp;E51&amp;$A$1&amp;F51&amp;$A$1&amp;G51</f>
        <v>42906|Alvena|Wheat|||</v>
      </c>
      <c r="B51" s="55">
        <v>42906</v>
      </c>
      <c r="C51" s="15" t="s">
        <v>110</v>
      </c>
      <c r="D51" s="15" t="s">
        <v>111</v>
      </c>
      <c r="E51" s="15" t="s">
        <v>275</v>
      </c>
      <c r="F51" s="15" t="s">
        <v>275</v>
      </c>
      <c r="G51" s="15" t="s">
        <v>275</v>
      </c>
      <c r="H51" s="15">
        <v>10</v>
      </c>
      <c r="I51" s="15" t="e">
        <v>#N/A</v>
      </c>
      <c r="AM51" s="16"/>
      <c r="AN51" s="16"/>
      <c r="AO51" s="16"/>
      <c r="AY51" s="15">
        <v>0</v>
      </c>
      <c r="BA51" s="16"/>
      <c r="BL51" s="16"/>
      <c r="BM51" s="16">
        <v>3</v>
      </c>
      <c r="BU51" s="16"/>
      <c r="BV51" s="16"/>
      <c r="BW51" s="16"/>
      <c r="BZ51" s="16"/>
      <c r="CW51" s="16"/>
      <c r="DZ51" s="16">
        <v>0</v>
      </c>
      <c r="EA51" s="15">
        <v>0</v>
      </c>
    </row>
    <row r="52" spans="1:131" s="15" customFormat="1" x14ac:dyDescent="0.25">
      <c r="A52" s="1" t="str">
        <f>B52&amp;$A$1&amp;C52&amp;$A$1&amp;D52&amp;$A$1&amp;E52&amp;$A$1&amp;F52&amp;$A$1&amp;G52</f>
        <v>42906|Alvena|Wheat|||</v>
      </c>
      <c r="B52" s="55">
        <v>42906</v>
      </c>
      <c r="C52" s="15" t="s">
        <v>110</v>
      </c>
      <c r="D52" s="15" t="s">
        <v>111</v>
      </c>
      <c r="E52" s="15" t="s">
        <v>275</v>
      </c>
      <c r="F52" s="15" t="s">
        <v>275</v>
      </c>
      <c r="G52" s="15" t="s">
        <v>275</v>
      </c>
      <c r="H52" s="15">
        <v>25</v>
      </c>
      <c r="I52" s="15" t="e">
        <v>#N/A</v>
      </c>
      <c r="AM52" s="16"/>
      <c r="AN52" s="16"/>
      <c r="AO52" s="16"/>
      <c r="AY52" s="15">
        <v>0</v>
      </c>
      <c r="BA52" s="16"/>
      <c r="BL52" s="16"/>
      <c r="BM52" s="16"/>
      <c r="BU52" s="16"/>
      <c r="BV52" s="16"/>
      <c r="BW52" s="16"/>
      <c r="BZ52" s="16"/>
      <c r="CW52" s="16"/>
      <c r="DZ52" s="16">
        <v>0</v>
      </c>
      <c r="EA52" s="15">
        <v>0</v>
      </c>
    </row>
    <row r="53" spans="1:131" s="15" customFormat="1" x14ac:dyDescent="0.25">
      <c r="A53" s="1" t="str">
        <f>B53&amp;$A$1&amp;C53&amp;$A$1&amp;D53&amp;$A$1&amp;E53&amp;$A$1&amp;F53&amp;$A$1&amp;G53</f>
        <v>42906|Alvena|Wheat|||</v>
      </c>
      <c r="B53" s="55">
        <v>42906</v>
      </c>
      <c r="C53" s="15" t="s">
        <v>110</v>
      </c>
      <c r="D53" s="15" t="s">
        <v>111</v>
      </c>
      <c r="E53" s="15" t="s">
        <v>275</v>
      </c>
      <c r="F53" s="15" t="s">
        <v>275</v>
      </c>
      <c r="G53" s="15" t="s">
        <v>275</v>
      </c>
      <c r="H53" s="15">
        <v>50</v>
      </c>
      <c r="I53" s="15" t="e">
        <v>#N/A</v>
      </c>
      <c r="AM53" s="16"/>
      <c r="AN53" s="16"/>
      <c r="AO53" s="16"/>
      <c r="AY53" s="15">
        <v>0</v>
      </c>
      <c r="BA53" s="16"/>
      <c r="BL53" s="16"/>
      <c r="BM53" s="16"/>
      <c r="BU53" s="16"/>
      <c r="BV53" s="16"/>
      <c r="BW53" s="16"/>
      <c r="BZ53" s="16"/>
      <c r="CW53" s="16"/>
      <c r="DZ53" s="16">
        <v>0</v>
      </c>
      <c r="EA53" s="15">
        <v>0</v>
      </c>
    </row>
    <row r="54" spans="1:131" s="15" customFormat="1" x14ac:dyDescent="0.25">
      <c r="A54" s="1" t="str">
        <f>B54&amp;$A$1&amp;C54&amp;$A$1&amp;D54&amp;$A$1&amp;E54&amp;$A$1&amp;F54&amp;$A$1&amp;G54</f>
        <v>42906|Alvena|Wheat|||</v>
      </c>
      <c r="B54" s="55">
        <v>42906</v>
      </c>
      <c r="C54" s="15" t="s">
        <v>110</v>
      </c>
      <c r="D54" s="15" t="s">
        <v>111</v>
      </c>
      <c r="E54" s="15" t="s">
        <v>275</v>
      </c>
      <c r="F54" s="15" t="s">
        <v>275</v>
      </c>
      <c r="G54" s="15" t="s">
        <v>275</v>
      </c>
      <c r="H54" s="15">
        <v>100</v>
      </c>
      <c r="I54" s="15" t="e">
        <v>#N/A</v>
      </c>
      <c r="AM54" s="16"/>
      <c r="AN54" s="16"/>
      <c r="AO54" s="16"/>
      <c r="AY54" s="15">
        <v>0</v>
      </c>
      <c r="BA54" s="16"/>
      <c r="BL54" s="16"/>
      <c r="BM54" s="16">
        <v>3</v>
      </c>
      <c r="BU54" s="16"/>
      <c r="BV54" s="16"/>
      <c r="BW54" s="16"/>
      <c r="BZ54" s="16"/>
      <c r="CW54" s="16"/>
      <c r="DZ54" s="16">
        <v>0</v>
      </c>
      <c r="EA54" s="15">
        <v>0</v>
      </c>
    </row>
    <row r="55" spans="1:131" s="15" customFormat="1" x14ac:dyDescent="0.25">
      <c r="A55" s="1" t="str">
        <f>B55&amp;$A$1&amp;C55&amp;$A$1&amp;D55&amp;$A$1&amp;E55&amp;$A$1&amp;F55&amp;$A$1&amp;G55</f>
        <v>42906|Alvena|Barley|||</v>
      </c>
      <c r="B55" s="55">
        <v>42906</v>
      </c>
      <c r="C55" s="15" t="s">
        <v>110</v>
      </c>
      <c r="D55" s="15" t="s">
        <v>108</v>
      </c>
      <c r="E55" s="15" t="s">
        <v>275</v>
      </c>
      <c r="F55" s="15" t="s">
        <v>275</v>
      </c>
      <c r="G55" s="15" t="s">
        <v>275</v>
      </c>
      <c r="H55" s="15">
        <v>50</v>
      </c>
      <c r="I55" s="15" t="e">
        <v>#N/A</v>
      </c>
      <c r="AM55" s="16"/>
      <c r="AN55" s="16"/>
      <c r="AO55" s="16"/>
      <c r="AY55" s="15">
        <v>0</v>
      </c>
      <c r="BA55" s="16"/>
      <c r="BL55" s="16"/>
      <c r="BM55" s="16">
        <v>1</v>
      </c>
      <c r="BU55" s="16"/>
      <c r="BV55" s="16"/>
      <c r="BW55" s="16"/>
      <c r="BZ55" s="16"/>
      <c r="CW55" s="16"/>
      <c r="DZ55" s="16">
        <v>0</v>
      </c>
      <c r="EA55" s="15">
        <v>0</v>
      </c>
    </row>
    <row r="56" spans="1:131" s="15" customFormat="1" x14ac:dyDescent="0.25">
      <c r="A56" s="1" t="str">
        <f>B56&amp;$A$1&amp;C56&amp;$A$1&amp;D56&amp;$A$1&amp;E56&amp;$A$1&amp;F56&amp;$A$1&amp;G56</f>
        <v>42906|Alvena|Barley|||</v>
      </c>
      <c r="B56" s="55">
        <v>42906</v>
      </c>
      <c r="C56" s="15" t="s">
        <v>110</v>
      </c>
      <c r="D56" s="15" t="s">
        <v>108</v>
      </c>
      <c r="E56" s="15" t="s">
        <v>275</v>
      </c>
      <c r="F56" s="15" t="s">
        <v>275</v>
      </c>
      <c r="G56" s="15" t="s">
        <v>275</v>
      </c>
      <c r="H56" s="15">
        <v>10</v>
      </c>
      <c r="I56" s="15" t="e">
        <v>#N/A</v>
      </c>
      <c r="AM56" s="16"/>
      <c r="AN56" s="16"/>
      <c r="AO56" s="16"/>
      <c r="AY56" s="15">
        <v>0</v>
      </c>
      <c r="BA56" s="16"/>
      <c r="BL56" s="16"/>
      <c r="BM56" s="16"/>
      <c r="BU56" s="16"/>
      <c r="BV56" s="16"/>
      <c r="BW56" s="16"/>
      <c r="BZ56" s="16"/>
      <c r="CW56" s="16"/>
      <c r="DZ56" s="16">
        <v>0</v>
      </c>
      <c r="EA56" s="15">
        <v>0</v>
      </c>
    </row>
    <row r="57" spans="1:131" s="15" customFormat="1" x14ac:dyDescent="0.25">
      <c r="A57" s="1" t="str">
        <f>B57&amp;$A$1&amp;C57&amp;$A$1&amp;D57&amp;$A$1&amp;E57&amp;$A$1&amp;F57&amp;$A$1&amp;G57</f>
        <v>42906|Alvena|Barley|||</v>
      </c>
      <c r="B57" s="55">
        <v>42906</v>
      </c>
      <c r="C57" s="15" t="s">
        <v>110</v>
      </c>
      <c r="D57" s="15" t="s">
        <v>108</v>
      </c>
      <c r="E57" s="15" t="s">
        <v>275</v>
      </c>
      <c r="F57" s="15" t="s">
        <v>275</v>
      </c>
      <c r="G57" s="15" t="s">
        <v>275</v>
      </c>
      <c r="H57" s="15" t="s">
        <v>113</v>
      </c>
      <c r="I57" s="15" t="e">
        <v>#N/A</v>
      </c>
      <c r="AG57" s="15">
        <v>5</v>
      </c>
      <c r="AM57" s="16"/>
      <c r="AN57" s="16"/>
      <c r="AO57" s="16"/>
      <c r="AY57" s="15">
        <v>0</v>
      </c>
      <c r="BA57" s="16"/>
      <c r="BL57" s="16"/>
      <c r="BM57" s="16">
        <v>13</v>
      </c>
      <c r="BU57" s="16"/>
      <c r="BV57" s="16"/>
      <c r="BW57" s="16"/>
      <c r="BZ57" s="16"/>
      <c r="CF57" s="15">
        <v>2</v>
      </c>
      <c r="CI57" s="15">
        <v>2</v>
      </c>
      <c r="CW57" s="16"/>
      <c r="DK57" s="15">
        <v>1</v>
      </c>
      <c r="DZ57" s="16" t="e">
        <v>#N/A</v>
      </c>
      <c r="EA57" s="15">
        <v>2</v>
      </c>
    </row>
    <row r="58" spans="1:131" s="15" customFormat="1" x14ac:dyDescent="0.25">
      <c r="A58" s="1" t="str">
        <f>B58&amp;$A$1&amp;C58&amp;$A$1&amp;D58&amp;$A$1&amp;E58&amp;$A$1&amp;F58&amp;$A$1&amp;G58</f>
        <v>42906|Alvena|Barley|||</v>
      </c>
      <c r="B58" s="55">
        <v>42906</v>
      </c>
      <c r="C58" s="15" t="s">
        <v>110</v>
      </c>
      <c r="D58" s="15" t="s">
        <v>108</v>
      </c>
      <c r="E58" s="15" t="s">
        <v>275</v>
      </c>
      <c r="F58" s="15" t="s">
        <v>275</v>
      </c>
      <c r="G58" s="15" t="s">
        <v>275</v>
      </c>
      <c r="H58" s="15">
        <v>100</v>
      </c>
      <c r="I58" s="15" t="e">
        <v>#N/A</v>
      </c>
      <c r="Z58" s="15">
        <v>2</v>
      </c>
      <c r="AA58" s="15">
        <v>1</v>
      </c>
      <c r="AM58" s="16"/>
      <c r="AN58" s="16"/>
      <c r="AO58" s="16"/>
      <c r="AY58" s="15">
        <v>0</v>
      </c>
      <c r="BA58" s="16"/>
      <c r="BL58" s="16"/>
      <c r="BM58" s="16">
        <v>4</v>
      </c>
      <c r="BU58" s="16"/>
      <c r="BV58" s="16"/>
      <c r="BW58" s="16"/>
      <c r="BZ58" s="16"/>
      <c r="CI58" s="15">
        <v>1</v>
      </c>
      <c r="CW58" s="16"/>
      <c r="DZ58" s="16">
        <v>0</v>
      </c>
      <c r="EA58" s="15">
        <v>0</v>
      </c>
    </row>
    <row r="59" spans="1:131" s="15" customFormat="1" x14ac:dyDescent="0.25">
      <c r="A59" s="1" t="str">
        <f>B59&amp;$A$1&amp;C59&amp;$A$1&amp;D59&amp;$A$1&amp;E59&amp;$A$1&amp;F59&amp;$A$1&amp;G59</f>
        <v>42906|Alvena|Barley|||</v>
      </c>
      <c r="B59" s="55">
        <v>42906</v>
      </c>
      <c r="C59" s="15" t="s">
        <v>110</v>
      </c>
      <c r="D59" s="15" t="s">
        <v>108</v>
      </c>
      <c r="E59" s="15" t="s">
        <v>275</v>
      </c>
      <c r="F59" s="15" t="s">
        <v>275</v>
      </c>
      <c r="G59" s="15" t="s">
        <v>275</v>
      </c>
      <c r="H59" s="15">
        <v>5</v>
      </c>
      <c r="I59" s="15" t="e">
        <v>#N/A</v>
      </c>
      <c r="AM59" s="16"/>
      <c r="AN59" s="16"/>
      <c r="AO59" s="16"/>
      <c r="AY59" s="15">
        <v>0</v>
      </c>
      <c r="BA59" s="16"/>
      <c r="BL59" s="16"/>
      <c r="BM59" s="16">
        <v>8</v>
      </c>
      <c r="BU59" s="16"/>
      <c r="BV59" s="16"/>
      <c r="BW59" s="16"/>
      <c r="BZ59" s="16"/>
      <c r="CW59" s="16"/>
      <c r="DZ59" s="16">
        <v>0</v>
      </c>
      <c r="EA59" s="15">
        <v>0</v>
      </c>
    </row>
    <row r="60" spans="1:131" s="15" customFormat="1" x14ac:dyDescent="0.25">
      <c r="A60" s="1" t="str">
        <f>B60&amp;$A$1&amp;C60&amp;$A$1&amp;D60&amp;$A$1&amp;E60&amp;$A$1&amp;F60&amp;$A$1&amp;G60</f>
        <v>42906|Alvena|Barley|||</v>
      </c>
      <c r="B60" s="55">
        <v>42906</v>
      </c>
      <c r="C60" s="15" t="s">
        <v>110</v>
      </c>
      <c r="D60" s="15" t="s">
        <v>108</v>
      </c>
      <c r="E60" s="15" t="s">
        <v>275</v>
      </c>
      <c r="F60" s="15" t="s">
        <v>275</v>
      </c>
      <c r="G60" s="15" t="s">
        <v>275</v>
      </c>
      <c r="H60" s="15">
        <v>25</v>
      </c>
      <c r="I60" s="15" t="e">
        <v>#N/A</v>
      </c>
      <c r="AM60" s="16"/>
      <c r="AN60" s="16"/>
      <c r="AO60" s="16"/>
      <c r="AY60" s="15">
        <v>0</v>
      </c>
      <c r="BA60" s="16"/>
      <c r="BL60" s="16"/>
      <c r="BM60" s="16">
        <v>3</v>
      </c>
      <c r="BU60" s="16"/>
      <c r="BV60" s="16"/>
      <c r="BW60" s="16"/>
      <c r="BZ60" s="16"/>
      <c r="CW60" s="16"/>
      <c r="DZ60" s="16">
        <v>0</v>
      </c>
      <c r="EA60" s="15">
        <v>0</v>
      </c>
    </row>
    <row r="61" spans="1:131" s="15" customFormat="1" x14ac:dyDescent="0.25">
      <c r="A61" s="1" t="str">
        <f>B61&amp;$A$1&amp;C61&amp;$A$1&amp;D61&amp;$A$1&amp;E61&amp;$A$1&amp;F61&amp;$A$1&amp;G61</f>
        <v>42907|SEF|Barley|Block16||</v>
      </c>
      <c r="B61" s="55">
        <v>42907</v>
      </c>
      <c r="C61" s="15" t="s">
        <v>114</v>
      </c>
      <c r="D61" s="15" t="s">
        <v>108</v>
      </c>
      <c r="E61" s="15" t="s">
        <v>247</v>
      </c>
      <c r="F61" s="15" t="s">
        <v>275</v>
      </c>
      <c r="G61" s="15" t="s">
        <v>275</v>
      </c>
      <c r="H61" s="15">
        <v>25</v>
      </c>
      <c r="I61" s="15" t="e">
        <v>#N/A</v>
      </c>
      <c r="AA61" s="15">
        <v>1</v>
      </c>
      <c r="AM61" s="16"/>
      <c r="AN61" s="16"/>
      <c r="AO61" s="16"/>
      <c r="AY61" s="15">
        <v>0</v>
      </c>
      <c r="BA61" s="16"/>
      <c r="BL61" s="16"/>
      <c r="BM61" s="16">
        <v>3</v>
      </c>
      <c r="BU61" s="16"/>
      <c r="BV61" s="16"/>
      <c r="BW61" s="16"/>
      <c r="BZ61" s="16"/>
      <c r="CW61" s="16"/>
      <c r="DH61" s="15">
        <v>1</v>
      </c>
      <c r="DZ61" s="16">
        <v>0</v>
      </c>
      <c r="EA61" s="15">
        <v>0</v>
      </c>
    </row>
    <row r="62" spans="1:131" s="15" customFormat="1" x14ac:dyDescent="0.25">
      <c r="A62" s="1" t="str">
        <f>B62&amp;$A$1&amp;C62&amp;$A$1&amp;D62&amp;$A$1&amp;E62&amp;$A$1&amp;F62&amp;$A$1&amp;G62</f>
        <v>42907|SEF|Barley|Block16||</v>
      </c>
      <c r="B62" s="55">
        <v>42907</v>
      </c>
      <c r="C62" s="15" t="s">
        <v>114</v>
      </c>
      <c r="D62" s="15" t="s">
        <v>108</v>
      </c>
      <c r="E62" s="15" t="s">
        <v>247</v>
      </c>
      <c r="F62" s="15" t="s">
        <v>275</v>
      </c>
      <c r="G62" s="15" t="s">
        <v>275</v>
      </c>
      <c r="H62" s="15">
        <v>50</v>
      </c>
      <c r="I62" s="15" t="e">
        <v>#N/A</v>
      </c>
      <c r="AM62" s="16"/>
      <c r="AN62" s="16"/>
      <c r="AO62" s="16"/>
      <c r="AY62" s="15">
        <v>0</v>
      </c>
      <c r="BA62" s="16"/>
      <c r="BL62" s="16"/>
      <c r="BM62" s="16"/>
      <c r="BU62" s="16"/>
      <c r="BV62" s="16"/>
      <c r="BW62" s="16"/>
      <c r="BZ62" s="16"/>
      <c r="CW62" s="16"/>
      <c r="DZ62" s="16">
        <v>0</v>
      </c>
      <c r="EA62" s="15">
        <v>0</v>
      </c>
    </row>
    <row r="63" spans="1:131" s="15" customFormat="1" x14ac:dyDescent="0.25">
      <c r="A63" s="1" t="str">
        <f>B63&amp;$A$1&amp;C63&amp;$A$1&amp;D63&amp;$A$1&amp;E63&amp;$A$1&amp;F63&amp;$A$1&amp;G63</f>
        <v>42907|SEF|Barley|Block16||</v>
      </c>
      <c r="B63" s="55">
        <v>42907</v>
      </c>
      <c r="C63" s="15" t="s">
        <v>114</v>
      </c>
      <c r="D63" s="15" t="s">
        <v>108</v>
      </c>
      <c r="E63" s="15" t="s">
        <v>247</v>
      </c>
      <c r="F63" s="15" t="s">
        <v>275</v>
      </c>
      <c r="G63" s="15" t="s">
        <v>275</v>
      </c>
      <c r="H63" s="15">
        <v>10</v>
      </c>
      <c r="I63" s="15" t="e">
        <v>#N/A</v>
      </c>
      <c r="AJ63" s="15">
        <v>1</v>
      </c>
      <c r="AM63" s="16"/>
      <c r="AN63" s="16"/>
      <c r="AO63" s="16"/>
      <c r="AY63" s="15">
        <v>0</v>
      </c>
      <c r="BA63" s="16"/>
      <c r="BL63" s="16"/>
      <c r="BM63" s="16"/>
      <c r="BU63" s="16"/>
      <c r="BV63" s="16"/>
      <c r="BW63" s="16"/>
      <c r="BZ63" s="16"/>
      <c r="CW63" s="16"/>
      <c r="DZ63" s="16" t="e">
        <v>#N/A</v>
      </c>
      <c r="EA63" s="15">
        <v>1</v>
      </c>
    </row>
    <row r="64" spans="1:131" s="15" customFormat="1" x14ac:dyDescent="0.25">
      <c r="A64" s="1" t="str">
        <f>B64&amp;$A$1&amp;C64&amp;$A$1&amp;D64&amp;$A$1&amp;E64&amp;$A$1&amp;F64&amp;$A$1&amp;G64</f>
        <v>42907|SEF|Barley|Block16||</v>
      </c>
      <c r="B64" s="55">
        <v>42907</v>
      </c>
      <c r="C64" s="15" t="s">
        <v>114</v>
      </c>
      <c r="D64" s="15" t="s">
        <v>108</v>
      </c>
      <c r="E64" s="15" t="s">
        <v>247</v>
      </c>
      <c r="F64" s="15" t="s">
        <v>275</v>
      </c>
      <c r="G64" s="15" t="s">
        <v>275</v>
      </c>
      <c r="H64" s="15">
        <v>100</v>
      </c>
      <c r="I64" s="15" t="e">
        <v>#N/A</v>
      </c>
      <c r="AM64" s="16"/>
      <c r="AN64" s="16"/>
      <c r="AO64" s="16"/>
      <c r="AY64" s="15">
        <v>0</v>
      </c>
      <c r="BA64" s="16"/>
      <c r="BL64" s="16"/>
      <c r="BM64" s="16"/>
      <c r="BU64" s="16"/>
      <c r="BV64" s="16"/>
      <c r="BW64" s="16"/>
      <c r="BZ64" s="16"/>
      <c r="CW64" s="16"/>
      <c r="DZ64" s="16">
        <v>0</v>
      </c>
      <c r="EA64" s="15">
        <v>0</v>
      </c>
    </row>
    <row r="65" spans="1:131" s="15" customFormat="1" x14ac:dyDescent="0.25">
      <c r="A65" s="1" t="str">
        <f>B65&amp;$A$1&amp;C65&amp;$A$1&amp;D65&amp;$A$1&amp;E65&amp;$A$1&amp;F65&amp;$A$1&amp;G65</f>
        <v>42907|SEF|Barley|Block16||</v>
      </c>
      <c r="B65" s="55">
        <v>42907</v>
      </c>
      <c r="C65" s="15" t="s">
        <v>114</v>
      </c>
      <c r="D65" s="15" t="s">
        <v>108</v>
      </c>
      <c r="E65" s="15" t="s">
        <v>247</v>
      </c>
      <c r="F65" s="15" t="s">
        <v>275</v>
      </c>
      <c r="G65" s="15" t="s">
        <v>275</v>
      </c>
      <c r="H65" s="15">
        <v>5</v>
      </c>
      <c r="I65" s="15" t="e">
        <v>#N/A</v>
      </c>
      <c r="AM65" s="16"/>
      <c r="AN65" s="16"/>
      <c r="AO65" s="16"/>
      <c r="AY65" s="15">
        <v>0</v>
      </c>
      <c r="BA65" s="16"/>
      <c r="BL65" s="16"/>
      <c r="BM65" s="16"/>
      <c r="BU65" s="16"/>
      <c r="BV65" s="16"/>
      <c r="BW65" s="16"/>
      <c r="BZ65" s="16"/>
      <c r="CR65" s="15">
        <v>1</v>
      </c>
      <c r="CW65" s="16"/>
      <c r="DZ65" s="16">
        <v>0</v>
      </c>
      <c r="EA65" s="15">
        <v>0</v>
      </c>
    </row>
    <row r="66" spans="1:131" s="15" customFormat="1" x14ac:dyDescent="0.25">
      <c r="A66" s="1" t="str">
        <f>B66&amp;$A$1&amp;C66&amp;$A$1&amp;D66&amp;$A$1&amp;E66&amp;$A$1&amp;F66&amp;$A$1&amp;G66</f>
        <v>42907|SEF|wheat|Block16||</v>
      </c>
      <c r="B66" s="55">
        <v>42907</v>
      </c>
      <c r="C66" s="15" t="s">
        <v>114</v>
      </c>
      <c r="D66" s="15" t="s">
        <v>121</v>
      </c>
      <c r="E66" s="15" t="s">
        <v>247</v>
      </c>
      <c r="F66" s="15" t="s">
        <v>275</v>
      </c>
      <c r="G66" s="15" t="s">
        <v>275</v>
      </c>
      <c r="H66" s="15">
        <v>100</v>
      </c>
      <c r="I66" s="15" t="e">
        <v>#N/A</v>
      </c>
      <c r="AM66" s="16"/>
      <c r="AN66" s="16"/>
      <c r="AO66" s="16"/>
      <c r="AY66" s="15">
        <v>0</v>
      </c>
      <c r="BA66" s="16"/>
      <c r="BL66" s="16"/>
      <c r="BM66" s="16"/>
      <c r="BU66" s="16"/>
      <c r="BV66" s="16"/>
      <c r="BW66" s="16"/>
      <c r="BZ66" s="16"/>
      <c r="CW66" s="16"/>
      <c r="DZ66" s="16">
        <v>0</v>
      </c>
      <c r="EA66" s="15">
        <v>0</v>
      </c>
    </row>
    <row r="67" spans="1:131" s="15" customFormat="1" x14ac:dyDescent="0.25">
      <c r="A67" s="1" t="str">
        <f>B67&amp;$A$1&amp;C67&amp;$A$1&amp;D67&amp;$A$1&amp;E67&amp;$A$1&amp;F67&amp;$A$1&amp;G67</f>
        <v>42907|SEF|Wheat|Block16||</v>
      </c>
      <c r="B67" s="55">
        <v>42907</v>
      </c>
      <c r="C67" s="15" t="s">
        <v>114</v>
      </c>
      <c r="D67" s="15" t="s">
        <v>111</v>
      </c>
      <c r="E67" s="15" t="s">
        <v>247</v>
      </c>
      <c r="F67" s="15" t="s">
        <v>275</v>
      </c>
      <c r="G67" s="15" t="s">
        <v>275</v>
      </c>
      <c r="H67" s="15">
        <v>10</v>
      </c>
      <c r="I67" s="15" t="e">
        <v>#N/A</v>
      </c>
      <c r="AM67" s="16"/>
      <c r="AN67" s="16"/>
      <c r="AO67" s="16"/>
      <c r="AY67" s="15">
        <v>0</v>
      </c>
      <c r="BA67" s="16"/>
      <c r="BL67" s="16"/>
      <c r="BM67" s="16"/>
      <c r="BU67" s="16"/>
      <c r="BV67" s="16"/>
      <c r="BW67" s="16"/>
      <c r="BZ67" s="16"/>
      <c r="CW67" s="16"/>
      <c r="DZ67" s="16">
        <v>0</v>
      </c>
      <c r="EA67" s="15">
        <v>0</v>
      </c>
    </row>
    <row r="68" spans="1:131" s="15" customFormat="1" x14ac:dyDescent="0.25">
      <c r="A68" s="1" t="str">
        <f>B68&amp;$A$1&amp;C68&amp;$A$1&amp;D68&amp;$A$1&amp;E68&amp;$A$1&amp;F68&amp;$A$1&amp;G68</f>
        <v>42907|SEF|Wheat|Block16||</v>
      </c>
      <c r="B68" s="55">
        <v>42907</v>
      </c>
      <c r="C68" s="15" t="s">
        <v>114</v>
      </c>
      <c r="D68" s="15" t="s">
        <v>111</v>
      </c>
      <c r="E68" s="15" t="s">
        <v>247</v>
      </c>
      <c r="F68" s="15" t="s">
        <v>275</v>
      </c>
      <c r="G68" s="15" t="s">
        <v>275</v>
      </c>
      <c r="H68" s="15">
        <v>25</v>
      </c>
      <c r="I68" s="15" t="e">
        <v>#N/A</v>
      </c>
      <c r="AM68" s="16"/>
      <c r="AN68" s="16"/>
      <c r="AO68" s="16"/>
      <c r="AY68" s="15">
        <v>0</v>
      </c>
      <c r="BA68" s="16"/>
      <c r="BL68" s="16"/>
      <c r="BM68" s="16"/>
      <c r="BU68" s="16"/>
      <c r="BV68" s="16"/>
      <c r="BW68" s="16"/>
      <c r="BZ68" s="16"/>
      <c r="CW68" s="16"/>
      <c r="DZ68" s="16">
        <v>0</v>
      </c>
      <c r="EA68" s="15">
        <v>0</v>
      </c>
    </row>
    <row r="69" spans="1:131" s="15" customFormat="1" x14ac:dyDescent="0.25">
      <c r="A69" s="1" t="str">
        <f>B69&amp;$A$1&amp;C69&amp;$A$1&amp;D69&amp;$A$1&amp;E69&amp;$A$1&amp;F69&amp;$A$1&amp;G69</f>
        <v>42907|SEF|Wheat|Block16||</v>
      </c>
      <c r="B69" s="55">
        <v>42907</v>
      </c>
      <c r="C69" s="15" t="s">
        <v>114</v>
      </c>
      <c r="D69" s="15" t="s">
        <v>111</v>
      </c>
      <c r="E69" s="15" t="s">
        <v>247</v>
      </c>
      <c r="F69" s="15" t="s">
        <v>275</v>
      </c>
      <c r="G69" s="15" t="s">
        <v>275</v>
      </c>
      <c r="H69" s="15">
        <v>50</v>
      </c>
      <c r="I69" s="15" t="e">
        <v>#N/A</v>
      </c>
      <c r="AM69" s="16"/>
      <c r="AN69" s="16"/>
      <c r="AO69" s="16"/>
      <c r="AY69" s="15">
        <v>0</v>
      </c>
      <c r="BA69" s="16"/>
      <c r="BL69" s="16"/>
      <c r="BM69" s="16"/>
      <c r="BU69" s="16"/>
      <c r="BV69" s="16"/>
      <c r="BW69" s="16"/>
      <c r="BZ69" s="16"/>
      <c r="CW69" s="16"/>
      <c r="DZ69" s="16">
        <v>0</v>
      </c>
      <c r="EA69" s="15">
        <v>0</v>
      </c>
    </row>
    <row r="70" spans="1:131" s="15" customFormat="1" x14ac:dyDescent="0.25">
      <c r="A70" s="1" t="str">
        <f>B70&amp;$A$1&amp;C70&amp;$A$1&amp;D70&amp;$A$1&amp;E70&amp;$A$1&amp;F70&amp;$A$1&amp;G70</f>
        <v>42907|SEF|Ditch|||</v>
      </c>
      <c r="B70" s="55">
        <v>42907</v>
      </c>
      <c r="C70" s="15" t="s">
        <v>114</v>
      </c>
      <c r="D70" s="15" t="s">
        <v>113</v>
      </c>
      <c r="E70" s="15" t="s">
        <v>275</v>
      </c>
      <c r="F70" s="15" t="s">
        <v>275</v>
      </c>
      <c r="G70" s="15" t="s">
        <v>275</v>
      </c>
      <c r="H70" s="15" t="s">
        <v>113</v>
      </c>
      <c r="I70" s="15" t="e">
        <v>#N/A</v>
      </c>
      <c r="Z70" s="15">
        <v>3</v>
      </c>
      <c r="AA70" s="15">
        <v>3</v>
      </c>
      <c r="AJ70" s="15">
        <v>3</v>
      </c>
      <c r="AM70" s="16"/>
      <c r="AN70" s="16"/>
      <c r="AO70" s="16"/>
      <c r="AY70" s="15">
        <v>0</v>
      </c>
      <c r="BA70" s="16"/>
      <c r="BL70" s="16"/>
      <c r="BM70" s="16"/>
      <c r="BU70" s="16"/>
      <c r="BV70" s="16"/>
      <c r="BW70" s="16"/>
      <c r="BZ70" s="16"/>
      <c r="CE70" s="15">
        <v>2</v>
      </c>
      <c r="CW70" s="16"/>
      <c r="DZ70" s="16" t="e">
        <v>#N/A</v>
      </c>
      <c r="EA70" s="15">
        <v>2</v>
      </c>
    </row>
    <row r="71" spans="1:131" s="15" customFormat="1" x14ac:dyDescent="0.25">
      <c r="A71" s="1" t="str">
        <f>B71&amp;$A$1&amp;C71&amp;$A$1&amp;D71&amp;$A$1&amp;E71&amp;$A$1&amp;F71&amp;$A$1&amp;G71</f>
        <v>42914|Melfort|Wheat|||</v>
      </c>
      <c r="B71" s="55">
        <v>42914</v>
      </c>
      <c r="C71" s="15" t="s">
        <v>112</v>
      </c>
      <c r="D71" s="15" t="s">
        <v>111</v>
      </c>
      <c r="E71" s="15" t="s">
        <v>275</v>
      </c>
      <c r="F71" s="15" t="s">
        <v>275</v>
      </c>
      <c r="G71" s="15" t="s">
        <v>275</v>
      </c>
      <c r="H71" s="15">
        <v>50</v>
      </c>
      <c r="I71" s="15" t="e">
        <v>#N/A</v>
      </c>
      <c r="AM71" s="16"/>
      <c r="AN71" s="16"/>
      <c r="AO71" s="16"/>
      <c r="AY71" s="15">
        <v>0</v>
      </c>
      <c r="BA71" s="16"/>
      <c r="BL71" s="16"/>
      <c r="BM71" s="16">
        <v>4</v>
      </c>
      <c r="BU71" s="16"/>
      <c r="BV71" s="16"/>
      <c r="BW71" s="16"/>
      <c r="BZ71" s="16">
        <v>1</v>
      </c>
      <c r="CW71" s="16"/>
      <c r="DZ71" s="16">
        <v>0</v>
      </c>
      <c r="EA71" s="15">
        <v>0</v>
      </c>
    </row>
    <row r="72" spans="1:131" s="15" customFormat="1" x14ac:dyDescent="0.25">
      <c r="A72" s="1" t="str">
        <f>B72&amp;$A$1&amp;C72&amp;$A$1&amp;D72&amp;$A$1&amp;E72&amp;$A$1&amp;F72&amp;$A$1&amp;G72</f>
        <v>42914|Melfort|Wheat|1||</v>
      </c>
      <c r="B72" s="55">
        <v>42914</v>
      </c>
      <c r="C72" s="15" t="s">
        <v>112</v>
      </c>
      <c r="D72" s="15" t="s">
        <v>111</v>
      </c>
      <c r="E72" s="15">
        <v>1</v>
      </c>
      <c r="F72" s="15" t="s">
        <v>275</v>
      </c>
      <c r="G72" s="15" t="s">
        <v>275</v>
      </c>
      <c r="H72" s="15">
        <v>10</v>
      </c>
      <c r="I72" s="15" t="e">
        <v>#N/A</v>
      </c>
      <c r="AM72" s="16"/>
      <c r="AN72" s="16"/>
      <c r="AO72" s="16"/>
      <c r="AT72" s="15">
        <v>1</v>
      </c>
      <c r="AY72" s="15">
        <v>0</v>
      </c>
      <c r="BA72" s="16"/>
      <c r="BL72" s="16"/>
      <c r="BM72" s="16">
        <v>9</v>
      </c>
      <c r="BU72" s="16"/>
      <c r="BV72" s="16"/>
      <c r="BW72" s="16"/>
      <c r="BZ72" s="16"/>
      <c r="CW72" s="16"/>
      <c r="DZ72" s="16">
        <v>0</v>
      </c>
      <c r="EA72" s="15">
        <v>0</v>
      </c>
    </row>
    <row r="73" spans="1:131" s="15" customFormat="1" x14ac:dyDescent="0.25">
      <c r="A73" s="1" t="str">
        <f>B73&amp;$A$1&amp;C73&amp;$A$1&amp;D73&amp;$A$1&amp;E73&amp;$A$1&amp;F73&amp;$A$1&amp;G73</f>
        <v>42914|Melfort|Wheat|1||</v>
      </c>
      <c r="B73" s="55">
        <v>42914</v>
      </c>
      <c r="C73" s="15" t="s">
        <v>112</v>
      </c>
      <c r="D73" s="15" t="s">
        <v>111</v>
      </c>
      <c r="E73" s="15">
        <v>1</v>
      </c>
      <c r="F73" s="15" t="s">
        <v>275</v>
      </c>
      <c r="G73" s="15" t="s">
        <v>275</v>
      </c>
      <c r="H73" s="15">
        <v>100</v>
      </c>
      <c r="I73" s="15" t="e">
        <v>#N/A</v>
      </c>
      <c r="Z73" s="15">
        <v>3</v>
      </c>
      <c r="AA73" s="15">
        <v>1</v>
      </c>
      <c r="AM73" s="16"/>
      <c r="AN73" s="16"/>
      <c r="AO73" s="16"/>
      <c r="AT73" s="15">
        <v>1</v>
      </c>
      <c r="AY73" s="15">
        <v>0</v>
      </c>
      <c r="BA73" s="16"/>
      <c r="BL73" s="16"/>
      <c r="BM73" s="16">
        <v>12</v>
      </c>
      <c r="BU73" s="16"/>
      <c r="BV73" s="16"/>
      <c r="BW73" s="16"/>
      <c r="BZ73" s="16">
        <v>1</v>
      </c>
      <c r="CW73" s="16"/>
      <c r="DZ73" s="16">
        <v>0</v>
      </c>
      <c r="EA73" s="15">
        <v>0</v>
      </c>
    </row>
    <row r="74" spans="1:131" s="15" customFormat="1" x14ac:dyDescent="0.25">
      <c r="A74" s="1" t="str">
        <f>B74&amp;$A$1&amp;C74&amp;$A$1&amp;D74&amp;$A$1&amp;E74&amp;$A$1&amp;F74&amp;$A$1&amp;G74</f>
        <v>42914|Llewellyn|Wheat|1||</v>
      </c>
      <c r="B74" s="55">
        <v>42914</v>
      </c>
      <c r="C74" s="15" t="s">
        <v>109</v>
      </c>
      <c r="D74" s="15" t="s">
        <v>111</v>
      </c>
      <c r="E74" s="15">
        <v>1</v>
      </c>
      <c r="F74" s="15" t="s">
        <v>275</v>
      </c>
      <c r="G74" s="15" t="s">
        <v>275</v>
      </c>
      <c r="H74" s="15">
        <v>25</v>
      </c>
      <c r="I74" s="15" t="e">
        <v>#N/A</v>
      </c>
      <c r="Z74" s="15">
        <v>1</v>
      </c>
      <c r="AM74" s="16"/>
      <c r="AN74" s="16"/>
      <c r="AO74" s="16"/>
      <c r="AY74" s="15">
        <v>0</v>
      </c>
      <c r="BA74" s="16"/>
      <c r="BL74" s="16"/>
      <c r="BM74" s="16"/>
      <c r="BU74" s="16"/>
      <c r="BV74" s="16"/>
      <c r="BW74" s="16"/>
      <c r="BZ74" s="16"/>
      <c r="CW74" s="16"/>
      <c r="DZ74" s="16">
        <v>0</v>
      </c>
      <c r="EA74" s="15">
        <v>0</v>
      </c>
    </row>
    <row r="75" spans="1:131" s="15" customFormat="1" x14ac:dyDescent="0.25">
      <c r="A75" s="1" t="str">
        <f>B75&amp;$A$1&amp;C75&amp;$A$1&amp;D75&amp;$A$1&amp;E75&amp;$A$1&amp;F75&amp;$A$1&amp;G75</f>
        <v>42914|Llewellyn|Wheat|1||</v>
      </c>
      <c r="B75" s="55">
        <v>42914</v>
      </c>
      <c r="C75" s="15" t="s">
        <v>109</v>
      </c>
      <c r="D75" s="15" t="s">
        <v>111</v>
      </c>
      <c r="E75" s="15">
        <v>1</v>
      </c>
      <c r="F75" s="15" t="s">
        <v>275</v>
      </c>
      <c r="G75" s="15" t="s">
        <v>275</v>
      </c>
      <c r="H75" s="15">
        <v>10</v>
      </c>
      <c r="I75" s="15" t="e">
        <v>#N/A</v>
      </c>
      <c r="Z75" s="15">
        <v>3</v>
      </c>
      <c r="AM75" s="16"/>
      <c r="AN75" s="16"/>
      <c r="AO75" s="16"/>
      <c r="AY75" s="15">
        <v>0</v>
      </c>
      <c r="BA75" s="16"/>
      <c r="BL75" s="16"/>
      <c r="BM75" s="16">
        <v>15</v>
      </c>
      <c r="BU75" s="16"/>
      <c r="BV75" s="16"/>
      <c r="BW75" s="16"/>
      <c r="BZ75" s="16"/>
      <c r="CW75" s="16"/>
      <c r="DZ75" s="16">
        <v>0</v>
      </c>
      <c r="EA75" s="15">
        <v>0</v>
      </c>
    </row>
    <row r="76" spans="1:131" s="15" customFormat="1" x14ac:dyDescent="0.25">
      <c r="A76" s="1" t="str">
        <f>B76&amp;$A$1&amp;C76&amp;$A$1&amp;D76&amp;$A$1&amp;E76&amp;$A$1&amp;F76&amp;$A$1&amp;G76</f>
        <v>42914|Llewellyn|Wheat|1||</v>
      </c>
      <c r="B76" s="55">
        <v>42914</v>
      </c>
      <c r="C76" s="15" t="s">
        <v>109</v>
      </c>
      <c r="D76" s="15" t="s">
        <v>111</v>
      </c>
      <c r="E76" s="15">
        <v>1</v>
      </c>
      <c r="F76" s="15" t="s">
        <v>275</v>
      </c>
      <c r="G76" s="15" t="s">
        <v>275</v>
      </c>
      <c r="H76" s="15">
        <v>50</v>
      </c>
      <c r="I76" s="15" t="e">
        <v>#N/A</v>
      </c>
      <c r="AA76" s="15">
        <v>1</v>
      </c>
      <c r="AL76" s="15">
        <v>1</v>
      </c>
      <c r="AM76" s="16"/>
      <c r="AN76" s="16"/>
      <c r="AO76" s="16"/>
      <c r="AY76" s="15">
        <v>0</v>
      </c>
      <c r="BA76" s="16"/>
      <c r="BL76" s="16"/>
      <c r="BM76" s="16">
        <v>2</v>
      </c>
      <c r="BU76" s="16"/>
      <c r="BV76" s="16"/>
      <c r="BW76" s="16"/>
      <c r="BZ76" s="16"/>
      <c r="CW76" s="16"/>
      <c r="DZ76" s="16">
        <v>0</v>
      </c>
      <c r="EA76" s="15">
        <v>0</v>
      </c>
    </row>
    <row r="77" spans="1:131" s="15" customFormat="1" x14ac:dyDescent="0.25">
      <c r="A77" s="1" t="str">
        <f>B77&amp;$A$1&amp;C77&amp;$A$1&amp;D77&amp;$A$1&amp;E77&amp;$A$1&amp;F77&amp;$A$1&amp;G77</f>
        <v>42914|Llewellyn|Wheat|1||</v>
      </c>
      <c r="B77" s="55">
        <v>42914</v>
      </c>
      <c r="C77" s="15" t="s">
        <v>109</v>
      </c>
      <c r="D77" s="15" t="s">
        <v>111</v>
      </c>
      <c r="E77" s="15">
        <v>1</v>
      </c>
      <c r="F77" s="15" t="s">
        <v>275</v>
      </c>
      <c r="G77" s="15" t="s">
        <v>275</v>
      </c>
      <c r="H77" s="15">
        <v>100</v>
      </c>
      <c r="I77" s="15" t="e">
        <v>#N/A</v>
      </c>
      <c r="Z77" s="15">
        <v>6</v>
      </c>
      <c r="AA77" s="15">
        <v>2</v>
      </c>
      <c r="AJ77" s="15">
        <v>2</v>
      </c>
      <c r="AM77" s="16"/>
      <c r="AN77" s="16"/>
      <c r="AO77" s="16"/>
      <c r="AY77" s="15">
        <v>0</v>
      </c>
      <c r="BA77" s="16"/>
      <c r="BL77" s="16"/>
      <c r="BM77" s="16"/>
      <c r="BU77" s="16"/>
      <c r="BV77" s="16"/>
      <c r="BW77" s="16"/>
      <c r="BZ77" s="16">
        <v>2</v>
      </c>
      <c r="CW77" s="16"/>
      <c r="DZ77" s="16">
        <v>0</v>
      </c>
      <c r="EA77" s="15">
        <v>0</v>
      </c>
    </row>
    <row r="78" spans="1:131" s="15" customFormat="1" x14ac:dyDescent="0.25">
      <c r="A78" s="1" t="str">
        <f>B78&amp;$A$1&amp;C78&amp;$A$1&amp;D78&amp;$A$1&amp;E78&amp;$A$1&amp;F78&amp;$A$1&amp;G78</f>
        <v>42914|Llewellyn|Wheat|2||</v>
      </c>
      <c r="B78" s="55">
        <v>42914</v>
      </c>
      <c r="C78" s="15" t="s">
        <v>109</v>
      </c>
      <c r="D78" s="15" t="s">
        <v>111</v>
      </c>
      <c r="E78" s="15">
        <v>2</v>
      </c>
      <c r="F78" s="15" t="s">
        <v>275</v>
      </c>
      <c r="G78" s="15" t="s">
        <v>275</v>
      </c>
      <c r="H78" s="15">
        <v>5</v>
      </c>
      <c r="I78" s="15" t="e">
        <v>#N/A</v>
      </c>
      <c r="Z78" s="15">
        <v>3</v>
      </c>
      <c r="AA78" s="15">
        <v>6</v>
      </c>
      <c r="AM78" s="16"/>
      <c r="AN78" s="16"/>
      <c r="AO78" s="16"/>
      <c r="AY78" s="15">
        <v>0</v>
      </c>
      <c r="BA78" s="16"/>
      <c r="BL78" s="16"/>
      <c r="BM78" s="16">
        <v>7</v>
      </c>
      <c r="BU78" s="16"/>
      <c r="BV78" s="16"/>
      <c r="BW78" s="16"/>
      <c r="BZ78" s="16"/>
      <c r="CI78" s="15">
        <v>1</v>
      </c>
      <c r="CW78" s="16"/>
      <c r="DR78" s="15">
        <v>2</v>
      </c>
      <c r="DZ78" s="16">
        <v>0</v>
      </c>
      <c r="EA78" s="15">
        <v>0</v>
      </c>
    </row>
    <row r="79" spans="1:131" s="15" customFormat="1" x14ac:dyDescent="0.25">
      <c r="A79" s="1" t="str">
        <f>B79&amp;$A$1&amp;C79&amp;$A$1&amp;D79&amp;$A$1&amp;E79&amp;$A$1&amp;F79&amp;$A$1&amp;G79</f>
        <v>42914|Llewellyn|Wheat|2||</v>
      </c>
      <c r="B79" s="55">
        <v>42914</v>
      </c>
      <c r="C79" s="15" t="s">
        <v>109</v>
      </c>
      <c r="D79" s="15" t="s">
        <v>111</v>
      </c>
      <c r="E79" s="15">
        <v>2</v>
      </c>
      <c r="F79" s="15" t="s">
        <v>275</v>
      </c>
      <c r="G79" s="15" t="s">
        <v>275</v>
      </c>
      <c r="H79" s="15">
        <v>10</v>
      </c>
      <c r="I79" s="15" t="e">
        <v>#N/A</v>
      </c>
      <c r="Z79" s="15">
        <v>2</v>
      </c>
      <c r="AM79" s="16"/>
      <c r="AN79" s="16"/>
      <c r="AO79" s="16"/>
      <c r="AY79" s="15">
        <v>0</v>
      </c>
      <c r="BA79" s="16"/>
      <c r="BL79" s="16"/>
      <c r="BM79" s="16"/>
      <c r="BU79" s="16"/>
      <c r="BV79" s="16"/>
      <c r="BW79" s="16"/>
      <c r="BZ79" s="16"/>
      <c r="CI79" s="15">
        <v>1</v>
      </c>
      <c r="CW79" s="16"/>
      <c r="DZ79" s="16">
        <v>0</v>
      </c>
      <c r="EA79" s="15">
        <v>0</v>
      </c>
    </row>
    <row r="80" spans="1:131" s="15" customFormat="1" x14ac:dyDescent="0.25">
      <c r="A80" s="1" t="str">
        <f>B80&amp;$A$1&amp;C80&amp;$A$1&amp;D80&amp;$A$1&amp;E80&amp;$A$1&amp;F80&amp;$A$1&amp;G80</f>
        <v>42914|Llewellyn|Wheat|2||</v>
      </c>
      <c r="B80" s="55">
        <v>42914</v>
      </c>
      <c r="C80" s="15" t="s">
        <v>109</v>
      </c>
      <c r="D80" s="15" t="s">
        <v>111</v>
      </c>
      <c r="E80" s="15">
        <v>2</v>
      </c>
      <c r="F80" s="15" t="s">
        <v>275</v>
      </c>
      <c r="G80" s="15" t="s">
        <v>275</v>
      </c>
      <c r="H80" s="15">
        <v>25</v>
      </c>
      <c r="I80" s="15" t="e">
        <v>#N/A</v>
      </c>
      <c r="Z80" s="15">
        <v>2</v>
      </c>
      <c r="AA80" s="15">
        <v>5</v>
      </c>
      <c r="AJ80" s="15">
        <v>1</v>
      </c>
      <c r="AM80" s="16"/>
      <c r="AN80" s="16"/>
      <c r="AO80" s="16"/>
      <c r="AY80" s="15">
        <v>0</v>
      </c>
      <c r="BA80" s="16"/>
      <c r="BL80" s="16"/>
      <c r="BM80" s="16"/>
      <c r="BU80" s="16"/>
      <c r="BV80" s="16"/>
      <c r="BW80" s="16"/>
      <c r="BZ80" s="16"/>
      <c r="CW80" s="16"/>
      <c r="DZ80" s="16">
        <v>0</v>
      </c>
      <c r="EA80" s="15">
        <v>0</v>
      </c>
    </row>
    <row r="81" spans="1:131" s="15" customFormat="1" x14ac:dyDescent="0.25">
      <c r="A81" s="1" t="str">
        <f>B81&amp;$A$1&amp;C81&amp;$A$1&amp;D81&amp;$A$1&amp;E81&amp;$A$1&amp;F81&amp;$A$1&amp;G81</f>
        <v>42914|Llewellyn|Wheat|2||</v>
      </c>
      <c r="B81" s="55">
        <v>42914</v>
      </c>
      <c r="C81" s="15" t="s">
        <v>109</v>
      </c>
      <c r="D81" s="15" t="s">
        <v>111</v>
      </c>
      <c r="E81" s="15">
        <v>2</v>
      </c>
      <c r="F81" s="15" t="s">
        <v>275</v>
      </c>
      <c r="G81" s="15" t="s">
        <v>275</v>
      </c>
      <c r="H81" s="15">
        <v>50</v>
      </c>
      <c r="I81" s="15" t="e">
        <v>#N/A</v>
      </c>
      <c r="Z81" s="15">
        <v>3</v>
      </c>
      <c r="AM81" s="16">
        <v>1</v>
      </c>
      <c r="AN81" s="16"/>
      <c r="AO81" s="16"/>
      <c r="AY81" s="15">
        <v>0</v>
      </c>
      <c r="BA81" s="16"/>
      <c r="BL81" s="16"/>
      <c r="BM81" s="16"/>
      <c r="BU81" s="16"/>
      <c r="BV81" s="16"/>
      <c r="BW81" s="16"/>
      <c r="BZ81" s="16"/>
      <c r="CE81" s="15">
        <v>1</v>
      </c>
      <c r="CW81" s="16"/>
      <c r="DZ81" s="16">
        <v>0</v>
      </c>
      <c r="EA81" s="15">
        <v>0</v>
      </c>
    </row>
    <row r="82" spans="1:131" s="15" customFormat="1" x14ac:dyDescent="0.25">
      <c r="A82" s="1" t="str">
        <f>B82&amp;$A$1&amp;C82&amp;$A$1&amp;D82&amp;$A$1&amp;E82&amp;$A$1&amp;F82&amp;$A$1&amp;G82</f>
        <v>42914|Llewellyn|Wheat|2||</v>
      </c>
      <c r="B82" s="55">
        <v>42914</v>
      </c>
      <c r="C82" s="15" t="s">
        <v>109</v>
      </c>
      <c r="D82" s="15" t="s">
        <v>111</v>
      </c>
      <c r="E82" s="15">
        <v>2</v>
      </c>
      <c r="F82" s="15" t="s">
        <v>275</v>
      </c>
      <c r="G82" s="15" t="s">
        <v>275</v>
      </c>
      <c r="H82" s="15">
        <v>100</v>
      </c>
      <c r="I82" s="15" t="e">
        <v>#N/A</v>
      </c>
      <c r="AM82" s="16"/>
      <c r="AN82" s="16"/>
      <c r="AO82" s="16"/>
      <c r="AY82" s="15">
        <v>0</v>
      </c>
      <c r="BA82" s="16"/>
      <c r="BL82" s="16"/>
      <c r="BM82" s="16"/>
      <c r="BU82" s="16"/>
      <c r="BV82" s="16"/>
      <c r="BW82" s="16"/>
      <c r="BZ82" s="16"/>
      <c r="CW82" s="16"/>
      <c r="DZ82" s="16">
        <v>0</v>
      </c>
      <c r="EA82" s="15">
        <v>0</v>
      </c>
    </row>
    <row r="83" spans="1:131" s="15" customFormat="1" x14ac:dyDescent="0.25">
      <c r="A83" s="1" t="str">
        <f>B83&amp;$A$1&amp;C83&amp;$A$1&amp;D83&amp;$A$1&amp;E83&amp;$A$1&amp;F83&amp;$A$1&amp;G83</f>
        <v>42914|Alvena|Wheat|||</v>
      </c>
      <c r="B83" s="55">
        <v>42914</v>
      </c>
      <c r="C83" s="15" t="s">
        <v>110</v>
      </c>
      <c r="D83" s="15" t="s">
        <v>111</v>
      </c>
      <c r="E83" s="15" t="s">
        <v>275</v>
      </c>
      <c r="F83" s="15" t="s">
        <v>275</v>
      </c>
      <c r="G83" s="15" t="s">
        <v>275</v>
      </c>
      <c r="H83" s="15">
        <v>5</v>
      </c>
      <c r="I83" s="15" t="e">
        <v>#N/A</v>
      </c>
      <c r="AM83" s="16"/>
      <c r="AN83" s="16"/>
      <c r="AO83" s="16"/>
      <c r="AY83" s="15">
        <v>0</v>
      </c>
      <c r="BA83" s="16"/>
      <c r="BL83" s="16"/>
      <c r="BM83" s="16">
        <v>3</v>
      </c>
      <c r="BU83" s="16"/>
      <c r="BV83" s="16"/>
      <c r="BW83" s="16"/>
      <c r="BZ83" s="16"/>
      <c r="CW83" s="16"/>
      <c r="DZ83" s="16">
        <v>0</v>
      </c>
      <c r="EA83" s="15">
        <v>0</v>
      </c>
    </row>
    <row r="84" spans="1:131" s="15" customFormat="1" x14ac:dyDescent="0.25">
      <c r="A84" s="1" t="str">
        <f>B84&amp;$A$1&amp;C84&amp;$A$1&amp;D84&amp;$A$1&amp;E84&amp;$A$1&amp;F84&amp;$A$1&amp;G84</f>
        <v>42914|Alvena|Wheat|||</v>
      </c>
      <c r="B84" s="55">
        <v>42914</v>
      </c>
      <c r="C84" s="15" t="s">
        <v>110</v>
      </c>
      <c r="D84" s="15" t="s">
        <v>111</v>
      </c>
      <c r="E84" s="15" t="s">
        <v>275</v>
      </c>
      <c r="F84" s="15" t="s">
        <v>275</v>
      </c>
      <c r="G84" s="15" t="s">
        <v>275</v>
      </c>
      <c r="H84" s="15">
        <v>10</v>
      </c>
      <c r="I84" s="15" t="e">
        <v>#N/A</v>
      </c>
      <c r="AM84" s="16"/>
      <c r="AN84" s="16"/>
      <c r="AO84" s="16"/>
      <c r="AY84" s="15">
        <v>0</v>
      </c>
      <c r="BA84" s="16"/>
      <c r="BL84" s="16"/>
      <c r="BM84" s="16">
        <v>1</v>
      </c>
      <c r="BU84" s="16"/>
      <c r="BV84" s="16"/>
      <c r="BW84" s="16"/>
      <c r="BZ84" s="16"/>
      <c r="CW84" s="16"/>
      <c r="DZ84" s="16">
        <v>0</v>
      </c>
      <c r="EA84" s="15">
        <v>0</v>
      </c>
    </row>
    <row r="85" spans="1:131" s="15" customFormat="1" x14ac:dyDescent="0.25">
      <c r="A85" s="1" t="str">
        <f>B85&amp;$A$1&amp;C85&amp;$A$1&amp;D85&amp;$A$1&amp;E85&amp;$A$1&amp;F85&amp;$A$1&amp;G85</f>
        <v>42914|Alvena|Wheat|||</v>
      </c>
      <c r="B85" s="55">
        <v>42914</v>
      </c>
      <c r="C85" s="15" t="s">
        <v>110</v>
      </c>
      <c r="D85" s="15" t="s">
        <v>111</v>
      </c>
      <c r="E85" s="15" t="s">
        <v>275</v>
      </c>
      <c r="F85" s="15" t="s">
        <v>275</v>
      </c>
      <c r="G85" s="15" t="s">
        <v>275</v>
      </c>
      <c r="H85" s="15">
        <v>50</v>
      </c>
      <c r="I85" s="15" t="e">
        <v>#N/A</v>
      </c>
      <c r="Z85" s="15">
        <v>3</v>
      </c>
      <c r="AA85" s="15">
        <v>1</v>
      </c>
      <c r="AM85" s="16"/>
      <c r="AN85" s="16"/>
      <c r="AO85" s="16"/>
      <c r="AY85" s="15">
        <v>0</v>
      </c>
      <c r="BA85" s="16"/>
      <c r="BL85" s="16"/>
      <c r="BM85" s="16"/>
      <c r="BU85" s="16"/>
      <c r="BV85" s="16"/>
      <c r="BW85" s="16"/>
      <c r="BZ85" s="16"/>
      <c r="CW85" s="16"/>
      <c r="DZ85" s="16">
        <v>0</v>
      </c>
      <c r="EA85" s="15">
        <v>0</v>
      </c>
    </row>
    <row r="86" spans="1:131" s="15" customFormat="1" x14ac:dyDescent="0.25">
      <c r="A86" s="1" t="str">
        <f>B86&amp;$A$1&amp;C86&amp;$A$1&amp;D86&amp;$A$1&amp;E86&amp;$A$1&amp;F86&amp;$A$1&amp;G86</f>
        <v>42914|Alvena|Wheat|||</v>
      </c>
      <c r="B86" s="55">
        <v>42914</v>
      </c>
      <c r="C86" s="15" t="s">
        <v>110</v>
      </c>
      <c r="D86" s="15" t="s">
        <v>111</v>
      </c>
      <c r="E86" s="15" t="s">
        <v>275</v>
      </c>
      <c r="F86" s="15" t="s">
        <v>275</v>
      </c>
      <c r="G86" s="15" t="s">
        <v>275</v>
      </c>
      <c r="H86" s="15">
        <v>100</v>
      </c>
      <c r="I86" s="15" t="e">
        <v>#N/A</v>
      </c>
      <c r="Z86" s="15">
        <v>1</v>
      </c>
      <c r="AM86" s="16"/>
      <c r="AN86" s="16"/>
      <c r="AO86" s="16"/>
      <c r="AY86" s="15">
        <v>0</v>
      </c>
      <c r="BA86" s="16"/>
      <c r="BL86" s="16"/>
      <c r="BM86" s="16"/>
      <c r="BU86" s="16"/>
      <c r="BV86" s="16"/>
      <c r="BW86" s="16"/>
      <c r="BZ86" s="16"/>
      <c r="CW86" s="16"/>
      <c r="DZ86" s="16">
        <v>0</v>
      </c>
      <c r="EA86" s="15">
        <v>0</v>
      </c>
    </row>
    <row r="87" spans="1:131" s="15" customFormat="1" x14ac:dyDescent="0.25">
      <c r="A87" s="1" t="str">
        <f>B87&amp;$A$1&amp;C87&amp;$A$1&amp;D87&amp;$A$1&amp;E87&amp;$A$1&amp;F87&amp;$A$1&amp;G87</f>
        <v>42914|Alvena|Barley|||</v>
      </c>
      <c r="B87" s="55">
        <v>42914</v>
      </c>
      <c r="C87" s="15" t="s">
        <v>110</v>
      </c>
      <c r="D87" s="15" t="s">
        <v>108</v>
      </c>
      <c r="E87" s="15" t="s">
        <v>275</v>
      </c>
      <c r="F87" s="15" t="s">
        <v>275</v>
      </c>
      <c r="G87" s="15" t="s">
        <v>275</v>
      </c>
      <c r="H87" s="15">
        <v>10</v>
      </c>
      <c r="I87" s="15" t="e">
        <v>#N/A</v>
      </c>
      <c r="Z87" s="15">
        <v>3</v>
      </c>
      <c r="AM87" s="16"/>
      <c r="AN87" s="16"/>
      <c r="AO87" s="16"/>
      <c r="AY87" s="15">
        <v>0</v>
      </c>
      <c r="BA87" s="16"/>
      <c r="BL87" s="16"/>
      <c r="BM87" s="16">
        <v>5</v>
      </c>
      <c r="BU87" s="16"/>
      <c r="BV87" s="16"/>
      <c r="BW87" s="16"/>
      <c r="BZ87" s="16">
        <v>1</v>
      </c>
      <c r="CE87" s="15">
        <v>1</v>
      </c>
      <c r="CW87" s="16"/>
      <c r="DZ87" s="16">
        <v>0</v>
      </c>
      <c r="EA87" s="15">
        <v>0</v>
      </c>
    </row>
    <row r="88" spans="1:131" s="15" customFormat="1" x14ac:dyDescent="0.25">
      <c r="A88" s="1" t="str">
        <f>B88&amp;$A$1&amp;C88&amp;$A$1&amp;D88&amp;$A$1&amp;E88&amp;$A$1&amp;F88&amp;$A$1&amp;G88</f>
        <v>42914|Alvena|Barley|||</v>
      </c>
      <c r="B88" s="55">
        <v>42914</v>
      </c>
      <c r="C88" s="15" t="s">
        <v>110</v>
      </c>
      <c r="D88" s="15" t="s">
        <v>108</v>
      </c>
      <c r="E88" s="15" t="s">
        <v>275</v>
      </c>
      <c r="F88" s="15" t="s">
        <v>275</v>
      </c>
      <c r="G88" s="15" t="s">
        <v>275</v>
      </c>
      <c r="H88" s="15">
        <v>25</v>
      </c>
      <c r="I88" s="15" t="e">
        <v>#N/A</v>
      </c>
      <c r="Z88" s="15">
        <v>1</v>
      </c>
      <c r="AM88" s="16"/>
      <c r="AN88" s="16"/>
      <c r="AO88" s="16"/>
      <c r="AY88" s="15">
        <v>0</v>
      </c>
      <c r="BA88" s="16"/>
      <c r="BL88" s="16"/>
      <c r="BM88" s="16">
        <v>5</v>
      </c>
      <c r="BU88" s="16"/>
      <c r="BV88" s="16"/>
      <c r="BW88" s="16"/>
      <c r="BZ88" s="16">
        <v>1</v>
      </c>
      <c r="CF88" s="15">
        <v>1</v>
      </c>
      <c r="CW88" s="16"/>
      <c r="DZ88" s="16">
        <v>0</v>
      </c>
      <c r="EA88" s="15">
        <v>0</v>
      </c>
    </row>
    <row r="89" spans="1:131" s="15" customFormat="1" x14ac:dyDescent="0.25">
      <c r="A89" s="1" t="str">
        <f>B89&amp;$A$1&amp;C89&amp;$A$1&amp;D89&amp;$A$1&amp;E89&amp;$A$1&amp;F89&amp;$A$1&amp;G89</f>
        <v>42914|Alvena|Barley|||</v>
      </c>
      <c r="B89" s="55">
        <v>42914</v>
      </c>
      <c r="C89" s="15" t="s">
        <v>110</v>
      </c>
      <c r="D89" s="15" t="s">
        <v>108</v>
      </c>
      <c r="E89" s="15" t="s">
        <v>275</v>
      </c>
      <c r="F89" s="15" t="s">
        <v>275</v>
      </c>
      <c r="G89" s="15" t="s">
        <v>275</v>
      </c>
      <c r="H89" s="15">
        <v>50</v>
      </c>
      <c r="I89" s="15" t="e">
        <v>#N/A</v>
      </c>
      <c r="AM89" s="16"/>
      <c r="AN89" s="16"/>
      <c r="AO89" s="16"/>
      <c r="AY89" s="15">
        <v>0</v>
      </c>
      <c r="BA89" s="16"/>
      <c r="BL89" s="16"/>
      <c r="BM89" s="16">
        <v>11</v>
      </c>
      <c r="BU89" s="16"/>
      <c r="BV89" s="16"/>
      <c r="BW89" s="16"/>
      <c r="BZ89" s="16">
        <v>1</v>
      </c>
      <c r="CD89" s="15">
        <v>51</v>
      </c>
      <c r="CW89" s="16"/>
      <c r="DZ89" s="16">
        <v>0</v>
      </c>
      <c r="EA89" s="15">
        <v>0</v>
      </c>
    </row>
    <row r="90" spans="1:131" s="15" customFormat="1" x14ac:dyDescent="0.25">
      <c r="A90" s="1" t="str">
        <f>B90&amp;$A$1&amp;C90&amp;$A$1&amp;D90&amp;$A$1&amp;E90&amp;$A$1&amp;F90&amp;$A$1&amp;G90</f>
        <v>42914|Alvena|Barley|||</v>
      </c>
      <c r="B90" s="55">
        <v>42914</v>
      </c>
      <c r="C90" s="15" t="s">
        <v>110</v>
      </c>
      <c r="D90" s="15" t="s">
        <v>108</v>
      </c>
      <c r="E90" s="15" t="s">
        <v>275</v>
      </c>
      <c r="F90" s="15" t="s">
        <v>275</v>
      </c>
      <c r="G90" s="15" t="s">
        <v>275</v>
      </c>
      <c r="H90" s="15">
        <v>100</v>
      </c>
      <c r="I90" s="15" t="e">
        <v>#N/A</v>
      </c>
      <c r="AM90" s="16"/>
      <c r="AN90" s="16"/>
      <c r="AO90" s="16"/>
      <c r="AY90" s="15">
        <v>0</v>
      </c>
      <c r="BA90" s="16"/>
      <c r="BL90" s="16"/>
      <c r="BM90" s="16">
        <v>4</v>
      </c>
      <c r="BU90" s="16"/>
      <c r="BV90" s="16"/>
      <c r="BW90" s="16"/>
      <c r="BZ90" s="16"/>
      <c r="CW90" s="16"/>
      <c r="DZ90" s="16">
        <v>0</v>
      </c>
      <c r="EA90" s="15">
        <v>0</v>
      </c>
    </row>
    <row r="91" spans="1:131" s="12" customFormat="1" x14ac:dyDescent="0.25">
      <c r="A91" s="1" t="str">
        <f>B91&amp;$A$1&amp;C91&amp;$A$1&amp;D91&amp;$A$1&amp;E91&amp;$A$1&amp;F91&amp;$A$1&amp;G91</f>
        <v>42914|Rosetown|Wheat|||</v>
      </c>
      <c r="B91" s="55">
        <v>42914</v>
      </c>
      <c r="C91" s="12" t="s">
        <v>116</v>
      </c>
      <c r="D91" s="12" t="s">
        <v>111</v>
      </c>
      <c r="E91" s="15" t="s">
        <v>275</v>
      </c>
      <c r="F91" s="15" t="s">
        <v>275</v>
      </c>
      <c r="G91" s="15" t="s">
        <v>275</v>
      </c>
      <c r="H91" s="15">
        <v>5</v>
      </c>
      <c r="I91" s="15" t="e">
        <v>#N/A</v>
      </c>
      <c r="Z91" s="12">
        <v>6</v>
      </c>
      <c r="AA91" s="12">
        <v>12</v>
      </c>
      <c r="AM91" s="46"/>
      <c r="AN91" s="46"/>
      <c r="AO91" s="46"/>
      <c r="AY91" s="12">
        <v>0</v>
      </c>
      <c r="BA91" s="46"/>
      <c r="BL91" s="46"/>
      <c r="BM91" s="46"/>
      <c r="BU91" s="46"/>
      <c r="BV91" s="46"/>
      <c r="BW91" s="46"/>
      <c r="BZ91" s="46"/>
      <c r="CW91" s="46"/>
      <c r="DZ91" s="16">
        <v>0</v>
      </c>
      <c r="EA91" s="12">
        <v>0</v>
      </c>
    </row>
    <row r="92" spans="1:131" s="12" customFormat="1" x14ac:dyDescent="0.25">
      <c r="A92" s="1" t="str">
        <f>B92&amp;$A$1&amp;C92&amp;$A$1&amp;D92&amp;$A$1&amp;E92&amp;$A$1&amp;F92&amp;$A$1&amp;G92</f>
        <v>42914|Rosetown|Wheat|||</v>
      </c>
      <c r="B92" s="55">
        <v>42914</v>
      </c>
      <c r="C92" s="12" t="s">
        <v>116</v>
      </c>
      <c r="D92" s="12" t="s">
        <v>111</v>
      </c>
      <c r="E92" s="15" t="s">
        <v>275</v>
      </c>
      <c r="F92" s="15" t="s">
        <v>275</v>
      </c>
      <c r="G92" s="15" t="s">
        <v>275</v>
      </c>
      <c r="H92" s="15">
        <v>10</v>
      </c>
      <c r="I92" s="15" t="e">
        <v>#N/A</v>
      </c>
      <c r="Z92" s="12">
        <v>5</v>
      </c>
      <c r="AA92" s="12">
        <v>17</v>
      </c>
      <c r="AM92" s="46"/>
      <c r="AN92" s="46"/>
      <c r="AO92" s="46"/>
      <c r="AS92" s="12">
        <v>1</v>
      </c>
      <c r="AY92" s="12">
        <v>0</v>
      </c>
      <c r="BA92" s="46"/>
      <c r="BL92" s="46"/>
      <c r="BM92" s="46"/>
      <c r="BU92" s="46"/>
      <c r="BV92" s="46"/>
      <c r="BW92" s="46"/>
      <c r="BZ92" s="46"/>
      <c r="CW92" s="46"/>
      <c r="DZ92" s="16">
        <v>0</v>
      </c>
      <c r="EA92" s="12">
        <v>0</v>
      </c>
    </row>
    <row r="93" spans="1:131" s="12" customFormat="1" x14ac:dyDescent="0.25">
      <c r="A93" s="1" t="str">
        <f>B93&amp;$A$1&amp;C93&amp;$A$1&amp;D93&amp;$A$1&amp;E93&amp;$A$1&amp;F93&amp;$A$1&amp;G93</f>
        <v>42914|Rosetown|Wheat|||</v>
      </c>
      <c r="B93" s="55">
        <v>42914</v>
      </c>
      <c r="C93" s="12" t="s">
        <v>116</v>
      </c>
      <c r="D93" s="12" t="s">
        <v>111</v>
      </c>
      <c r="E93" s="15" t="s">
        <v>275</v>
      </c>
      <c r="F93" s="15" t="s">
        <v>275</v>
      </c>
      <c r="G93" s="15" t="s">
        <v>275</v>
      </c>
      <c r="H93" s="15">
        <v>25</v>
      </c>
      <c r="I93" s="15" t="e">
        <v>#N/A</v>
      </c>
      <c r="Z93" s="12">
        <v>15</v>
      </c>
      <c r="AA93" s="12">
        <v>10</v>
      </c>
      <c r="AM93" s="46"/>
      <c r="AN93" s="46"/>
      <c r="AO93" s="46"/>
      <c r="AY93" s="12">
        <v>0</v>
      </c>
      <c r="BA93" s="46"/>
      <c r="BL93" s="46"/>
      <c r="BM93" s="46">
        <v>6</v>
      </c>
      <c r="BU93" s="46"/>
      <c r="BV93" s="46"/>
      <c r="BW93" s="46"/>
      <c r="BZ93" s="46"/>
      <c r="CE93" s="12">
        <v>1</v>
      </c>
      <c r="CW93" s="46"/>
      <c r="DZ93" s="16">
        <v>0</v>
      </c>
      <c r="EA93" s="12">
        <v>0</v>
      </c>
    </row>
    <row r="94" spans="1:131" s="12" customFormat="1" x14ac:dyDescent="0.25">
      <c r="A94" s="1" t="str">
        <f>B94&amp;$A$1&amp;C94&amp;$A$1&amp;D94&amp;$A$1&amp;E94&amp;$A$1&amp;F94&amp;$A$1&amp;G94</f>
        <v>42914|Rosetown|Wheat|||</v>
      </c>
      <c r="B94" s="55">
        <v>42914</v>
      </c>
      <c r="C94" s="12" t="s">
        <v>116</v>
      </c>
      <c r="D94" s="12" t="s">
        <v>111</v>
      </c>
      <c r="E94" s="15" t="s">
        <v>275</v>
      </c>
      <c r="F94" s="15" t="s">
        <v>275</v>
      </c>
      <c r="G94" s="15" t="s">
        <v>275</v>
      </c>
      <c r="H94" s="15">
        <v>50</v>
      </c>
      <c r="I94" s="15" t="e">
        <v>#N/A</v>
      </c>
      <c r="Z94" s="12">
        <v>12</v>
      </c>
      <c r="AA94" s="12">
        <v>10</v>
      </c>
      <c r="AM94" s="46"/>
      <c r="AN94" s="46"/>
      <c r="AO94" s="46"/>
      <c r="AY94" s="12">
        <v>0</v>
      </c>
      <c r="BA94" s="46"/>
      <c r="BL94" s="46"/>
      <c r="BM94" s="46">
        <v>10</v>
      </c>
      <c r="BU94" s="46"/>
      <c r="BV94" s="46"/>
      <c r="BW94" s="46"/>
      <c r="BZ94" s="46"/>
      <c r="CE94" s="12">
        <v>1</v>
      </c>
      <c r="CW94" s="46"/>
      <c r="DZ94" s="16">
        <v>0</v>
      </c>
      <c r="EA94" s="12">
        <v>0</v>
      </c>
    </row>
    <row r="95" spans="1:131" s="12" customFormat="1" x14ac:dyDescent="0.25">
      <c r="A95" s="1" t="str">
        <f>B95&amp;$A$1&amp;C95&amp;$A$1&amp;D95&amp;$A$1&amp;E95&amp;$A$1&amp;F95&amp;$A$1&amp;G95</f>
        <v>42914|Rosetown|Wheat|||</v>
      </c>
      <c r="B95" s="55">
        <v>42914</v>
      </c>
      <c r="C95" s="12" t="s">
        <v>116</v>
      </c>
      <c r="D95" s="12" t="s">
        <v>111</v>
      </c>
      <c r="E95" s="15" t="s">
        <v>275</v>
      </c>
      <c r="F95" s="15" t="s">
        <v>275</v>
      </c>
      <c r="G95" s="15" t="s">
        <v>275</v>
      </c>
      <c r="H95" s="15">
        <v>100</v>
      </c>
      <c r="I95" s="15" t="e">
        <v>#N/A</v>
      </c>
      <c r="Z95" s="12">
        <v>15</v>
      </c>
      <c r="AA95" s="12">
        <v>8</v>
      </c>
      <c r="AM95" s="46">
        <v>1</v>
      </c>
      <c r="AN95" s="46"/>
      <c r="AO95" s="46"/>
      <c r="AY95" s="12">
        <v>0</v>
      </c>
      <c r="BA95" s="46">
        <v>1</v>
      </c>
      <c r="BL95" s="46"/>
      <c r="BM95" s="46"/>
      <c r="BU95" s="46"/>
      <c r="BV95" s="46"/>
      <c r="BW95" s="46"/>
      <c r="BZ95" s="46"/>
      <c r="CW95" s="46"/>
      <c r="DZ95" s="16">
        <v>0</v>
      </c>
      <c r="EA95" s="12">
        <v>0</v>
      </c>
    </row>
    <row r="96" spans="1:131" s="15" customFormat="1" x14ac:dyDescent="0.25">
      <c r="A96" s="1" t="str">
        <f>B96&amp;$A$1&amp;C96&amp;$A$1&amp;D96&amp;$A$1&amp;E96&amp;$A$1&amp;F96&amp;$A$1&amp;G96</f>
        <v>42915|Alvena|Wheat|||</v>
      </c>
      <c r="B96" s="55">
        <v>42915</v>
      </c>
      <c r="C96" s="15" t="s">
        <v>110</v>
      </c>
      <c r="D96" s="15" t="s">
        <v>111</v>
      </c>
      <c r="E96" s="15" t="s">
        <v>275</v>
      </c>
      <c r="F96" s="15" t="s">
        <v>275</v>
      </c>
      <c r="G96" s="15" t="s">
        <v>275</v>
      </c>
      <c r="H96" s="15">
        <v>25</v>
      </c>
      <c r="I96" s="15" t="e">
        <v>#N/A</v>
      </c>
      <c r="Z96" s="15">
        <v>3</v>
      </c>
      <c r="AA96" s="15">
        <v>1</v>
      </c>
      <c r="AM96" s="16"/>
      <c r="AN96" s="16"/>
      <c r="AO96" s="16"/>
      <c r="AY96" s="15">
        <v>0</v>
      </c>
      <c r="BA96" s="16"/>
      <c r="BL96" s="16"/>
      <c r="BM96" s="16"/>
      <c r="BU96" s="16"/>
      <c r="BV96" s="16"/>
      <c r="BW96" s="16"/>
      <c r="BZ96" s="16"/>
      <c r="CI96" s="15">
        <v>1</v>
      </c>
      <c r="CW96" s="16"/>
      <c r="DZ96" s="16">
        <v>0</v>
      </c>
      <c r="EA96" s="15">
        <v>0</v>
      </c>
    </row>
    <row r="97" spans="1:131" s="15" customFormat="1" x14ac:dyDescent="0.25">
      <c r="A97" s="1" t="str">
        <f>B97&amp;$A$1&amp;C97&amp;$A$1&amp;D97&amp;$A$1&amp;E97&amp;$A$1&amp;F97&amp;$A$1&amp;G97</f>
        <v>42915|SEF|Wheat|||</v>
      </c>
      <c r="B97" s="55">
        <v>42915</v>
      </c>
      <c r="C97" s="15" t="s">
        <v>114</v>
      </c>
      <c r="D97" s="15" t="s">
        <v>111</v>
      </c>
      <c r="E97" s="15" t="s">
        <v>275</v>
      </c>
      <c r="F97" s="15" t="s">
        <v>275</v>
      </c>
      <c r="G97" s="15" t="s">
        <v>275</v>
      </c>
      <c r="H97" s="15">
        <v>5</v>
      </c>
      <c r="I97" s="15" t="e">
        <v>#N/A</v>
      </c>
      <c r="AJ97" s="15">
        <v>1</v>
      </c>
      <c r="AK97" s="15">
        <v>1</v>
      </c>
      <c r="AM97" s="16"/>
      <c r="AN97" s="16"/>
      <c r="AO97" s="16"/>
      <c r="AY97" s="15">
        <v>0</v>
      </c>
      <c r="BA97" s="16"/>
      <c r="BL97" s="16"/>
      <c r="BM97" s="16">
        <v>3</v>
      </c>
      <c r="BU97" s="16"/>
      <c r="BV97" s="16"/>
      <c r="BW97" s="16"/>
      <c r="BZ97" s="16">
        <v>1</v>
      </c>
      <c r="CW97" s="16"/>
      <c r="DZ97" s="16">
        <v>0</v>
      </c>
      <c r="EA97" s="15">
        <v>0</v>
      </c>
    </row>
    <row r="98" spans="1:131" s="15" customFormat="1" x14ac:dyDescent="0.25">
      <c r="A98" s="1" t="str">
        <f>B98&amp;$A$1&amp;C98&amp;$A$1&amp;D98&amp;$A$1&amp;E98&amp;$A$1&amp;F98&amp;$A$1&amp;G98</f>
        <v>42915|SEF|Wheat|||</v>
      </c>
      <c r="B98" s="55">
        <v>42915</v>
      </c>
      <c r="C98" s="15" t="s">
        <v>114</v>
      </c>
      <c r="D98" s="15" t="s">
        <v>111</v>
      </c>
      <c r="E98" s="15" t="s">
        <v>275</v>
      </c>
      <c r="F98" s="15" t="s">
        <v>275</v>
      </c>
      <c r="G98" s="15" t="s">
        <v>275</v>
      </c>
      <c r="H98" s="15">
        <v>10</v>
      </c>
      <c r="I98" s="15" t="e">
        <v>#N/A</v>
      </c>
      <c r="AM98" s="16"/>
      <c r="AN98" s="16"/>
      <c r="AO98" s="16"/>
      <c r="AY98" s="15">
        <v>0</v>
      </c>
      <c r="BA98" s="16"/>
      <c r="BL98" s="16"/>
      <c r="BM98" s="16">
        <v>16</v>
      </c>
      <c r="BU98" s="16"/>
      <c r="BV98" s="16"/>
      <c r="BW98" s="16"/>
      <c r="BZ98" s="16"/>
      <c r="CW98" s="16"/>
      <c r="DZ98" s="16">
        <v>0</v>
      </c>
      <c r="EA98" s="15">
        <v>0</v>
      </c>
    </row>
    <row r="99" spans="1:131" s="15" customFormat="1" x14ac:dyDescent="0.25">
      <c r="A99" s="1" t="str">
        <f>B99&amp;$A$1&amp;C99&amp;$A$1&amp;D99&amp;$A$1&amp;E99&amp;$A$1&amp;F99&amp;$A$1&amp;G99</f>
        <v>42915|SEF|Wheat|||</v>
      </c>
      <c r="B99" s="55">
        <v>42915</v>
      </c>
      <c r="C99" s="15" t="s">
        <v>114</v>
      </c>
      <c r="D99" s="15" t="s">
        <v>111</v>
      </c>
      <c r="E99" s="15" t="s">
        <v>275</v>
      </c>
      <c r="F99" s="15" t="s">
        <v>275</v>
      </c>
      <c r="G99" s="15" t="s">
        <v>275</v>
      </c>
      <c r="H99" s="15">
        <v>25</v>
      </c>
      <c r="I99" s="15" t="e">
        <v>#N/A</v>
      </c>
      <c r="AM99" s="16"/>
      <c r="AN99" s="16"/>
      <c r="AO99" s="16"/>
      <c r="AY99" s="15">
        <v>0</v>
      </c>
      <c r="BA99" s="16"/>
      <c r="BL99" s="16"/>
      <c r="BM99" s="16">
        <v>3</v>
      </c>
      <c r="BU99" s="16"/>
      <c r="BV99" s="16"/>
      <c r="BW99" s="16"/>
      <c r="BZ99" s="16">
        <v>1</v>
      </c>
      <c r="CW99" s="16"/>
      <c r="DZ99" s="16">
        <v>0</v>
      </c>
      <c r="EA99" s="15">
        <v>0</v>
      </c>
    </row>
    <row r="100" spans="1:131" s="15" customFormat="1" x14ac:dyDescent="0.25">
      <c r="A100" s="1" t="str">
        <f>B100&amp;$A$1&amp;C100&amp;$A$1&amp;D100&amp;$A$1&amp;E100&amp;$A$1&amp;F100&amp;$A$1&amp;G100</f>
        <v>42915|SEF|Wheat|||</v>
      </c>
      <c r="B100" s="55">
        <v>42915</v>
      </c>
      <c r="C100" s="15" t="s">
        <v>114</v>
      </c>
      <c r="D100" s="15" t="s">
        <v>111</v>
      </c>
      <c r="E100" s="15" t="s">
        <v>275</v>
      </c>
      <c r="F100" s="15" t="s">
        <v>275</v>
      </c>
      <c r="G100" s="15" t="s">
        <v>275</v>
      </c>
      <c r="H100" s="15">
        <v>50</v>
      </c>
      <c r="I100" s="15" t="e">
        <v>#N/A</v>
      </c>
      <c r="AA100" s="15">
        <v>1</v>
      </c>
      <c r="AJ100" s="15">
        <v>2</v>
      </c>
      <c r="AM100" s="16"/>
      <c r="AN100" s="16"/>
      <c r="AO100" s="16"/>
      <c r="AY100" s="15">
        <v>0</v>
      </c>
      <c r="BA100" s="16"/>
      <c r="BL100" s="16"/>
      <c r="BM100" s="16">
        <v>25</v>
      </c>
      <c r="BU100" s="16"/>
      <c r="BV100" s="16"/>
      <c r="BW100" s="16"/>
      <c r="BZ100" s="16"/>
      <c r="CW100" s="16"/>
      <c r="DZ100" s="16">
        <v>0</v>
      </c>
      <c r="EA100" s="15">
        <v>0</v>
      </c>
    </row>
    <row r="101" spans="1:131" s="15" customFormat="1" x14ac:dyDescent="0.25">
      <c r="A101" s="1" t="str">
        <f>B101&amp;$A$1&amp;C101&amp;$A$1&amp;D101&amp;$A$1&amp;E101&amp;$A$1&amp;F101&amp;$A$1&amp;G101</f>
        <v>42915|SEF|Wheat|||</v>
      </c>
      <c r="B101" s="55">
        <v>42915</v>
      </c>
      <c r="C101" s="15" t="s">
        <v>114</v>
      </c>
      <c r="D101" s="15" t="s">
        <v>111</v>
      </c>
      <c r="E101" s="15" t="s">
        <v>275</v>
      </c>
      <c r="F101" s="15" t="s">
        <v>275</v>
      </c>
      <c r="G101" s="15" t="s">
        <v>275</v>
      </c>
      <c r="H101" s="15">
        <v>100</v>
      </c>
      <c r="I101" s="15" t="e">
        <v>#N/A</v>
      </c>
      <c r="AM101" s="16"/>
      <c r="AN101" s="16"/>
      <c r="AO101" s="16"/>
      <c r="AY101" s="15">
        <v>0</v>
      </c>
      <c r="BA101" s="16"/>
      <c r="BL101" s="16"/>
      <c r="BM101" s="16">
        <v>22</v>
      </c>
      <c r="BU101" s="16"/>
      <c r="BV101" s="16"/>
      <c r="BW101" s="16"/>
      <c r="BZ101" s="16"/>
      <c r="CW101" s="16"/>
      <c r="DZ101" s="16">
        <v>0</v>
      </c>
      <c r="EA101" s="15">
        <v>0</v>
      </c>
    </row>
    <row r="102" spans="1:131" s="15" customFormat="1" x14ac:dyDescent="0.25">
      <c r="A102" s="1" t="str">
        <f>B102&amp;$A$1&amp;C102&amp;$A$1&amp;D102&amp;$A$1&amp;E102&amp;$A$1&amp;F102&amp;$A$1&amp;G102</f>
        <v>42916|Outlook|Wheat|||</v>
      </c>
      <c r="B102" s="55">
        <v>42916</v>
      </c>
      <c r="C102" s="15" t="s">
        <v>129</v>
      </c>
      <c r="D102" s="15" t="s">
        <v>111</v>
      </c>
      <c r="E102" s="15" t="s">
        <v>275</v>
      </c>
      <c r="F102" s="15" t="s">
        <v>275</v>
      </c>
      <c r="G102" s="15" t="s">
        <v>275</v>
      </c>
      <c r="H102" s="15">
        <v>5</v>
      </c>
      <c r="I102" s="15" t="e">
        <v>#N/A</v>
      </c>
      <c r="Z102" s="15">
        <v>1</v>
      </c>
      <c r="AA102" s="15">
        <v>4</v>
      </c>
      <c r="AM102" s="16"/>
      <c r="AN102" s="16"/>
      <c r="AO102" s="16"/>
      <c r="AY102" s="15">
        <v>0</v>
      </c>
      <c r="BA102" s="16"/>
      <c r="BL102" s="16"/>
      <c r="BM102" s="16">
        <v>18</v>
      </c>
      <c r="BU102" s="16"/>
      <c r="BV102" s="16"/>
      <c r="BW102" s="16"/>
      <c r="BZ102" s="16">
        <v>4</v>
      </c>
      <c r="CF102" s="15">
        <v>2</v>
      </c>
      <c r="CW102" s="16"/>
      <c r="DR102" s="15">
        <v>2</v>
      </c>
      <c r="DZ102" s="16">
        <v>0</v>
      </c>
      <c r="EA102" s="15">
        <v>0</v>
      </c>
    </row>
    <row r="103" spans="1:131" s="15" customFormat="1" x14ac:dyDescent="0.25">
      <c r="A103" s="1" t="str">
        <f>B103&amp;$A$1&amp;C103&amp;$A$1&amp;D103&amp;$A$1&amp;E103&amp;$A$1&amp;F103&amp;$A$1&amp;G103</f>
        <v>42916|Outlook|Wheat|||</v>
      </c>
      <c r="B103" s="55">
        <v>42916</v>
      </c>
      <c r="C103" s="15" t="s">
        <v>129</v>
      </c>
      <c r="D103" s="15" t="s">
        <v>111</v>
      </c>
      <c r="E103" s="15" t="s">
        <v>275</v>
      </c>
      <c r="F103" s="15" t="s">
        <v>275</v>
      </c>
      <c r="G103" s="15" t="s">
        <v>275</v>
      </c>
      <c r="H103" s="15">
        <v>10</v>
      </c>
      <c r="I103" s="15" t="e">
        <v>#N/A</v>
      </c>
      <c r="Z103" s="15">
        <v>3</v>
      </c>
      <c r="AA103" s="15">
        <v>4</v>
      </c>
      <c r="AM103" s="16"/>
      <c r="AN103" s="16"/>
      <c r="AO103" s="16"/>
      <c r="AX103" s="15">
        <v>3</v>
      </c>
      <c r="AY103" s="15">
        <v>0</v>
      </c>
      <c r="BA103" s="16"/>
      <c r="BL103" s="16"/>
      <c r="BM103" s="16">
        <v>13</v>
      </c>
      <c r="BU103" s="16"/>
      <c r="BV103" s="16"/>
      <c r="BW103" s="16"/>
      <c r="BZ103" s="16">
        <v>3</v>
      </c>
      <c r="CF103" s="15">
        <v>1</v>
      </c>
      <c r="CW103" s="16"/>
      <c r="DZ103" s="16">
        <v>0</v>
      </c>
      <c r="EA103" s="15">
        <v>0</v>
      </c>
    </row>
    <row r="104" spans="1:131" s="15" customFormat="1" x14ac:dyDescent="0.25">
      <c r="A104" s="1" t="str">
        <f>B104&amp;$A$1&amp;C104&amp;$A$1&amp;D104&amp;$A$1&amp;E104&amp;$A$1&amp;F104&amp;$A$1&amp;G104</f>
        <v>42916|Outlook|Wheat|||</v>
      </c>
      <c r="B104" s="55">
        <v>42916</v>
      </c>
      <c r="C104" s="15" t="s">
        <v>129</v>
      </c>
      <c r="D104" s="15" t="s">
        <v>111</v>
      </c>
      <c r="E104" s="15" t="s">
        <v>275</v>
      </c>
      <c r="F104" s="15" t="s">
        <v>275</v>
      </c>
      <c r="G104" s="15" t="s">
        <v>275</v>
      </c>
      <c r="H104" s="15">
        <v>25</v>
      </c>
      <c r="I104" s="15" t="e">
        <v>#N/A</v>
      </c>
      <c r="Z104" s="15">
        <v>3</v>
      </c>
      <c r="AA104" s="15">
        <v>10</v>
      </c>
      <c r="AM104" s="16"/>
      <c r="AN104" s="16"/>
      <c r="AO104" s="16"/>
      <c r="AY104" s="15">
        <v>0</v>
      </c>
      <c r="BA104" s="16"/>
      <c r="BL104" s="16"/>
      <c r="BM104" s="16">
        <v>23</v>
      </c>
      <c r="BU104" s="16"/>
      <c r="BV104" s="16"/>
      <c r="BW104" s="16"/>
      <c r="BZ104" s="16"/>
      <c r="CW104" s="16"/>
      <c r="DZ104" s="16">
        <v>0</v>
      </c>
      <c r="EA104" s="15">
        <v>0</v>
      </c>
    </row>
    <row r="105" spans="1:131" s="15" customFormat="1" x14ac:dyDescent="0.25">
      <c r="A105" s="1" t="str">
        <f>B105&amp;$A$1&amp;C105&amp;$A$1&amp;D105&amp;$A$1&amp;E105&amp;$A$1&amp;F105&amp;$A$1&amp;G105</f>
        <v>42916|Outlook|Wheat|||</v>
      </c>
      <c r="B105" s="55">
        <v>42916</v>
      </c>
      <c r="C105" s="15" t="s">
        <v>129</v>
      </c>
      <c r="D105" s="15" t="s">
        <v>111</v>
      </c>
      <c r="E105" s="15" t="s">
        <v>275</v>
      </c>
      <c r="F105" s="15" t="s">
        <v>275</v>
      </c>
      <c r="G105" s="15" t="s">
        <v>275</v>
      </c>
      <c r="H105" s="15">
        <v>50</v>
      </c>
      <c r="I105" s="15" t="e">
        <v>#N/A</v>
      </c>
      <c r="Z105" s="15">
        <v>7</v>
      </c>
      <c r="AA105" s="15">
        <v>1</v>
      </c>
      <c r="AJ105" s="15">
        <v>1</v>
      </c>
      <c r="AM105" s="16"/>
      <c r="AN105" s="16"/>
      <c r="AO105" s="16"/>
      <c r="AT105" s="15">
        <v>1</v>
      </c>
      <c r="AY105" s="15">
        <v>0</v>
      </c>
      <c r="BA105" s="16"/>
      <c r="BL105" s="16"/>
      <c r="BM105" s="16">
        <v>23</v>
      </c>
      <c r="BU105" s="16"/>
      <c r="BV105" s="16"/>
      <c r="BW105" s="16"/>
      <c r="BZ105" s="16">
        <v>3</v>
      </c>
      <c r="CW105" s="16"/>
      <c r="DR105" s="15">
        <v>2</v>
      </c>
      <c r="DZ105" s="16">
        <v>0</v>
      </c>
      <c r="EA105" s="15">
        <v>0</v>
      </c>
    </row>
    <row r="106" spans="1:131" s="15" customFormat="1" x14ac:dyDescent="0.25">
      <c r="A106" s="1" t="str">
        <f>B106&amp;$A$1&amp;C106&amp;$A$1&amp;D106&amp;$A$1&amp;E106&amp;$A$1&amp;F106&amp;$A$1&amp;G106</f>
        <v>42916|Outlook|Wheat|||</v>
      </c>
      <c r="B106" s="55">
        <v>42916</v>
      </c>
      <c r="C106" s="15" t="s">
        <v>129</v>
      </c>
      <c r="D106" s="15" t="s">
        <v>111</v>
      </c>
      <c r="E106" s="15" t="s">
        <v>275</v>
      </c>
      <c r="F106" s="15" t="s">
        <v>275</v>
      </c>
      <c r="G106" s="15" t="s">
        <v>275</v>
      </c>
      <c r="H106" s="15">
        <v>100</v>
      </c>
      <c r="I106" s="15" t="e">
        <v>#N/A</v>
      </c>
      <c r="Z106" s="15">
        <v>4</v>
      </c>
      <c r="AA106" s="15">
        <v>5</v>
      </c>
      <c r="AJ106" s="15">
        <v>2</v>
      </c>
      <c r="AM106" s="16"/>
      <c r="AN106" s="16"/>
      <c r="AO106" s="16"/>
      <c r="AY106" s="15">
        <v>0</v>
      </c>
      <c r="BA106" s="16"/>
      <c r="BL106" s="16"/>
      <c r="BM106" s="16">
        <v>38</v>
      </c>
      <c r="BU106" s="16"/>
      <c r="BV106" s="16"/>
      <c r="BW106" s="16"/>
      <c r="BZ106" s="16">
        <v>8</v>
      </c>
      <c r="CF106" s="15">
        <v>2</v>
      </c>
      <c r="CW106" s="16"/>
      <c r="DZ106" s="16">
        <v>0</v>
      </c>
      <c r="EA106" s="15">
        <v>0</v>
      </c>
    </row>
    <row r="107" spans="1:131" s="15" customFormat="1" x14ac:dyDescent="0.25">
      <c r="A107" s="1" t="str">
        <f>B107&amp;$A$1&amp;C107&amp;$A$1&amp;D107&amp;$A$1&amp;E107&amp;$A$1&amp;F107&amp;$A$1&amp;G107</f>
        <v>42918|SEF|Wheat|||</v>
      </c>
      <c r="B107" s="55">
        <v>42918</v>
      </c>
      <c r="C107" s="15" t="s">
        <v>114</v>
      </c>
      <c r="D107" s="15" t="s">
        <v>111</v>
      </c>
      <c r="E107" s="15" t="s">
        <v>275</v>
      </c>
      <c r="F107" s="15" t="s">
        <v>275</v>
      </c>
      <c r="G107" s="15" t="s">
        <v>275</v>
      </c>
      <c r="H107" s="15" t="s">
        <v>178</v>
      </c>
      <c r="I107" s="15" t="e">
        <v>#N/A</v>
      </c>
      <c r="Z107" s="15">
        <v>13</v>
      </c>
      <c r="AA107" s="15">
        <v>9</v>
      </c>
      <c r="AM107" s="16"/>
      <c r="AN107" s="16"/>
      <c r="AO107" s="16"/>
      <c r="AS107" s="15">
        <v>1</v>
      </c>
      <c r="AY107" s="15">
        <v>0</v>
      </c>
      <c r="BA107" s="16">
        <v>4</v>
      </c>
      <c r="BL107" s="16"/>
      <c r="BM107" s="16">
        <v>210</v>
      </c>
      <c r="BU107" s="16"/>
      <c r="BV107" s="16"/>
      <c r="BW107" s="16"/>
      <c r="BZ107" s="16">
        <v>12</v>
      </c>
      <c r="CA107" s="15">
        <v>1</v>
      </c>
      <c r="CG107" s="15">
        <v>3</v>
      </c>
      <c r="CI107" s="15">
        <v>3</v>
      </c>
      <c r="CW107" s="16"/>
      <c r="DH107" s="15">
        <v>5</v>
      </c>
      <c r="DZ107" s="16">
        <v>0</v>
      </c>
      <c r="EA107" s="15">
        <v>0</v>
      </c>
    </row>
    <row r="108" spans="1:131" s="15" customFormat="1" x14ac:dyDescent="0.25">
      <c r="A108" s="1" t="str">
        <f>B108&amp;$A$1&amp;C108&amp;$A$1&amp;D108&amp;$A$1&amp;E108&amp;$A$1&amp;F108&amp;$A$1&amp;G108</f>
        <v>42920|SEF|Wheat|||</v>
      </c>
      <c r="B108" s="55">
        <v>42920</v>
      </c>
      <c r="C108" s="15" t="s">
        <v>114</v>
      </c>
      <c r="D108" s="15" t="s">
        <v>111</v>
      </c>
      <c r="E108" s="15" t="s">
        <v>275</v>
      </c>
      <c r="F108" s="15" t="s">
        <v>275</v>
      </c>
      <c r="G108" s="15" t="s">
        <v>275</v>
      </c>
      <c r="H108" s="15" t="s">
        <v>177</v>
      </c>
      <c r="I108" s="15" t="e">
        <v>#N/A</v>
      </c>
      <c r="AM108" s="16"/>
      <c r="AN108" s="16"/>
      <c r="AO108" s="16"/>
      <c r="AY108" s="15">
        <v>0</v>
      </c>
      <c r="BA108" s="16">
        <v>1</v>
      </c>
      <c r="BL108" s="16"/>
      <c r="BM108" s="16">
        <v>25</v>
      </c>
      <c r="BU108" s="16"/>
      <c r="BV108" s="16"/>
      <c r="BW108" s="16"/>
      <c r="BZ108" s="16">
        <v>6</v>
      </c>
      <c r="CE108" s="15">
        <v>2</v>
      </c>
      <c r="CG108" s="15">
        <v>5</v>
      </c>
      <c r="CI108" s="15">
        <v>2</v>
      </c>
      <c r="CR108" s="15" t="s">
        <v>179</v>
      </c>
      <c r="CW108" s="16"/>
      <c r="DH108" s="15">
        <v>4</v>
      </c>
      <c r="DZ108" s="16">
        <v>0</v>
      </c>
      <c r="EA108" s="15">
        <v>0</v>
      </c>
    </row>
    <row r="109" spans="1:131" s="15" customFormat="1" x14ac:dyDescent="0.25">
      <c r="A109" s="1" t="str">
        <f>B109&amp;$A$1&amp;C109&amp;$A$1&amp;D109&amp;$A$1&amp;E109&amp;$A$1&amp;F109&amp;$A$1&amp;G109</f>
        <v>42920|SEF|Wheat|(10:00)||</v>
      </c>
      <c r="B109" s="55">
        <v>42920</v>
      </c>
      <c r="C109" s="15" t="s">
        <v>114</v>
      </c>
      <c r="D109" s="15" t="s">
        <v>111</v>
      </c>
      <c r="E109" s="15" t="s">
        <v>248</v>
      </c>
      <c r="F109" s="15" t="s">
        <v>275</v>
      </c>
      <c r="G109" s="15" t="s">
        <v>275</v>
      </c>
      <c r="H109" s="15" t="s">
        <v>177</v>
      </c>
      <c r="I109" s="15" t="e">
        <v>#N/A</v>
      </c>
      <c r="AA109" s="15">
        <v>1</v>
      </c>
      <c r="AJ109" s="15">
        <v>2</v>
      </c>
      <c r="AM109" s="16"/>
      <c r="AN109" s="16"/>
      <c r="AO109" s="16"/>
      <c r="AS109" s="15">
        <v>2</v>
      </c>
      <c r="AY109" s="15">
        <v>0</v>
      </c>
      <c r="BA109" s="16">
        <v>2</v>
      </c>
      <c r="BL109" s="16"/>
      <c r="BM109" s="16">
        <v>45</v>
      </c>
      <c r="BU109" s="16"/>
      <c r="BV109" s="16"/>
      <c r="BW109" s="16"/>
      <c r="BZ109" s="16">
        <v>11</v>
      </c>
      <c r="CF109" s="15">
        <v>2</v>
      </c>
      <c r="CG109" s="15">
        <v>1</v>
      </c>
      <c r="CI109" s="15">
        <v>4</v>
      </c>
      <c r="CJ109" s="15">
        <v>1</v>
      </c>
      <c r="CW109" s="16"/>
      <c r="DH109" s="15">
        <v>5</v>
      </c>
      <c r="DZ109" s="16">
        <v>0</v>
      </c>
      <c r="EA109" s="15">
        <v>0</v>
      </c>
    </row>
    <row r="110" spans="1:131" s="15" customFormat="1" x14ac:dyDescent="0.25">
      <c r="A110" s="1" t="str">
        <f>B110&amp;$A$1&amp;C110&amp;$A$1&amp;D110&amp;$A$1&amp;E110&amp;$A$1&amp;F110&amp;$A$1&amp;G110</f>
        <v>42920|Llewellyn|Barley|||</v>
      </c>
      <c r="B110" s="55">
        <v>42920</v>
      </c>
      <c r="C110" s="15" t="s">
        <v>109</v>
      </c>
      <c r="D110" s="15" t="s">
        <v>108</v>
      </c>
      <c r="E110" s="15" t="s">
        <v>275</v>
      </c>
      <c r="F110" s="15" t="s">
        <v>275</v>
      </c>
      <c r="G110" s="15" t="s">
        <v>275</v>
      </c>
      <c r="H110" s="15">
        <v>10</v>
      </c>
      <c r="I110" s="15" t="e">
        <v>#N/A</v>
      </c>
      <c r="Z110" s="15">
        <v>1</v>
      </c>
      <c r="AA110" s="15">
        <v>1</v>
      </c>
      <c r="AM110" s="16">
        <v>1</v>
      </c>
      <c r="AN110" s="16"/>
      <c r="AO110" s="16"/>
      <c r="AY110" s="15">
        <v>0</v>
      </c>
      <c r="BA110" s="16"/>
      <c r="BL110" s="16"/>
      <c r="BM110" s="16">
        <v>6</v>
      </c>
      <c r="BU110" s="16"/>
      <c r="BV110" s="16"/>
      <c r="BW110" s="16"/>
      <c r="BZ110" s="16"/>
      <c r="CW110" s="16"/>
      <c r="DZ110" s="16">
        <v>0</v>
      </c>
      <c r="EA110" s="15">
        <v>0</v>
      </c>
    </row>
    <row r="111" spans="1:131" s="15" customFormat="1" x14ac:dyDescent="0.25">
      <c r="A111" s="1" t="str">
        <f>B111&amp;$A$1&amp;C111&amp;$A$1&amp;D111&amp;$A$1&amp;E111&amp;$A$1&amp;F111&amp;$A$1&amp;G111</f>
        <v>42920|Llewellyn|Barley|||</v>
      </c>
      <c r="B111" s="55">
        <v>42920</v>
      </c>
      <c r="C111" s="15" t="s">
        <v>109</v>
      </c>
      <c r="D111" s="15" t="s">
        <v>108</v>
      </c>
      <c r="E111" s="15" t="s">
        <v>275</v>
      </c>
      <c r="F111" s="15" t="s">
        <v>275</v>
      </c>
      <c r="G111" s="15" t="s">
        <v>275</v>
      </c>
      <c r="H111" s="15">
        <v>25</v>
      </c>
      <c r="I111" s="15" t="e">
        <v>#N/A</v>
      </c>
      <c r="Z111" s="15">
        <v>3</v>
      </c>
      <c r="AA111" s="15">
        <v>2</v>
      </c>
      <c r="AG111" s="15">
        <v>1</v>
      </c>
      <c r="AM111" s="16"/>
      <c r="AN111" s="16"/>
      <c r="AO111" s="16"/>
      <c r="AY111" s="15">
        <v>0</v>
      </c>
      <c r="BA111" s="16"/>
      <c r="BL111" s="16"/>
      <c r="BM111" s="16">
        <v>13</v>
      </c>
      <c r="BU111" s="16"/>
      <c r="BV111" s="16"/>
      <c r="BW111" s="16"/>
      <c r="BZ111" s="16"/>
      <c r="CE111" s="15">
        <v>1</v>
      </c>
      <c r="CF111" s="15">
        <v>1</v>
      </c>
      <c r="CI111" s="15">
        <v>1</v>
      </c>
      <c r="CW111" s="16"/>
      <c r="DR111" s="15">
        <v>2</v>
      </c>
      <c r="DZ111" s="16">
        <v>0</v>
      </c>
      <c r="EA111" s="15">
        <v>0</v>
      </c>
    </row>
    <row r="112" spans="1:131" s="15" customFormat="1" x14ac:dyDescent="0.25">
      <c r="A112" s="1" t="str">
        <f>B112&amp;$A$1&amp;C112&amp;$A$1&amp;D112&amp;$A$1&amp;E112&amp;$A$1&amp;F112&amp;$A$1&amp;G112</f>
        <v>42920|Llewellyn|Barley|||</v>
      </c>
      <c r="B112" s="55">
        <v>42920</v>
      </c>
      <c r="C112" s="15" t="s">
        <v>109</v>
      </c>
      <c r="D112" s="15" t="s">
        <v>108</v>
      </c>
      <c r="E112" s="15" t="s">
        <v>275</v>
      </c>
      <c r="F112" s="15" t="s">
        <v>275</v>
      </c>
      <c r="G112" s="15" t="s">
        <v>275</v>
      </c>
      <c r="H112" s="15">
        <v>50</v>
      </c>
      <c r="I112" s="15" t="e">
        <v>#N/A</v>
      </c>
      <c r="Z112" s="15">
        <v>5</v>
      </c>
      <c r="AA112" s="15">
        <v>1</v>
      </c>
      <c r="AJ112" s="15">
        <v>1</v>
      </c>
      <c r="AM112" s="16"/>
      <c r="AN112" s="16"/>
      <c r="AO112" s="16"/>
      <c r="AY112" s="15">
        <v>0</v>
      </c>
      <c r="BA112" s="16"/>
      <c r="BL112" s="16"/>
      <c r="BM112" s="16">
        <v>15</v>
      </c>
      <c r="BU112" s="16"/>
      <c r="BV112" s="16"/>
      <c r="BW112" s="16"/>
      <c r="BZ112" s="16">
        <v>1</v>
      </c>
      <c r="CW112" s="16"/>
      <c r="DR112" s="15">
        <v>2</v>
      </c>
      <c r="DZ112" s="16">
        <v>0</v>
      </c>
      <c r="EA112" s="15">
        <v>0</v>
      </c>
    </row>
    <row r="113" spans="1:131" s="15" customFormat="1" x14ac:dyDescent="0.25">
      <c r="A113" s="1" t="str">
        <f>B113&amp;$A$1&amp;C113&amp;$A$1&amp;D113&amp;$A$1&amp;E113&amp;$A$1&amp;F113&amp;$A$1&amp;G113</f>
        <v>42921|Alvena|Barley|||</v>
      </c>
      <c r="B113" s="55">
        <v>42921</v>
      </c>
      <c r="C113" s="15" t="s">
        <v>110</v>
      </c>
      <c r="D113" s="15" t="s">
        <v>108</v>
      </c>
      <c r="E113" s="15" t="s">
        <v>275</v>
      </c>
      <c r="F113" s="15" t="s">
        <v>275</v>
      </c>
      <c r="G113" s="15" t="s">
        <v>275</v>
      </c>
      <c r="H113" s="15">
        <v>5</v>
      </c>
      <c r="I113" s="15" t="e">
        <v>#N/A</v>
      </c>
      <c r="Z113" s="15">
        <v>1</v>
      </c>
      <c r="AM113" s="16"/>
      <c r="AN113" s="16"/>
      <c r="AO113" s="16"/>
      <c r="AY113" s="15">
        <v>0</v>
      </c>
      <c r="BA113" s="16"/>
      <c r="BL113" s="16"/>
      <c r="BM113" s="16"/>
      <c r="BU113" s="16"/>
      <c r="BV113" s="16"/>
      <c r="BW113" s="16"/>
      <c r="BZ113" s="16"/>
      <c r="CW113" s="16"/>
      <c r="DZ113" s="16">
        <v>0</v>
      </c>
      <c r="EA113" s="15">
        <v>0</v>
      </c>
    </row>
    <row r="114" spans="1:131" s="15" customFormat="1" x14ac:dyDescent="0.25">
      <c r="A114" s="1" t="str">
        <f>B114&amp;$A$1&amp;C114&amp;$A$1&amp;D114&amp;$A$1&amp;E114&amp;$A$1&amp;F114&amp;$A$1&amp;G114</f>
        <v>42921|Alvena|Barley|||</v>
      </c>
      <c r="B114" s="55">
        <v>42921</v>
      </c>
      <c r="C114" s="15" t="s">
        <v>110</v>
      </c>
      <c r="D114" s="15" t="s">
        <v>108</v>
      </c>
      <c r="E114" s="15" t="s">
        <v>275</v>
      </c>
      <c r="F114" s="15" t="s">
        <v>275</v>
      </c>
      <c r="G114" s="15" t="s">
        <v>275</v>
      </c>
      <c r="H114" s="15">
        <v>10</v>
      </c>
      <c r="I114" s="15" t="e">
        <v>#N/A</v>
      </c>
      <c r="Z114" s="15">
        <v>1</v>
      </c>
      <c r="AM114" s="16"/>
      <c r="AN114" s="16"/>
      <c r="AO114" s="16"/>
      <c r="AY114" s="15">
        <v>0</v>
      </c>
      <c r="BA114" s="16"/>
      <c r="BL114" s="16"/>
      <c r="BM114" s="16"/>
      <c r="BU114" s="16"/>
      <c r="BV114" s="16"/>
      <c r="BW114" s="16"/>
      <c r="BZ114" s="16"/>
      <c r="CW114" s="16"/>
      <c r="DZ114" s="16">
        <v>0</v>
      </c>
      <c r="EA114" s="15">
        <v>0</v>
      </c>
    </row>
    <row r="115" spans="1:131" s="15" customFormat="1" x14ac:dyDescent="0.25">
      <c r="A115" s="1" t="str">
        <f>B115&amp;$A$1&amp;C115&amp;$A$1&amp;D115&amp;$A$1&amp;E115&amp;$A$1&amp;F115&amp;$A$1&amp;G115</f>
        <v>42921|Alvena|Barley|||</v>
      </c>
      <c r="B115" s="55">
        <v>42921</v>
      </c>
      <c r="C115" s="15" t="s">
        <v>110</v>
      </c>
      <c r="D115" s="15" t="s">
        <v>108</v>
      </c>
      <c r="E115" s="15" t="s">
        <v>275</v>
      </c>
      <c r="F115" s="15" t="s">
        <v>275</v>
      </c>
      <c r="G115" s="15" t="s">
        <v>275</v>
      </c>
      <c r="H115" s="15">
        <v>25</v>
      </c>
      <c r="I115" s="15" t="e">
        <v>#N/A</v>
      </c>
      <c r="AA115" s="15">
        <v>1</v>
      </c>
      <c r="AM115" s="16"/>
      <c r="AN115" s="16"/>
      <c r="AO115" s="16"/>
      <c r="AY115" s="15">
        <v>0</v>
      </c>
      <c r="BA115" s="16"/>
      <c r="BL115" s="16"/>
      <c r="BM115" s="16">
        <v>6</v>
      </c>
      <c r="BU115" s="16"/>
      <c r="BV115" s="16"/>
      <c r="BW115" s="16"/>
      <c r="BZ115" s="16"/>
      <c r="CW115" s="16"/>
      <c r="DZ115" s="16">
        <v>0</v>
      </c>
      <c r="EA115" s="15">
        <v>0</v>
      </c>
    </row>
    <row r="116" spans="1:131" s="15" customFormat="1" x14ac:dyDescent="0.25">
      <c r="A116" s="1" t="str">
        <f>B116&amp;$A$1&amp;C116&amp;$A$1&amp;D116&amp;$A$1&amp;E116&amp;$A$1&amp;F116&amp;$A$1&amp;G116</f>
        <v>42921|Alvena|Barley|||</v>
      </c>
      <c r="B116" s="55">
        <v>42921</v>
      </c>
      <c r="C116" s="15" t="s">
        <v>110</v>
      </c>
      <c r="D116" s="15" t="s">
        <v>108</v>
      </c>
      <c r="E116" s="15" t="s">
        <v>275</v>
      </c>
      <c r="F116" s="15" t="s">
        <v>275</v>
      </c>
      <c r="G116" s="15" t="s">
        <v>275</v>
      </c>
      <c r="H116" s="15">
        <v>100</v>
      </c>
      <c r="I116" s="15" t="e">
        <v>#N/A</v>
      </c>
      <c r="AJ116" s="15">
        <v>2</v>
      </c>
      <c r="AM116" s="16"/>
      <c r="AN116" s="16"/>
      <c r="AO116" s="16"/>
      <c r="AY116" s="15">
        <v>0</v>
      </c>
      <c r="BA116" s="16"/>
      <c r="BL116" s="16"/>
      <c r="BM116" s="16"/>
      <c r="BU116" s="16"/>
      <c r="BV116" s="16"/>
      <c r="BW116" s="16"/>
      <c r="BZ116" s="16"/>
      <c r="CW116" s="16"/>
      <c r="DZ116" s="16">
        <v>0</v>
      </c>
      <c r="EA116" s="15">
        <v>0</v>
      </c>
    </row>
    <row r="117" spans="1:131" s="15" customFormat="1" x14ac:dyDescent="0.25">
      <c r="A117" s="1" t="str">
        <f>B117&amp;$A$1&amp;C117&amp;$A$1&amp;D117&amp;$A$1&amp;E117&amp;$A$1&amp;F117&amp;$A$1&amp;G117</f>
        <v>42921|Alvena|Wheat|||</v>
      </c>
      <c r="B117" s="55">
        <v>42921</v>
      </c>
      <c r="C117" s="15" t="s">
        <v>110</v>
      </c>
      <c r="D117" s="15" t="s">
        <v>111</v>
      </c>
      <c r="E117" s="15" t="s">
        <v>275</v>
      </c>
      <c r="F117" s="15" t="s">
        <v>275</v>
      </c>
      <c r="G117" s="15" t="s">
        <v>275</v>
      </c>
      <c r="H117" s="15">
        <v>5</v>
      </c>
      <c r="I117" s="15" t="e">
        <v>#N/A</v>
      </c>
      <c r="Z117" s="15">
        <v>2</v>
      </c>
      <c r="AM117" s="16"/>
      <c r="AN117" s="16"/>
      <c r="AO117" s="16"/>
      <c r="AY117" s="15">
        <v>0</v>
      </c>
      <c r="BA117" s="16"/>
      <c r="BL117" s="16"/>
      <c r="BM117" s="16"/>
      <c r="BU117" s="16"/>
      <c r="BV117" s="16"/>
      <c r="BW117" s="16"/>
      <c r="BZ117" s="16"/>
      <c r="CW117" s="16"/>
      <c r="DZ117" s="16">
        <v>0</v>
      </c>
      <c r="EA117" s="15">
        <v>0</v>
      </c>
    </row>
    <row r="118" spans="1:131" s="15" customFormat="1" x14ac:dyDescent="0.25">
      <c r="A118" s="1" t="str">
        <f>B118&amp;$A$1&amp;C118&amp;$A$1&amp;D118&amp;$A$1&amp;E118&amp;$A$1&amp;F118&amp;$A$1&amp;G118</f>
        <v>42921|Alvena|Wheat|||</v>
      </c>
      <c r="B118" s="55">
        <v>42921</v>
      </c>
      <c r="C118" s="15" t="s">
        <v>110</v>
      </c>
      <c r="D118" s="15" t="s">
        <v>111</v>
      </c>
      <c r="E118" s="15" t="s">
        <v>275</v>
      </c>
      <c r="F118" s="15" t="s">
        <v>275</v>
      </c>
      <c r="G118" s="15" t="s">
        <v>275</v>
      </c>
      <c r="H118" s="15">
        <v>10</v>
      </c>
      <c r="I118" s="15" t="e">
        <v>#N/A</v>
      </c>
      <c r="Z118" s="15">
        <v>3</v>
      </c>
      <c r="AA118" s="15">
        <v>2</v>
      </c>
      <c r="AM118" s="16"/>
      <c r="AN118" s="16"/>
      <c r="AO118" s="16"/>
      <c r="AY118" s="15">
        <v>0</v>
      </c>
      <c r="BA118" s="16"/>
      <c r="BL118" s="16"/>
      <c r="BM118" s="16"/>
      <c r="BU118" s="16"/>
      <c r="BV118" s="16"/>
      <c r="BW118" s="16"/>
      <c r="BZ118" s="16"/>
      <c r="CW118" s="16"/>
      <c r="CY118" s="15">
        <v>1</v>
      </c>
      <c r="DZ118" s="16">
        <v>0</v>
      </c>
      <c r="EA118" s="15">
        <v>0</v>
      </c>
    </row>
    <row r="119" spans="1:131" s="15" customFormat="1" x14ac:dyDescent="0.25">
      <c r="A119" s="1" t="str">
        <f>B119&amp;$A$1&amp;C119&amp;$A$1&amp;D119&amp;$A$1&amp;E119&amp;$A$1&amp;F119&amp;$A$1&amp;G119</f>
        <v>42921|Alvena|Wheat|||</v>
      </c>
      <c r="B119" s="55">
        <v>42921</v>
      </c>
      <c r="C119" s="15" t="s">
        <v>110</v>
      </c>
      <c r="D119" s="15" t="s">
        <v>111</v>
      </c>
      <c r="E119" s="15" t="s">
        <v>275</v>
      </c>
      <c r="F119" s="15" t="s">
        <v>275</v>
      </c>
      <c r="G119" s="15" t="s">
        <v>275</v>
      </c>
      <c r="H119" s="15">
        <v>25</v>
      </c>
      <c r="I119" s="15" t="e">
        <v>#N/A</v>
      </c>
      <c r="Z119" s="15">
        <v>1</v>
      </c>
      <c r="AG119" s="15">
        <v>1</v>
      </c>
      <c r="AM119" s="16"/>
      <c r="AN119" s="16"/>
      <c r="AO119" s="16"/>
      <c r="AY119" s="15">
        <v>0</v>
      </c>
      <c r="BA119" s="16"/>
      <c r="BL119" s="16"/>
      <c r="BM119" s="16"/>
      <c r="BU119" s="16"/>
      <c r="BV119" s="16"/>
      <c r="BW119" s="16"/>
      <c r="BZ119" s="16"/>
      <c r="CW119" s="16"/>
      <c r="DZ119" s="16">
        <v>0</v>
      </c>
      <c r="EA119" s="15">
        <v>0</v>
      </c>
    </row>
    <row r="120" spans="1:131" s="15" customFormat="1" x14ac:dyDescent="0.25">
      <c r="A120" s="1" t="str">
        <f>B120&amp;$A$1&amp;C120&amp;$A$1&amp;D120&amp;$A$1&amp;E120&amp;$A$1&amp;F120&amp;$A$1&amp;G120</f>
        <v>42921|Alvena|Wheat|||</v>
      </c>
      <c r="B120" s="55">
        <v>42921</v>
      </c>
      <c r="C120" s="15" t="s">
        <v>110</v>
      </c>
      <c r="D120" s="15" t="s">
        <v>111</v>
      </c>
      <c r="E120" s="15" t="s">
        <v>275</v>
      </c>
      <c r="F120" s="15" t="s">
        <v>275</v>
      </c>
      <c r="G120" s="15" t="s">
        <v>275</v>
      </c>
      <c r="H120" s="15">
        <v>50</v>
      </c>
      <c r="I120" s="15" t="e">
        <v>#N/A</v>
      </c>
      <c r="Z120" s="15">
        <v>3</v>
      </c>
      <c r="AA120" s="15">
        <v>1</v>
      </c>
      <c r="AM120" s="16"/>
      <c r="AN120" s="16"/>
      <c r="AO120" s="16"/>
      <c r="AY120" s="15">
        <v>0</v>
      </c>
      <c r="BA120" s="16"/>
      <c r="BL120" s="16"/>
      <c r="BM120" s="16">
        <v>7</v>
      </c>
      <c r="BU120" s="16"/>
      <c r="BV120" s="16"/>
      <c r="BW120" s="16"/>
      <c r="BZ120" s="16"/>
      <c r="CK120" s="15">
        <v>1</v>
      </c>
      <c r="CW120" s="16"/>
      <c r="DZ120" s="16">
        <v>0</v>
      </c>
      <c r="EA120" s="15">
        <v>0</v>
      </c>
    </row>
    <row r="121" spans="1:131" s="15" customFormat="1" x14ac:dyDescent="0.25">
      <c r="A121" s="1" t="str">
        <f>B121&amp;$A$1&amp;C121&amp;$A$1&amp;D121&amp;$A$1&amp;E121&amp;$A$1&amp;F121&amp;$A$1&amp;G121</f>
        <v>42921|Alvena|Wheat|||</v>
      </c>
      <c r="B121" s="55">
        <v>42921</v>
      </c>
      <c r="C121" s="15" t="s">
        <v>110</v>
      </c>
      <c r="D121" s="15" t="s">
        <v>111</v>
      </c>
      <c r="E121" s="15" t="s">
        <v>275</v>
      </c>
      <c r="F121" s="15" t="s">
        <v>275</v>
      </c>
      <c r="G121" s="15" t="s">
        <v>275</v>
      </c>
      <c r="H121" s="15">
        <v>100</v>
      </c>
      <c r="I121" s="15" t="e">
        <v>#N/A</v>
      </c>
      <c r="Z121" s="15">
        <v>1</v>
      </c>
      <c r="AA121" s="15">
        <v>1</v>
      </c>
      <c r="AM121" s="16"/>
      <c r="AN121" s="16"/>
      <c r="AO121" s="16"/>
      <c r="AY121" s="15">
        <v>0</v>
      </c>
      <c r="BA121" s="16"/>
      <c r="BL121" s="16"/>
      <c r="BM121" s="16"/>
      <c r="BU121" s="16"/>
      <c r="BV121" s="16"/>
      <c r="BW121" s="16"/>
      <c r="BZ121" s="16"/>
      <c r="CW121" s="16"/>
      <c r="DB121" s="15">
        <v>1</v>
      </c>
      <c r="DZ121" s="16">
        <v>0</v>
      </c>
      <c r="EA121" s="15">
        <v>0</v>
      </c>
    </row>
    <row r="122" spans="1:131" s="15" customFormat="1" x14ac:dyDescent="0.25">
      <c r="A122" s="1" t="str">
        <f>B122&amp;$A$1&amp;C122&amp;$A$1&amp;D122&amp;$A$1&amp;E122&amp;$A$1&amp;F122&amp;$A$1&amp;G122</f>
        <v>42921|Melfort|Wheat|||</v>
      </c>
      <c r="B122" s="55">
        <v>42921</v>
      </c>
      <c r="C122" s="15" t="s">
        <v>112</v>
      </c>
      <c r="D122" s="15" t="s">
        <v>111</v>
      </c>
      <c r="E122" s="15" t="s">
        <v>275</v>
      </c>
      <c r="F122" s="15" t="s">
        <v>275</v>
      </c>
      <c r="G122" s="15" t="s">
        <v>275</v>
      </c>
      <c r="H122" s="15">
        <v>5</v>
      </c>
      <c r="I122" s="15" t="e">
        <v>#N/A</v>
      </c>
      <c r="AA122" s="15">
        <v>2</v>
      </c>
      <c r="AM122" s="16"/>
      <c r="AN122" s="16"/>
      <c r="AO122" s="16"/>
      <c r="AT122" s="15">
        <v>1</v>
      </c>
      <c r="AY122" s="15">
        <v>0</v>
      </c>
      <c r="BA122" s="16"/>
      <c r="BL122" s="16"/>
      <c r="BM122" s="16">
        <v>9</v>
      </c>
      <c r="BU122" s="16"/>
      <c r="BV122" s="16"/>
      <c r="BW122" s="16"/>
      <c r="BZ122" s="16">
        <v>1</v>
      </c>
      <c r="CW122" s="16"/>
      <c r="DZ122" s="16">
        <v>0</v>
      </c>
      <c r="EA122" s="15">
        <v>0</v>
      </c>
    </row>
    <row r="123" spans="1:131" s="15" customFormat="1" x14ac:dyDescent="0.25">
      <c r="A123" s="1" t="str">
        <f>B123&amp;$A$1&amp;C123&amp;$A$1&amp;D123&amp;$A$1&amp;E123&amp;$A$1&amp;F123&amp;$A$1&amp;G123</f>
        <v>42921|Melfort|Wheat|||</v>
      </c>
      <c r="B123" s="55">
        <v>42921</v>
      </c>
      <c r="C123" s="15" t="s">
        <v>112</v>
      </c>
      <c r="D123" s="15" t="s">
        <v>111</v>
      </c>
      <c r="E123" s="15" t="s">
        <v>275</v>
      </c>
      <c r="F123" s="15" t="s">
        <v>275</v>
      </c>
      <c r="G123" s="15" t="s">
        <v>275</v>
      </c>
      <c r="H123" s="15">
        <v>10</v>
      </c>
      <c r="I123" s="15" t="e">
        <v>#N/A</v>
      </c>
      <c r="AM123" s="16"/>
      <c r="AN123" s="16"/>
      <c r="AO123" s="16"/>
      <c r="AY123" s="15">
        <v>0</v>
      </c>
      <c r="BA123" s="16"/>
      <c r="BL123" s="16"/>
      <c r="BM123" s="16">
        <v>11</v>
      </c>
      <c r="BU123" s="16"/>
      <c r="BV123" s="16"/>
      <c r="BW123" s="16"/>
      <c r="BZ123" s="16"/>
      <c r="CW123" s="16"/>
      <c r="DZ123" s="16">
        <v>0</v>
      </c>
      <c r="EA123" s="15">
        <v>0</v>
      </c>
    </row>
    <row r="124" spans="1:131" s="15" customFormat="1" x14ac:dyDescent="0.25">
      <c r="A124" s="1" t="str">
        <f>B124&amp;$A$1&amp;C124&amp;$A$1&amp;D124&amp;$A$1&amp;E124&amp;$A$1&amp;F124&amp;$A$1&amp;G124</f>
        <v>42921|Melfort|Wheat|||</v>
      </c>
      <c r="B124" s="55">
        <v>42921</v>
      </c>
      <c r="C124" s="15" t="s">
        <v>112</v>
      </c>
      <c r="D124" s="15" t="s">
        <v>111</v>
      </c>
      <c r="E124" s="15" t="s">
        <v>275</v>
      </c>
      <c r="F124" s="15" t="s">
        <v>275</v>
      </c>
      <c r="G124" s="15" t="s">
        <v>275</v>
      </c>
      <c r="H124" s="15">
        <v>25</v>
      </c>
      <c r="I124" s="15" t="e">
        <v>#N/A</v>
      </c>
      <c r="AA124" s="15">
        <v>1</v>
      </c>
      <c r="AM124" s="16"/>
      <c r="AN124" s="16"/>
      <c r="AO124" s="16"/>
      <c r="AY124" s="15">
        <v>0</v>
      </c>
      <c r="BA124" s="16"/>
      <c r="BL124" s="16"/>
      <c r="BM124" s="16"/>
      <c r="BU124" s="16"/>
      <c r="BV124" s="16"/>
      <c r="BW124" s="16"/>
      <c r="BZ124" s="16"/>
      <c r="CW124" s="16"/>
      <c r="DZ124" s="16">
        <v>0</v>
      </c>
      <c r="EA124" s="15">
        <v>0</v>
      </c>
    </row>
    <row r="125" spans="1:131" s="15" customFormat="1" x14ac:dyDescent="0.25">
      <c r="A125" s="1" t="str">
        <f>B125&amp;$A$1&amp;C125&amp;$A$1&amp;D125&amp;$A$1&amp;E125&amp;$A$1&amp;F125&amp;$A$1&amp;G125</f>
        <v>42921|Melfort|Wheat|||</v>
      </c>
      <c r="B125" s="55">
        <v>42921</v>
      </c>
      <c r="C125" s="15" t="s">
        <v>112</v>
      </c>
      <c r="D125" s="15" t="s">
        <v>111</v>
      </c>
      <c r="E125" s="15" t="s">
        <v>275</v>
      </c>
      <c r="F125" s="15" t="s">
        <v>275</v>
      </c>
      <c r="G125" s="15" t="s">
        <v>275</v>
      </c>
      <c r="H125" s="15">
        <v>50</v>
      </c>
      <c r="I125" s="15" t="e">
        <v>#N/A</v>
      </c>
      <c r="AJ125" s="15">
        <v>1</v>
      </c>
      <c r="AM125" s="16"/>
      <c r="AN125" s="16"/>
      <c r="AO125" s="16"/>
      <c r="AY125" s="15">
        <v>0</v>
      </c>
      <c r="BA125" s="16"/>
      <c r="BL125" s="16"/>
      <c r="BM125" s="16">
        <v>5</v>
      </c>
      <c r="BU125" s="16"/>
      <c r="BV125" s="16"/>
      <c r="BW125" s="16"/>
      <c r="BZ125" s="16">
        <v>1</v>
      </c>
      <c r="CW125" s="16"/>
      <c r="DZ125" s="16">
        <v>0</v>
      </c>
      <c r="EA125" s="15">
        <v>0</v>
      </c>
    </row>
    <row r="126" spans="1:131" s="15" customFormat="1" x14ac:dyDescent="0.25">
      <c r="A126" s="1" t="str">
        <f>B126&amp;$A$1&amp;C126&amp;$A$1&amp;D126&amp;$A$1&amp;E126&amp;$A$1&amp;F126&amp;$A$1&amp;G126</f>
        <v>42921|Melfort|Wheat|||</v>
      </c>
      <c r="B126" s="55">
        <v>42921</v>
      </c>
      <c r="C126" s="15" t="s">
        <v>112</v>
      </c>
      <c r="D126" s="15" t="s">
        <v>111</v>
      </c>
      <c r="E126" s="15" t="s">
        <v>275</v>
      </c>
      <c r="F126" s="15" t="s">
        <v>275</v>
      </c>
      <c r="G126" s="15" t="s">
        <v>275</v>
      </c>
      <c r="H126" s="15">
        <v>100</v>
      </c>
      <c r="I126" s="15" t="e">
        <v>#N/A</v>
      </c>
      <c r="Z126" s="15">
        <v>1</v>
      </c>
      <c r="AA126" s="15">
        <v>3</v>
      </c>
      <c r="AG126" s="15">
        <v>1</v>
      </c>
      <c r="AM126" s="16"/>
      <c r="AN126" s="16"/>
      <c r="AO126" s="16"/>
      <c r="AY126" s="15">
        <v>0</v>
      </c>
      <c r="BA126" s="16"/>
      <c r="BL126" s="16"/>
      <c r="BM126" s="16">
        <v>11</v>
      </c>
      <c r="BP126" s="15">
        <v>1</v>
      </c>
      <c r="BU126" s="16"/>
      <c r="BV126" s="16"/>
      <c r="BW126" s="16"/>
      <c r="BZ126" s="16"/>
      <c r="CW126" s="16"/>
      <c r="DZ126" s="16">
        <v>0</v>
      </c>
      <c r="EA126" s="15">
        <v>0</v>
      </c>
    </row>
    <row r="127" spans="1:131" s="15" customFormat="1" x14ac:dyDescent="0.25">
      <c r="A127" s="1" t="str">
        <f>B127&amp;$A$1&amp;C127&amp;$A$1&amp;D127&amp;$A$1&amp;E127&amp;$A$1&amp;F127&amp;$A$1&amp;G127</f>
        <v>42921|SEF|Wheat|||</v>
      </c>
      <c r="B127" s="55">
        <v>42921</v>
      </c>
      <c r="C127" s="15" t="s">
        <v>114</v>
      </c>
      <c r="D127" s="15" t="s">
        <v>111</v>
      </c>
      <c r="E127" s="15" t="s">
        <v>275</v>
      </c>
      <c r="F127" s="15" t="s">
        <v>275</v>
      </c>
      <c r="G127" s="15" t="s">
        <v>275</v>
      </c>
      <c r="H127" s="15">
        <v>5</v>
      </c>
      <c r="I127" s="15" t="e">
        <v>#N/A</v>
      </c>
      <c r="AJ127" s="15">
        <v>1</v>
      </c>
      <c r="AM127" s="16"/>
      <c r="AN127" s="16"/>
      <c r="AO127" s="16"/>
      <c r="AY127" s="15">
        <v>0</v>
      </c>
      <c r="BA127" s="16"/>
      <c r="BL127" s="16">
        <v>5</v>
      </c>
      <c r="BM127" s="16">
        <v>11</v>
      </c>
      <c r="BU127" s="16"/>
      <c r="BV127" s="16"/>
      <c r="BW127" s="16"/>
      <c r="BZ127" s="16"/>
      <c r="CW127" s="16"/>
      <c r="DZ127" s="16">
        <v>0</v>
      </c>
      <c r="EA127" s="15">
        <v>0</v>
      </c>
    </row>
    <row r="128" spans="1:131" s="15" customFormat="1" x14ac:dyDescent="0.25">
      <c r="A128" s="1" t="str">
        <f>B128&amp;$A$1&amp;C128&amp;$A$1&amp;D128&amp;$A$1&amp;E128&amp;$A$1&amp;F128&amp;$A$1&amp;G128</f>
        <v>42921|SEF|Wheat|||</v>
      </c>
      <c r="B128" s="55">
        <v>42921</v>
      </c>
      <c r="C128" s="15" t="s">
        <v>114</v>
      </c>
      <c r="D128" s="15" t="s">
        <v>111</v>
      </c>
      <c r="E128" s="15" t="s">
        <v>275</v>
      </c>
      <c r="F128" s="15" t="s">
        <v>275</v>
      </c>
      <c r="G128" s="15" t="s">
        <v>275</v>
      </c>
      <c r="H128" s="15" t="s">
        <v>177</v>
      </c>
      <c r="I128" s="15" t="e">
        <v>#N/A</v>
      </c>
      <c r="Z128" s="15">
        <v>8</v>
      </c>
      <c r="AA128" s="15">
        <v>2</v>
      </c>
      <c r="AG128" s="15">
        <v>3</v>
      </c>
      <c r="AM128" s="16"/>
      <c r="AN128" s="16"/>
      <c r="AO128" s="16"/>
      <c r="AY128" s="15">
        <v>0</v>
      </c>
      <c r="BA128" s="16">
        <v>2</v>
      </c>
      <c r="BL128" s="16"/>
      <c r="BM128" s="16">
        <v>7</v>
      </c>
      <c r="BU128" s="16"/>
      <c r="BV128" s="16"/>
      <c r="BW128" s="16"/>
      <c r="BZ128" s="16">
        <v>1</v>
      </c>
      <c r="CF128" s="15">
        <v>2</v>
      </c>
      <c r="CI128" s="15">
        <v>1</v>
      </c>
      <c r="CW128" s="16"/>
      <c r="DH128" s="15">
        <v>2</v>
      </c>
      <c r="DZ128" s="16">
        <v>0</v>
      </c>
      <c r="EA128" s="15">
        <v>0</v>
      </c>
    </row>
    <row r="129" spans="1:131" s="15" customFormat="1" x14ac:dyDescent="0.25">
      <c r="A129" s="1" t="str">
        <f>B129&amp;$A$1&amp;C129&amp;$A$1&amp;D129&amp;$A$1&amp;E129&amp;$A$1&amp;F129&amp;$A$1&amp;G129</f>
        <v>42922|SEF|Wheat|1||</v>
      </c>
      <c r="B129" s="55">
        <v>42922</v>
      </c>
      <c r="C129" s="15" t="s">
        <v>114</v>
      </c>
      <c r="D129" s="15" t="s">
        <v>111</v>
      </c>
      <c r="E129" s="15">
        <v>1</v>
      </c>
      <c r="F129" s="15" t="s">
        <v>275</v>
      </c>
      <c r="G129" s="15" t="s">
        <v>275</v>
      </c>
      <c r="H129" s="15" t="s">
        <v>177</v>
      </c>
      <c r="I129" s="15" t="e">
        <v>#N/A</v>
      </c>
      <c r="AA129" s="15">
        <v>12</v>
      </c>
      <c r="AB129" s="15">
        <v>17</v>
      </c>
      <c r="AM129" s="16">
        <v>1</v>
      </c>
      <c r="AN129" s="16"/>
      <c r="AO129" s="16"/>
      <c r="AY129" s="15">
        <v>0</v>
      </c>
      <c r="BA129" s="16"/>
      <c r="BL129" s="16"/>
      <c r="BM129" s="16">
        <v>55</v>
      </c>
      <c r="BU129" s="16"/>
      <c r="BV129" s="16"/>
      <c r="BW129" s="16"/>
      <c r="BZ129" s="16">
        <v>4</v>
      </c>
      <c r="CE129" s="15">
        <v>1</v>
      </c>
      <c r="CF129" s="15">
        <v>2</v>
      </c>
      <c r="CI129" s="15">
        <v>3</v>
      </c>
      <c r="CK129" s="15">
        <v>36</v>
      </c>
      <c r="CW129" s="16"/>
      <c r="DH129" s="15">
        <v>2</v>
      </c>
      <c r="DR129" s="15">
        <v>1</v>
      </c>
      <c r="DZ129" s="16">
        <v>0</v>
      </c>
      <c r="EA129" s="15">
        <v>0</v>
      </c>
    </row>
    <row r="130" spans="1:131" s="15" customFormat="1" x14ac:dyDescent="0.25">
      <c r="A130" s="1" t="str">
        <f>B130&amp;$A$1&amp;C130&amp;$A$1&amp;D130&amp;$A$1&amp;E130&amp;$A$1&amp;F130&amp;$A$1&amp;G130</f>
        <v>42922|Rosetown|Wheat|||</v>
      </c>
      <c r="B130" s="55">
        <v>42922</v>
      </c>
      <c r="C130" s="15" t="s">
        <v>116</v>
      </c>
      <c r="D130" s="15" t="s">
        <v>111</v>
      </c>
      <c r="E130" s="15" t="s">
        <v>275</v>
      </c>
      <c r="F130" s="15" t="s">
        <v>275</v>
      </c>
      <c r="G130" s="15" t="s">
        <v>275</v>
      </c>
      <c r="H130" s="15">
        <v>5</v>
      </c>
      <c r="I130" s="15" t="e">
        <v>#N/A</v>
      </c>
      <c r="Z130" s="15">
        <v>4</v>
      </c>
      <c r="AA130" s="15">
        <v>1</v>
      </c>
      <c r="AJ130" s="15">
        <v>8</v>
      </c>
      <c r="AM130" s="16"/>
      <c r="AN130" s="16"/>
      <c r="AO130" s="16"/>
      <c r="AY130" s="15">
        <v>0</v>
      </c>
      <c r="BA130" s="16">
        <v>1</v>
      </c>
      <c r="BL130" s="16"/>
      <c r="BM130" s="16">
        <v>3</v>
      </c>
      <c r="BU130" s="16"/>
      <c r="BV130" s="16"/>
      <c r="BW130" s="16"/>
      <c r="BZ130" s="16"/>
      <c r="CW130" s="16"/>
      <c r="DZ130" s="16">
        <v>0</v>
      </c>
      <c r="EA130" s="15">
        <v>0</v>
      </c>
    </row>
    <row r="131" spans="1:131" s="15" customFormat="1" x14ac:dyDescent="0.25">
      <c r="A131" s="1" t="str">
        <f>B131&amp;$A$1&amp;C131&amp;$A$1&amp;D131&amp;$A$1&amp;E131&amp;$A$1&amp;F131&amp;$A$1&amp;G131</f>
        <v>42922|Rosetown|Wheat|||</v>
      </c>
      <c r="B131" s="55">
        <v>42922</v>
      </c>
      <c r="C131" s="15" t="s">
        <v>116</v>
      </c>
      <c r="D131" s="15" t="s">
        <v>111</v>
      </c>
      <c r="E131" s="15" t="s">
        <v>275</v>
      </c>
      <c r="F131" s="15" t="s">
        <v>275</v>
      </c>
      <c r="G131" s="15" t="s">
        <v>275</v>
      </c>
      <c r="H131" s="15">
        <v>10</v>
      </c>
      <c r="I131" s="15" t="e">
        <v>#N/A</v>
      </c>
      <c r="Z131" s="15">
        <v>2</v>
      </c>
      <c r="AA131" s="15">
        <v>3</v>
      </c>
      <c r="AM131" s="16"/>
      <c r="AN131" s="16"/>
      <c r="AO131" s="16"/>
      <c r="AY131" s="15">
        <v>0</v>
      </c>
      <c r="BA131" s="16">
        <v>2</v>
      </c>
      <c r="BL131" s="16"/>
      <c r="BM131" s="16">
        <v>18</v>
      </c>
      <c r="BU131" s="16"/>
      <c r="BV131" s="16"/>
      <c r="BW131" s="16"/>
      <c r="BZ131" s="16"/>
      <c r="CF131" s="15">
        <v>2</v>
      </c>
      <c r="CW131" s="16"/>
      <c r="DZ131" s="16">
        <v>0</v>
      </c>
      <c r="EA131" s="15">
        <v>0</v>
      </c>
    </row>
    <row r="132" spans="1:131" s="15" customFormat="1" x14ac:dyDescent="0.25">
      <c r="A132" s="1" t="str">
        <f>B132&amp;$A$1&amp;C132&amp;$A$1&amp;D132&amp;$A$1&amp;E132&amp;$A$1&amp;F132&amp;$A$1&amp;G132</f>
        <v>42922|Rosetown|Wheat|||</v>
      </c>
      <c r="B132" s="55">
        <v>42922</v>
      </c>
      <c r="C132" s="15" t="s">
        <v>116</v>
      </c>
      <c r="D132" s="15" t="s">
        <v>111</v>
      </c>
      <c r="E132" s="15" t="s">
        <v>275</v>
      </c>
      <c r="F132" s="15" t="s">
        <v>275</v>
      </c>
      <c r="G132" s="15" t="s">
        <v>275</v>
      </c>
      <c r="H132" s="15">
        <v>25</v>
      </c>
      <c r="I132" s="15" t="e">
        <v>#N/A</v>
      </c>
      <c r="Z132" s="15">
        <v>2</v>
      </c>
      <c r="AM132" s="16"/>
      <c r="AN132" s="16"/>
      <c r="AO132" s="16"/>
      <c r="AY132" s="15">
        <v>0</v>
      </c>
      <c r="BA132" s="16">
        <v>2</v>
      </c>
      <c r="BL132" s="16"/>
      <c r="BM132" s="16"/>
      <c r="BU132" s="16"/>
      <c r="BV132" s="16"/>
      <c r="BW132" s="16"/>
      <c r="BZ132" s="16"/>
      <c r="CE132" s="15">
        <v>1</v>
      </c>
      <c r="CW132" s="16">
        <v>1</v>
      </c>
      <c r="DZ132" s="16">
        <v>0</v>
      </c>
      <c r="EA132" s="15">
        <v>0</v>
      </c>
    </row>
    <row r="133" spans="1:131" s="15" customFormat="1" x14ac:dyDescent="0.25">
      <c r="A133" s="1" t="str">
        <f>B133&amp;$A$1&amp;C133&amp;$A$1&amp;D133&amp;$A$1&amp;E133&amp;$A$1&amp;F133&amp;$A$1&amp;G133</f>
        <v>42922|Rosetown|Wheat|||</v>
      </c>
      <c r="B133" s="55">
        <v>42922</v>
      </c>
      <c r="C133" s="15" t="s">
        <v>116</v>
      </c>
      <c r="D133" s="15" t="s">
        <v>111</v>
      </c>
      <c r="E133" s="15" t="s">
        <v>275</v>
      </c>
      <c r="F133" s="15" t="s">
        <v>275</v>
      </c>
      <c r="G133" s="15" t="s">
        <v>275</v>
      </c>
      <c r="H133" s="15">
        <v>50</v>
      </c>
      <c r="I133" s="15" t="e">
        <v>#N/A</v>
      </c>
      <c r="Z133" s="15">
        <v>8</v>
      </c>
      <c r="AA133" s="15">
        <v>5</v>
      </c>
      <c r="AM133" s="16"/>
      <c r="AN133" s="16"/>
      <c r="AO133" s="16"/>
      <c r="AY133" s="15">
        <v>0</v>
      </c>
      <c r="BA133" s="16">
        <v>2</v>
      </c>
      <c r="BL133" s="16"/>
      <c r="BM133" s="16"/>
      <c r="BU133" s="16"/>
      <c r="BV133" s="16"/>
      <c r="BW133" s="16"/>
      <c r="BZ133" s="16"/>
      <c r="CE133" s="15">
        <v>1</v>
      </c>
      <c r="CW133" s="16"/>
      <c r="DZ133" s="16">
        <v>0</v>
      </c>
      <c r="EA133" s="15">
        <v>0</v>
      </c>
    </row>
    <row r="134" spans="1:131" s="15" customFormat="1" x14ac:dyDescent="0.25">
      <c r="A134" s="1" t="str">
        <f>B134&amp;$A$1&amp;C134&amp;$A$1&amp;D134&amp;$A$1&amp;E134&amp;$A$1&amp;F134&amp;$A$1&amp;G134</f>
        <v>42922|Rosetown|Wheat|||</v>
      </c>
      <c r="B134" s="55">
        <v>42922</v>
      </c>
      <c r="C134" s="15" t="s">
        <v>116</v>
      </c>
      <c r="D134" s="15" t="s">
        <v>111</v>
      </c>
      <c r="E134" s="15" t="s">
        <v>275</v>
      </c>
      <c r="F134" s="15" t="s">
        <v>275</v>
      </c>
      <c r="G134" s="15" t="s">
        <v>275</v>
      </c>
      <c r="H134" s="15">
        <v>100</v>
      </c>
      <c r="I134" s="15" t="e">
        <v>#N/A</v>
      </c>
      <c r="Z134" s="15">
        <v>8</v>
      </c>
      <c r="AA134" s="15">
        <v>6</v>
      </c>
      <c r="AM134" s="16"/>
      <c r="AN134" s="16"/>
      <c r="AO134" s="16"/>
      <c r="AY134" s="15">
        <v>0</v>
      </c>
      <c r="BA134" s="16">
        <v>4</v>
      </c>
      <c r="BL134" s="16"/>
      <c r="BM134" s="16">
        <v>4</v>
      </c>
      <c r="BU134" s="16"/>
      <c r="BV134" s="16"/>
      <c r="BW134" s="16"/>
      <c r="BZ134" s="16"/>
      <c r="CE134" s="15">
        <v>1</v>
      </c>
      <c r="CW134" s="16"/>
      <c r="DZ134" s="16">
        <v>0</v>
      </c>
      <c r="EA134" s="15">
        <v>0</v>
      </c>
    </row>
    <row r="135" spans="1:131" s="15" customFormat="1" x14ac:dyDescent="0.25">
      <c r="A135" s="1" t="str">
        <f>B135&amp;$A$1&amp;C135&amp;$A$1&amp;D135&amp;$A$1&amp;E135&amp;$A$1&amp;F135&amp;$A$1&amp;G135</f>
        <v>42923|SEF|Wheat|||</v>
      </c>
      <c r="B135" s="55">
        <v>42923</v>
      </c>
      <c r="C135" s="15" t="s">
        <v>114</v>
      </c>
      <c r="D135" s="15" t="s">
        <v>111</v>
      </c>
      <c r="E135" s="15" t="s">
        <v>275</v>
      </c>
      <c r="F135" s="15" t="s">
        <v>275</v>
      </c>
      <c r="G135" s="15" t="s">
        <v>275</v>
      </c>
      <c r="H135" s="15">
        <v>10</v>
      </c>
      <c r="I135" s="15" t="e">
        <v>#N/A</v>
      </c>
      <c r="AA135" s="15">
        <v>1</v>
      </c>
      <c r="AJ135" s="15">
        <v>1</v>
      </c>
      <c r="AM135" s="16">
        <v>1</v>
      </c>
      <c r="AN135" s="16"/>
      <c r="AO135" s="16"/>
      <c r="AX135" s="15">
        <v>1</v>
      </c>
      <c r="AY135" s="15">
        <v>0</v>
      </c>
      <c r="BA135" s="16"/>
      <c r="BL135" s="16">
        <v>13</v>
      </c>
      <c r="BM135" s="16"/>
      <c r="BU135" s="16"/>
      <c r="BV135" s="16"/>
      <c r="BW135" s="16"/>
      <c r="BZ135" s="16"/>
      <c r="CD135" s="15">
        <v>51</v>
      </c>
      <c r="CW135" s="16"/>
      <c r="DZ135" s="16">
        <v>0</v>
      </c>
      <c r="EA135" s="15">
        <v>0</v>
      </c>
    </row>
    <row r="136" spans="1:131" s="15" customFormat="1" x14ac:dyDescent="0.25">
      <c r="A136" s="1" t="str">
        <f>B136&amp;$A$1&amp;C136&amp;$A$1&amp;D136&amp;$A$1&amp;E136&amp;$A$1&amp;F136&amp;$A$1&amp;G136</f>
        <v>42923|SEF|Wheat|||</v>
      </c>
      <c r="B136" s="55">
        <v>42923</v>
      </c>
      <c r="C136" s="15" t="s">
        <v>114</v>
      </c>
      <c r="D136" s="15" t="s">
        <v>111</v>
      </c>
      <c r="E136" s="15" t="s">
        <v>275</v>
      </c>
      <c r="F136" s="15" t="s">
        <v>275</v>
      </c>
      <c r="G136" s="15" t="s">
        <v>275</v>
      </c>
      <c r="H136" s="15">
        <v>25</v>
      </c>
      <c r="I136" s="15" t="e">
        <v>#N/A</v>
      </c>
      <c r="Z136" s="15">
        <v>2</v>
      </c>
      <c r="AA136" s="15">
        <v>3</v>
      </c>
      <c r="AM136" s="16"/>
      <c r="AN136" s="16"/>
      <c r="AO136" s="16"/>
      <c r="AY136" s="15">
        <v>0</v>
      </c>
      <c r="BA136" s="16"/>
      <c r="BL136" s="16">
        <v>6</v>
      </c>
      <c r="BM136" s="16">
        <v>33</v>
      </c>
      <c r="BU136" s="16"/>
      <c r="BV136" s="16"/>
      <c r="BW136" s="16"/>
      <c r="BZ136" s="16">
        <v>1</v>
      </c>
      <c r="CD136" s="15">
        <v>51</v>
      </c>
      <c r="CW136" s="16"/>
      <c r="DZ136" s="16">
        <v>0</v>
      </c>
      <c r="EA136" s="15">
        <v>0</v>
      </c>
    </row>
    <row r="137" spans="1:131" s="15" customFormat="1" x14ac:dyDescent="0.25">
      <c r="A137" s="1" t="str">
        <f>B137&amp;$A$1&amp;C137&amp;$A$1&amp;D137&amp;$A$1&amp;E137&amp;$A$1&amp;F137&amp;$A$1&amp;G137</f>
        <v>42923|SEF|Wheat|||</v>
      </c>
      <c r="B137" s="55">
        <v>42923</v>
      </c>
      <c r="C137" s="15" t="s">
        <v>114</v>
      </c>
      <c r="D137" s="15" t="s">
        <v>111</v>
      </c>
      <c r="E137" s="15" t="s">
        <v>275</v>
      </c>
      <c r="F137" s="15" t="s">
        <v>275</v>
      </c>
      <c r="G137" s="15" t="s">
        <v>275</v>
      </c>
      <c r="H137" s="15">
        <v>50</v>
      </c>
      <c r="I137" s="15" t="e">
        <v>#N/A</v>
      </c>
      <c r="AJ137" s="15">
        <v>1</v>
      </c>
      <c r="AM137" s="16"/>
      <c r="AN137" s="16"/>
      <c r="AO137" s="16"/>
      <c r="AY137" s="15">
        <v>0</v>
      </c>
      <c r="BA137" s="16"/>
      <c r="BL137" s="16">
        <v>11</v>
      </c>
      <c r="BM137" s="16">
        <v>14</v>
      </c>
      <c r="BU137" s="16"/>
      <c r="BV137" s="16"/>
      <c r="BW137" s="16"/>
      <c r="BZ137" s="16"/>
      <c r="CS137" s="15">
        <v>2</v>
      </c>
      <c r="CW137" s="16"/>
      <c r="DZ137" s="16">
        <v>0</v>
      </c>
      <c r="EA137" s="15">
        <v>0</v>
      </c>
    </row>
    <row r="138" spans="1:131" s="15" customFormat="1" x14ac:dyDescent="0.25">
      <c r="A138" s="1" t="str">
        <f>B138&amp;$A$1&amp;C138&amp;$A$1&amp;D138&amp;$A$1&amp;E138&amp;$A$1&amp;F138&amp;$A$1&amp;G138</f>
        <v>42923|SEF|Wheat|||</v>
      </c>
      <c r="B138" s="55">
        <v>42923</v>
      </c>
      <c r="C138" s="15" t="s">
        <v>114</v>
      </c>
      <c r="D138" s="15" t="s">
        <v>111</v>
      </c>
      <c r="E138" s="15" t="s">
        <v>275</v>
      </c>
      <c r="F138" s="15" t="s">
        <v>275</v>
      </c>
      <c r="G138" s="15" t="s">
        <v>275</v>
      </c>
      <c r="H138" s="15">
        <v>100</v>
      </c>
      <c r="I138" s="15" t="e">
        <v>#N/A</v>
      </c>
      <c r="AA138" s="15">
        <v>1</v>
      </c>
      <c r="AM138" s="16"/>
      <c r="AN138" s="16"/>
      <c r="AO138" s="16"/>
      <c r="AY138" s="15">
        <v>0</v>
      </c>
      <c r="BA138" s="16"/>
      <c r="BL138" s="16"/>
      <c r="BM138" s="16">
        <v>8</v>
      </c>
      <c r="BU138" s="16"/>
      <c r="BV138" s="16"/>
      <c r="BW138" s="16"/>
      <c r="BZ138" s="16">
        <v>2</v>
      </c>
      <c r="CD138" s="15">
        <v>23</v>
      </c>
      <c r="CW138" s="16"/>
      <c r="DH138" s="15">
        <v>1</v>
      </c>
      <c r="DZ138" s="16">
        <v>0</v>
      </c>
      <c r="EA138" s="15">
        <v>0</v>
      </c>
    </row>
    <row r="139" spans="1:131" s="15" customFormat="1" x14ac:dyDescent="0.25">
      <c r="A139" s="1" t="str">
        <f>B139&amp;$A$1&amp;C139&amp;$A$1&amp;D139&amp;$A$1&amp;E139&amp;$A$1&amp;F139&amp;$A$1&amp;G139</f>
        <v>42923|SEF|Barley|||</v>
      </c>
      <c r="B139" s="55">
        <v>42923</v>
      </c>
      <c r="C139" s="15" t="s">
        <v>114</v>
      </c>
      <c r="D139" s="15" t="s">
        <v>108</v>
      </c>
      <c r="E139" s="15" t="s">
        <v>275</v>
      </c>
      <c r="F139" s="15" t="s">
        <v>275</v>
      </c>
      <c r="G139" s="15" t="s">
        <v>275</v>
      </c>
      <c r="H139" s="15">
        <v>5</v>
      </c>
      <c r="I139" s="15" t="e">
        <v>#N/A</v>
      </c>
      <c r="Z139" s="15">
        <v>5</v>
      </c>
      <c r="AM139" s="16"/>
      <c r="AN139" s="16"/>
      <c r="AO139" s="16"/>
      <c r="AY139" s="15">
        <v>0</v>
      </c>
      <c r="BA139" s="16"/>
      <c r="BL139" s="16">
        <v>25</v>
      </c>
      <c r="BM139" s="16"/>
      <c r="BU139" s="16"/>
      <c r="BV139" s="16"/>
      <c r="BW139" s="16"/>
      <c r="BZ139" s="16"/>
      <c r="CW139" s="16"/>
      <c r="DR139" s="15">
        <v>2</v>
      </c>
      <c r="DZ139" s="16">
        <v>0</v>
      </c>
      <c r="EA139" s="15">
        <v>0</v>
      </c>
    </row>
    <row r="140" spans="1:131" s="15" customFormat="1" x14ac:dyDescent="0.25">
      <c r="A140" s="1" t="str">
        <f>B140&amp;$A$1&amp;C140&amp;$A$1&amp;D140&amp;$A$1&amp;E140&amp;$A$1&amp;F140&amp;$A$1&amp;G140</f>
        <v>42923|SEF|Barley|||</v>
      </c>
      <c r="B140" s="55">
        <v>42923</v>
      </c>
      <c r="C140" s="15" t="s">
        <v>114</v>
      </c>
      <c r="D140" s="15" t="s">
        <v>108</v>
      </c>
      <c r="E140" s="15" t="s">
        <v>275</v>
      </c>
      <c r="F140" s="15" t="s">
        <v>275</v>
      </c>
      <c r="G140" s="15" t="s">
        <v>275</v>
      </c>
      <c r="H140" s="15">
        <v>10</v>
      </c>
      <c r="I140" s="15" t="e">
        <v>#N/A</v>
      </c>
      <c r="Z140" s="15">
        <v>1</v>
      </c>
      <c r="AA140" s="15">
        <v>1</v>
      </c>
      <c r="AM140" s="16"/>
      <c r="AN140" s="16"/>
      <c r="AO140" s="16"/>
      <c r="AY140" s="15">
        <v>0</v>
      </c>
      <c r="BA140" s="16"/>
      <c r="BL140" s="16">
        <v>7</v>
      </c>
      <c r="BM140" s="16">
        <v>10</v>
      </c>
      <c r="BU140" s="16"/>
      <c r="BV140" s="16"/>
      <c r="BW140" s="16"/>
      <c r="BZ140" s="16"/>
      <c r="CW140" s="16"/>
      <c r="DZ140" s="16">
        <v>0</v>
      </c>
      <c r="EA140" s="15">
        <v>0</v>
      </c>
    </row>
    <row r="141" spans="1:131" s="15" customFormat="1" x14ac:dyDescent="0.25">
      <c r="A141" s="1" t="str">
        <f>B141&amp;$A$1&amp;C141&amp;$A$1&amp;D141&amp;$A$1&amp;E141&amp;$A$1&amp;F141&amp;$A$1&amp;G141</f>
        <v>42923|SEF|Barley|||</v>
      </c>
      <c r="B141" s="55">
        <v>42923</v>
      </c>
      <c r="C141" s="15" t="s">
        <v>114</v>
      </c>
      <c r="D141" s="15" t="s">
        <v>108</v>
      </c>
      <c r="E141" s="15" t="s">
        <v>275</v>
      </c>
      <c r="F141" s="15" t="s">
        <v>275</v>
      </c>
      <c r="G141" s="15" t="s">
        <v>275</v>
      </c>
      <c r="H141" s="15">
        <v>25</v>
      </c>
      <c r="I141" s="15" t="e">
        <v>#N/A</v>
      </c>
      <c r="Z141" s="15">
        <v>4</v>
      </c>
      <c r="AA141" s="15">
        <v>2</v>
      </c>
      <c r="AJ141" s="15">
        <v>1</v>
      </c>
      <c r="AM141" s="16"/>
      <c r="AN141" s="16"/>
      <c r="AO141" s="16"/>
      <c r="AY141" s="15">
        <v>0</v>
      </c>
      <c r="BA141" s="16">
        <v>1</v>
      </c>
      <c r="BL141" s="16"/>
      <c r="BM141" s="16"/>
      <c r="BU141" s="16"/>
      <c r="BV141" s="16"/>
      <c r="BW141" s="16"/>
      <c r="BZ141" s="16">
        <v>1</v>
      </c>
      <c r="CW141" s="16"/>
      <c r="DR141" s="15">
        <v>4</v>
      </c>
      <c r="DZ141" s="16">
        <v>0</v>
      </c>
      <c r="EA141" s="15">
        <v>0</v>
      </c>
    </row>
    <row r="142" spans="1:131" s="15" customFormat="1" x14ac:dyDescent="0.25">
      <c r="A142" s="1" t="str">
        <f>B142&amp;$A$1&amp;C142&amp;$A$1&amp;D142&amp;$A$1&amp;E142&amp;$A$1&amp;F142&amp;$A$1&amp;G142</f>
        <v>42923|SEF|Barley|||</v>
      </c>
      <c r="B142" s="55">
        <v>42923</v>
      </c>
      <c r="C142" s="15" t="s">
        <v>114</v>
      </c>
      <c r="D142" s="15" t="s">
        <v>108</v>
      </c>
      <c r="E142" s="15" t="s">
        <v>275</v>
      </c>
      <c r="F142" s="15" t="s">
        <v>275</v>
      </c>
      <c r="G142" s="15" t="s">
        <v>275</v>
      </c>
      <c r="H142" s="15">
        <v>50</v>
      </c>
      <c r="I142" s="15" t="e">
        <v>#N/A</v>
      </c>
      <c r="Z142" s="15">
        <v>2</v>
      </c>
      <c r="AA142" s="15">
        <v>2</v>
      </c>
      <c r="AJ142" s="15">
        <v>2</v>
      </c>
      <c r="AM142" s="16"/>
      <c r="AN142" s="16"/>
      <c r="AO142" s="16"/>
      <c r="AY142" s="15">
        <v>0</v>
      </c>
      <c r="BA142" s="16"/>
      <c r="BL142" s="16"/>
      <c r="BM142" s="16"/>
      <c r="BU142" s="16"/>
      <c r="BV142" s="16"/>
      <c r="BW142" s="16"/>
      <c r="BZ142" s="16"/>
      <c r="CW142" s="16"/>
      <c r="DZ142" s="16">
        <v>0</v>
      </c>
      <c r="EA142" s="15">
        <v>0</v>
      </c>
    </row>
    <row r="143" spans="1:131" s="15" customFormat="1" x14ac:dyDescent="0.25">
      <c r="A143" s="1" t="str">
        <f>B143&amp;$A$1&amp;C143&amp;$A$1&amp;D143&amp;$A$1&amp;E143&amp;$A$1&amp;F143&amp;$A$1&amp;G143</f>
        <v>42923|SEF|Barley|||</v>
      </c>
      <c r="B143" s="55">
        <v>42923</v>
      </c>
      <c r="C143" s="15" t="s">
        <v>114</v>
      </c>
      <c r="D143" s="15" t="s">
        <v>108</v>
      </c>
      <c r="E143" s="15" t="s">
        <v>275</v>
      </c>
      <c r="F143" s="15" t="s">
        <v>275</v>
      </c>
      <c r="G143" s="15" t="s">
        <v>275</v>
      </c>
      <c r="H143" s="15">
        <v>100</v>
      </c>
      <c r="I143" s="15" t="e">
        <v>#N/A</v>
      </c>
      <c r="AA143" s="15">
        <v>2</v>
      </c>
      <c r="AJ143" s="15">
        <v>4</v>
      </c>
      <c r="AM143" s="16"/>
      <c r="AN143" s="16"/>
      <c r="AO143" s="16"/>
      <c r="AY143" s="15">
        <v>0</v>
      </c>
      <c r="BA143" s="16"/>
      <c r="BL143" s="16"/>
      <c r="BM143" s="16"/>
      <c r="BS143" s="15">
        <v>3</v>
      </c>
      <c r="BU143" s="16"/>
      <c r="BV143" s="16"/>
      <c r="BW143" s="16"/>
      <c r="BZ143" s="16"/>
      <c r="CW143" s="16"/>
      <c r="DR143" s="15">
        <v>1</v>
      </c>
      <c r="DZ143" s="16">
        <v>0</v>
      </c>
      <c r="EA143" s="15">
        <v>0</v>
      </c>
    </row>
    <row r="144" spans="1:131" s="15" customFormat="1" x14ac:dyDescent="0.25">
      <c r="A144" s="1" t="str">
        <f>B144&amp;$A$1&amp;C144&amp;$A$1&amp;D144&amp;$A$1&amp;E144&amp;$A$1&amp;F144&amp;$A$1&amp;G144</f>
        <v>42923|SEF|Wheat|||</v>
      </c>
      <c r="B144" s="55">
        <v>42923</v>
      </c>
      <c r="C144" s="15" t="s">
        <v>114</v>
      </c>
      <c r="D144" s="15" t="s">
        <v>111</v>
      </c>
      <c r="E144" s="15" t="s">
        <v>275</v>
      </c>
      <c r="F144" s="15" t="s">
        <v>275</v>
      </c>
      <c r="G144" s="15" t="s">
        <v>275</v>
      </c>
      <c r="H144" s="15">
        <v>25</v>
      </c>
      <c r="I144" s="15" t="e">
        <v>#N/A</v>
      </c>
      <c r="Z144" s="15">
        <v>7</v>
      </c>
      <c r="AA144" s="15">
        <v>1</v>
      </c>
      <c r="AM144" s="16"/>
      <c r="AN144" s="16"/>
      <c r="AO144" s="16"/>
      <c r="AY144" s="15">
        <v>0</v>
      </c>
      <c r="BA144" s="16"/>
      <c r="BL144" s="16"/>
      <c r="BM144" s="16" t="s">
        <v>137</v>
      </c>
      <c r="BU144" s="16"/>
      <c r="BV144" s="16"/>
      <c r="BW144" s="16"/>
      <c r="BZ144" s="16"/>
      <c r="CW144" s="16"/>
      <c r="DZ144" s="16">
        <v>0</v>
      </c>
      <c r="EA144" s="15">
        <v>0</v>
      </c>
    </row>
    <row r="145" spans="1:131" s="15" customFormat="1" x14ac:dyDescent="0.25">
      <c r="A145" s="1" t="str">
        <f>B145&amp;$A$1&amp;C145&amp;$A$1&amp;D145&amp;$A$1&amp;E145&amp;$A$1&amp;F145&amp;$A$1&amp;G145</f>
        <v>42923|Outlook|Wheat|||</v>
      </c>
      <c r="B145" s="55">
        <v>42923</v>
      </c>
      <c r="C145" s="15" t="s">
        <v>129</v>
      </c>
      <c r="D145" s="15" t="s">
        <v>111</v>
      </c>
      <c r="E145" s="15" t="s">
        <v>275</v>
      </c>
      <c r="F145" s="15" t="s">
        <v>275</v>
      </c>
      <c r="G145" s="15" t="s">
        <v>275</v>
      </c>
      <c r="H145" s="15">
        <v>5</v>
      </c>
      <c r="I145" s="15" t="e">
        <v>#N/A</v>
      </c>
      <c r="Z145" s="15">
        <v>1</v>
      </c>
      <c r="AA145" s="15">
        <v>1</v>
      </c>
      <c r="AM145" s="16"/>
      <c r="AN145" s="16"/>
      <c r="AO145" s="16"/>
      <c r="AY145" s="15">
        <v>0</v>
      </c>
      <c r="BA145" s="16"/>
      <c r="BL145" s="16"/>
      <c r="BM145" s="16">
        <v>16</v>
      </c>
      <c r="BP145" s="15">
        <v>1</v>
      </c>
      <c r="BU145" s="16"/>
      <c r="BV145" s="16"/>
      <c r="BW145" s="16"/>
      <c r="BZ145" s="16">
        <v>1</v>
      </c>
      <c r="CW145" s="16"/>
      <c r="DZ145" s="16">
        <v>0</v>
      </c>
      <c r="EA145" s="15">
        <v>0</v>
      </c>
    </row>
    <row r="146" spans="1:131" s="15" customFormat="1" x14ac:dyDescent="0.25">
      <c r="A146" s="1" t="str">
        <f>B146&amp;$A$1&amp;C146&amp;$A$1&amp;D146&amp;$A$1&amp;E146&amp;$A$1&amp;F146&amp;$A$1&amp;G146</f>
        <v>42923|Outlook|Wheat|||</v>
      </c>
      <c r="B146" s="55">
        <v>42923</v>
      </c>
      <c r="C146" s="15" t="s">
        <v>129</v>
      </c>
      <c r="D146" s="15" t="s">
        <v>111</v>
      </c>
      <c r="E146" s="15" t="s">
        <v>275</v>
      </c>
      <c r="F146" s="15" t="s">
        <v>275</v>
      </c>
      <c r="G146" s="15" t="s">
        <v>275</v>
      </c>
      <c r="H146" s="15">
        <v>10</v>
      </c>
      <c r="I146" s="15" t="e">
        <v>#N/A</v>
      </c>
      <c r="Z146" s="15">
        <v>10</v>
      </c>
      <c r="AA146" s="15">
        <v>2</v>
      </c>
      <c r="AM146" s="16"/>
      <c r="AN146" s="16"/>
      <c r="AO146" s="16"/>
      <c r="AY146" s="15">
        <v>0</v>
      </c>
      <c r="BA146" s="16"/>
      <c r="BL146" s="16"/>
      <c r="BM146" s="16">
        <v>23</v>
      </c>
      <c r="BU146" s="16"/>
      <c r="BV146" s="16"/>
      <c r="BW146" s="16"/>
      <c r="BZ146" s="16">
        <v>4</v>
      </c>
      <c r="CW146" s="16"/>
      <c r="DZ146" s="16">
        <v>0</v>
      </c>
      <c r="EA146" s="15">
        <v>0</v>
      </c>
    </row>
    <row r="147" spans="1:131" s="15" customFormat="1" x14ac:dyDescent="0.25">
      <c r="A147" s="1" t="str">
        <f>B147&amp;$A$1&amp;C147&amp;$A$1&amp;D147&amp;$A$1&amp;E147&amp;$A$1&amp;F147&amp;$A$1&amp;G147</f>
        <v>42923|Outlook|Wheat|||</v>
      </c>
      <c r="B147" s="55">
        <v>42923</v>
      </c>
      <c r="C147" s="15" t="s">
        <v>129</v>
      </c>
      <c r="D147" s="15" t="s">
        <v>111</v>
      </c>
      <c r="E147" s="15" t="s">
        <v>275</v>
      </c>
      <c r="F147" s="15" t="s">
        <v>275</v>
      </c>
      <c r="G147" s="15" t="s">
        <v>275</v>
      </c>
      <c r="H147" s="15">
        <v>50</v>
      </c>
      <c r="I147" s="15" t="e">
        <v>#N/A</v>
      </c>
      <c r="Z147" s="15">
        <v>8</v>
      </c>
      <c r="AA147" s="15">
        <v>6</v>
      </c>
      <c r="AG147" s="15">
        <v>2</v>
      </c>
      <c r="AM147" s="16"/>
      <c r="AN147" s="16"/>
      <c r="AO147" s="16"/>
      <c r="AY147" s="15">
        <v>0</v>
      </c>
      <c r="BA147" s="16">
        <v>1</v>
      </c>
      <c r="BL147" s="16"/>
      <c r="BM147" s="16">
        <v>17</v>
      </c>
      <c r="BU147" s="16"/>
      <c r="BV147" s="16"/>
      <c r="BW147" s="16"/>
      <c r="BZ147" s="16">
        <v>2</v>
      </c>
      <c r="CW147" s="16"/>
      <c r="DZ147" s="16">
        <v>0</v>
      </c>
      <c r="EA147" s="15">
        <v>0</v>
      </c>
    </row>
    <row r="148" spans="1:131" s="15" customFormat="1" x14ac:dyDescent="0.25">
      <c r="A148" s="1" t="str">
        <f>B148&amp;$A$1&amp;C148&amp;$A$1&amp;D148&amp;$A$1&amp;E148&amp;$A$1&amp;F148&amp;$A$1&amp;G148</f>
        <v>42923|Outlook|Wheat|||</v>
      </c>
      <c r="B148" s="55">
        <v>42923</v>
      </c>
      <c r="C148" s="15" t="s">
        <v>129</v>
      </c>
      <c r="D148" s="15" t="s">
        <v>111</v>
      </c>
      <c r="E148" s="15" t="s">
        <v>275</v>
      </c>
      <c r="F148" s="15" t="s">
        <v>275</v>
      </c>
      <c r="G148" s="15" t="s">
        <v>275</v>
      </c>
      <c r="H148" s="15">
        <v>100</v>
      </c>
      <c r="I148" s="15" t="e">
        <v>#N/A</v>
      </c>
      <c r="AA148" s="15">
        <v>3</v>
      </c>
      <c r="AM148" s="16"/>
      <c r="AN148" s="16"/>
      <c r="AO148" s="16"/>
      <c r="AY148" s="15">
        <v>0</v>
      </c>
      <c r="BA148" s="16"/>
      <c r="BL148" s="16"/>
      <c r="BM148" s="16"/>
      <c r="BU148" s="16"/>
      <c r="BV148" s="16"/>
      <c r="BW148" s="16"/>
      <c r="BZ148" s="16">
        <v>2</v>
      </c>
      <c r="CW148" s="16"/>
      <c r="DZ148" s="16">
        <v>0</v>
      </c>
      <c r="EA148" s="15">
        <v>0</v>
      </c>
    </row>
    <row r="149" spans="1:131" s="15" customFormat="1" x14ac:dyDescent="0.25">
      <c r="A149" s="1" t="str">
        <f>B149&amp;$A$1&amp;C149&amp;$A$1&amp;D149&amp;$A$1&amp;E149&amp;$A$1&amp;F149&amp;$A$1&amp;G149</f>
        <v>42925|SEF|Wheat|||</v>
      </c>
      <c r="B149" s="55">
        <v>42925</v>
      </c>
      <c r="C149" s="15" t="s">
        <v>114</v>
      </c>
      <c r="D149" s="15" t="s">
        <v>111</v>
      </c>
      <c r="E149" s="15" t="s">
        <v>275</v>
      </c>
      <c r="F149" s="15" t="s">
        <v>275</v>
      </c>
      <c r="G149" s="15" t="s">
        <v>275</v>
      </c>
      <c r="H149" s="15" t="s">
        <v>178</v>
      </c>
      <c r="I149" s="15" t="e">
        <v>#N/A</v>
      </c>
      <c r="Z149" s="15">
        <v>4</v>
      </c>
      <c r="AJ149" s="15">
        <v>1</v>
      </c>
      <c r="AM149" s="16"/>
      <c r="AN149" s="16"/>
      <c r="AO149" s="16"/>
      <c r="AY149" s="15">
        <v>0</v>
      </c>
      <c r="BA149" s="16"/>
      <c r="BL149" s="16">
        <v>25</v>
      </c>
      <c r="BM149" s="16">
        <v>30</v>
      </c>
      <c r="BR149" s="15">
        <v>1</v>
      </c>
      <c r="BU149" s="16"/>
      <c r="BV149" s="16"/>
      <c r="BW149" s="16"/>
      <c r="BZ149" s="16">
        <v>2</v>
      </c>
      <c r="CD149" s="15">
        <v>202</v>
      </c>
      <c r="CE149" s="15">
        <v>2</v>
      </c>
      <c r="CI149" s="15">
        <v>3</v>
      </c>
      <c r="CW149" s="16"/>
      <c r="DZ149" s="16">
        <v>0</v>
      </c>
      <c r="EA149" s="15">
        <v>0</v>
      </c>
    </row>
    <row r="150" spans="1:131" s="15" customFormat="1" x14ac:dyDescent="0.25">
      <c r="A150" s="1" t="str">
        <f>B150&amp;$A$1&amp;C150&amp;$A$1&amp;D150&amp;$A$1&amp;E150&amp;$A$1&amp;F150&amp;$A$1&amp;G150</f>
        <v>42928|Rosetown|Wheat|||</v>
      </c>
      <c r="B150" s="55">
        <v>42928</v>
      </c>
      <c r="C150" s="15" t="s">
        <v>116</v>
      </c>
      <c r="D150" s="15" t="s">
        <v>111</v>
      </c>
      <c r="E150" s="15" t="s">
        <v>275</v>
      </c>
      <c r="F150" s="15" t="s">
        <v>275</v>
      </c>
      <c r="G150" s="15" t="s">
        <v>275</v>
      </c>
      <c r="H150" s="15">
        <v>50</v>
      </c>
      <c r="I150" s="15" t="e">
        <v>#N/A</v>
      </c>
      <c r="Z150" s="15">
        <v>3</v>
      </c>
      <c r="AM150" s="16"/>
      <c r="AN150" s="16"/>
      <c r="AO150" s="16"/>
      <c r="AY150" s="15">
        <v>0</v>
      </c>
      <c r="BA150" s="16"/>
      <c r="BL150" s="16"/>
      <c r="BM150" s="16">
        <v>6</v>
      </c>
      <c r="BT150" s="15">
        <v>12</v>
      </c>
      <c r="BU150" s="16"/>
      <c r="BV150" s="16"/>
      <c r="BW150" s="16"/>
      <c r="BZ150" s="16"/>
      <c r="CE150" s="15">
        <v>1</v>
      </c>
      <c r="CW150" s="16"/>
      <c r="DH150" s="15">
        <v>1</v>
      </c>
      <c r="DZ150" s="16">
        <v>0</v>
      </c>
      <c r="EA150" s="15">
        <v>0</v>
      </c>
    </row>
    <row r="151" spans="1:131" s="15" customFormat="1" x14ac:dyDescent="0.25">
      <c r="A151" s="1" t="str">
        <f>B151&amp;$A$1&amp;C151&amp;$A$1&amp;D151&amp;$A$1&amp;E151&amp;$A$1&amp;F151&amp;$A$1&amp;G151</f>
        <v>42928|Rosetown|Wheat|||</v>
      </c>
      <c r="B151" s="55">
        <v>42928</v>
      </c>
      <c r="C151" s="15" t="s">
        <v>116</v>
      </c>
      <c r="D151" s="15" t="s">
        <v>111</v>
      </c>
      <c r="E151" s="15" t="s">
        <v>275</v>
      </c>
      <c r="F151" s="15" t="s">
        <v>275</v>
      </c>
      <c r="G151" s="15" t="s">
        <v>275</v>
      </c>
      <c r="H151" s="15">
        <v>5</v>
      </c>
      <c r="I151" s="15" t="e">
        <v>#N/A</v>
      </c>
      <c r="Z151" s="15">
        <v>3</v>
      </c>
      <c r="AM151" s="16"/>
      <c r="AN151" s="16"/>
      <c r="AO151" s="16"/>
      <c r="AY151" s="15">
        <v>0</v>
      </c>
      <c r="BA151" s="16"/>
      <c r="BL151" s="16"/>
      <c r="BM151" s="16">
        <v>8</v>
      </c>
      <c r="BU151" s="16"/>
      <c r="BV151" s="16"/>
      <c r="BW151" s="16"/>
      <c r="BZ151" s="16"/>
      <c r="CE151" s="15">
        <v>1</v>
      </c>
      <c r="CW151" s="16"/>
      <c r="DZ151" s="16">
        <v>0</v>
      </c>
      <c r="EA151" s="15">
        <v>0</v>
      </c>
    </row>
    <row r="152" spans="1:131" s="15" customFormat="1" x14ac:dyDescent="0.25">
      <c r="A152" s="1" t="str">
        <f>B152&amp;$A$1&amp;C152&amp;$A$1&amp;D152&amp;$A$1&amp;E152&amp;$A$1&amp;F152&amp;$A$1&amp;G152</f>
        <v>42928|Rosetown|Wheat|||</v>
      </c>
      <c r="B152" s="55">
        <v>42928</v>
      </c>
      <c r="C152" s="15" t="s">
        <v>116</v>
      </c>
      <c r="D152" s="15" t="s">
        <v>111</v>
      </c>
      <c r="E152" s="15" t="s">
        <v>275</v>
      </c>
      <c r="F152" s="15" t="s">
        <v>275</v>
      </c>
      <c r="G152" s="15" t="s">
        <v>275</v>
      </c>
      <c r="H152" s="15">
        <v>25</v>
      </c>
      <c r="I152" s="15" t="e">
        <v>#N/A</v>
      </c>
      <c r="AM152" s="16"/>
      <c r="AN152" s="16"/>
      <c r="AO152" s="16"/>
      <c r="AY152" s="15">
        <v>0</v>
      </c>
      <c r="BA152" s="16"/>
      <c r="BL152" s="16"/>
      <c r="BM152" s="16">
        <v>4</v>
      </c>
      <c r="BP152" s="15">
        <v>4</v>
      </c>
      <c r="BU152" s="16"/>
      <c r="BV152" s="16"/>
      <c r="BW152" s="16"/>
      <c r="BZ152" s="16"/>
      <c r="CE152" s="15">
        <v>2</v>
      </c>
      <c r="CI152" s="15">
        <v>1</v>
      </c>
      <c r="CW152" s="16"/>
      <c r="DZ152" s="16">
        <v>0</v>
      </c>
      <c r="EA152" s="15">
        <v>0</v>
      </c>
    </row>
    <row r="153" spans="1:131" s="15" customFormat="1" x14ac:dyDescent="0.25">
      <c r="A153" s="1" t="str">
        <f>B153&amp;$A$1&amp;C153&amp;$A$1&amp;D153&amp;$A$1&amp;E153&amp;$A$1&amp;F153&amp;$A$1&amp;G153</f>
        <v>42928|Rosetown|Wheat|||</v>
      </c>
      <c r="B153" s="55">
        <v>42928</v>
      </c>
      <c r="C153" s="15" t="s">
        <v>116</v>
      </c>
      <c r="D153" s="15" t="s">
        <v>111</v>
      </c>
      <c r="E153" s="15" t="s">
        <v>275</v>
      </c>
      <c r="F153" s="15" t="s">
        <v>275</v>
      </c>
      <c r="G153" s="15" t="s">
        <v>275</v>
      </c>
      <c r="H153" s="15">
        <v>100</v>
      </c>
      <c r="I153" s="15" t="e">
        <v>#N/A</v>
      </c>
      <c r="Z153" s="15">
        <v>2</v>
      </c>
      <c r="AM153" s="16"/>
      <c r="AN153" s="16"/>
      <c r="AO153" s="16"/>
      <c r="AY153" s="15">
        <v>0</v>
      </c>
      <c r="BA153" s="16"/>
      <c r="BL153" s="16"/>
      <c r="BM153" s="16">
        <v>2</v>
      </c>
      <c r="BU153" s="16"/>
      <c r="BV153" s="16"/>
      <c r="BW153" s="16"/>
      <c r="BZ153" s="16"/>
      <c r="CF153" s="15">
        <v>2</v>
      </c>
      <c r="CW153" s="16"/>
      <c r="DZ153" s="16">
        <v>0</v>
      </c>
      <c r="EA153" s="15">
        <v>0</v>
      </c>
    </row>
    <row r="154" spans="1:131" s="15" customFormat="1" x14ac:dyDescent="0.25">
      <c r="A154" s="1" t="str">
        <f>B154&amp;$A$1&amp;C154&amp;$A$1&amp;D154&amp;$A$1&amp;E154&amp;$A$1&amp;F154&amp;$A$1&amp;G154</f>
        <v>42928|Rosetown|Wheat|||</v>
      </c>
      <c r="B154" s="55">
        <v>42928</v>
      </c>
      <c r="C154" s="15" t="s">
        <v>116</v>
      </c>
      <c r="D154" s="15" t="s">
        <v>111</v>
      </c>
      <c r="E154" s="15" t="s">
        <v>275</v>
      </c>
      <c r="F154" s="15" t="s">
        <v>275</v>
      </c>
      <c r="G154" s="15" t="s">
        <v>275</v>
      </c>
      <c r="H154" s="15">
        <v>10</v>
      </c>
      <c r="I154" s="15" t="e">
        <v>#N/A</v>
      </c>
      <c r="AM154" s="16"/>
      <c r="AN154" s="16"/>
      <c r="AO154" s="16"/>
      <c r="AY154" s="15">
        <v>0</v>
      </c>
      <c r="BA154" s="16"/>
      <c r="BL154" s="16"/>
      <c r="BM154" s="16">
        <v>5</v>
      </c>
      <c r="BT154" s="15">
        <v>3</v>
      </c>
      <c r="BU154" s="16"/>
      <c r="BV154" s="16"/>
      <c r="BW154" s="16"/>
      <c r="BZ154" s="16"/>
      <c r="CE154" s="15">
        <v>1</v>
      </c>
      <c r="CF154" s="15">
        <v>1</v>
      </c>
      <c r="CW154" s="16"/>
      <c r="DZ154" s="16">
        <v>0</v>
      </c>
      <c r="EA154" s="15">
        <v>0</v>
      </c>
    </row>
    <row r="155" spans="1:131" s="15" customFormat="1" x14ac:dyDescent="0.25">
      <c r="A155" s="1" t="str">
        <f>B155&amp;$A$1&amp;C155&amp;$A$1&amp;D155&amp;$A$1&amp;E155&amp;$A$1&amp;F155&amp;$A$1&amp;G155</f>
        <v>42928|Llewellyn|Barley|||</v>
      </c>
      <c r="B155" s="55">
        <v>42928</v>
      </c>
      <c r="C155" s="15" t="s">
        <v>109</v>
      </c>
      <c r="D155" s="15" t="s">
        <v>108</v>
      </c>
      <c r="E155" s="15" t="s">
        <v>275</v>
      </c>
      <c r="F155" s="15" t="s">
        <v>275</v>
      </c>
      <c r="G155" s="15" t="s">
        <v>275</v>
      </c>
      <c r="H155" s="15">
        <v>5</v>
      </c>
      <c r="I155" s="15" t="e">
        <v>#N/A</v>
      </c>
      <c r="Z155" s="15">
        <v>1</v>
      </c>
      <c r="AM155" s="16"/>
      <c r="AN155" s="16"/>
      <c r="AO155" s="16"/>
      <c r="AY155" s="15">
        <v>0</v>
      </c>
      <c r="BA155" s="16"/>
      <c r="BH155" s="15">
        <v>1</v>
      </c>
      <c r="BL155" s="16">
        <v>32</v>
      </c>
      <c r="BM155" s="16">
        <v>7</v>
      </c>
      <c r="BU155" s="16"/>
      <c r="BV155" s="16"/>
      <c r="BW155" s="16"/>
      <c r="BZ155" s="16"/>
      <c r="CE155" s="15">
        <v>1</v>
      </c>
      <c r="CW155" s="16"/>
      <c r="DZ155" s="16">
        <v>0</v>
      </c>
      <c r="EA155" s="15">
        <v>0</v>
      </c>
    </row>
    <row r="156" spans="1:131" s="15" customFormat="1" x14ac:dyDescent="0.25">
      <c r="A156" s="1" t="str">
        <f>B156&amp;$A$1&amp;C156&amp;$A$1&amp;D156&amp;$A$1&amp;E156&amp;$A$1&amp;F156&amp;$A$1&amp;G156</f>
        <v>42928|Llewellyn|Barley|||</v>
      </c>
      <c r="B156" s="55">
        <v>42928</v>
      </c>
      <c r="C156" s="15" t="s">
        <v>109</v>
      </c>
      <c r="D156" s="15" t="s">
        <v>108</v>
      </c>
      <c r="E156" s="15" t="s">
        <v>275</v>
      </c>
      <c r="F156" s="15" t="s">
        <v>275</v>
      </c>
      <c r="G156" s="15" t="s">
        <v>275</v>
      </c>
      <c r="H156" s="15">
        <v>10</v>
      </c>
      <c r="I156" s="15" t="e">
        <v>#N/A</v>
      </c>
      <c r="Z156" s="15">
        <v>5</v>
      </c>
      <c r="AA156" s="15">
        <v>2</v>
      </c>
      <c r="AM156" s="16"/>
      <c r="AN156" s="16"/>
      <c r="AO156" s="16"/>
      <c r="AY156" s="15">
        <v>0</v>
      </c>
      <c r="BA156" s="16"/>
      <c r="BL156" s="16">
        <v>205</v>
      </c>
      <c r="BM156" s="16">
        <v>6</v>
      </c>
      <c r="BU156" s="16"/>
      <c r="BV156" s="16"/>
      <c r="BW156" s="16"/>
      <c r="BZ156" s="16">
        <v>1</v>
      </c>
      <c r="CD156" s="15">
        <v>45</v>
      </c>
      <c r="CG156" s="15">
        <v>1</v>
      </c>
      <c r="CW156" s="16"/>
      <c r="DR156" s="15">
        <v>1</v>
      </c>
      <c r="DZ156" s="16">
        <v>0</v>
      </c>
      <c r="EA156" s="15">
        <v>0</v>
      </c>
    </row>
    <row r="157" spans="1:131" s="15" customFormat="1" x14ac:dyDescent="0.25">
      <c r="A157" s="1" t="str">
        <f>B157&amp;$A$1&amp;C157&amp;$A$1&amp;D157&amp;$A$1&amp;E157&amp;$A$1&amp;F157&amp;$A$1&amp;G157</f>
        <v>42928|Llewellyn|Barley|||</v>
      </c>
      <c r="B157" s="55">
        <v>42928</v>
      </c>
      <c r="C157" s="15" t="s">
        <v>109</v>
      </c>
      <c r="D157" s="15" t="s">
        <v>108</v>
      </c>
      <c r="E157" s="15" t="s">
        <v>275</v>
      </c>
      <c r="F157" s="15" t="s">
        <v>275</v>
      </c>
      <c r="G157" s="15" t="s">
        <v>275</v>
      </c>
      <c r="H157" s="15">
        <v>25</v>
      </c>
      <c r="I157" s="15" t="e">
        <v>#N/A</v>
      </c>
      <c r="Z157" s="15">
        <v>5</v>
      </c>
      <c r="AM157" s="16"/>
      <c r="AN157" s="16"/>
      <c r="AO157" s="16"/>
      <c r="AY157" s="15">
        <v>0</v>
      </c>
      <c r="BA157" s="16"/>
      <c r="BL157" s="16">
        <v>16</v>
      </c>
      <c r="BM157" s="16">
        <v>8</v>
      </c>
      <c r="BU157" s="16"/>
      <c r="BV157" s="16"/>
      <c r="BW157" s="16"/>
      <c r="BZ157" s="16"/>
      <c r="CD157" s="15">
        <v>13</v>
      </c>
      <c r="CR157" s="15">
        <v>1</v>
      </c>
      <c r="CW157" s="16"/>
      <c r="DZ157" s="16">
        <v>0</v>
      </c>
      <c r="EA157" s="15">
        <v>0</v>
      </c>
    </row>
    <row r="158" spans="1:131" s="15" customFormat="1" x14ac:dyDescent="0.25">
      <c r="A158" s="1" t="str">
        <f>B158&amp;$A$1&amp;C158&amp;$A$1&amp;D158&amp;$A$1&amp;E158&amp;$A$1&amp;F158&amp;$A$1&amp;G158</f>
        <v>42928|Llewellyn|Barley|||</v>
      </c>
      <c r="B158" s="55">
        <v>42928</v>
      </c>
      <c r="C158" s="15" t="s">
        <v>109</v>
      </c>
      <c r="D158" s="15" t="s">
        <v>108</v>
      </c>
      <c r="E158" s="15" t="s">
        <v>275</v>
      </c>
      <c r="F158" s="15" t="s">
        <v>275</v>
      </c>
      <c r="G158" s="15" t="s">
        <v>275</v>
      </c>
      <c r="H158" s="15">
        <v>50</v>
      </c>
      <c r="I158" s="15" t="e">
        <v>#N/A</v>
      </c>
      <c r="AM158" s="16"/>
      <c r="AN158" s="16"/>
      <c r="AO158" s="16"/>
      <c r="AY158" s="15">
        <v>0</v>
      </c>
      <c r="BA158" s="16"/>
      <c r="BL158" s="16"/>
      <c r="BM158" s="16">
        <v>10</v>
      </c>
      <c r="BU158" s="16"/>
      <c r="BV158" s="16"/>
      <c r="BW158" s="16"/>
      <c r="BZ158" s="16">
        <v>3</v>
      </c>
      <c r="CW158" s="16"/>
      <c r="DZ158" s="16">
        <v>0</v>
      </c>
      <c r="EA158" s="15">
        <v>0</v>
      </c>
    </row>
    <row r="159" spans="1:131" s="15" customFormat="1" x14ac:dyDescent="0.25">
      <c r="A159" s="1" t="str">
        <f>B159&amp;$A$1&amp;C159&amp;$A$1&amp;D159&amp;$A$1&amp;E159&amp;$A$1&amp;F159&amp;$A$1&amp;G159</f>
        <v>42928|Llewellyn|Barley|||</v>
      </c>
      <c r="B159" s="55">
        <v>42928</v>
      </c>
      <c r="C159" s="15" t="s">
        <v>109</v>
      </c>
      <c r="D159" s="15" t="s">
        <v>108</v>
      </c>
      <c r="E159" s="15" t="s">
        <v>275</v>
      </c>
      <c r="F159" s="15" t="s">
        <v>275</v>
      </c>
      <c r="G159" s="15" t="s">
        <v>275</v>
      </c>
      <c r="H159" s="15">
        <v>100</v>
      </c>
      <c r="I159" s="15" t="e">
        <v>#N/A</v>
      </c>
      <c r="Z159" s="15">
        <v>1</v>
      </c>
      <c r="AA159" s="15">
        <v>1</v>
      </c>
      <c r="AG159" s="15">
        <v>1</v>
      </c>
      <c r="AM159" s="16"/>
      <c r="AN159" s="16"/>
      <c r="AO159" s="16"/>
      <c r="AY159" s="15">
        <v>0</v>
      </c>
      <c r="BA159" s="16"/>
      <c r="BL159" s="16"/>
      <c r="BM159" s="16">
        <v>11</v>
      </c>
      <c r="BU159" s="16"/>
      <c r="BV159" s="16"/>
      <c r="BW159" s="16"/>
      <c r="BZ159" s="16"/>
      <c r="CD159" s="15">
        <v>24</v>
      </c>
      <c r="CW159" s="16"/>
      <c r="DR159" s="15">
        <v>2</v>
      </c>
      <c r="DZ159" s="16">
        <v>0</v>
      </c>
      <c r="EA159" s="15">
        <v>0</v>
      </c>
    </row>
    <row r="160" spans="1:131" s="15" customFormat="1" x14ac:dyDescent="0.25">
      <c r="A160" s="1" t="str">
        <f>B160&amp;$A$1&amp;C160&amp;$A$1&amp;D160&amp;$A$1&amp;E160&amp;$A$1&amp;F160&amp;$A$1&amp;G160</f>
        <v>42928|Llewellyn|Wheat|100 Sweeps|midge susuptibility|</v>
      </c>
      <c r="B160" s="55">
        <v>42928</v>
      </c>
      <c r="C160" s="15" t="s">
        <v>109</v>
      </c>
      <c r="D160" s="15" t="s">
        <v>111</v>
      </c>
      <c r="E160" s="15" t="s">
        <v>253</v>
      </c>
      <c r="F160" s="15" t="s">
        <v>254</v>
      </c>
      <c r="G160" s="15" t="s">
        <v>275</v>
      </c>
      <c r="H160" s="15" t="s">
        <v>177</v>
      </c>
      <c r="I160" s="15" t="e">
        <v>#N/A</v>
      </c>
      <c r="AG160" s="15">
        <v>2</v>
      </c>
      <c r="AM160" s="16"/>
      <c r="AN160" s="16"/>
      <c r="AO160" s="16"/>
      <c r="AY160" s="15">
        <v>0</v>
      </c>
      <c r="BA160" s="16"/>
      <c r="BL160" s="16"/>
      <c r="BM160" s="16"/>
      <c r="BU160" s="16"/>
      <c r="BV160" s="16"/>
      <c r="BW160" s="16"/>
      <c r="BZ160" s="16"/>
      <c r="CE160" s="15">
        <v>2</v>
      </c>
      <c r="CW160" s="16"/>
      <c r="DZ160" s="16">
        <v>0</v>
      </c>
      <c r="EA160" s="15">
        <v>0</v>
      </c>
    </row>
    <row r="161" spans="1:131" s="15" customFormat="1" x14ac:dyDescent="0.25">
      <c r="A161" s="1" t="str">
        <f>B161&amp;$A$1&amp;C161&amp;$A$1&amp;D161&amp;$A$1&amp;E161&amp;$A$1&amp;F161&amp;$A$1&amp;G161</f>
        <v>42928|Llewellyn|Wheat|||</v>
      </c>
      <c r="B161" s="55">
        <v>42928</v>
      </c>
      <c r="C161" s="15" t="s">
        <v>109</v>
      </c>
      <c r="D161" s="15" t="s">
        <v>111</v>
      </c>
      <c r="E161" s="15" t="s">
        <v>275</v>
      </c>
      <c r="F161" s="15" t="s">
        <v>275</v>
      </c>
      <c r="G161" s="15" t="s">
        <v>275</v>
      </c>
      <c r="H161" s="15">
        <v>5</v>
      </c>
      <c r="I161" s="15" t="e">
        <v>#N/A</v>
      </c>
      <c r="AA161" s="15">
        <v>1</v>
      </c>
      <c r="AM161" s="16"/>
      <c r="AN161" s="16"/>
      <c r="AO161" s="16"/>
      <c r="AY161" s="15">
        <v>0</v>
      </c>
      <c r="BA161" s="16"/>
      <c r="BL161" s="16"/>
      <c r="BM161" s="16">
        <v>4</v>
      </c>
      <c r="BU161" s="16"/>
      <c r="BV161" s="16"/>
      <c r="BW161" s="16"/>
      <c r="BZ161" s="16"/>
      <c r="CI161" s="15">
        <v>1</v>
      </c>
      <c r="CW161" s="16"/>
      <c r="DZ161" s="16">
        <v>0</v>
      </c>
      <c r="EA161" s="15">
        <v>0</v>
      </c>
    </row>
    <row r="162" spans="1:131" s="15" customFormat="1" x14ac:dyDescent="0.25">
      <c r="A162" s="1" t="str">
        <f>B162&amp;$A$1&amp;C162&amp;$A$1&amp;D162&amp;$A$1&amp;E162&amp;$A$1&amp;F162&amp;$A$1&amp;G162</f>
        <v>42928|Llewellyn|Wheat|||</v>
      </c>
      <c r="B162" s="55">
        <v>42928</v>
      </c>
      <c r="C162" s="15" t="s">
        <v>109</v>
      </c>
      <c r="D162" s="15" t="s">
        <v>111</v>
      </c>
      <c r="E162" s="15" t="s">
        <v>275</v>
      </c>
      <c r="F162" s="15" t="s">
        <v>275</v>
      </c>
      <c r="G162" s="15" t="s">
        <v>275</v>
      </c>
      <c r="H162" s="15">
        <v>10</v>
      </c>
      <c r="I162" s="15" t="e">
        <v>#N/A</v>
      </c>
      <c r="AA162" s="15">
        <v>1</v>
      </c>
      <c r="AM162" s="16"/>
      <c r="AN162" s="16"/>
      <c r="AO162" s="16"/>
      <c r="AY162" s="15">
        <v>0</v>
      </c>
      <c r="BA162" s="16"/>
      <c r="BL162" s="16"/>
      <c r="BM162" s="16">
        <v>2</v>
      </c>
      <c r="BU162" s="16"/>
      <c r="BV162" s="16"/>
      <c r="BW162" s="16"/>
      <c r="BZ162" s="16"/>
      <c r="CF162" s="15">
        <v>1</v>
      </c>
      <c r="CW162" s="16"/>
      <c r="DR162" s="15">
        <v>1</v>
      </c>
      <c r="DZ162" s="16">
        <v>0</v>
      </c>
      <c r="EA162" s="15">
        <v>0</v>
      </c>
    </row>
    <row r="163" spans="1:131" s="15" customFormat="1" x14ac:dyDescent="0.25">
      <c r="A163" s="1" t="str">
        <f>B163&amp;$A$1&amp;C163&amp;$A$1&amp;D163&amp;$A$1&amp;E163&amp;$A$1&amp;F163&amp;$A$1&amp;G163</f>
        <v>42928|Llewellyn|Wheat|||</v>
      </c>
      <c r="B163" s="55">
        <v>42928</v>
      </c>
      <c r="C163" s="15" t="s">
        <v>109</v>
      </c>
      <c r="D163" s="15" t="s">
        <v>111</v>
      </c>
      <c r="E163" s="15" t="s">
        <v>275</v>
      </c>
      <c r="F163" s="15" t="s">
        <v>275</v>
      </c>
      <c r="G163" s="15" t="s">
        <v>275</v>
      </c>
      <c r="H163" s="15">
        <v>25</v>
      </c>
      <c r="I163" s="15" t="e">
        <v>#N/A</v>
      </c>
      <c r="AM163" s="16"/>
      <c r="AN163" s="16"/>
      <c r="AO163" s="16"/>
      <c r="AY163" s="15">
        <v>0</v>
      </c>
      <c r="BA163" s="16"/>
      <c r="BL163" s="16">
        <v>19</v>
      </c>
      <c r="BM163" s="16">
        <v>10</v>
      </c>
      <c r="BU163" s="16"/>
      <c r="BV163" s="16"/>
      <c r="BW163" s="16"/>
      <c r="BZ163" s="16"/>
      <c r="CD163" s="15">
        <v>53</v>
      </c>
      <c r="CE163" s="15">
        <v>1</v>
      </c>
      <c r="CI163" s="15">
        <v>1</v>
      </c>
      <c r="CW163" s="16"/>
      <c r="DZ163" s="16">
        <v>0</v>
      </c>
      <c r="EA163" s="15">
        <v>0</v>
      </c>
    </row>
    <row r="164" spans="1:131" s="15" customFormat="1" x14ac:dyDescent="0.25">
      <c r="A164" s="1" t="str">
        <f>B164&amp;$A$1&amp;C164&amp;$A$1&amp;D164&amp;$A$1&amp;E164&amp;$A$1&amp;F164&amp;$A$1&amp;G164</f>
        <v>42928|Llewellyn|Wheat|||</v>
      </c>
      <c r="B164" s="55">
        <v>42928</v>
      </c>
      <c r="C164" s="15" t="s">
        <v>109</v>
      </c>
      <c r="D164" s="15" t="s">
        <v>111</v>
      </c>
      <c r="E164" s="15" t="s">
        <v>275</v>
      </c>
      <c r="F164" s="15" t="s">
        <v>275</v>
      </c>
      <c r="G164" s="15" t="s">
        <v>275</v>
      </c>
      <c r="H164" s="15">
        <v>50</v>
      </c>
      <c r="I164" s="15" t="e">
        <v>#N/A</v>
      </c>
      <c r="AM164" s="16"/>
      <c r="AN164" s="16"/>
      <c r="AO164" s="16"/>
      <c r="AY164" s="15">
        <v>0</v>
      </c>
      <c r="BA164" s="16"/>
      <c r="BL164" s="16"/>
      <c r="BM164" s="16">
        <v>13</v>
      </c>
      <c r="BU164" s="16"/>
      <c r="BV164" s="16"/>
      <c r="BW164" s="16"/>
      <c r="BZ164" s="16"/>
      <c r="CI164" s="15">
        <v>1</v>
      </c>
      <c r="CW164" s="16"/>
      <c r="DR164" s="15">
        <v>2</v>
      </c>
      <c r="DZ164" s="16">
        <v>0</v>
      </c>
      <c r="EA164" s="15">
        <v>0</v>
      </c>
    </row>
    <row r="165" spans="1:131" s="15" customFormat="1" x14ac:dyDescent="0.25">
      <c r="A165" s="1" t="str">
        <f>B165&amp;$A$1&amp;C165&amp;$A$1&amp;D165&amp;$A$1&amp;E165&amp;$A$1&amp;F165&amp;$A$1&amp;G165</f>
        <v>42928|Llewellyn|Wheat|||</v>
      </c>
      <c r="B165" s="55">
        <v>42928</v>
      </c>
      <c r="C165" s="15" t="s">
        <v>109</v>
      </c>
      <c r="D165" s="15" t="s">
        <v>111</v>
      </c>
      <c r="E165" s="15" t="s">
        <v>275</v>
      </c>
      <c r="F165" s="15" t="s">
        <v>275</v>
      </c>
      <c r="G165" s="15" t="s">
        <v>275</v>
      </c>
      <c r="H165" s="15">
        <v>100</v>
      </c>
      <c r="I165" s="15" t="e">
        <v>#N/A</v>
      </c>
      <c r="AM165" s="16"/>
      <c r="AN165" s="16"/>
      <c r="AO165" s="16"/>
      <c r="AX165" s="15">
        <v>1</v>
      </c>
      <c r="AY165" s="15">
        <v>0</v>
      </c>
      <c r="BA165" s="16"/>
      <c r="BL165" s="16"/>
      <c r="BM165" s="16"/>
      <c r="BU165" s="16"/>
      <c r="BV165" s="16"/>
      <c r="BW165" s="16"/>
      <c r="BZ165" s="16"/>
      <c r="CD165" s="15">
        <v>11</v>
      </c>
      <c r="CW165" s="16"/>
      <c r="DZ165" s="16">
        <v>0</v>
      </c>
      <c r="EA165" s="15">
        <v>0</v>
      </c>
    </row>
    <row r="166" spans="1:131" s="15" customFormat="1" x14ac:dyDescent="0.25">
      <c r="A166" s="1" t="str">
        <f>B166&amp;$A$1&amp;C166&amp;$A$1&amp;D166&amp;$A$1&amp;E166&amp;$A$1&amp;F166&amp;$A$1&amp;G166</f>
        <v>42928|SEF|Oats|||</v>
      </c>
      <c r="B166" s="55">
        <v>42928</v>
      </c>
      <c r="C166" s="15" t="s">
        <v>114</v>
      </c>
      <c r="D166" s="15" t="s">
        <v>120</v>
      </c>
      <c r="E166" s="15" t="s">
        <v>275</v>
      </c>
      <c r="F166" s="15" t="s">
        <v>275</v>
      </c>
      <c r="G166" s="15" t="s">
        <v>275</v>
      </c>
      <c r="H166" s="15">
        <v>5</v>
      </c>
      <c r="I166" s="15" t="e">
        <v>#N/A</v>
      </c>
      <c r="AM166" s="16">
        <v>1</v>
      </c>
      <c r="AN166" s="16"/>
      <c r="AO166" s="16"/>
      <c r="AY166" s="15">
        <v>0</v>
      </c>
      <c r="BA166" s="16"/>
      <c r="BL166" s="16"/>
      <c r="BM166" s="16">
        <v>11</v>
      </c>
      <c r="BU166" s="16"/>
      <c r="BV166" s="16"/>
      <c r="BW166" s="16"/>
      <c r="BZ166" s="16"/>
      <c r="CW166" s="16"/>
      <c r="DZ166" s="16">
        <v>0</v>
      </c>
      <c r="EA166" s="15">
        <v>0</v>
      </c>
    </row>
    <row r="167" spans="1:131" s="15" customFormat="1" x14ac:dyDescent="0.25">
      <c r="A167" s="1" t="str">
        <f>B167&amp;$A$1&amp;C167&amp;$A$1&amp;D167&amp;$A$1&amp;E167&amp;$A$1&amp;F167&amp;$A$1&amp;G167</f>
        <v>42928|SEF|Oats|||</v>
      </c>
      <c r="B167" s="55">
        <v>42928</v>
      </c>
      <c r="C167" s="15" t="s">
        <v>114</v>
      </c>
      <c r="D167" s="15" t="s">
        <v>120</v>
      </c>
      <c r="E167" s="15" t="s">
        <v>275</v>
      </c>
      <c r="F167" s="15" t="s">
        <v>275</v>
      </c>
      <c r="G167" s="15" t="s">
        <v>275</v>
      </c>
      <c r="H167" s="15">
        <v>10</v>
      </c>
      <c r="I167" s="15" t="e">
        <v>#N/A</v>
      </c>
      <c r="Z167" s="15">
        <v>5</v>
      </c>
      <c r="AM167" s="16"/>
      <c r="AN167" s="16"/>
      <c r="AO167" s="16"/>
      <c r="AY167" s="15">
        <v>0</v>
      </c>
      <c r="BA167" s="16"/>
      <c r="BL167" s="16"/>
      <c r="BM167" s="16">
        <v>15</v>
      </c>
      <c r="BU167" s="16"/>
      <c r="BV167" s="16"/>
      <c r="BW167" s="16"/>
      <c r="BZ167" s="16"/>
      <c r="CD167" s="15">
        <v>45</v>
      </c>
      <c r="CW167" s="16"/>
      <c r="DZ167" s="16">
        <v>0</v>
      </c>
      <c r="EA167" s="15">
        <v>0</v>
      </c>
    </row>
    <row r="168" spans="1:131" s="15" customFormat="1" x14ac:dyDescent="0.25">
      <c r="A168" s="1" t="str">
        <f>B168&amp;$A$1&amp;C168&amp;$A$1&amp;D168&amp;$A$1&amp;E168&amp;$A$1&amp;F168&amp;$A$1&amp;G168</f>
        <v>42928|SEF|Oats|||</v>
      </c>
      <c r="B168" s="55">
        <v>42928</v>
      </c>
      <c r="C168" s="15" t="s">
        <v>114</v>
      </c>
      <c r="D168" s="15" t="s">
        <v>120</v>
      </c>
      <c r="E168" s="15" t="s">
        <v>275</v>
      </c>
      <c r="F168" s="15" t="s">
        <v>275</v>
      </c>
      <c r="G168" s="15" t="s">
        <v>275</v>
      </c>
      <c r="H168" s="15">
        <v>25</v>
      </c>
      <c r="I168" s="15" t="e">
        <v>#N/A</v>
      </c>
      <c r="AM168" s="16"/>
      <c r="AN168" s="16"/>
      <c r="AO168" s="16"/>
      <c r="AY168" s="15">
        <v>0</v>
      </c>
      <c r="BA168" s="16"/>
      <c r="BL168" s="16"/>
      <c r="BM168" s="16">
        <v>11</v>
      </c>
      <c r="BU168" s="16"/>
      <c r="BV168" s="16"/>
      <c r="BW168" s="16"/>
      <c r="BZ168" s="16"/>
      <c r="CW168" s="16"/>
      <c r="DZ168" s="16">
        <v>0</v>
      </c>
      <c r="EA168" s="15">
        <v>0</v>
      </c>
    </row>
    <row r="169" spans="1:131" s="15" customFormat="1" x14ac:dyDescent="0.25">
      <c r="A169" s="1" t="str">
        <f>B169&amp;$A$1&amp;C169&amp;$A$1&amp;D169&amp;$A$1&amp;E169&amp;$A$1&amp;F169&amp;$A$1&amp;G169</f>
        <v>42928|SEF|Oats|||</v>
      </c>
      <c r="B169" s="55">
        <v>42928</v>
      </c>
      <c r="C169" s="15" t="s">
        <v>114</v>
      </c>
      <c r="D169" s="15" t="s">
        <v>120</v>
      </c>
      <c r="E169" s="15" t="s">
        <v>275</v>
      </c>
      <c r="F169" s="15" t="s">
        <v>275</v>
      </c>
      <c r="G169" s="15" t="s">
        <v>275</v>
      </c>
      <c r="H169" s="15">
        <v>50</v>
      </c>
      <c r="I169" s="15" t="e">
        <v>#N/A</v>
      </c>
      <c r="Z169" s="15">
        <v>1</v>
      </c>
      <c r="AM169" s="16"/>
      <c r="AN169" s="16"/>
      <c r="AO169" s="16"/>
      <c r="AY169" s="15">
        <v>0</v>
      </c>
      <c r="BA169" s="16"/>
      <c r="BL169" s="16"/>
      <c r="BM169" s="16">
        <v>9</v>
      </c>
      <c r="BU169" s="16"/>
      <c r="BV169" s="16"/>
      <c r="BW169" s="16"/>
      <c r="BZ169" s="16"/>
      <c r="CD169" s="15">
        <v>39</v>
      </c>
      <c r="CW169" s="16"/>
      <c r="DZ169" s="16">
        <v>0</v>
      </c>
      <c r="EA169" s="15">
        <v>0</v>
      </c>
    </row>
    <row r="170" spans="1:131" s="15" customFormat="1" x14ac:dyDescent="0.25">
      <c r="A170" s="1" t="str">
        <f>B170&amp;$A$1&amp;C170&amp;$A$1&amp;D170&amp;$A$1&amp;E170&amp;$A$1&amp;F170&amp;$A$1&amp;G170</f>
        <v>42928|SEF|Oats|||</v>
      </c>
      <c r="B170" s="55">
        <v>42928</v>
      </c>
      <c r="C170" s="15" t="s">
        <v>114</v>
      </c>
      <c r="D170" s="15" t="s">
        <v>120</v>
      </c>
      <c r="E170" s="15" t="s">
        <v>275</v>
      </c>
      <c r="F170" s="15" t="s">
        <v>275</v>
      </c>
      <c r="G170" s="15" t="s">
        <v>275</v>
      </c>
      <c r="H170" s="15">
        <v>100</v>
      </c>
      <c r="I170" s="15" t="e">
        <v>#N/A</v>
      </c>
      <c r="AM170" s="16"/>
      <c r="AN170" s="16"/>
      <c r="AO170" s="16"/>
      <c r="AY170" s="15">
        <v>0</v>
      </c>
      <c r="BA170" s="16"/>
      <c r="BL170" s="16"/>
      <c r="BM170" s="16">
        <v>9</v>
      </c>
      <c r="BU170" s="16"/>
      <c r="BV170" s="16"/>
      <c r="BW170" s="16"/>
      <c r="BZ170" s="16"/>
      <c r="CW170" s="16"/>
      <c r="DR170" s="15">
        <v>1</v>
      </c>
      <c r="DZ170" s="16">
        <v>0</v>
      </c>
      <c r="EA170" s="15">
        <v>0</v>
      </c>
    </row>
    <row r="171" spans="1:131" s="15" customFormat="1" x14ac:dyDescent="0.25">
      <c r="A171" s="1" t="str">
        <f>B171&amp;$A$1&amp;C171&amp;$A$1&amp;D171&amp;$A$1&amp;E171&amp;$A$1&amp;F171&amp;$A$1&amp;G171</f>
        <v>42928|SEF|Wheat|||</v>
      </c>
      <c r="B171" s="55">
        <v>42928</v>
      </c>
      <c r="C171" s="15" t="s">
        <v>114</v>
      </c>
      <c r="D171" s="15" t="s">
        <v>111</v>
      </c>
      <c r="E171" s="15" t="s">
        <v>275</v>
      </c>
      <c r="F171" s="15" t="s">
        <v>275</v>
      </c>
      <c r="G171" s="15" t="s">
        <v>275</v>
      </c>
      <c r="H171" s="15">
        <v>5</v>
      </c>
      <c r="I171" s="15" t="e">
        <v>#N/A</v>
      </c>
      <c r="AG171" s="15">
        <v>1</v>
      </c>
      <c r="AM171" s="16"/>
      <c r="AN171" s="16"/>
      <c r="AO171" s="16"/>
      <c r="AY171" s="15">
        <v>0</v>
      </c>
      <c r="BA171" s="16"/>
      <c r="BL171" s="16">
        <v>19</v>
      </c>
      <c r="BM171" s="16">
        <v>25</v>
      </c>
      <c r="BU171" s="16"/>
      <c r="BV171" s="16"/>
      <c r="BW171" s="16"/>
      <c r="BZ171" s="16"/>
      <c r="CA171" s="15">
        <v>11</v>
      </c>
      <c r="CD171" s="15">
        <v>19</v>
      </c>
      <c r="CW171" s="16"/>
      <c r="DZ171" s="16">
        <v>0</v>
      </c>
      <c r="EA171" s="15">
        <v>0</v>
      </c>
    </row>
    <row r="172" spans="1:131" s="15" customFormat="1" x14ac:dyDescent="0.25">
      <c r="A172" s="1" t="str">
        <f>B172&amp;$A$1&amp;C172&amp;$A$1&amp;D172&amp;$A$1&amp;E172&amp;$A$1&amp;F172&amp;$A$1&amp;G172</f>
        <v>42928|SEF|Wheat|||</v>
      </c>
      <c r="B172" s="55">
        <v>42928</v>
      </c>
      <c r="C172" s="15" t="s">
        <v>114</v>
      </c>
      <c r="D172" s="15" t="s">
        <v>111</v>
      </c>
      <c r="E172" s="15" t="s">
        <v>275</v>
      </c>
      <c r="F172" s="15" t="s">
        <v>275</v>
      </c>
      <c r="G172" s="15" t="s">
        <v>275</v>
      </c>
      <c r="H172" s="15">
        <v>10</v>
      </c>
      <c r="I172" s="15" t="e">
        <v>#N/A</v>
      </c>
      <c r="AM172" s="16"/>
      <c r="AN172" s="16"/>
      <c r="AO172" s="16"/>
      <c r="AY172" s="15">
        <v>0</v>
      </c>
      <c r="BA172" s="16"/>
      <c r="BL172" s="16">
        <v>32</v>
      </c>
      <c r="BM172" s="16">
        <v>31</v>
      </c>
      <c r="BU172" s="16"/>
      <c r="BV172" s="16"/>
      <c r="BW172" s="16"/>
      <c r="BZ172" s="16"/>
      <c r="CA172" s="15">
        <v>3</v>
      </c>
      <c r="CD172" s="15">
        <v>82</v>
      </c>
      <c r="CW172" s="16"/>
      <c r="DZ172" s="16">
        <v>0</v>
      </c>
      <c r="EA172" s="15">
        <v>0</v>
      </c>
    </row>
    <row r="173" spans="1:131" s="15" customFormat="1" x14ac:dyDescent="0.25">
      <c r="A173" s="1" t="str">
        <f>B173&amp;$A$1&amp;C173&amp;$A$1&amp;D173&amp;$A$1&amp;E173&amp;$A$1&amp;F173&amp;$A$1&amp;G173</f>
        <v>42928|SEF|Wheat|||</v>
      </c>
      <c r="B173" s="55">
        <v>42928</v>
      </c>
      <c r="C173" s="15" t="s">
        <v>114</v>
      </c>
      <c r="D173" s="15" t="s">
        <v>111</v>
      </c>
      <c r="E173" s="15" t="s">
        <v>275</v>
      </c>
      <c r="F173" s="15" t="s">
        <v>275</v>
      </c>
      <c r="G173" s="15" t="s">
        <v>275</v>
      </c>
      <c r="H173" s="15">
        <v>25</v>
      </c>
      <c r="I173" s="15" t="e">
        <v>#N/A</v>
      </c>
      <c r="Z173" s="15">
        <v>1</v>
      </c>
      <c r="AM173" s="16"/>
      <c r="AN173" s="16"/>
      <c r="AO173" s="16"/>
      <c r="AY173" s="15">
        <v>0</v>
      </c>
      <c r="BA173" s="16"/>
      <c r="BL173" s="16">
        <v>49</v>
      </c>
      <c r="BM173" s="16">
        <v>26</v>
      </c>
      <c r="BU173" s="16"/>
      <c r="BV173" s="16"/>
      <c r="BW173" s="16"/>
      <c r="BZ173" s="16">
        <v>2</v>
      </c>
      <c r="CD173" s="15">
        <v>19</v>
      </c>
      <c r="CT173" s="15" t="s">
        <v>173</v>
      </c>
      <c r="CW173" s="16"/>
      <c r="DZ173" s="16">
        <v>0</v>
      </c>
      <c r="EA173" s="15">
        <v>0</v>
      </c>
    </row>
    <row r="174" spans="1:131" s="15" customFormat="1" x14ac:dyDescent="0.25">
      <c r="A174" s="1" t="str">
        <f>B174&amp;$A$1&amp;C174&amp;$A$1&amp;D174&amp;$A$1&amp;E174&amp;$A$1&amp;F174&amp;$A$1&amp;G174</f>
        <v>42928|SEF|Wheat|||</v>
      </c>
      <c r="B174" s="55">
        <v>42928</v>
      </c>
      <c r="C174" s="15" t="s">
        <v>114</v>
      </c>
      <c r="D174" s="15" t="s">
        <v>111</v>
      </c>
      <c r="E174" s="15" t="s">
        <v>275</v>
      </c>
      <c r="F174" s="15" t="s">
        <v>275</v>
      </c>
      <c r="G174" s="15" t="s">
        <v>275</v>
      </c>
      <c r="H174" s="15">
        <v>50</v>
      </c>
      <c r="I174" s="15" t="e">
        <v>#N/A</v>
      </c>
      <c r="Z174" s="15">
        <v>1</v>
      </c>
      <c r="AM174" s="16"/>
      <c r="AN174" s="16"/>
      <c r="AO174" s="16"/>
      <c r="AY174" s="15">
        <v>0</v>
      </c>
      <c r="BA174" s="16"/>
      <c r="BL174" s="16">
        <v>16</v>
      </c>
      <c r="BM174" s="16">
        <v>16</v>
      </c>
      <c r="BU174" s="16"/>
      <c r="BV174" s="16"/>
      <c r="BW174" s="16"/>
      <c r="BZ174" s="16"/>
      <c r="CW174" s="16"/>
      <c r="DZ174" s="16">
        <v>0</v>
      </c>
      <c r="EA174" s="15">
        <v>0</v>
      </c>
    </row>
    <row r="175" spans="1:131" s="15" customFormat="1" x14ac:dyDescent="0.25">
      <c r="A175" s="1" t="str">
        <f>B175&amp;$A$1&amp;C175&amp;$A$1&amp;D175&amp;$A$1&amp;E175&amp;$A$1&amp;F175&amp;$A$1&amp;G175</f>
        <v>42928|SEF|Wheat|||</v>
      </c>
      <c r="B175" s="55">
        <v>42928</v>
      </c>
      <c r="C175" s="15" t="s">
        <v>114</v>
      </c>
      <c r="D175" s="15" t="s">
        <v>111</v>
      </c>
      <c r="E175" s="15" t="s">
        <v>275</v>
      </c>
      <c r="F175" s="15" t="s">
        <v>275</v>
      </c>
      <c r="G175" s="15" t="s">
        <v>275</v>
      </c>
      <c r="H175" s="15">
        <v>100</v>
      </c>
      <c r="I175" s="15" t="e">
        <v>#N/A</v>
      </c>
      <c r="Z175" s="15">
        <v>2</v>
      </c>
      <c r="AM175" s="16"/>
      <c r="AN175" s="16"/>
      <c r="AO175" s="16"/>
      <c r="AY175" s="15">
        <v>0</v>
      </c>
      <c r="BA175" s="16">
        <v>1</v>
      </c>
      <c r="BL175" s="16">
        <v>53</v>
      </c>
      <c r="BM175" s="16">
        <v>16</v>
      </c>
      <c r="BU175" s="16"/>
      <c r="BV175" s="16"/>
      <c r="BW175" s="16"/>
      <c r="BZ175" s="16">
        <v>1</v>
      </c>
      <c r="CI175" s="15">
        <v>1</v>
      </c>
      <c r="CW175" s="16"/>
      <c r="DZ175" s="16">
        <v>0</v>
      </c>
      <c r="EA175" s="15">
        <v>0</v>
      </c>
    </row>
    <row r="176" spans="1:131" s="15" customFormat="1" x14ac:dyDescent="0.25">
      <c r="A176" s="1" t="str">
        <f>B176&amp;$A$1&amp;C176&amp;$A$1&amp;D176&amp;$A$1&amp;E176&amp;$A$1&amp;F176&amp;$A$1&amp;G176</f>
        <v>42928|SEF|Barley|||</v>
      </c>
      <c r="B176" s="55">
        <v>42928</v>
      </c>
      <c r="C176" s="15" t="s">
        <v>114</v>
      </c>
      <c r="D176" s="15" t="s">
        <v>108</v>
      </c>
      <c r="E176" s="15" t="s">
        <v>275</v>
      </c>
      <c r="F176" s="15" t="s">
        <v>275</v>
      </c>
      <c r="G176" s="15" t="s">
        <v>275</v>
      </c>
      <c r="H176" s="15">
        <v>5</v>
      </c>
      <c r="I176" s="15" t="e">
        <v>#N/A</v>
      </c>
      <c r="AM176" s="16"/>
      <c r="AN176" s="16"/>
      <c r="AO176" s="16"/>
      <c r="AY176" s="15">
        <v>0</v>
      </c>
      <c r="BA176" s="16"/>
      <c r="BJ176" s="15">
        <v>1</v>
      </c>
      <c r="BL176" s="16">
        <v>24</v>
      </c>
      <c r="BM176" s="16"/>
      <c r="BU176" s="16"/>
      <c r="BV176" s="16"/>
      <c r="BW176" s="16"/>
      <c r="BZ176" s="16">
        <v>1</v>
      </c>
      <c r="CD176" s="15">
        <v>35</v>
      </c>
      <c r="CE176" s="15">
        <v>3</v>
      </c>
      <c r="CI176" s="15">
        <v>1</v>
      </c>
      <c r="CW176" s="16"/>
      <c r="DH176" s="15">
        <v>1</v>
      </c>
      <c r="DZ176" s="16">
        <v>0</v>
      </c>
      <c r="EA176" s="15">
        <v>0</v>
      </c>
    </row>
    <row r="177" spans="1:131" s="15" customFormat="1" x14ac:dyDescent="0.25">
      <c r="A177" s="1" t="str">
        <f>B177&amp;$A$1&amp;C177&amp;$A$1&amp;D177&amp;$A$1&amp;E177&amp;$A$1&amp;F177&amp;$A$1&amp;G177</f>
        <v>42928|SEF|Barley|||</v>
      </c>
      <c r="B177" s="55">
        <v>42928</v>
      </c>
      <c r="C177" s="15" t="s">
        <v>114</v>
      </c>
      <c r="D177" s="15" t="s">
        <v>108</v>
      </c>
      <c r="E177" s="15" t="s">
        <v>275</v>
      </c>
      <c r="F177" s="15" t="s">
        <v>275</v>
      </c>
      <c r="G177" s="15" t="s">
        <v>275</v>
      </c>
      <c r="H177" s="15">
        <v>10</v>
      </c>
      <c r="I177" s="15" t="e">
        <v>#N/A</v>
      </c>
      <c r="Z177" s="15">
        <v>2</v>
      </c>
      <c r="AM177" s="16"/>
      <c r="AN177" s="16"/>
      <c r="AO177" s="16"/>
      <c r="AX177" s="15">
        <v>1</v>
      </c>
      <c r="AY177" s="15">
        <v>0</v>
      </c>
      <c r="BA177" s="16"/>
      <c r="BL177" s="16"/>
      <c r="BM177" s="16">
        <v>7</v>
      </c>
      <c r="BU177" s="16"/>
      <c r="BV177" s="16"/>
      <c r="BW177" s="16"/>
      <c r="BZ177" s="16">
        <v>3</v>
      </c>
      <c r="CD177" s="15">
        <v>56</v>
      </c>
      <c r="CI177" s="15">
        <v>1</v>
      </c>
      <c r="CW177" s="16"/>
      <c r="DZ177" s="16">
        <v>0</v>
      </c>
      <c r="EA177" s="15">
        <v>0</v>
      </c>
    </row>
    <row r="178" spans="1:131" s="15" customFormat="1" x14ac:dyDescent="0.25">
      <c r="A178" s="1" t="str">
        <f>B178&amp;$A$1&amp;C178&amp;$A$1&amp;D178&amp;$A$1&amp;E178&amp;$A$1&amp;F178&amp;$A$1&amp;G178</f>
        <v>42928|SEF|Barley|||</v>
      </c>
      <c r="B178" s="55">
        <v>42928</v>
      </c>
      <c r="C178" s="15" t="s">
        <v>114</v>
      </c>
      <c r="D178" s="15" t="s">
        <v>108</v>
      </c>
      <c r="E178" s="15" t="s">
        <v>275</v>
      </c>
      <c r="F178" s="15" t="s">
        <v>275</v>
      </c>
      <c r="G178" s="15" t="s">
        <v>275</v>
      </c>
      <c r="H178" s="15">
        <v>25</v>
      </c>
      <c r="I178" s="15" t="e">
        <v>#N/A</v>
      </c>
      <c r="Z178" s="15">
        <v>3</v>
      </c>
      <c r="AJ178" s="15">
        <v>1</v>
      </c>
      <c r="AM178" s="16"/>
      <c r="AN178" s="16"/>
      <c r="AO178" s="16"/>
      <c r="AY178" s="15">
        <v>0</v>
      </c>
      <c r="BA178" s="16">
        <v>1</v>
      </c>
      <c r="BL178" s="16"/>
      <c r="BM178" s="16">
        <v>2</v>
      </c>
      <c r="BU178" s="16"/>
      <c r="BV178" s="16"/>
      <c r="BW178" s="16"/>
      <c r="BZ178" s="16"/>
      <c r="CD178" s="15">
        <v>51</v>
      </c>
      <c r="CI178" s="15">
        <v>1</v>
      </c>
      <c r="CW178" s="16"/>
      <c r="DZ178" s="16">
        <v>0</v>
      </c>
      <c r="EA178" s="15">
        <v>0</v>
      </c>
    </row>
    <row r="179" spans="1:131" s="15" customFormat="1" x14ac:dyDescent="0.25">
      <c r="A179" s="1" t="str">
        <f>B179&amp;$A$1&amp;C179&amp;$A$1&amp;D179&amp;$A$1&amp;E179&amp;$A$1&amp;F179&amp;$A$1&amp;G179</f>
        <v>42928|SEF|Barley|||</v>
      </c>
      <c r="B179" s="55">
        <v>42928</v>
      </c>
      <c r="C179" s="15" t="s">
        <v>114</v>
      </c>
      <c r="D179" s="15" t="s">
        <v>108</v>
      </c>
      <c r="E179" s="15" t="s">
        <v>275</v>
      </c>
      <c r="F179" s="15" t="s">
        <v>275</v>
      </c>
      <c r="G179" s="15" t="s">
        <v>275</v>
      </c>
      <c r="H179" s="15">
        <v>50</v>
      </c>
      <c r="I179" s="15" t="e">
        <v>#N/A</v>
      </c>
      <c r="Z179" s="15">
        <v>4</v>
      </c>
      <c r="AA179" s="15">
        <v>1</v>
      </c>
      <c r="AM179" s="16"/>
      <c r="AN179" s="16"/>
      <c r="AO179" s="16"/>
      <c r="AY179" s="15">
        <v>0</v>
      </c>
      <c r="BA179" s="16"/>
      <c r="BL179" s="16"/>
      <c r="BM179" s="16">
        <v>2</v>
      </c>
      <c r="BU179" s="16"/>
      <c r="BV179" s="16"/>
      <c r="BW179" s="16"/>
      <c r="BZ179" s="16">
        <v>1</v>
      </c>
      <c r="CD179" s="15">
        <v>54</v>
      </c>
      <c r="CF179" s="15">
        <v>1</v>
      </c>
      <c r="CW179" s="16"/>
      <c r="DH179" s="15">
        <v>1</v>
      </c>
      <c r="DZ179" s="16">
        <v>0</v>
      </c>
      <c r="EA179" s="15">
        <v>0</v>
      </c>
    </row>
    <row r="180" spans="1:131" s="15" customFormat="1" x14ac:dyDescent="0.25">
      <c r="A180" s="1" t="str">
        <f>B180&amp;$A$1&amp;C180&amp;$A$1&amp;D180&amp;$A$1&amp;E180&amp;$A$1&amp;F180&amp;$A$1&amp;G180</f>
        <v>42928|SEF|Barley|||</v>
      </c>
      <c r="B180" s="55">
        <v>42928</v>
      </c>
      <c r="C180" s="15" t="s">
        <v>114</v>
      </c>
      <c r="D180" s="15" t="s">
        <v>108</v>
      </c>
      <c r="E180" s="15" t="s">
        <v>275</v>
      </c>
      <c r="F180" s="15" t="s">
        <v>275</v>
      </c>
      <c r="G180" s="15" t="s">
        <v>275</v>
      </c>
      <c r="H180" s="15">
        <v>100</v>
      </c>
      <c r="I180" s="15" t="e">
        <v>#N/A</v>
      </c>
      <c r="AM180" s="16">
        <v>1</v>
      </c>
      <c r="AN180" s="16"/>
      <c r="AO180" s="16"/>
      <c r="AY180" s="15">
        <v>0</v>
      </c>
      <c r="BA180" s="16"/>
      <c r="BL180" s="16">
        <v>10</v>
      </c>
      <c r="BM180" s="16">
        <v>6</v>
      </c>
      <c r="BU180" s="16"/>
      <c r="BV180" s="16"/>
      <c r="BW180" s="16"/>
      <c r="BZ180" s="16"/>
      <c r="CD180" s="15">
        <v>82</v>
      </c>
      <c r="CW180" s="16"/>
      <c r="DZ180" s="16">
        <v>0</v>
      </c>
      <c r="EA180" s="15">
        <v>0</v>
      </c>
    </row>
    <row r="181" spans="1:131" s="15" customFormat="1" x14ac:dyDescent="0.25">
      <c r="A181" s="1" t="str">
        <f>B181&amp;$A$1&amp;C181&amp;$A$1&amp;D181&amp;$A$1&amp;E181&amp;$A$1&amp;F181&amp;$A$1&amp;G181</f>
        <v>42928|Radisson|Wheat|||</v>
      </c>
      <c r="B181" s="55">
        <v>42928</v>
      </c>
      <c r="C181" s="15" t="s">
        <v>174</v>
      </c>
      <c r="D181" s="15" t="s">
        <v>111</v>
      </c>
      <c r="E181" s="15" t="s">
        <v>275</v>
      </c>
      <c r="F181" s="15" t="s">
        <v>275</v>
      </c>
      <c r="G181" s="15" t="s">
        <v>275</v>
      </c>
      <c r="H181" s="15">
        <v>5</v>
      </c>
      <c r="I181" s="15" t="e">
        <v>#N/A</v>
      </c>
      <c r="AM181" s="16"/>
      <c r="AN181" s="16"/>
      <c r="AO181" s="16"/>
      <c r="AY181" s="15">
        <v>0</v>
      </c>
      <c r="BA181" s="16"/>
      <c r="BL181" s="16"/>
      <c r="BM181" s="16">
        <v>1</v>
      </c>
      <c r="BU181" s="16"/>
      <c r="BV181" s="16"/>
      <c r="BW181" s="16"/>
      <c r="BZ181" s="16"/>
      <c r="CW181" s="16"/>
      <c r="DZ181" s="16">
        <v>0</v>
      </c>
      <c r="EA181" s="15">
        <v>0</v>
      </c>
    </row>
    <row r="182" spans="1:131" s="15" customFormat="1" x14ac:dyDescent="0.25">
      <c r="A182" s="1" t="str">
        <f>B182&amp;$A$1&amp;C182&amp;$A$1&amp;D182&amp;$A$1&amp;E182&amp;$A$1&amp;F182&amp;$A$1&amp;G182</f>
        <v>42929|SEF|Wheat|1||</v>
      </c>
      <c r="B182" s="55">
        <v>42929</v>
      </c>
      <c r="C182" s="15" t="s">
        <v>114</v>
      </c>
      <c r="D182" s="15" t="s">
        <v>111</v>
      </c>
      <c r="E182" s="15">
        <v>1</v>
      </c>
      <c r="F182" s="15" t="s">
        <v>275</v>
      </c>
      <c r="G182" s="15" t="s">
        <v>275</v>
      </c>
      <c r="H182" s="15" t="s">
        <v>177</v>
      </c>
      <c r="I182" s="15" t="e">
        <v>#N/A</v>
      </c>
      <c r="AM182" s="16"/>
      <c r="AN182" s="16"/>
      <c r="AO182" s="16"/>
      <c r="AW182" s="15">
        <v>1</v>
      </c>
      <c r="AY182" s="15">
        <v>0</v>
      </c>
      <c r="BA182" s="16"/>
      <c r="BL182" s="16">
        <v>6</v>
      </c>
      <c r="BM182" s="16">
        <v>12</v>
      </c>
      <c r="BU182" s="16"/>
      <c r="BV182" s="16"/>
      <c r="BW182" s="16"/>
      <c r="BZ182" s="16"/>
      <c r="CE182" s="15">
        <v>3</v>
      </c>
      <c r="CI182" s="15">
        <v>35</v>
      </c>
      <c r="CW182" s="16"/>
      <c r="DZ182" s="16">
        <v>0</v>
      </c>
      <c r="EA182" s="15">
        <v>0</v>
      </c>
    </row>
    <row r="183" spans="1:131" s="15" customFormat="1" x14ac:dyDescent="0.25">
      <c r="A183" s="1" t="str">
        <f>B183&amp;$A$1&amp;C183&amp;$A$1&amp;D183&amp;$A$1&amp;E183&amp;$A$1&amp;F183&amp;$A$1&amp;G183</f>
        <v>42929|Outlook|Wheat|||</v>
      </c>
      <c r="B183" s="55">
        <v>42929</v>
      </c>
      <c r="C183" s="15" t="s">
        <v>129</v>
      </c>
      <c r="D183" s="15" t="s">
        <v>111</v>
      </c>
      <c r="E183" s="15" t="s">
        <v>275</v>
      </c>
      <c r="F183" s="15" t="s">
        <v>275</v>
      </c>
      <c r="G183" s="15" t="s">
        <v>275</v>
      </c>
      <c r="H183" s="15">
        <v>5</v>
      </c>
      <c r="I183" s="15" t="e">
        <v>#N/A</v>
      </c>
      <c r="Z183" s="15">
        <v>1</v>
      </c>
      <c r="AA183" s="15">
        <v>2</v>
      </c>
      <c r="AM183" s="16"/>
      <c r="AN183" s="16"/>
      <c r="AO183" s="16"/>
      <c r="AY183" s="15">
        <v>0</v>
      </c>
      <c r="BA183" s="16"/>
      <c r="BL183" s="16"/>
      <c r="BM183" s="16">
        <v>27</v>
      </c>
      <c r="BU183" s="16"/>
      <c r="BV183" s="16"/>
      <c r="BW183" s="16"/>
      <c r="BZ183" s="16"/>
      <c r="CW183" s="16"/>
      <c r="DZ183" s="16">
        <v>0</v>
      </c>
      <c r="EA183" s="15">
        <v>0</v>
      </c>
    </row>
    <row r="184" spans="1:131" s="15" customFormat="1" x14ac:dyDescent="0.25">
      <c r="A184" s="1" t="str">
        <f>B184&amp;$A$1&amp;C184&amp;$A$1&amp;D184&amp;$A$1&amp;E184&amp;$A$1&amp;F184&amp;$A$1&amp;G184</f>
        <v>42929|Outlook|Wheat|||</v>
      </c>
      <c r="B184" s="55">
        <v>42929</v>
      </c>
      <c r="C184" s="15" t="s">
        <v>129</v>
      </c>
      <c r="D184" s="15" t="s">
        <v>111</v>
      </c>
      <c r="E184" s="15" t="s">
        <v>275</v>
      </c>
      <c r="F184" s="15" t="s">
        <v>275</v>
      </c>
      <c r="G184" s="15" t="s">
        <v>275</v>
      </c>
      <c r="H184" s="15">
        <v>10</v>
      </c>
      <c r="I184" s="15" t="e">
        <v>#N/A</v>
      </c>
      <c r="Z184" s="15">
        <v>4</v>
      </c>
      <c r="AG184" s="15">
        <v>1</v>
      </c>
      <c r="AM184" s="16"/>
      <c r="AN184" s="16"/>
      <c r="AO184" s="16"/>
      <c r="AW184" s="15">
        <v>1</v>
      </c>
      <c r="AY184" s="15">
        <v>0</v>
      </c>
      <c r="BA184" s="16"/>
      <c r="BL184" s="16"/>
      <c r="BM184" s="16">
        <v>22</v>
      </c>
      <c r="BU184" s="16"/>
      <c r="BV184" s="16"/>
      <c r="BW184" s="16"/>
      <c r="BZ184" s="16"/>
      <c r="CW184" s="16"/>
      <c r="DZ184" s="16">
        <v>0</v>
      </c>
      <c r="EA184" s="15">
        <v>0</v>
      </c>
    </row>
    <row r="185" spans="1:131" s="15" customFormat="1" x14ac:dyDescent="0.25">
      <c r="A185" s="1" t="str">
        <f>B185&amp;$A$1&amp;C185&amp;$A$1&amp;D185&amp;$A$1&amp;E185&amp;$A$1&amp;F185&amp;$A$1&amp;G185</f>
        <v>42929|Outlook|Wheat|||</v>
      </c>
      <c r="B185" s="55">
        <v>42929</v>
      </c>
      <c r="C185" s="15" t="s">
        <v>129</v>
      </c>
      <c r="D185" s="15" t="s">
        <v>111</v>
      </c>
      <c r="E185" s="15" t="s">
        <v>275</v>
      </c>
      <c r="F185" s="15" t="s">
        <v>275</v>
      </c>
      <c r="G185" s="15" t="s">
        <v>275</v>
      </c>
      <c r="H185" s="15">
        <v>25</v>
      </c>
      <c r="I185" s="15" t="e">
        <v>#N/A</v>
      </c>
      <c r="Z185" s="15">
        <v>1</v>
      </c>
      <c r="AM185" s="16"/>
      <c r="AN185" s="16"/>
      <c r="AO185" s="16"/>
      <c r="AY185" s="15">
        <v>0</v>
      </c>
      <c r="BA185" s="16"/>
      <c r="BL185" s="16">
        <v>15</v>
      </c>
      <c r="BM185" s="16">
        <v>3</v>
      </c>
      <c r="BU185" s="16"/>
      <c r="BV185" s="16"/>
      <c r="BW185" s="16"/>
      <c r="BZ185" s="16"/>
      <c r="CW185" s="16"/>
      <c r="DR185" s="15">
        <v>1</v>
      </c>
      <c r="DZ185" s="16">
        <v>0</v>
      </c>
      <c r="EA185" s="15">
        <v>0</v>
      </c>
    </row>
    <row r="186" spans="1:131" s="15" customFormat="1" x14ac:dyDescent="0.25">
      <c r="A186" s="1" t="str">
        <f>B186&amp;$A$1&amp;C186&amp;$A$1&amp;D186&amp;$A$1&amp;E186&amp;$A$1&amp;F186&amp;$A$1&amp;G186</f>
        <v>42929|Outlook|Wheat|||</v>
      </c>
      <c r="B186" s="55">
        <v>42929</v>
      </c>
      <c r="C186" s="15" t="s">
        <v>129</v>
      </c>
      <c r="D186" s="15" t="s">
        <v>111</v>
      </c>
      <c r="E186" s="15" t="s">
        <v>275</v>
      </c>
      <c r="F186" s="15" t="s">
        <v>275</v>
      </c>
      <c r="G186" s="15" t="s">
        <v>275</v>
      </c>
      <c r="H186" s="15">
        <v>50</v>
      </c>
      <c r="I186" s="15" t="e">
        <v>#N/A</v>
      </c>
      <c r="Z186" s="15">
        <v>5</v>
      </c>
      <c r="AA186" s="15">
        <v>1</v>
      </c>
      <c r="AM186" s="16"/>
      <c r="AN186" s="16"/>
      <c r="AO186" s="16"/>
      <c r="AY186" s="15">
        <v>0</v>
      </c>
      <c r="BA186" s="16"/>
      <c r="BL186" s="16"/>
      <c r="BM186" s="16">
        <v>4</v>
      </c>
      <c r="BU186" s="16"/>
      <c r="BV186" s="16"/>
      <c r="BW186" s="16"/>
      <c r="BZ186" s="16"/>
      <c r="CW186" s="16"/>
      <c r="DZ186" s="16">
        <v>0</v>
      </c>
      <c r="EA186" s="15">
        <v>0</v>
      </c>
    </row>
    <row r="187" spans="1:131" s="15" customFormat="1" x14ac:dyDescent="0.25">
      <c r="A187" s="1" t="str">
        <f>B187&amp;$A$1&amp;C187&amp;$A$1&amp;D187&amp;$A$1&amp;E187&amp;$A$1&amp;F187&amp;$A$1&amp;G187</f>
        <v>42930|Alvena|Barley|||</v>
      </c>
      <c r="B187" s="55">
        <v>42930</v>
      </c>
      <c r="C187" s="15" t="s">
        <v>110</v>
      </c>
      <c r="D187" s="15" t="s">
        <v>108</v>
      </c>
      <c r="E187" s="15" t="s">
        <v>275</v>
      </c>
      <c r="F187" s="15" t="s">
        <v>275</v>
      </c>
      <c r="G187" s="15" t="s">
        <v>275</v>
      </c>
      <c r="H187" s="15">
        <v>5</v>
      </c>
      <c r="I187" s="15" t="e">
        <v>#N/A</v>
      </c>
      <c r="Z187" s="15">
        <v>4</v>
      </c>
      <c r="AA187" s="15">
        <v>2</v>
      </c>
      <c r="AM187" s="16"/>
      <c r="AN187" s="16"/>
      <c r="AO187" s="16"/>
      <c r="AY187" s="15">
        <v>0</v>
      </c>
      <c r="BA187" s="16"/>
      <c r="BL187" s="16"/>
      <c r="BM187" s="16">
        <v>4</v>
      </c>
      <c r="BU187" s="16"/>
      <c r="BV187" s="16"/>
      <c r="BW187" s="16"/>
      <c r="BZ187" s="16">
        <v>1</v>
      </c>
      <c r="CI187" s="15">
        <v>1</v>
      </c>
      <c r="CW187" s="16"/>
      <c r="DZ187" s="16">
        <v>0</v>
      </c>
      <c r="EA187" s="15">
        <v>0</v>
      </c>
    </row>
    <row r="188" spans="1:131" s="15" customFormat="1" x14ac:dyDescent="0.25">
      <c r="A188" s="1" t="str">
        <f>B188&amp;$A$1&amp;C188&amp;$A$1&amp;D188&amp;$A$1&amp;E188&amp;$A$1&amp;F188&amp;$A$1&amp;G188</f>
        <v>42930|Alvena|Barley|||</v>
      </c>
      <c r="B188" s="55">
        <v>42930</v>
      </c>
      <c r="C188" s="15" t="s">
        <v>110</v>
      </c>
      <c r="D188" s="15" t="s">
        <v>108</v>
      </c>
      <c r="E188" s="15" t="s">
        <v>275</v>
      </c>
      <c r="F188" s="15" t="s">
        <v>275</v>
      </c>
      <c r="G188" s="15" t="s">
        <v>275</v>
      </c>
      <c r="H188" s="15">
        <v>10</v>
      </c>
      <c r="I188" s="15" t="e">
        <v>#N/A</v>
      </c>
      <c r="Z188" s="15">
        <v>8</v>
      </c>
      <c r="AA188" s="15">
        <v>7</v>
      </c>
      <c r="AM188" s="16"/>
      <c r="AN188" s="16"/>
      <c r="AO188" s="16"/>
      <c r="AY188" s="15">
        <v>0</v>
      </c>
      <c r="BA188" s="16"/>
      <c r="BL188" s="16"/>
      <c r="BM188" s="16"/>
      <c r="BU188" s="16"/>
      <c r="BV188" s="16"/>
      <c r="BW188" s="16"/>
      <c r="BZ188" s="16"/>
      <c r="CW188" s="16"/>
      <c r="DZ188" s="16">
        <v>0</v>
      </c>
      <c r="EA188" s="15">
        <v>0</v>
      </c>
    </row>
    <row r="189" spans="1:131" s="15" customFormat="1" x14ac:dyDescent="0.25">
      <c r="A189" s="1" t="str">
        <f>B189&amp;$A$1&amp;C189&amp;$A$1&amp;D189&amp;$A$1&amp;E189&amp;$A$1&amp;F189&amp;$A$1&amp;G189</f>
        <v>42930|Alvena|Barley|||</v>
      </c>
      <c r="B189" s="55">
        <v>42930</v>
      </c>
      <c r="C189" s="15" t="s">
        <v>110</v>
      </c>
      <c r="D189" s="15" t="s">
        <v>108</v>
      </c>
      <c r="E189" s="15" t="s">
        <v>275</v>
      </c>
      <c r="F189" s="15" t="s">
        <v>275</v>
      </c>
      <c r="G189" s="15" t="s">
        <v>275</v>
      </c>
      <c r="H189" s="15">
        <v>25</v>
      </c>
      <c r="I189" s="15" t="e">
        <v>#N/A</v>
      </c>
      <c r="AA189" s="15">
        <v>2</v>
      </c>
      <c r="AM189" s="16"/>
      <c r="AN189" s="16"/>
      <c r="AO189" s="16"/>
      <c r="AY189" s="15">
        <v>0</v>
      </c>
      <c r="BA189" s="16"/>
      <c r="BL189" s="16"/>
      <c r="BM189" s="16">
        <v>2</v>
      </c>
      <c r="BU189" s="16"/>
      <c r="BV189" s="16"/>
      <c r="BW189" s="16"/>
      <c r="BZ189" s="16"/>
      <c r="CW189" s="16"/>
      <c r="DZ189" s="16">
        <v>0</v>
      </c>
      <c r="EA189" s="15">
        <v>0</v>
      </c>
    </row>
    <row r="190" spans="1:131" s="15" customFormat="1" x14ac:dyDescent="0.25">
      <c r="A190" s="1" t="str">
        <f>B190&amp;$A$1&amp;C190&amp;$A$1&amp;D190&amp;$A$1&amp;E190&amp;$A$1&amp;F190&amp;$A$1&amp;G190</f>
        <v>42930|Alvena|Barley|||</v>
      </c>
      <c r="B190" s="55">
        <v>42930</v>
      </c>
      <c r="C190" s="15" t="s">
        <v>110</v>
      </c>
      <c r="D190" s="15" t="s">
        <v>108</v>
      </c>
      <c r="E190" s="15" t="s">
        <v>275</v>
      </c>
      <c r="F190" s="15" t="s">
        <v>275</v>
      </c>
      <c r="G190" s="15" t="s">
        <v>275</v>
      </c>
      <c r="H190" s="15">
        <v>50</v>
      </c>
      <c r="I190" s="15" t="e">
        <v>#N/A</v>
      </c>
      <c r="AM190" s="16"/>
      <c r="AN190" s="16"/>
      <c r="AO190" s="16"/>
      <c r="AY190" s="15">
        <v>0</v>
      </c>
      <c r="BA190" s="16"/>
      <c r="BL190" s="16"/>
      <c r="BM190" s="16">
        <v>1</v>
      </c>
      <c r="BU190" s="16"/>
      <c r="BV190" s="16"/>
      <c r="BW190" s="16"/>
      <c r="BZ190" s="16"/>
      <c r="CW190" s="16"/>
      <c r="DZ190" s="16">
        <v>0</v>
      </c>
      <c r="EA190" s="15">
        <v>0</v>
      </c>
    </row>
    <row r="191" spans="1:131" s="15" customFormat="1" x14ac:dyDescent="0.25">
      <c r="A191" s="1" t="str">
        <f>B191&amp;$A$1&amp;C191&amp;$A$1&amp;D191&amp;$A$1&amp;E191&amp;$A$1&amp;F191&amp;$A$1&amp;G191</f>
        <v>42930|Alvena|Barley|||</v>
      </c>
      <c r="B191" s="55">
        <v>42930</v>
      </c>
      <c r="C191" s="15" t="s">
        <v>110</v>
      </c>
      <c r="D191" s="15" t="s">
        <v>108</v>
      </c>
      <c r="E191" s="15" t="s">
        <v>275</v>
      </c>
      <c r="F191" s="15" t="s">
        <v>275</v>
      </c>
      <c r="G191" s="15" t="s">
        <v>275</v>
      </c>
      <c r="H191" s="15">
        <v>100</v>
      </c>
      <c r="I191" s="15" t="e">
        <v>#N/A</v>
      </c>
      <c r="Z191" s="15">
        <v>1</v>
      </c>
      <c r="AA191" s="15">
        <v>1</v>
      </c>
      <c r="AM191" s="16"/>
      <c r="AN191" s="16"/>
      <c r="AO191" s="16"/>
      <c r="AY191" s="15">
        <v>0</v>
      </c>
      <c r="BA191" s="16"/>
      <c r="BL191" s="16"/>
      <c r="BM191" s="16"/>
      <c r="BU191" s="16"/>
      <c r="BV191" s="16"/>
      <c r="BW191" s="16"/>
      <c r="BZ191" s="16"/>
      <c r="CW191" s="16"/>
      <c r="DZ191" s="16">
        <v>0</v>
      </c>
      <c r="EA191" s="15">
        <v>0</v>
      </c>
    </row>
    <row r="192" spans="1:131" s="15" customFormat="1" x14ac:dyDescent="0.25">
      <c r="A192" s="1" t="str">
        <f>B192&amp;$A$1&amp;C192&amp;$A$1&amp;D192&amp;$A$1&amp;E192&amp;$A$1&amp;F192&amp;$A$1&amp;G192</f>
        <v>42930|Alvena|Wheat|||</v>
      </c>
      <c r="B192" s="55">
        <v>42930</v>
      </c>
      <c r="C192" s="15" t="s">
        <v>110</v>
      </c>
      <c r="D192" s="15" t="s">
        <v>111</v>
      </c>
      <c r="E192" s="15" t="s">
        <v>275</v>
      </c>
      <c r="F192" s="15" t="s">
        <v>275</v>
      </c>
      <c r="G192" s="15" t="s">
        <v>275</v>
      </c>
      <c r="H192" s="15">
        <v>5</v>
      </c>
      <c r="I192" s="15" t="e">
        <v>#N/A</v>
      </c>
      <c r="Z192" s="15">
        <v>3</v>
      </c>
      <c r="AM192" s="16"/>
      <c r="AN192" s="16"/>
      <c r="AO192" s="16"/>
      <c r="AY192" s="15">
        <v>0</v>
      </c>
      <c r="BA192" s="16"/>
      <c r="BL192" s="16"/>
      <c r="BM192" s="16">
        <v>11</v>
      </c>
      <c r="BU192" s="16"/>
      <c r="BV192" s="16"/>
      <c r="BW192" s="16"/>
      <c r="BZ192" s="16"/>
      <c r="CI192" s="15">
        <v>1</v>
      </c>
      <c r="CW192" s="16"/>
      <c r="DZ192" s="16" t="e">
        <v>#N/A</v>
      </c>
      <c r="EA192" s="15">
        <v>1</v>
      </c>
    </row>
    <row r="193" spans="1:131" s="15" customFormat="1" x14ac:dyDescent="0.25">
      <c r="A193" s="1" t="str">
        <f>B193&amp;$A$1&amp;C193&amp;$A$1&amp;D193&amp;$A$1&amp;E193&amp;$A$1&amp;F193&amp;$A$1&amp;G193</f>
        <v>42930|Alvena|Wheat|||</v>
      </c>
      <c r="B193" s="55">
        <v>42930</v>
      </c>
      <c r="C193" s="15" t="s">
        <v>110</v>
      </c>
      <c r="D193" s="15" t="s">
        <v>111</v>
      </c>
      <c r="E193" s="15" t="s">
        <v>275</v>
      </c>
      <c r="F193" s="15" t="s">
        <v>275</v>
      </c>
      <c r="G193" s="15" t="s">
        <v>275</v>
      </c>
      <c r="H193" s="15">
        <v>10</v>
      </c>
      <c r="I193" s="15" t="e">
        <v>#N/A</v>
      </c>
      <c r="AM193" s="16"/>
      <c r="AN193" s="16"/>
      <c r="AO193" s="16"/>
      <c r="AY193" s="15">
        <v>0</v>
      </c>
      <c r="BA193" s="16"/>
      <c r="BL193" s="16"/>
      <c r="BM193" s="16">
        <v>26</v>
      </c>
      <c r="BU193" s="16"/>
      <c r="BV193" s="16"/>
      <c r="BW193" s="16"/>
      <c r="BZ193" s="16"/>
      <c r="CI193" s="15">
        <v>1</v>
      </c>
      <c r="CW193" s="16"/>
      <c r="DZ193" s="16">
        <v>0</v>
      </c>
      <c r="EA193" s="15">
        <v>0</v>
      </c>
    </row>
    <row r="194" spans="1:131" s="15" customFormat="1" x14ac:dyDescent="0.25">
      <c r="A194" s="1" t="str">
        <f>B194&amp;$A$1&amp;C194&amp;$A$1&amp;D194&amp;$A$1&amp;E194&amp;$A$1&amp;F194&amp;$A$1&amp;G194</f>
        <v>42930|Alvena|Wheat|||</v>
      </c>
      <c r="B194" s="55">
        <v>42930</v>
      </c>
      <c r="C194" s="15" t="s">
        <v>110</v>
      </c>
      <c r="D194" s="15" t="s">
        <v>111</v>
      </c>
      <c r="E194" s="15" t="s">
        <v>275</v>
      </c>
      <c r="F194" s="15" t="s">
        <v>275</v>
      </c>
      <c r="G194" s="15" t="s">
        <v>275</v>
      </c>
      <c r="H194" s="15">
        <v>25</v>
      </c>
      <c r="I194" s="15" t="e">
        <v>#N/A</v>
      </c>
      <c r="AM194" s="16"/>
      <c r="AN194" s="16"/>
      <c r="AO194" s="16"/>
      <c r="AY194" s="15">
        <v>0</v>
      </c>
      <c r="BA194" s="16"/>
      <c r="BL194" s="16"/>
      <c r="BM194" s="16">
        <v>16</v>
      </c>
      <c r="BU194" s="16"/>
      <c r="BV194" s="16"/>
      <c r="BW194" s="16"/>
      <c r="BZ194" s="16"/>
      <c r="CW194" s="16"/>
      <c r="DZ194" s="16">
        <v>0</v>
      </c>
      <c r="EA194" s="15">
        <v>0</v>
      </c>
    </row>
    <row r="195" spans="1:131" s="15" customFormat="1" x14ac:dyDescent="0.25">
      <c r="A195" s="1" t="str">
        <f>B195&amp;$A$1&amp;C195&amp;$A$1&amp;D195&amp;$A$1&amp;E195&amp;$A$1&amp;F195&amp;$A$1&amp;G195</f>
        <v>42930|Alvena|Wheat|||</v>
      </c>
      <c r="B195" s="55">
        <v>42930</v>
      </c>
      <c r="C195" s="15" t="s">
        <v>110</v>
      </c>
      <c r="D195" s="15" t="s">
        <v>111</v>
      </c>
      <c r="E195" s="15" t="s">
        <v>275</v>
      </c>
      <c r="F195" s="15" t="s">
        <v>275</v>
      </c>
      <c r="G195" s="15" t="s">
        <v>275</v>
      </c>
      <c r="H195" s="15">
        <v>50</v>
      </c>
      <c r="I195" s="15" t="e">
        <v>#N/A</v>
      </c>
      <c r="Z195" s="15">
        <v>6</v>
      </c>
      <c r="AG195" s="15">
        <v>1</v>
      </c>
      <c r="AM195" s="16"/>
      <c r="AN195" s="16"/>
      <c r="AO195" s="16"/>
      <c r="AY195" s="15">
        <v>0</v>
      </c>
      <c r="BA195" s="16"/>
      <c r="BL195" s="16"/>
      <c r="BM195" s="16">
        <v>22</v>
      </c>
      <c r="BU195" s="16"/>
      <c r="BV195" s="16"/>
      <c r="BW195" s="16"/>
      <c r="BZ195" s="16">
        <v>1</v>
      </c>
      <c r="CW195" s="16"/>
      <c r="DZ195" s="16">
        <v>0</v>
      </c>
      <c r="EA195" s="15">
        <v>0</v>
      </c>
    </row>
    <row r="196" spans="1:131" s="15" customFormat="1" x14ac:dyDescent="0.25">
      <c r="A196" s="1" t="str">
        <f>B196&amp;$A$1&amp;C196&amp;$A$1&amp;D196&amp;$A$1&amp;E196&amp;$A$1&amp;F196&amp;$A$1&amp;G196</f>
        <v>42930|Alvena|Wheat|||</v>
      </c>
      <c r="B196" s="55">
        <v>42930</v>
      </c>
      <c r="C196" s="15" t="s">
        <v>110</v>
      </c>
      <c r="D196" s="15" t="s">
        <v>111</v>
      </c>
      <c r="E196" s="15" t="s">
        <v>275</v>
      </c>
      <c r="F196" s="15" t="s">
        <v>275</v>
      </c>
      <c r="G196" s="15" t="s">
        <v>275</v>
      </c>
      <c r="H196" s="15">
        <v>100</v>
      </c>
      <c r="I196" s="15" t="e">
        <v>#N/A</v>
      </c>
      <c r="Z196" s="15">
        <v>3</v>
      </c>
      <c r="AM196" s="16"/>
      <c r="AN196" s="16"/>
      <c r="AO196" s="16"/>
      <c r="AY196" s="15">
        <v>0</v>
      </c>
      <c r="BA196" s="16"/>
      <c r="BL196" s="16"/>
      <c r="BM196" s="16">
        <v>25</v>
      </c>
      <c r="BU196" s="16"/>
      <c r="BV196" s="16"/>
      <c r="BW196" s="16"/>
      <c r="BZ196" s="16"/>
      <c r="CE196" s="15">
        <v>1</v>
      </c>
      <c r="CI196" s="15">
        <v>1</v>
      </c>
      <c r="CW196" s="16"/>
      <c r="DZ196" s="16">
        <v>0</v>
      </c>
      <c r="EA196" s="15">
        <v>0</v>
      </c>
    </row>
    <row r="197" spans="1:131" s="15" customFormat="1" x14ac:dyDescent="0.25">
      <c r="A197" s="1" t="str">
        <f>B197&amp;$A$1&amp;C197&amp;$A$1&amp;D197&amp;$A$1&amp;E197&amp;$A$1&amp;F197&amp;$A$1&amp;G197</f>
        <v>42930|Melfort|Wheat|||</v>
      </c>
      <c r="B197" s="55">
        <v>42930</v>
      </c>
      <c r="C197" s="15" t="s">
        <v>112</v>
      </c>
      <c r="D197" s="15" t="s">
        <v>111</v>
      </c>
      <c r="E197" s="15" t="s">
        <v>275</v>
      </c>
      <c r="F197" s="15" t="s">
        <v>275</v>
      </c>
      <c r="G197" s="15" t="s">
        <v>275</v>
      </c>
      <c r="H197" s="15">
        <v>5</v>
      </c>
      <c r="I197" s="15" t="e">
        <v>#N/A</v>
      </c>
      <c r="AM197" s="16"/>
      <c r="AN197" s="16"/>
      <c r="AO197" s="16"/>
      <c r="AY197" s="15">
        <v>0</v>
      </c>
      <c r="BA197" s="16"/>
      <c r="BL197" s="16">
        <v>1</v>
      </c>
      <c r="BM197" s="16">
        <v>5</v>
      </c>
      <c r="BU197" s="16"/>
      <c r="BV197" s="16"/>
      <c r="BW197" s="16"/>
      <c r="BZ197" s="16"/>
      <c r="CI197" s="15">
        <v>1</v>
      </c>
      <c r="CW197" s="16"/>
      <c r="CY197" s="15" t="s">
        <v>173</v>
      </c>
      <c r="DZ197" s="16">
        <v>0</v>
      </c>
      <c r="EA197" s="15">
        <v>0</v>
      </c>
    </row>
    <row r="198" spans="1:131" s="15" customFormat="1" x14ac:dyDescent="0.25">
      <c r="A198" s="1" t="str">
        <f>B198&amp;$A$1&amp;C198&amp;$A$1&amp;D198&amp;$A$1&amp;E198&amp;$A$1&amp;F198&amp;$A$1&amp;G198</f>
        <v>42930|Melfort|Wheat|||</v>
      </c>
      <c r="B198" s="55">
        <v>42930</v>
      </c>
      <c r="C198" s="15" t="s">
        <v>112</v>
      </c>
      <c r="D198" s="15" t="s">
        <v>111</v>
      </c>
      <c r="E198" s="15" t="s">
        <v>275</v>
      </c>
      <c r="F198" s="15" t="s">
        <v>275</v>
      </c>
      <c r="G198" s="15" t="s">
        <v>275</v>
      </c>
      <c r="H198" s="15">
        <v>10</v>
      </c>
      <c r="I198" s="15" t="e">
        <v>#N/A</v>
      </c>
      <c r="AA198" s="15">
        <v>1</v>
      </c>
      <c r="AM198" s="16"/>
      <c r="AN198" s="16"/>
      <c r="AO198" s="16"/>
      <c r="AY198" s="15">
        <v>0</v>
      </c>
      <c r="BA198" s="16"/>
      <c r="BL198" s="16"/>
      <c r="BM198" s="16"/>
      <c r="BU198" s="16"/>
      <c r="BV198" s="16"/>
      <c r="BW198" s="16" t="s">
        <v>173</v>
      </c>
      <c r="BZ198" s="16"/>
      <c r="CW198" s="16"/>
      <c r="DZ198" s="16">
        <v>0</v>
      </c>
      <c r="EA198" s="15">
        <v>0</v>
      </c>
    </row>
    <row r="199" spans="1:131" s="15" customFormat="1" x14ac:dyDescent="0.25">
      <c r="A199" s="1" t="str">
        <f>B199&amp;$A$1&amp;C199&amp;$A$1&amp;D199&amp;$A$1&amp;E199&amp;$A$1&amp;F199&amp;$A$1&amp;G199</f>
        <v>42930|Melfort|Wheat|||</v>
      </c>
      <c r="B199" s="55">
        <v>42930</v>
      </c>
      <c r="C199" s="15" t="s">
        <v>112</v>
      </c>
      <c r="D199" s="15" t="s">
        <v>111</v>
      </c>
      <c r="E199" s="15" t="s">
        <v>275</v>
      </c>
      <c r="F199" s="15" t="s">
        <v>275</v>
      </c>
      <c r="G199" s="15" t="s">
        <v>275</v>
      </c>
      <c r="H199" s="15">
        <v>25</v>
      </c>
      <c r="I199" s="15" t="e">
        <v>#N/A</v>
      </c>
      <c r="AM199" s="16"/>
      <c r="AN199" s="16"/>
      <c r="AO199" s="16"/>
      <c r="AY199" s="15">
        <v>0</v>
      </c>
      <c r="BA199" s="16"/>
      <c r="BL199" s="16">
        <v>6</v>
      </c>
      <c r="BM199" s="16"/>
      <c r="BU199" s="16"/>
      <c r="BV199" s="16"/>
      <c r="BW199" s="16"/>
      <c r="BZ199" s="16"/>
      <c r="CW199" s="16"/>
      <c r="DZ199" s="16">
        <v>0</v>
      </c>
      <c r="EA199" s="15">
        <v>0</v>
      </c>
    </row>
    <row r="200" spans="1:131" s="15" customFormat="1" x14ac:dyDescent="0.25">
      <c r="A200" s="1" t="str">
        <f>B200&amp;$A$1&amp;C200&amp;$A$1&amp;D200&amp;$A$1&amp;E200&amp;$A$1&amp;F200&amp;$A$1&amp;G200</f>
        <v>42930|Melfort|Wheat|||</v>
      </c>
      <c r="B200" s="55">
        <v>42930</v>
      </c>
      <c r="C200" s="15" t="s">
        <v>112</v>
      </c>
      <c r="D200" s="15" t="s">
        <v>111</v>
      </c>
      <c r="E200" s="15" t="s">
        <v>275</v>
      </c>
      <c r="F200" s="15" t="s">
        <v>275</v>
      </c>
      <c r="G200" s="15" t="s">
        <v>275</v>
      </c>
      <c r="H200" s="15">
        <v>50</v>
      </c>
      <c r="I200" s="15" t="e">
        <v>#N/A</v>
      </c>
      <c r="AM200" s="16"/>
      <c r="AN200" s="16"/>
      <c r="AO200" s="16"/>
      <c r="AY200" s="15">
        <v>0</v>
      </c>
      <c r="BA200" s="16"/>
      <c r="BL200" s="16">
        <v>5</v>
      </c>
      <c r="BM200" s="16"/>
      <c r="BU200" s="16"/>
      <c r="BV200" s="16"/>
      <c r="BW200" s="16"/>
      <c r="BZ200" s="16"/>
      <c r="CE200" s="15">
        <v>2</v>
      </c>
      <c r="CW200" s="16"/>
      <c r="DZ200" s="16">
        <v>0</v>
      </c>
      <c r="EA200" s="15">
        <v>0</v>
      </c>
    </row>
    <row r="201" spans="1:131" s="15" customFormat="1" x14ac:dyDescent="0.25">
      <c r="A201" s="1" t="str">
        <f>B201&amp;$A$1&amp;C201&amp;$A$1&amp;D201&amp;$A$1&amp;E201&amp;$A$1&amp;F201&amp;$A$1&amp;G201</f>
        <v>42930|Melfort|Wheat|||</v>
      </c>
      <c r="B201" s="55">
        <v>42930</v>
      </c>
      <c r="C201" s="15" t="s">
        <v>112</v>
      </c>
      <c r="D201" s="15" t="s">
        <v>111</v>
      </c>
      <c r="E201" s="15" t="s">
        <v>275</v>
      </c>
      <c r="F201" s="15" t="s">
        <v>275</v>
      </c>
      <c r="G201" s="15" t="s">
        <v>275</v>
      </c>
      <c r="H201" s="15">
        <v>100</v>
      </c>
      <c r="I201" s="15" t="e">
        <v>#N/A</v>
      </c>
      <c r="AM201" s="16"/>
      <c r="AN201" s="16"/>
      <c r="AO201" s="16"/>
      <c r="AY201" s="15">
        <v>0</v>
      </c>
      <c r="BA201" s="16"/>
      <c r="BL201" s="16">
        <v>14</v>
      </c>
      <c r="BM201" s="16">
        <v>1</v>
      </c>
      <c r="BU201" s="16"/>
      <c r="BV201" s="16"/>
      <c r="BW201" s="16"/>
      <c r="BZ201" s="16"/>
      <c r="CW201" s="16"/>
      <c r="DZ201" s="16">
        <v>0</v>
      </c>
      <c r="EA201" s="15">
        <v>0</v>
      </c>
    </row>
    <row r="202" spans="1:131" s="15" customFormat="1" x14ac:dyDescent="0.25">
      <c r="A202" s="1" t="str">
        <f>B202&amp;$A$1&amp;C202&amp;$A$1&amp;D202&amp;$A$1&amp;E202&amp;$A$1&amp;F202&amp;$A$1&amp;G202</f>
        <v>42931|SEF|Wheat|(20 sweeps)||</v>
      </c>
      <c r="B202" s="55">
        <v>42931</v>
      </c>
      <c r="C202" s="15" t="s">
        <v>114</v>
      </c>
      <c r="D202" s="15" t="s">
        <v>111</v>
      </c>
      <c r="E202" s="15" t="s">
        <v>255</v>
      </c>
      <c r="F202" s="15" t="s">
        <v>275</v>
      </c>
      <c r="G202" s="15" t="s">
        <v>275</v>
      </c>
      <c r="H202" s="15">
        <v>5</v>
      </c>
      <c r="I202" s="15" t="e">
        <v>#N/A</v>
      </c>
      <c r="Z202" s="15">
        <v>2</v>
      </c>
      <c r="AA202" s="15">
        <v>3</v>
      </c>
      <c r="AM202" s="16"/>
      <c r="AN202" s="16"/>
      <c r="AO202" s="16"/>
      <c r="AT202" s="15">
        <v>1</v>
      </c>
      <c r="AY202" s="15">
        <v>0</v>
      </c>
      <c r="BA202" s="16"/>
      <c r="BL202" s="16"/>
      <c r="BM202" s="16"/>
      <c r="BU202" s="16"/>
      <c r="BV202" s="16"/>
      <c r="BW202" s="16"/>
      <c r="BZ202" s="16">
        <v>3</v>
      </c>
      <c r="CJ202" s="15">
        <v>2</v>
      </c>
      <c r="CW202" s="16"/>
      <c r="DZ202" s="16">
        <v>0</v>
      </c>
      <c r="EA202" s="15">
        <v>0</v>
      </c>
    </row>
    <row r="203" spans="1:131" s="15" customFormat="1" x14ac:dyDescent="0.25">
      <c r="A203" s="1" t="str">
        <f>B203&amp;$A$1&amp;C203&amp;$A$1&amp;D203&amp;$A$1&amp;E203&amp;$A$1&amp;F203&amp;$A$1&amp;G203</f>
        <v>42931|SEF|Wheat|(20 sweeps)||</v>
      </c>
      <c r="B203" s="55">
        <v>42931</v>
      </c>
      <c r="C203" s="15" t="s">
        <v>114</v>
      </c>
      <c r="D203" s="15" t="s">
        <v>111</v>
      </c>
      <c r="E203" s="15" t="s">
        <v>255</v>
      </c>
      <c r="F203" s="15" t="s">
        <v>275</v>
      </c>
      <c r="G203" s="15" t="s">
        <v>275</v>
      </c>
      <c r="H203" s="15">
        <v>10</v>
      </c>
      <c r="I203" s="15" t="e">
        <v>#N/A</v>
      </c>
      <c r="Z203" s="15">
        <v>2</v>
      </c>
      <c r="AA203" s="15">
        <v>1</v>
      </c>
      <c r="AG203" s="15">
        <v>4</v>
      </c>
      <c r="AJ203" s="15">
        <v>4</v>
      </c>
      <c r="AM203" s="16">
        <v>2</v>
      </c>
      <c r="AN203" s="16"/>
      <c r="AO203" s="16"/>
      <c r="AS203" s="15">
        <v>1</v>
      </c>
      <c r="AY203" s="15">
        <v>0</v>
      </c>
      <c r="BA203" s="16">
        <v>3</v>
      </c>
      <c r="BL203" s="16"/>
      <c r="BM203" s="16">
        <v>15</v>
      </c>
      <c r="BR203" s="15">
        <v>1</v>
      </c>
      <c r="BU203" s="16">
        <v>1</v>
      </c>
      <c r="BV203" s="16"/>
      <c r="BW203" s="16"/>
      <c r="BZ203" s="16">
        <v>1</v>
      </c>
      <c r="CJ203" s="15">
        <v>1</v>
      </c>
      <c r="CW203" s="16"/>
      <c r="DZ203" s="16">
        <v>0</v>
      </c>
      <c r="EA203" s="15">
        <v>0</v>
      </c>
    </row>
    <row r="204" spans="1:131" s="15" customFormat="1" x14ac:dyDescent="0.25">
      <c r="A204" s="1" t="str">
        <f>B204&amp;$A$1&amp;C204&amp;$A$1&amp;D204&amp;$A$1&amp;E204&amp;$A$1&amp;F204&amp;$A$1&amp;G204</f>
        <v>42931|SEF|Wheat|||</v>
      </c>
      <c r="B204" s="55">
        <v>42931</v>
      </c>
      <c r="C204" s="15" t="s">
        <v>114</v>
      </c>
      <c r="D204" s="15" t="s">
        <v>111</v>
      </c>
      <c r="E204" s="15" t="s">
        <v>275</v>
      </c>
      <c r="F204" s="15" t="s">
        <v>275</v>
      </c>
      <c r="G204" s="15" t="s">
        <v>275</v>
      </c>
      <c r="H204" s="15">
        <v>25</v>
      </c>
      <c r="I204" s="15" t="e">
        <v>#N/A</v>
      </c>
      <c r="Z204" s="15">
        <v>1</v>
      </c>
      <c r="AA204" s="15">
        <v>7</v>
      </c>
      <c r="AM204" s="16"/>
      <c r="AN204" s="16"/>
      <c r="AO204" s="16"/>
      <c r="AY204" s="15">
        <v>0</v>
      </c>
      <c r="BA204" s="16"/>
      <c r="BL204" s="16"/>
      <c r="BM204" s="16">
        <v>18</v>
      </c>
      <c r="BU204" s="16"/>
      <c r="BV204" s="16"/>
      <c r="BW204" s="16"/>
      <c r="BZ204" s="16">
        <v>2</v>
      </c>
      <c r="CW204" s="16"/>
      <c r="DR204" s="15">
        <v>2</v>
      </c>
      <c r="DZ204" s="16">
        <v>0</v>
      </c>
      <c r="EA204" s="15">
        <v>0</v>
      </c>
    </row>
    <row r="205" spans="1:131" s="15" customFormat="1" x14ac:dyDescent="0.25">
      <c r="A205" s="1" t="str">
        <f>B205&amp;$A$1&amp;C205&amp;$A$1&amp;D205&amp;$A$1&amp;E205&amp;$A$1&amp;F205&amp;$A$1&amp;G205</f>
        <v>42931|SEF|Wheat|1|(11:45 pm)|</v>
      </c>
      <c r="B205" s="55">
        <v>42931</v>
      </c>
      <c r="C205" s="15" t="s">
        <v>114</v>
      </c>
      <c r="D205" s="15" t="s">
        <v>111</v>
      </c>
      <c r="E205" s="15">
        <v>1</v>
      </c>
      <c r="F205" s="15" t="s">
        <v>256</v>
      </c>
      <c r="G205" s="15" t="s">
        <v>275</v>
      </c>
      <c r="H205" s="15" t="s">
        <v>177</v>
      </c>
      <c r="I205" s="15" t="e">
        <v>#N/A</v>
      </c>
      <c r="AM205" s="16"/>
      <c r="AN205" s="16"/>
      <c r="AO205" s="16"/>
      <c r="AY205" s="15">
        <v>0</v>
      </c>
      <c r="BA205" s="16">
        <v>2</v>
      </c>
      <c r="BL205" s="16"/>
      <c r="BM205" s="16">
        <v>62</v>
      </c>
      <c r="BU205" s="16"/>
      <c r="BV205" s="16"/>
      <c r="BW205" s="16"/>
      <c r="BZ205" s="16">
        <v>4</v>
      </c>
      <c r="CA205" s="15">
        <v>1</v>
      </c>
      <c r="CE205" s="15">
        <v>2</v>
      </c>
      <c r="CI205" s="15">
        <v>13</v>
      </c>
      <c r="CS205" s="15">
        <v>1</v>
      </c>
      <c r="CW205" s="16"/>
      <c r="DZ205" s="16">
        <v>0</v>
      </c>
      <c r="EA205" s="15">
        <v>0</v>
      </c>
    </row>
    <row r="206" spans="1:131" s="15" customFormat="1" x14ac:dyDescent="0.25">
      <c r="A206" s="1" t="str">
        <f>B206&amp;$A$1&amp;C206&amp;$A$1&amp;D206&amp;$A$1&amp;E206&amp;$A$1&amp;F206&amp;$A$1&amp;G206</f>
        <v>42931|SEF|Wheat|1|(8:00 pm)|</v>
      </c>
      <c r="B206" s="55">
        <v>42931</v>
      </c>
      <c r="C206" s="15" t="s">
        <v>114</v>
      </c>
      <c r="D206" s="15" t="s">
        <v>111</v>
      </c>
      <c r="E206" s="15">
        <v>1</v>
      </c>
      <c r="F206" s="15" t="s">
        <v>257</v>
      </c>
      <c r="G206" s="15" t="s">
        <v>275</v>
      </c>
      <c r="H206" s="15" t="s">
        <v>177</v>
      </c>
      <c r="I206" s="15" t="e">
        <v>#N/A</v>
      </c>
      <c r="AM206" s="16"/>
      <c r="AN206" s="16"/>
      <c r="AO206" s="16"/>
      <c r="AY206" s="15">
        <v>0</v>
      </c>
      <c r="BA206" s="16"/>
      <c r="BL206" s="16">
        <v>35</v>
      </c>
      <c r="BM206" s="16">
        <v>60</v>
      </c>
      <c r="BU206" s="16"/>
      <c r="BV206" s="16"/>
      <c r="BW206" s="16"/>
      <c r="BZ206" s="16">
        <v>3</v>
      </c>
      <c r="CA206" s="15">
        <v>25</v>
      </c>
      <c r="CD206" s="15">
        <v>105</v>
      </c>
      <c r="CE206" s="15">
        <v>1</v>
      </c>
      <c r="CF206" s="15">
        <v>1</v>
      </c>
      <c r="CI206" s="15">
        <v>1</v>
      </c>
      <c r="CW206" s="16"/>
      <c r="DZ206" s="16">
        <v>0</v>
      </c>
      <c r="EA206" s="15">
        <v>0</v>
      </c>
    </row>
    <row r="207" spans="1:131" s="15" customFormat="1" x14ac:dyDescent="0.25">
      <c r="A207" s="1" t="str">
        <f>B207&amp;$A$1&amp;C207&amp;$A$1&amp;D207&amp;$A$1&amp;E207&amp;$A$1&amp;F207&amp;$A$1&amp;G207</f>
        <v>42931|SEF|Wheat|2|(8:15 pm)|</v>
      </c>
      <c r="B207" s="55">
        <v>42931</v>
      </c>
      <c r="C207" s="15" t="s">
        <v>114</v>
      </c>
      <c r="D207" s="15" t="s">
        <v>111</v>
      </c>
      <c r="E207" s="15">
        <v>2</v>
      </c>
      <c r="F207" s="15" t="s">
        <v>258</v>
      </c>
      <c r="G207" s="15" t="s">
        <v>275</v>
      </c>
      <c r="H207" s="15" t="s">
        <v>177</v>
      </c>
      <c r="I207" s="15" t="e">
        <v>#N/A</v>
      </c>
      <c r="Z207" s="15">
        <v>1</v>
      </c>
      <c r="AM207" s="16"/>
      <c r="AN207" s="16"/>
      <c r="AO207" s="16"/>
      <c r="AY207" s="15">
        <v>0</v>
      </c>
      <c r="BA207" s="16"/>
      <c r="BL207" s="16">
        <v>18</v>
      </c>
      <c r="BM207" s="16">
        <v>8</v>
      </c>
      <c r="BU207" s="16"/>
      <c r="BV207" s="16"/>
      <c r="BW207" s="16"/>
      <c r="BZ207" s="16">
        <v>3</v>
      </c>
      <c r="CW207" s="16"/>
      <c r="DZ207" s="16">
        <v>0</v>
      </c>
      <c r="EA207" s="15">
        <v>0</v>
      </c>
    </row>
    <row r="208" spans="1:131" s="15" customFormat="1" x14ac:dyDescent="0.25">
      <c r="A208" s="1" t="str">
        <f>B208&amp;$A$1&amp;C208&amp;$A$1&amp;D208&amp;$A$1&amp;E208&amp;$A$1&amp;F208&amp;$A$1&amp;G208</f>
        <v>42933|Radisson|Wheat|||</v>
      </c>
      <c r="B208" s="55">
        <v>42933</v>
      </c>
      <c r="C208" s="15" t="s">
        <v>174</v>
      </c>
      <c r="D208" s="15" t="s">
        <v>111</v>
      </c>
      <c r="E208" s="15" t="s">
        <v>275</v>
      </c>
      <c r="F208" s="15" t="s">
        <v>275</v>
      </c>
      <c r="G208" s="15" t="s">
        <v>275</v>
      </c>
      <c r="H208" s="15">
        <v>10</v>
      </c>
      <c r="I208" s="15" t="e">
        <v>#N/A</v>
      </c>
      <c r="Z208" s="15">
        <v>1</v>
      </c>
      <c r="AA208" s="15">
        <v>1</v>
      </c>
      <c r="AM208" s="16"/>
      <c r="AN208" s="16"/>
      <c r="AO208" s="16"/>
      <c r="AY208" s="15">
        <v>0</v>
      </c>
      <c r="BA208" s="16"/>
      <c r="BL208" s="16"/>
      <c r="BM208" s="16">
        <v>3</v>
      </c>
      <c r="BP208" s="15">
        <v>1</v>
      </c>
      <c r="BU208" s="16"/>
      <c r="BV208" s="16"/>
      <c r="BW208" s="16"/>
      <c r="BZ208" s="16"/>
      <c r="CW208" s="16"/>
      <c r="DZ208" s="16">
        <v>0</v>
      </c>
      <c r="EA208" s="15">
        <v>0</v>
      </c>
    </row>
    <row r="209" spans="1:131" s="15" customFormat="1" x14ac:dyDescent="0.25">
      <c r="A209" s="1" t="str">
        <f>B209&amp;$A$1&amp;C209&amp;$A$1&amp;D209&amp;$A$1&amp;E209&amp;$A$1&amp;F209&amp;$A$1&amp;G209</f>
        <v>42933|Radisson|Wheat|||</v>
      </c>
      <c r="B209" s="55">
        <v>42933</v>
      </c>
      <c r="C209" s="15" t="s">
        <v>174</v>
      </c>
      <c r="D209" s="15" t="s">
        <v>111</v>
      </c>
      <c r="E209" s="15" t="s">
        <v>275</v>
      </c>
      <c r="F209" s="15" t="s">
        <v>275</v>
      </c>
      <c r="G209" s="15" t="s">
        <v>275</v>
      </c>
      <c r="H209" s="15">
        <v>25</v>
      </c>
      <c r="I209" s="15" t="e">
        <v>#N/A</v>
      </c>
      <c r="Z209" s="15">
        <v>4</v>
      </c>
      <c r="AA209" s="15">
        <v>4</v>
      </c>
      <c r="AM209" s="16"/>
      <c r="AN209" s="16"/>
      <c r="AO209" s="16"/>
      <c r="AY209" s="15">
        <v>0</v>
      </c>
      <c r="BA209" s="16"/>
      <c r="BL209" s="16"/>
      <c r="BM209" s="16">
        <v>3</v>
      </c>
      <c r="BU209" s="16"/>
      <c r="BV209" s="16"/>
      <c r="BW209" s="16"/>
      <c r="BZ209" s="16"/>
      <c r="CW209" s="16"/>
      <c r="DZ209" s="16">
        <v>0</v>
      </c>
      <c r="EA209" s="15">
        <v>0</v>
      </c>
    </row>
    <row r="210" spans="1:131" s="15" customFormat="1" x14ac:dyDescent="0.25">
      <c r="A210" s="1" t="str">
        <f>B210&amp;$A$1&amp;C210&amp;$A$1&amp;D210&amp;$A$1&amp;E210&amp;$A$1&amp;F210&amp;$A$1&amp;G210</f>
        <v>42933|Radisson|Wheat|||</v>
      </c>
      <c r="B210" s="55">
        <v>42933</v>
      </c>
      <c r="C210" s="15" t="s">
        <v>174</v>
      </c>
      <c r="D210" s="15" t="s">
        <v>111</v>
      </c>
      <c r="E210" s="15" t="s">
        <v>275</v>
      </c>
      <c r="F210" s="15" t="s">
        <v>275</v>
      </c>
      <c r="G210" s="15" t="s">
        <v>275</v>
      </c>
      <c r="H210" s="15">
        <v>50</v>
      </c>
      <c r="I210" s="15" t="e">
        <v>#N/A</v>
      </c>
      <c r="AM210" s="16"/>
      <c r="AN210" s="16"/>
      <c r="AO210" s="16"/>
      <c r="AY210" s="15">
        <v>0</v>
      </c>
      <c r="BA210" s="16"/>
      <c r="BL210" s="16"/>
      <c r="BM210" s="16">
        <v>4</v>
      </c>
      <c r="BU210" s="16"/>
      <c r="BV210" s="16"/>
      <c r="BW210" s="16"/>
      <c r="BZ210" s="16"/>
      <c r="CI210" s="15">
        <v>1</v>
      </c>
      <c r="CW210" s="16"/>
      <c r="DZ210" s="16">
        <v>0</v>
      </c>
      <c r="EA210" s="15">
        <v>0</v>
      </c>
    </row>
    <row r="211" spans="1:131" s="15" customFormat="1" x14ac:dyDescent="0.25">
      <c r="A211" s="1" t="str">
        <f>B211&amp;$A$1&amp;C211&amp;$A$1&amp;D211&amp;$A$1&amp;E211&amp;$A$1&amp;F211&amp;$A$1&amp;G211</f>
        <v>42933|Radisson|Wheat|||</v>
      </c>
      <c r="B211" s="55">
        <v>42933</v>
      </c>
      <c r="C211" s="15" t="s">
        <v>174</v>
      </c>
      <c r="D211" s="15" t="s">
        <v>111</v>
      </c>
      <c r="E211" s="15" t="s">
        <v>275</v>
      </c>
      <c r="F211" s="15" t="s">
        <v>275</v>
      </c>
      <c r="G211" s="15" t="s">
        <v>275</v>
      </c>
      <c r="H211" s="15">
        <v>100</v>
      </c>
      <c r="I211" s="15" t="e">
        <v>#N/A</v>
      </c>
      <c r="Z211" s="15">
        <v>3</v>
      </c>
      <c r="AA211" s="15">
        <v>1</v>
      </c>
      <c r="AM211" s="16"/>
      <c r="AN211" s="16"/>
      <c r="AO211" s="16"/>
      <c r="AY211" s="15">
        <v>0</v>
      </c>
      <c r="BA211" s="16"/>
      <c r="BL211" s="16"/>
      <c r="BM211" s="16"/>
      <c r="BU211" s="16"/>
      <c r="BV211" s="16"/>
      <c r="BW211" s="16"/>
      <c r="BZ211" s="16"/>
      <c r="CW211" s="16"/>
      <c r="DR211" s="15">
        <v>1</v>
      </c>
      <c r="DZ211" s="16">
        <v>0</v>
      </c>
      <c r="EA211" s="15">
        <v>0</v>
      </c>
    </row>
    <row r="212" spans="1:131" s="15" customFormat="1" x14ac:dyDescent="0.25">
      <c r="A212" s="1" t="str">
        <f>B212&amp;$A$1&amp;C212&amp;$A$1&amp;D212&amp;$A$1&amp;E212&amp;$A$1&amp;F212&amp;$A$1&amp;G212</f>
        <v>42933|Hafford|Wheat|||</v>
      </c>
      <c r="B212" s="55">
        <v>42933</v>
      </c>
      <c r="C212" s="15" t="s">
        <v>132</v>
      </c>
      <c r="D212" s="15" t="s">
        <v>111</v>
      </c>
      <c r="E212" s="15" t="s">
        <v>275</v>
      </c>
      <c r="F212" s="15" t="s">
        <v>275</v>
      </c>
      <c r="G212" s="15" t="s">
        <v>275</v>
      </c>
      <c r="H212" s="15">
        <v>5</v>
      </c>
      <c r="I212" s="15" t="e">
        <v>#N/A</v>
      </c>
      <c r="J212" s="15">
        <v>4</v>
      </c>
      <c r="AA212" s="15">
        <v>1</v>
      </c>
      <c r="AM212" s="16"/>
      <c r="AN212" s="16"/>
      <c r="AO212" s="16"/>
      <c r="AY212" s="15">
        <v>0</v>
      </c>
      <c r="BA212" s="16"/>
      <c r="BL212" s="16"/>
      <c r="BM212" s="16"/>
      <c r="BU212" s="16"/>
      <c r="BV212" s="16"/>
      <c r="BW212" s="16"/>
      <c r="BZ212" s="16"/>
      <c r="CW212" s="16"/>
      <c r="DZ212" s="16">
        <v>0</v>
      </c>
      <c r="EA212" s="15">
        <v>0</v>
      </c>
    </row>
    <row r="213" spans="1:131" s="15" customFormat="1" x14ac:dyDescent="0.25">
      <c r="A213" s="1" t="str">
        <f>B213&amp;$A$1&amp;C213&amp;$A$1&amp;D213&amp;$A$1&amp;E213&amp;$A$1&amp;F213&amp;$A$1&amp;G213</f>
        <v>42933|Hafford|Wheat|||</v>
      </c>
      <c r="B213" s="55">
        <v>42933</v>
      </c>
      <c r="C213" s="15" t="s">
        <v>132</v>
      </c>
      <c r="D213" s="15" t="s">
        <v>111</v>
      </c>
      <c r="E213" s="15" t="s">
        <v>275</v>
      </c>
      <c r="F213" s="15" t="s">
        <v>275</v>
      </c>
      <c r="G213" s="15" t="s">
        <v>275</v>
      </c>
      <c r="H213" s="15">
        <v>10</v>
      </c>
      <c r="I213" s="15" t="e">
        <v>#N/A</v>
      </c>
      <c r="AM213" s="16"/>
      <c r="AN213" s="16"/>
      <c r="AO213" s="16"/>
      <c r="AY213" s="15">
        <v>0</v>
      </c>
      <c r="BA213" s="16"/>
      <c r="BL213" s="16"/>
      <c r="BM213" s="16">
        <v>2</v>
      </c>
      <c r="BU213" s="16"/>
      <c r="BV213" s="16"/>
      <c r="BW213" s="16"/>
      <c r="BZ213" s="16"/>
      <c r="CW213" s="16"/>
      <c r="DZ213" s="16">
        <v>0</v>
      </c>
      <c r="EA213" s="15">
        <v>0</v>
      </c>
    </row>
    <row r="214" spans="1:131" s="15" customFormat="1" x14ac:dyDescent="0.25">
      <c r="A214" s="1" t="str">
        <f>B214&amp;$A$1&amp;C214&amp;$A$1&amp;D214&amp;$A$1&amp;E214&amp;$A$1&amp;F214&amp;$A$1&amp;G214</f>
        <v>42933|Hafford|Wheat|||</v>
      </c>
      <c r="B214" s="55">
        <v>42933</v>
      </c>
      <c r="C214" s="15" t="s">
        <v>132</v>
      </c>
      <c r="D214" s="15" t="s">
        <v>111</v>
      </c>
      <c r="E214" s="15" t="s">
        <v>275</v>
      </c>
      <c r="F214" s="15" t="s">
        <v>275</v>
      </c>
      <c r="G214" s="15" t="s">
        <v>275</v>
      </c>
      <c r="H214" s="15">
        <v>25</v>
      </c>
      <c r="I214" s="15" t="e">
        <v>#N/A</v>
      </c>
      <c r="AM214" s="16"/>
      <c r="AN214" s="16"/>
      <c r="AO214" s="16"/>
      <c r="AY214" s="15">
        <v>0</v>
      </c>
      <c r="BA214" s="16"/>
      <c r="BL214" s="16"/>
      <c r="BM214" s="16"/>
      <c r="BU214" s="16"/>
      <c r="BV214" s="16"/>
      <c r="BW214" s="16"/>
      <c r="BZ214" s="16"/>
      <c r="CE214" s="15">
        <v>1</v>
      </c>
      <c r="CW214" s="16"/>
      <c r="DZ214" s="16">
        <v>0</v>
      </c>
      <c r="EA214" s="15">
        <v>0</v>
      </c>
    </row>
    <row r="215" spans="1:131" s="15" customFormat="1" x14ac:dyDescent="0.25">
      <c r="A215" s="1" t="str">
        <f>B215&amp;$A$1&amp;C215&amp;$A$1&amp;D215&amp;$A$1&amp;E215&amp;$A$1&amp;F215&amp;$A$1&amp;G215</f>
        <v>42933|Hafford|Wheat|||</v>
      </c>
      <c r="B215" s="55">
        <v>42933</v>
      </c>
      <c r="C215" s="15" t="s">
        <v>132</v>
      </c>
      <c r="D215" s="15" t="s">
        <v>111</v>
      </c>
      <c r="E215" s="15" t="s">
        <v>275</v>
      </c>
      <c r="F215" s="15" t="s">
        <v>275</v>
      </c>
      <c r="G215" s="15" t="s">
        <v>275</v>
      </c>
      <c r="H215" s="15">
        <v>50</v>
      </c>
      <c r="I215" s="15" t="e">
        <v>#N/A</v>
      </c>
      <c r="J215" s="15">
        <v>2</v>
      </c>
      <c r="AM215" s="16"/>
      <c r="AN215" s="16"/>
      <c r="AO215" s="16"/>
      <c r="AY215" s="15">
        <v>0</v>
      </c>
      <c r="BA215" s="16"/>
      <c r="BL215" s="16"/>
      <c r="BM215" s="16"/>
      <c r="BU215" s="16"/>
      <c r="BV215" s="16"/>
      <c r="BW215" s="16"/>
      <c r="BZ215" s="16"/>
      <c r="CW215" s="16"/>
      <c r="DZ215" s="16">
        <v>0</v>
      </c>
      <c r="EA215" s="15">
        <v>0</v>
      </c>
    </row>
    <row r="216" spans="1:131" s="15" customFormat="1" x14ac:dyDescent="0.25">
      <c r="A216" s="1" t="str">
        <f>B216&amp;$A$1&amp;C216&amp;$A$1&amp;D216&amp;$A$1&amp;E216&amp;$A$1&amp;F216&amp;$A$1&amp;G216</f>
        <v>42933|Hafford|Wheat|||</v>
      </c>
      <c r="B216" s="55">
        <v>42933</v>
      </c>
      <c r="C216" s="15" t="s">
        <v>132</v>
      </c>
      <c r="D216" s="15" t="s">
        <v>111</v>
      </c>
      <c r="E216" s="15" t="s">
        <v>275</v>
      </c>
      <c r="F216" s="15" t="s">
        <v>275</v>
      </c>
      <c r="G216" s="15" t="s">
        <v>275</v>
      </c>
      <c r="H216" s="15">
        <v>100</v>
      </c>
      <c r="I216" s="15" t="e">
        <v>#N/A</v>
      </c>
      <c r="AM216" s="16"/>
      <c r="AN216" s="16"/>
      <c r="AO216" s="16"/>
      <c r="AY216" s="15">
        <v>0</v>
      </c>
      <c r="BA216" s="16"/>
      <c r="BL216" s="16"/>
      <c r="BM216" s="16">
        <v>1</v>
      </c>
      <c r="BU216" s="16"/>
      <c r="BV216" s="16"/>
      <c r="BW216" s="16"/>
      <c r="BZ216" s="16"/>
      <c r="CW216" s="16"/>
      <c r="DZ216" s="16">
        <v>0</v>
      </c>
      <c r="EA216" s="15">
        <v>0</v>
      </c>
    </row>
    <row r="217" spans="1:131" s="15" customFormat="1" x14ac:dyDescent="0.25">
      <c r="A217" s="1" t="str">
        <f>B217&amp;$A$1&amp;C217&amp;$A$1&amp;D217&amp;$A$1&amp;E217&amp;$A$1&amp;F217&amp;$A$1&amp;G217</f>
        <v>42933|Perdue|Wheat|||</v>
      </c>
      <c r="B217" s="55">
        <v>42933</v>
      </c>
      <c r="C217" s="15" t="s">
        <v>117</v>
      </c>
      <c r="D217" s="15" t="s">
        <v>111</v>
      </c>
      <c r="E217" s="15" t="s">
        <v>275</v>
      </c>
      <c r="F217" s="15" t="s">
        <v>275</v>
      </c>
      <c r="G217" s="15" t="s">
        <v>275</v>
      </c>
      <c r="H217" s="15">
        <v>5</v>
      </c>
      <c r="I217" s="15" t="e">
        <v>#N/A</v>
      </c>
      <c r="AM217" s="16"/>
      <c r="AN217" s="16"/>
      <c r="AO217" s="16"/>
      <c r="AY217" s="15">
        <v>0</v>
      </c>
      <c r="BA217" s="16"/>
      <c r="BL217" s="16"/>
      <c r="BM217" s="16"/>
      <c r="BU217" s="16"/>
      <c r="BV217" s="16"/>
      <c r="BW217" s="16"/>
      <c r="BZ217" s="16"/>
      <c r="CW217" s="16"/>
      <c r="DR217" s="15">
        <v>1</v>
      </c>
      <c r="DZ217" s="16">
        <v>0</v>
      </c>
      <c r="EA217" s="15">
        <v>0</v>
      </c>
    </row>
    <row r="218" spans="1:131" s="15" customFormat="1" x14ac:dyDescent="0.25">
      <c r="A218" s="1" t="str">
        <f>B218&amp;$A$1&amp;C218&amp;$A$1&amp;D218&amp;$A$1&amp;E218&amp;$A$1&amp;F218&amp;$A$1&amp;G218</f>
        <v>42933|Perdue|Wheat|||</v>
      </c>
      <c r="B218" s="55">
        <v>42933</v>
      </c>
      <c r="C218" s="15" t="s">
        <v>117</v>
      </c>
      <c r="D218" s="15" t="s">
        <v>111</v>
      </c>
      <c r="E218" s="15" t="s">
        <v>275</v>
      </c>
      <c r="F218" s="15" t="s">
        <v>275</v>
      </c>
      <c r="G218" s="15" t="s">
        <v>275</v>
      </c>
      <c r="H218" s="15">
        <v>10</v>
      </c>
      <c r="I218" s="15" t="e">
        <v>#N/A</v>
      </c>
      <c r="AM218" s="16"/>
      <c r="AN218" s="16"/>
      <c r="AO218" s="16"/>
      <c r="AY218" s="15">
        <v>0</v>
      </c>
      <c r="BA218" s="16"/>
      <c r="BL218" s="16"/>
      <c r="BM218" s="16">
        <v>10</v>
      </c>
      <c r="BU218" s="16"/>
      <c r="BV218" s="16"/>
      <c r="BW218" s="16"/>
      <c r="BZ218" s="16"/>
      <c r="CW218" s="16"/>
      <c r="DZ218" s="16">
        <v>0</v>
      </c>
      <c r="EA218" s="15">
        <v>0</v>
      </c>
    </row>
    <row r="219" spans="1:131" s="15" customFormat="1" x14ac:dyDescent="0.25">
      <c r="A219" s="1" t="str">
        <f>B219&amp;$A$1&amp;C219&amp;$A$1&amp;D219&amp;$A$1&amp;E219&amp;$A$1&amp;F219&amp;$A$1&amp;G219</f>
        <v>42933|Perdue|Wheat|||</v>
      </c>
      <c r="B219" s="55">
        <v>42933</v>
      </c>
      <c r="C219" s="15" t="s">
        <v>117</v>
      </c>
      <c r="D219" s="15" t="s">
        <v>111</v>
      </c>
      <c r="E219" s="15" t="s">
        <v>275</v>
      </c>
      <c r="F219" s="15" t="s">
        <v>275</v>
      </c>
      <c r="G219" s="15" t="s">
        <v>275</v>
      </c>
      <c r="H219" s="15">
        <v>25</v>
      </c>
      <c r="I219" s="15" t="e">
        <v>#N/A</v>
      </c>
      <c r="AM219" s="16"/>
      <c r="AN219" s="16"/>
      <c r="AO219" s="16"/>
      <c r="AY219" s="15">
        <v>0</v>
      </c>
      <c r="BA219" s="16"/>
      <c r="BL219" s="16"/>
      <c r="BM219" s="16">
        <v>1</v>
      </c>
      <c r="BU219" s="16"/>
      <c r="BV219" s="16"/>
      <c r="BW219" s="16"/>
      <c r="BZ219" s="16"/>
      <c r="CI219" s="15">
        <v>1</v>
      </c>
      <c r="CW219" s="16"/>
      <c r="DZ219" s="16">
        <v>0</v>
      </c>
      <c r="EA219" s="15">
        <v>0</v>
      </c>
    </row>
    <row r="220" spans="1:131" s="15" customFormat="1" x14ac:dyDescent="0.25">
      <c r="A220" s="1" t="str">
        <f>B220&amp;$A$1&amp;C220&amp;$A$1&amp;D220&amp;$A$1&amp;E220&amp;$A$1&amp;F220&amp;$A$1&amp;G220</f>
        <v>42933|Perdue|Wheat|||</v>
      </c>
      <c r="B220" s="55">
        <v>42933</v>
      </c>
      <c r="C220" s="15" t="s">
        <v>117</v>
      </c>
      <c r="D220" s="15" t="s">
        <v>111</v>
      </c>
      <c r="E220" s="15" t="s">
        <v>275</v>
      </c>
      <c r="F220" s="15" t="s">
        <v>275</v>
      </c>
      <c r="G220" s="15" t="s">
        <v>275</v>
      </c>
      <c r="H220" s="15">
        <v>50</v>
      </c>
      <c r="I220" s="15" t="e">
        <v>#N/A</v>
      </c>
      <c r="AM220" s="16"/>
      <c r="AN220" s="16"/>
      <c r="AO220" s="16"/>
      <c r="AY220" s="15">
        <v>0</v>
      </c>
      <c r="BA220" s="16"/>
      <c r="BL220" s="16"/>
      <c r="BM220" s="16">
        <v>1</v>
      </c>
      <c r="BU220" s="16"/>
      <c r="BV220" s="16"/>
      <c r="BW220" s="16"/>
      <c r="BZ220" s="16"/>
      <c r="CW220" s="16"/>
      <c r="DZ220" s="16">
        <v>0</v>
      </c>
      <c r="EA220" s="15">
        <v>0</v>
      </c>
    </row>
    <row r="221" spans="1:131" s="15" customFormat="1" x14ac:dyDescent="0.25">
      <c r="A221" s="1" t="str">
        <f>B221&amp;$A$1&amp;C221&amp;$A$1&amp;D221&amp;$A$1&amp;E221&amp;$A$1&amp;F221&amp;$A$1&amp;G221</f>
        <v>42933|Perdue|Wheat|||</v>
      </c>
      <c r="B221" s="55">
        <v>42933</v>
      </c>
      <c r="C221" s="15" t="s">
        <v>117</v>
      </c>
      <c r="D221" s="15" t="s">
        <v>111</v>
      </c>
      <c r="E221" s="15" t="s">
        <v>275</v>
      </c>
      <c r="F221" s="15" t="s">
        <v>275</v>
      </c>
      <c r="G221" s="15" t="s">
        <v>275</v>
      </c>
      <c r="H221" s="15">
        <v>100</v>
      </c>
      <c r="I221" s="15" t="e">
        <v>#N/A</v>
      </c>
      <c r="Z221" s="15">
        <v>3</v>
      </c>
      <c r="AA221" s="15">
        <v>1</v>
      </c>
      <c r="AM221" s="16"/>
      <c r="AN221" s="16"/>
      <c r="AO221" s="16"/>
      <c r="AY221" s="15">
        <v>0</v>
      </c>
      <c r="BA221" s="16"/>
      <c r="BL221" s="16"/>
      <c r="BM221" s="16"/>
      <c r="BU221" s="16"/>
      <c r="BV221" s="16"/>
      <c r="BW221" s="16"/>
      <c r="BZ221" s="16"/>
      <c r="CW221" s="16"/>
      <c r="DZ221" s="16">
        <v>0</v>
      </c>
      <c r="EA221" s="15">
        <v>0</v>
      </c>
    </row>
    <row r="222" spans="1:131" s="15" customFormat="1" x14ac:dyDescent="0.25">
      <c r="A222" s="1" t="str">
        <f>B222&amp;$A$1&amp;C222&amp;$A$1&amp;D222&amp;$A$1&amp;E222&amp;$A$1&amp;F222&amp;$A$1&amp;G222</f>
        <v>42934|Llewellyn|Wheat|||</v>
      </c>
      <c r="B222" s="55">
        <v>42934</v>
      </c>
      <c r="C222" s="15" t="s">
        <v>109</v>
      </c>
      <c r="D222" s="15" t="s">
        <v>111</v>
      </c>
      <c r="E222" s="15" t="s">
        <v>275</v>
      </c>
      <c r="F222" s="15" t="s">
        <v>275</v>
      </c>
      <c r="G222" s="15" t="s">
        <v>275</v>
      </c>
      <c r="H222" s="15">
        <v>5</v>
      </c>
      <c r="I222" s="15" t="e">
        <v>#N/A</v>
      </c>
      <c r="AM222" s="16"/>
      <c r="AN222" s="16"/>
      <c r="AO222" s="16"/>
      <c r="AY222" s="15">
        <v>0</v>
      </c>
      <c r="BA222" s="16"/>
      <c r="BL222" s="16">
        <v>75</v>
      </c>
      <c r="BM222" s="16">
        <v>4</v>
      </c>
      <c r="BU222" s="16"/>
      <c r="BV222" s="16"/>
      <c r="BW222" s="16"/>
      <c r="BZ222" s="16"/>
      <c r="CW222" s="16"/>
      <c r="DZ222" s="16">
        <v>0</v>
      </c>
      <c r="EA222" s="15">
        <v>0</v>
      </c>
    </row>
    <row r="223" spans="1:131" s="15" customFormat="1" x14ac:dyDescent="0.25">
      <c r="A223" s="1" t="str">
        <f>B223&amp;$A$1&amp;C223&amp;$A$1&amp;D223&amp;$A$1&amp;E223&amp;$A$1&amp;F223&amp;$A$1&amp;G223</f>
        <v>42934|Llewellyn|Wheat|1||</v>
      </c>
      <c r="B223" s="55">
        <v>42934</v>
      </c>
      <c r="C223" s="15" t="s">
        <v>109</v>
      </c>
      <c r="D223" s="15" t="s">
        <v>111</v>
      </c>
      <c r="E223" s="15">
        <v>1</v>
      </c>
      <c r="F223" s="15" t="s">
        <v>275</v>
      </c>
      <c r="G223" s="15" t="s">
        <v>275</v>
      </c>
      <c r="H223" s="15">
        <v>10</v>
      </c>
      <c r="I223" s="15" t="e">
        <v>#N/A</v>
      </c>
      <c r="Z223" s="15">
        <v>3</v>
      </c>
      <c r="AA223" s="15">
        <v>1</v>
      </c>
      <c r="AM223" s="16"/>
      <c r="AN223" s="16"/>
      <c r="AO223" s="16"/>
      <c r="AX223" s="15">
        <v>1</v>
      </c>
      <c r="AY223" s="15">
        <v>0</v>
      </c>
      <c r="BA223" s="16"/>
      <c r="BL223" s="16">
        <v>68</v>
      </c>
      <c r="BM223" s="16">
        <v>2</v>
      </c>
      <c r="BU223" s="16"/>
      <c r="BV223" s="16"/>
      <c r="BW223" s="16"/>
      <c r="BZ223" s="16">
        <v>1</v>
      </c>
      <c r="CD223" s="15">
        <v>35</v>
      </c>
      <c r="CW223" s="16"/>
      <c r="DZ223" s="16">
        <v>0</v>
      </c>
      <c r="EA223" s="15">
        <v>0</v>
      </c>
    </row>
    <row r="224" spans="1:131" s="15" customFormat="1" x14ac:dyDescent="0.25">
      <c r="A224" s="1" t="str">
        <f>B224&amp;$A$1&amp;C224&amp;$A$1&amp;D224&amp;$A$1&amp;E224&amp;$A$1&amp;F224&amp;$A$1&amp;G224</f>
        <v>42934|Llewellyn|Wheat|1||</v>
      </c>
      <c r="B224" s="55">
        <v>42934</v>
      </c>
      <c r="C224" s="15" t="s">
        <v>109</v>
      </c>
      <c r="D224" s="15" t="s">
        <v>111</v>
      </c>
      <c r="E224" s="15">
        <v>1</v>
      </c>
      <c r="F224" s="15" t="s">
        <v>275</v>
      </c>
      <c r="G224" s="15" t="s">
        <v>275</v>
      </c>
      <c r="H224" s="15">
        <v>25</v>
      </c>
      <c r="I224" s="15" t="e">
        <v>#N/A</v>
      </c>
      <c r="Z224" s="15">
        <v>1</v>
      </c>
      <c r="AG224" s="15">
        <v>1</v>
      </c>
      <c r="AM224" s="16"/>
      <c r="AN224" s="16"/>
      <c r="AO224" s="16"/>
      <c r="AY224" s="15">
        <v>0</v>
      </c>
      <c r="BA224" s="16"/>
      <c r="BL224" s="16">
        <v>201</v>
      </c>
      <c r="BM224" s="16"/>
      <c r="BU224" s="16"/>
      <c r="BV224" s="16"/>
      <c r="BW224" s="16"/>
      <c r="BZ224" s="16">
        <v>2</v>
      </c>
      <c r="CA224" s="15">
        <v>1</v>
      </c>
      <c r="CW224" s="16"/>
      <c r="DR224" s="15">
        <v>1</v>
      </c>
      <c r="DZ224" s="16">
        <v>0</v>
      </c>
      <c r="EA224" s="15">
        <v>0</v>
      </c>
    </row>
    <row r="225" spans="1:131" s="15" customFormat="1" x14ac:dyDescent="0.25">
      <c r="A225" s="1" t="str">
        <f>B225&amp;$A$1&amp;C225&amp;$A$1&amp;D225&amp;$A$1&amp;E225&amp;$A$1&amp;F225&amp;$A$1&amp;G225</f>
        <v>42934|Llewellyn|Wheat|1||</v>
      </c>
      <c r="B225" s="55">
        <v>42934</v>
      </c>
      <c r="C225" s="15" t="s">
        <v>109</v>
      </c>
      <c r="D225" s="15" t="s">
        <v>111</v>
      </c>
      <c r="E225" s="15">
        <v>1</v>
      </c>
      <c r="F225" s="15" t="s">
        <v>275</v>
      </c>
      <c r="G225" s="15" t="s">
        <v>275</v>
      </c>
      <c r="H225" s="15">
        <v>50</v>
      </c>
      <c r="I225" s="15" t="e">
        <v>#N/A</v>
      </c>
      <c r="Z225" s="15">
        <v>2</v>
      </c>
      <c r="AM225" s="16"/>
      <c r="AN225" s="16"/>
      <c r="AO225" s="16"/>
      <c r="AY225" s="15">
        <v>0</v>
      </c>
      <c r="BA225" s="16"/>
      <c r="BL225" s="16"/>
      <c r="BM225" s="16">
        <v>2</v>
      </c>
      <c r="BU225" s="16"/>
      <c r="BV225" s="16"/>
      <c r="BW225" s="16"/>
      <c r="BZ225" s="16">
        <v>1</v>
      </c>
      <c r="CW225" s="16"/>
      <c r="DZ225" s="16">
        <v>0</v>
      </c>
      <c r="EA225" s="15">
        <v>0</v>
      </c>
    </row>
    <row r="226" spans="1:131" s="15" customFormat="1" x14ac:dyDescent="0.25">
      <c r="A226" s="1" t="str">
        <f>B226&amp;$A$1&amp;C226&amp;$A$1&amp;D226&amp;$A$1&amp;E226&amp;$A$1&amp;F226&amp;$A$1&amp;G226</f>
        <v>42934|Llewellyn|Wheat|1||</v>
      </c>
      <c r="B226" s="55">
        <v>42934</v>
      </c>
      <c r="C226" s="15" t="s">
        <v>109</v>
      </c>
      <c r="D226" s="15" t="s">
        <v>111</v>
      </c>
      <c r="E226" s="15">
        <v>1</v>
      </c>
      <c r="F226" s="15" t="s">
        <v>275</v>
      </c>
      <c r="G226" s="15" t="s">
        <v>275</v>
      </c>
      <c r="H226" s="15">
        <v>100</v>
      </c>
      <c r="I226" s="15" t="e">
        <v>#N/A</v>
      </c>
      <c r="Z226" s="15">
        <v>1</v>
      </c>
      <c r="AA226" s="15">
        <v>2</v>
      </c>
      <c r="AM226" s="16"/>
      <c r="AN226" s="16"/>
      <c r="AO226" s="16"/>
      <c r="AY226" s="15">
        <v>0</v>
      </c>
      <c r="BA226" s="16"/>
      <c r="BL226" s="16"/>
      <c r="BM226" s="16">
        <v>8</v>
      </c>
      <c r="BU226" s="16"/>
      <c r="BV226" s="16"/>
      <c r="BW226" s="16"/>
      <c r="BZ226" s="16"/>
      <c r="CI226" s="15">
        <v>2</v>
      </c>
      <c r="CW226" s="16"/>
      <c r="DZ226" s="16">
        <v>0</v>
      </c>
      <c r="EA226" s="15">
        <v>0</v>
      </c>
    </row>
    <row r="227" spans="1:131" s="15" customFormat="1" x14ac:dyDescent="0.25">
      <c r="A227" s="1" t="str">
        <f>B227&amp;$A$1&amp;C227&amp;$A$1&amp;D227&amp;$A$1&amp;E227&amp;$A$1&amp;F227&amp;$A$1&amp;G227</f>
        <v>42934|Llewellyn|Barley|||</v>
      </c>
      <c r="B227" s="55">
        <v>42934</v>
      </c>
      <c r="C227" s="15" t="s">
        <v>109</v>
      </c>
      <c r="D227" s="15" t="s">
        <v>108</v>
      </c>
      <c r="E227" s="15" t="s">
        <v>275</v>
      </c>
      <c r="F227" s="15" t="s">
        <v>275</v>
      </c>
      <c r="G227" s="15" t="s">
        <v>275</v>
      </c>
      <c r="H227" s="15">
        <v>5</v>
      </c>
      <c r="I227" s="15" t="e">
        <v>#N/A</v>
      </c>
      <c r="Z227" s="15">
        <v>2</v>
      </c>
      <c r="AA227" s="15">
        <v>1</v>
      </c>
      <c r="AM227" s="16"/>
      <c r="AN227" s="16"/>
      <c r="AO227" s="16"/>
      <c r="AY227" s="15">
        <v>0</v>
      </c>
      <c r="BA227" s="16"/>
      <c r="BL227" s="16"/>
      <c r="BM227" s="16">
        <v>7</v>
      </c>
      <c r="BU227" s="16"/>
      <c r="BV227" s="16"/>
      <c r="BW227" s="16"/>
      <c r="BZ227" s="16"/>
      <c r="CD227" s="15">
        <v>45</v>
      </c>
      <c r="CG227" s="15">
        <v>1</v>
      </c>
      <c r="CI227" s="15">
        <v>1</v>
      </c>
      <c r="CW227" s="16"/>
      <c r="DR227" s="15">
        <v>1</v>
      </c>
      <c r="DZ227" s="16">
        <v>0</v>
      </c>
      <c r="EA227" s="15">
        <v>0</v>
      </c>
    </row>
    <row r="228" spans="1:131" s="15" customFormat="1" x14ac:dyDescent="0.25">
      <c r="A228" s="1" t="str">
        <f>B228&amp;$A$1&amp;C228&amp;$A$1&amp;D228&amp;$A$1&amp;E228&amp;$A$1&amp;F228&amp;$A$1&amp;G228</f>
        <v>42934|Llewellyn|Barley|||</v>
      </c>
      <c r="B228" s="55">
        <v>42934</v>
      </c>
      <c r="C228" s="15" t="s">
        <v>109</v>
      </c>
      <c r="D228" s="15" t="s">
        <v>108</v>
      </c>
      <c r="E228" s="15" t="s">
        <v>275</v>
      </c>
      <c r="F228" s="15" t="s">
        <v>275</v>
      </c>
      <c r="G228" s="15" t="s">
        <v>275</v>
      </c>
      <c r="H228" s="15">
        <v>10</v>
      </c>
      <c r="I228" s="15" t="e">
        <v>#N/A</v>
      </c>
      <c r="Z228" s="15">
        <v>1</v>
      </c>
      <c r="AA228" s="15">
        <v>1</v>
      </c>
      <c r="AM228" s="16"/>
      <c r="AN228" s="16"/>
      <c r="AO228" s="16"/>
      <c r="AY228" s="15">
        <v>0</v>
      </c>
      <c r="BA228" s="16"/>
      <c r="BL228" s="16"/>
      <c r="BM228" s="16">
        <v>7</v>
      </c>
      <c r="BU228" s="16"/>
      <c r="BV228" s="16"/>
      <c r="BW228" s="16"/>
      <c r="BZ228" s="16">
        <v>2</v>
      </c>
      <c r="CD228" s="15">
        <v>250</v>
      </c>
      <c r="CW228" s="16">
        <v>1</v>
      </c>
      <c r="DZ228" s="16">
        <v>0</v>
      </c>
      <c r="EA228" s="15">
        <v>0</v>
      </c>
    </row>
    <row r="229" spans="1:131" s="15" customFormat="1" x14ac:dyDescent="0.25">
      <c r="A229" s="1" t="str">
        <f>B229&amp;$A$1&amp;C229&amp;$A$1&amp;D229&amp;$A$1&amp;E229&amp;$A$1&amp;F229&amp;$A$1&amp;G229</f>
        <v>42934|Llewellyn|Barley|||</v>
      </c>
      <c r="B229" s="55">
        <v>42934</v>
      </c>
      <c r="C229" s="15" t="s">
        <v>109</v>
      </c>
      <c r="D229" s="15" t="s">
        <v>108</v>
      </c>
      <c r="E229" s="15" t="s">
        <v>275</v>
      </c>
      <c r="F229" s="15" t="s">
        <v>275</v>
      </c>
      <c r="G229" s="15" t="s">
        <v>275</v>
      </c>
      <c r="H229" s="15">
        <v>25</v>
      </c>
      <c r="I229" s="15" t="e">
        <v>#N/A</v>
      </c>
      <c r="Z229" s="15">
        <v>4</v>
      </c>
      <c r="AM229" s="16"/>
      <c r="AN229" s="16"/>
      <c r="AO229" s="16"/>
      <c r="AY229" s="15">
        <v>0</v>
      </c>
      <c r="BA229" s="16"/>
      <c r="BL229" s="16"/>
      <c r="BM229" s="16">
        <v>8</v>
      </c>
      <c r="BU229" s="16"/>
      <c r="BV229" s="16"/>
      <c r="BW229" s="16"/>
      <c r="BZ229" s="16">
        <v>1</v>
      </c>
      <c r="CD229" s="15">
        <v>200</v>
      </c>
      <c r="CW229" s="16"/>
      <c r="DZ229" s="16">
        <v>0</v>
      </c>
      <c r="EA229" s="15">
        <v>0</v>
      </c>
    </row>
    <row r="230" spans="1:131" s="15" customFormat="1" x14ac:dyDescent="0.25">
      <c r="A230" s="1" t="str">
        <f>B230&amp;$A$1&amp;C230&amp;$A$1&amp;D230&amp;$A$1&amp;E230&amp;$A$1&amp;F230&amp;$A$1&amp;G230</f>
        <v>42934|Llewellyn|Barley|||</v>
      </c>
      <c r="B230" s="55">
        <v>42934</v>
      </c>
      <c r="C230" s="15" t="s">
        <v>109</v>
      </c>
      <c r="D230" s="15" t="s">
        <v>108</v>
      </c>
      <c r="E230" s="15" t="s">
        <v>275</v>
      </c>
      <c r="F230" s="15" t="s">
        <v>275</v>
      </c>
      <c r="G230" s="15" t="s">
        <v>275</v>
      </c>
      <c r="H230" s="15">
        <v>50</v>
      </c>
      <c r="I230" s="15" t="e">
        <v>#N/A</v>
      </c>
      <c r="Z230" s="15">
        <v>5</v>
      </c>
      <c r="AM230" s="16"/>
      <c r="AN230" s="16"/>
      <c r="AO230" s="16"/>
      <c r="AY230" s="15">
        <v>0</v>
      </c>
      <c r="BA230" s="16"/>
      <c r="BL230" s="16"/>
      <c r="BM230" s="16">
        <v>8</v>
      </c>
      <c r="BU230" s="16"/>
      <c r="BV230" s="16"/>
      <c r="BW230" s="16"/>
      <c r="BZ230" s="16">
        <v>1</v>
      </c>
      <c r="CD230" s="15">
        <v>210</v>
      </c>
      <c r="CW230" s="16"/>
      <c r="DZ230" s="16">
        <v>0</v>
      </c>
      <c r="EA230" s="15">
        <v>0</v>
      </c>
    </row>
    <row r="231" spans="1:131" s="15" customFormat="1" x14ac:dyDescent="0.25">
      <c r="A231" s="1" t="str">
        <f>B231&amp;$A$1&amp;C231&amp;$A$1&amp;D231&amp;$A$1&amp;E231&amp;$A$1&amp;F231&amp;$A$1&amp;G231</f>
        <v>42934|Llewellyn|Barley|||</v>
      </c>
      <c r="B231" s="55">
        <v>42934</v>
      </c>
      <c r="C231" s="15" t="s">
        <v>109</v>
      </c>
      <c r="D231" s="15" t="s">
        <v>108</v>
      </c>
      <c r="E231" s="15" t="s">
        <v>275</v>
      </c>
      <c r="F231" s="15" t="s">
        <v>275</v>
      </c>
      <c r="G231" s="15" t="s">
        <v>275</v>
      </c>
      <c r="H231" s="15">
        <v>100</v>
      </c>
      <c r="I231" s="15" t="e">
        <v>#N/A</v>
      </c>
      <c r="Z231" s="15">
        <v>4</v>
      </c>
      <c r="AA231" s="15">
        <v>1</v>
      </c>
      <c r="AM231" s="16"/>
      <c r="AN231" s="16"/>
      <c r="AO231" s="16"/>
      <c r="AY231" s="15">
        <v>0</v>
      </c>
      <c r="BA231" s="16"/>
      <c r="BL231" s="16"/>
      <c r="BM231" s="16"/>
      <c r="BU231" s="16"/>
      <c r="BV231" s="16"/>
      <c r="BW231" s="16"/>
      <c r="BZ231" s="16"/>
      <c r="CD231" s="15">
        <v>65</v>
      </c>
      <c r="CE231" s="15">
        <v>2</v>
      </c>
      <c r="CI231" s="15">
        <v>1</v>
      </c>
      <c r="CW231" s="16"/>
      <c r="DZ231" s="16">
        <v>0</v>
      </c>
      <c r="EA231" s="15">
        <v>0</v>
      </c>
    </row>
    <row r="232" spans="1:131" s="15" customFormat="1" x14ac:dyDescent="0.25">
      <c r="A232" s="1" t="str">
        <f>B232&amp;$A$1&amp;C232&amp;$A$1&amp;D232&amp;$A$1&amp;E232&amp;$A$1&amp;F232&amp;$A$1&amp;G232</f>
        <v>42934|SEF|Barley|||</v>
      </c>
      <c r="B232" s="55">
        <v>42934</v>
      </c>
      <c r="C232" s="15" t="s">
        <v>114</v>
      </c>
      <c r="D232" s="15" t="s">
        <v>108</v>
      </c>
      <c r="E232" s="15" t="s">
        <v>275</v>
      </c>
      <c r="F232" s="15" t="s">
        <v>275</v>
      </c>
      <c r="G232" s="15" t="s">
        <v>275</v>
      </c>
      <c r="H232" s="15">
        <v>5</v>
      </c>
      <c r="I232" s="15" t="e">
        <v>#N/A</v>
      </c>
      <c r="Z232" s="15">
        <v>6</v>
      </c>
      <c r="AA232" s="15">
        <v>2</v>
      </c>
      <c r="AM232" s="16"/>
      <c r="AN232" s="16"/>
      <c r="AO232" s="16"/>
      <c r="AY232" s="15">
        <v>0</v>
      </c>
      <c r="BA232" s="16"/>
      <c r="BL232" s="16"/>
      <c r="BM232" s="16"/>
      <c r="BU232" s="16"/>
      <c r="BV232" s="16"/>
      <c r="BW232" s="16"/>
      <c r="BX232" s="15">
        <v>1</v>
      </c>
      <c r="BZ232" s="16"/>
      <c r="CD232" s="15">
        <v>102</v>
      </c>
      <c r="CE232" s="15">
        <v>7</v>
      </c>
      <c r="CW232" s="16"/>
      <c r="CY232" s="15" t="s">
        <v>176</v>
      </c>
      <c r="DZ232" s="16">
        <v>0</v>
      </c>
      <c r="EA232" s="15">
        <v>0</v>
      </c>
    </row>
    <row r="233" spans="1:131" s="15" customFormat="1" x14ac:dyDescent="0.25">
      <c r="A233" s="1" t="str">
        <f>B233&amp;$A$1&amp;C233&amp;$A$1&amp;D233&amp;$A$1&amp;E233&amp;$A$1&amp;F233&amp;$A$1&amp;G233</f>
        <v>42934|SEF|Barley|||</v>
      </c>
      <c r="B233" s="55">
        <v>42934</v>
      </c>
      <c r="C233" s="15" t="s">
        <v>114</v>
      </c>
      <c r="D233" s="15" t="s">
        <v>108</v>
      </c>
      <c r="E233" s="15" t="s">
        <v>275</v>
      </c>
      <c r="F233" s="15" t="s">
        <v>275</v>
      </c>
      <c r="G233" s="15" t="s">
        <v>275</v>
      </c>
      <c r="H233" s="15">
        <v>10</v>
      </c>
      <c r="I233" s="15" t="e">
        <v>#N/A</v>
      </c>
      <c r="Z233" s="15">
        <v>1</v>
      </c>
      <c r="AA233" s="15">
        <v>2</v>
      </c>
      <c r="AM233" s="16"/>
      <c r="AN233" s="16"/>
      <c r="AO233" s="16"/>
      <c r="AY233" s="15">
        <v>0</v>
      </c>
      <c r="BA233" s="16"/>
      <c r="BL233" s="16"/>
      <c r="BM233" s="16">
        <v>4</v>
      </c>
      <c r="BU233" s="16"/>
      <c r="BV233" s="16"/>
      <c r="BW233" s="16"/>
      <c r="BZ233" s="16"/>
      <c r="CD233" s="15">
        <v>211</v>
      </c>
      <c r="CE233" s="15">
        <v>1</v>
      </c>
      <c r="CW233" s="16"/>
      <c r="CY233" s="15" t="s">
        <v>175</v>
      </c>
      <c r="DZ233" s="16">
        <v>0</v>
      </c>
      <c r="EA233" s="15">
        <v>0</v>
      </c>
    </row>
    <row r="234" spans="1:131" s="15" customFormat="1" x14ac:dyDescent="0.25">
      <c r="A234" s="1" t="str">
        <f>B234&amp;$A$1&amp;C234&amp;$A$1&amp;D234&amp;$A$1&amp;E234&amp;$A$1&amp;F234&amp;$A$1&amp;G234</f>
        <v>42934|SEF|Barley|||</v>
      </c>
      <c r="B234" s="55">
        <v>42934</v>
      </c>
      <c r="C234" s="15" t="s">
        <v>114</v>
      </c>
      <c r="D234" s="15" t="s">
        <v>108</v>
      </c>
      <c r="E234" s="15" t="s">
        <v>275</v>
      </c>
      <c r="F234" s="15" t="s">
        <v>275</v>
      </c>
      <c r="G234" s="15" t="s">
        <v>275</v>
      </c>
      <c r="H234" s="15">
        <v>25</v>
      </c>
      <c r="I234" s="15" t="e">
        <v>#N/A</v>
      </c>
      <c r="Z234" s="15">
        <v>1</v>
      </c>
      <c r="AA234" s="15">
        <v>1</v>
      </c>
      <c r="AM234" s="16"/>
      <c r="AN234" s="16"/>
      <c r="AO234" s="16"/>
      <c r="AY234" s="15">
        <v>0</v>
      </c>
      <c r="BA234" s="16"/>
      <c r="BL234" s="16"/>
      <c r="BM234" s="16"/>
      <c r="BU234" s="16"/>
      <c r="BV234" s="16"/>
      <c r="BW234" s="16"/>
      <c r="BZ234" s="16"/>
      <c r="CD234" s="15">
        <v>250</v>
      </c>
      <c r="CW234" s="16"/>
      <c r="DZ234" s="16">
        <v>0</v>
      </c>
      <c r="EA234" s="15">
        <v>0</v>
      </c>
    </row>
    <row r="235" spans="1:131" s="15" customFormat="1" x14ac:dyDescent="0.25">
      <c r="A235" s="1" t="str">
        <f>B235&amp;$A$1&amp;C235&amp;$A$1&amp;D235&amp;$A$1&amp;E235&amp;$A$1&amp;F235&amp;$A$1&amp;G235</f>
        <v>42934|SEF|Barley|||</v>
      </c>
      <c r="B235" s="55">
        <v>42934</v>
      </c>
      <c r="C235" s="15" t="s">
        <v>114</v>
      </c>
      <c r="D235" s="15" t="s">
        <v>108</v>
      </c>
      <c r="E235" s="15" t="s">
        <v>275</v>
      </c>
      <c r="F235" s="15" t="s">
        <v>275</v>
      </c>
      <c r="G235" s="15" t="s">
        <v>275</v>
      </c>
      <c r="H235" s="15">
        <v>50</v>
      </c>
      <c r="I235" s="15" t="e">
        <v>#N/A</v>
      </c>
      <c r="AM235" s="16"/>
      <c r="AN235" s="16"/>
      <c r="AO235" s="16"/>
      <c r="AY235" s="15">
        <v>0</v>
      </c>
      <c r="BA235" s="16"/>
      <c r="BL235" s="16"/>
      <c r="BM235" s="16">
        <v>3</v>
      </c>
      <c r="BU235" s="16"/>
      <c r="BV235" s="16"/>
      <c r="BW235" s="16"/>
      <c r="BZ235" s="16"/>
      <c r="CA235" s="15">
        <v>2</v>
      </c>
      <c r="CD235" s="15">
        <v>210</v>
      </c>
      <c r="CF235" s="15">
        <v>1</v>
      </c>
      <c r="CW235" s="16"/>
      <c r="DZ235" s="16">
        <v>0</v>
      </c>
      <c r="EA235" s="15">
        <v>0</v>
      </c>
    </row>
    <row r="236" spans="1:131" s="15" customFormat="1" x14ac:dyDescent="0.25">
      <c r="A236" s="1" t="str">
        <f>B236&amp;$A$1&amp;C236&amp;$A$1&amp;D236&amp;$A$1&amp;E236&amp;$A$1&amp;F236&amp;$A$1&amp;G236</f>
        <v>42934|SEF|Barley|||</v>
      </c>
      <c r="B236" s="55">
        <v>42934</v>
      </c>
      <c r="C236" s="15" t="s">
        <v>114</v>
      </c>
      <c r="D236" s="15" t="s">
        <v>108</v>
      </c>
      <c r="E236" s="15" t="s">
        <v>275</v>
      </c>
      <c r="F236" s="15" t="s">
        <v>275</v>
      </c>
      <c r="G236" s="15" t="s">
        <v>275</v>
      </c>
      <c r="H236" s="15">
        <v>100</v>
      </c>
      <c r="I236" s="15" t="e">
        <v>#N/A</v>
      </c>
      <c r="Z236" s="15">
        <v>5</v>
      </c>
      <c r="AA236" s="15">
        <v>1</v>
      </c>
      <c r="AJ236" s="15">
        <v>1</v>
      </c>
      <c r="AM236" s="16"/>
      <c r="AN236" s="16"/>
      <c r="AO236" s="16"/>
      <c r="AY236" s="15">
        <v>0</v>
      </c>
      <c r="BA236" s="16"/>
      <c r="BL236" s="16"/>
      <c r="BM236" s="16">
        <v>11</v>
      </c>
      <c r="BU236" s="16"/>
      <c r="BV236" s="16"/>
      <c r="BW236" s="16"/>
      <c r="BZ236" s="16"/>
      <c r="CA236" s="15">
        <v>2</v>
      </c>
      <c r="CD236" s="15">
        <v>500</v>
      </c>
      <c r="CW236" s="16"/>
      <c r="DZ236" s="16">
        <v>0</v>
      </c>
      <c r="EA236" s="15">
        <v>0</v>
      </c>
    </row>
    <row r="237" spans="1:131" s="15" customFormat="1" x14ac:dyDescent="0.25">
      <c r="A237" s="1" t="str">
        <f>B237&amp;$A$1&amp;C237&amp;$A$1&amp;D237&amp;$A$1&amp;E237&amp;$A$1&amp;F237&amp;$A$1&amp;G237</f>
        <v>42934|SEF|Wheat|||</v>
      </c>
      <c r="B237" s="55">
        <v>42934</v>
      </c>
      <c r="C237" s="15" t="s">
        <v>114</v>
      </c>
      <c r="D237" s="15" t="s">
        <v>111</v>
      </c>
      <c r="E237" s="15" t="s">
        <v>275</v>
      </c>
      <c r="F237" s="15" t="s">
        <v>275</v>
      </c>
      <c r="G237" s="15" t="s">
        <v>275</v>
      </c>
      <c r="H237" s="15">
        <v>5</v>
      </c>
      <c r="I237" s="15" t="e">
        <v>#N/A</v>
      </c>
      <c r="J237" s="15">
        <v>4</v>
      </c>
      <c r="AM237" s="16"/>
      <c r="AN237" s="16"/>
      <c r="AO237" s="16"/>
      <c r="AY237" s="15">
        <v>0</v>
      </c>
      <c r="BA237" s="16"/>
      <c r="BL237" s="16"/>
      <c r="BM237" s="16">
        <v>19</v>
      </c>
      <c r="BU237" s="16"/>
      <c r="BV237" s="16"/>
      <c r="BW237" s="16"/>
      <c r="BZ237" s="16"/>
      <c r="CA237" s="15">
        <v>5</v>
      </c>
      <c r="CI237" s="15">
        <v>1</v>
      </c>
      <c r="CK237" s="15">
        <v>1</v>
      </c>
      <c r="CW237" s="16"/>
      <c r="DZ237" s="16">
        <v>0</v>
      </c>
      <c r="EA237" s="15">
        <v>0</v>
      </c>
    </row>
    <row r="238" spans="1:131" s="15" customFormat="1" x14ac:dyDescent="0.25">
      <c r="A238" s="1" t="str">
        <f>B238&amp;$A$1&amp;C238&amp;$A$1&amp;D238&amp;$A$1&amp;E238&amp;$A$1&amp;F238&amp;$A$1&amp;G238</f>
        <v>42934|SEF|Wheat|||</v>
      </c>
      <c r="B238" s="55">
        <v>42934</v>
      </c>
      <c r="C238" s="15" t="s">
        <v>114</v>
      </c>
      <c r="D238" s="15" t="s">
        <v>111</v>
      </c>
      <c r="E238" s="15" t="s">
        <v>275</v>
      </c>
      <c r="F238" s="15" t="s">
        <v>275</v>
      </c>
      <c r="G238" s="15" t="s">
        <v>275</v>
      </c>
      <c r="H238" s="15">
        <v>10</v>
      </c>
      <c r="I238" s="15" t="e">
        <v>#N/A</v>
      </c>
      <c r="AA238" s="15">
        <v>1</v>
      </c>
      <c r="AJ238" s="15">
        <v>1</v>
      </c>
      <c r="AM238" s="16"/>
      <c r="AN238" s="16"/>
      <c r="AO238" s="16"/>
      <c r="AY238" s="15">
        <v>0</v>
      </c>
      <c r="BA238" s="16"/>
      <c r="BL238" s="16"/>
      <c r="BM238" s="16">
        <v>6</v>
      </c>
      <c r="BU238" s="16"/>
      <c r="BV238" s="16"/>
      <c r="BW238" s="16"/>
      <c r="BZ238" s="16">
        <v>1</v>
      </c>
      <c r="CA238" s="15">
        <v>8</v>
      </c>
      <c r="CE238" s="15">
        <v>1</v>
      </c>
      <c r="CW238" s="16"/>
      <c r="DZ238" s="16">
        <v>0</v>
      </c>
      <c r="EA238" s="15">
        <v>0</v>
      </c>
    </row>
    <row r="239" spans="1:131" s="15" customFormat="1" x14ac:dyDescent="0.25">
      <c r="A239" s="1" t="str">
        <f>B239&amp;$A$1&amp;C239&amp;$A$1&amp;D239&amp;$A$1&amp;E239&amp;$A$1&amp;F239&amp;$A$1&amp;G239</f>
        <v>42934|SEF|Wheat|||</v>
      </c>
      <c r="B239" s="55">
        <v>42934</v>
      </c>
      <c r="C239" s="15" t="s">
        <v>114</v>
      </c>
      <c r="D239" s="15" t="s">
        <v>111</v>
      </c>
      <c r="E239" s="15" t="s">
        <v>275</v>
      </c>
      <c r="F239" s="15" t="s">
        <v>275</v>
      </c>
      <c r="G239" s="15" t="s">
        <v>275</v>
      </c>
      <c r="H239" s="15">
        <v>25</v>
      </c>
      <c r="I239" s="15" t="e">
        <v>#N/A</v>
      </c>
      <c r="J239" s="15">
        <v>2</v>
      </c>
      <c r="AA239" s="15">
        <v>1</v>
      </c>
      <c r="AM239" s="16"/>
      <c r="AN239" s="16"/>
      <c r="AO239" s="16"/>
      <c r="AY239" s="15">
        <v>0</v>
      </c>
      <c r="BA239" s="16"/>
      <c r="BL239" s="16"/>
      <c r="BM239" s="16">
        <v>9</v>
      </c>
      <c r="BU239" s="16"/>
      <c r="BV239" s="16"/>
      <c r="BW239" s="16"/>
      <c r="BZ239" s="16"/>
      <c r="CD239" s="15">
        <v>35</v>
      </c>
      <c r="CI239" s="15">
        <v>1</v>
      </c>
      <c r="CW239" s="16"/>
      <c r="DZ239" s="16">
        <v>0</v>
      </c>
      <c r="EA239" s="15">
        <v>0</v>
      </c>
    </row>
    <row r="240" spans="1:131" s="15" customFormat="1" x14ac:dyDescent="0.25">
      <c r="A240" s="1" t="str">
        <f>B240&amp;$A$1&amp;C240&amp;$A$1&amp;D240&amp;$A$1&amp;E240&amp;$A$1&amp;F240&amp;$A$1&amp;G240</f>
        <v>42934|SEF|Wheat|||</v>
      </c>
      <c r="B240" s="55">
        <v>42934</v>
      </c>
      <c r="C240" s="15" t="s">
        <v>114</v>
      </c>
      <c r="D240" s="15" t="s">
        <v>111</v>
      </c>
      <c r="E240" s="15" t="s">
        <v>275</v>
      </c>
      <c r="F240" s="15" t="s">
        <v>275</v>
      </c>
      <c r="G240" s="15" t="s">
        <v>275</v>
      </c>
      <c r="H240" s="15">
        <v>50</v>
      </c>
      <c r="I240" s="15" t="e">
        <v>#N/A</v>
      </c>
      <c r="Z240" s="15">
        <v>1</v>
      </c>
      <c r="AM240" s="16"/>
      <c r="AN240" s="16"/>
      <c r="AO240" s="16"/>
      <c r="AY240" s="15">
        <v>0</v>
      </c>
      <c r="BA240" s="16"/>
      <c r="BL240" s="16"/>
      <c r="BM240" s="16">
        <v>10</v>
      </c>
      <c r="BU240" s="16"/>
      <c r="BV240" s="16"/>
      <c r="BW240" s="16"/>
      <c r="BZ240" s="16">
        <v>2</v>
      </c>
      <c r="CA240" s="15">
        <v>7</v>
      </c>
      <c r="CW240" s="16"/>
      <c r="DZ240" s="16">
        <v>0</v>
      </c>
      <c r="EA240" s="15">
        <v>0</v>
      </c>
    </row>
    <row r="241" spans="1:131" s="15" customFormat="1" x14ac:dyDescent="0.25">
      <c r="A241" s="1" t="str">
        <f>B241&amp;$A$1&amp;C241&amp;$A$1&amp;D241&amp;$A$1&amp;E241&amp;$A$1&amp;F241&amp;$A$1&amp;G241</f>
        <v>42934|SEF|Wheat|||</v>
      </c>
      <c r="B241" s="55">
        <v>42934</v>
      </c>
      <c r="C241" s="15" t="s">
        <v>114</v>
      </c>
      <c r="D241" s="15" t="s">
        <v>111</v>
      </c>
      <c r="E241" s="15" t="s">
        <v>275</v>
      </c>
      <c r="F241" s="15" t="s">
        <v>275</v>
      </c>
      <c r="G241" s="15" t="s">
        <v>275</v>
      </c>
      <c r="H241" s="15">
        <v>100</v>
      </c>
      <c r="I241" s="15" t="e">
        <v>#N/A</v>
      </c>
      <c r="AA241" s="15">
        <v>1</v>
      </c>
      <c r="AJ241" s="15">
        <v>2</v>
      </c>
      <c r="AM241" s="16"/>
      <c r="AN241" s="16"/>
      <c r="AO241" s="16"/>
      <c r="AY241" s="15">
        <v>0</v>
      </c>
      <c r="BA241" s="16"/>
      <c r="BL241" s="16"/>
      <c r="BM241" s="16">
        <v>8</v>
      </c>
      <c r="BU241" s="16"/>
      <c r="BV241" s="16"/>
      <c r="BW241" s="16"/>
      <c r="BZ241" s="16">
        <v>1</v>
      </c>
      <c r="CA241" s="15">
        <v>7</v>
      </c>
      <c r="CI241" s="15">
        <v>1</v>
      </c>
      <c r="CW241" s="16"/>
      <c r="DZ241" s="16">
        <v>0</v>
      </c>
      <c r="EA241" s="15">
        <v>0</v>
      </c>
    </row>
    <row r="242" spans="1:131" s="15" customFormat="1" x14ac:dyDescent="0.25">
      <c r="A242" s="1" t="str">
        <f>B242&amp;$A$1&amp;C242&amp;$A$1&amp;D242&amp;$A$1&amp;E242&amp;$A$1&amp;F242&amp;$A$1&amp;G242</f>
        <v>42934|SEF|Wheat|2|(11:00 pm)|</v>
      </c>
      <c r="B242" s="55">
        <v>42934</v>
      </c>
      <c r="C242" s="15" t="s">
        <v>114</v>
      </c>
      <c r="D242" s="15" t="s">
        <v>111</v>
      </c>
      <c r="E242" s="15">
        <v>2</v>
      </c>
      <c r="F242" s="15" t="s">
        <v>259</v>
      </c>
      <c r="G242" s="15" t="s">
        <v>275</v>
      </c>
      <c r="H242" s="15" t="s">
        <v>177</v>
      </c>
      <c r="I242" s="15" t="e">
        <v>#N/A</v>
      </c>
      <c r="Z242" s="15">
        <v>13</v>
      </c>
      <c r="AA242" s="15">
        <v>10</v>
      </c>
      <c r="AM242" s="16">
        <v>1</v>
      </c>
      <c r="AN242" s="16"/>
      <c r="AO242" s="16"/>
      <c r="AY242" s="15">
        <v>0</v>
      </c>
      <c r="BA242" s="16"/>
      <c r="BL242" s="16">
        <v>24</v>
      </c>
      <c r="BM242" s="16">
        <v>65</v>
      </c>
      <c r="BU242" s="16"/>
      <c r="BV242" s="16"/>
      <c r="BW242" s="16"/>
      <c r="BZ242" s="16">
        <v>3</v>
      </c>
      <c r="CE242" s="15">
        <v>2</v>
      </c>
      <c r="CI242" s="15">
        <v>4</v>
      </c>
      <c r="CW242" s="16"/>
      <c r="DR242" s="15">
        <v>2</v>
      </c>
      <c r="DZ242" s="16">
        <v>0</v>
      </c>
      <c r="EA242" s="15">
        <v>0</v>
      </c>
    </row>
    <row r="243" spans="1:131" s="15" customFormat="1" x14ac:dyDescent="0.25">
      <c r="A243" s="1" t="str">
        <f>B243&amp;$A$1&amp;C243&amp;$A$1&amp;D243&amp;$A$1&amp;E243&amp;$A$1&amp;F243&amp;$A$1&amp;G243</f>
        <v>42934|SEF|Wheat|1|(11:30 pm)|</v>
      </c>
      <c r="B243" s="55">
        <v>42934</v>
      </c>
      <c r="C243" s="15" t="s">
        <v>114</v>
      </c>
      <c r="D243" s="15" t="s">
        <v>111</v>
      </c>
      <c r="E243" s="15">
        <v>1</v>
      </c>
      <c r="F243" s="15" t="s">
        <v>260</v>
      </c>
      <c r="G243" s="15" t="s">
        <v>275</v>
      </c>
      <c r="H243" s="15" t="s">
        <v>177</v>
      </c>
      <c r="I243" s="15" t="e">
        <v>#N/A</v>
      </c>
      <c r="AM243" s="16">
        <v>3</v>
      </c>
      <c r="AN243" s="16"/>
      <c r="AO243" s="16"/>
      <c r="AY243" s="15">
        <v>0</v>
      </c>
      <c r="BA243" s="16">
        <v>2</v>
      </c>
      <c r="BL243" s="16"/>
      <c r="BM243" s="16">
        <v>82</v>
      </c>
      <c r="BU243" s="16"/>
      <c r="BV243" s="16"/>
      <c r="BW243" s="16"/>
      <c r="BZ243" s="16">
        <v>7</v>
      </c>
      <c r="CA243" s="15">
        <v>15</v>
      </c>
      <c r="CF243" s="15">
        <v>1</v>
      </c>
      <c r="CS243" s="15">
        <v>1</v>
      </c>
      <c r="CW243" s="16"/>
      <c r="DH243" s="15">
        <v>1</v>
      </c>
      <c r="DR243" s="15">
        <v>1</v>
      </c>
      <c r="DZ243" s="16">
        <v>0</v>
      </c>
      <c r="EA243" s="15">
        <v>0</v>
      </c>
    </row>
    <row r="244" spans="1:131" s="15" customFormat="1" x14ac:dyDescent="0.25">
      <c r="A244" s="1" t="str">
        <f>B244&amp;$A$1&amp;C244&amp;$A$1&amp;D244&amp;$A$1&amp;E244&amp;$A$1&amp;F244&amp;$A$1&amp;G244</f>
        <v>42934|SEF|Oats|||</v>
      </c>
      <c r="B244" s="55">
        <v>42934</v>
      </c>
      <c r="C244" s="15" t="s">
        <v>114</v>
      </c>
      <c r="D244" s="15" t="s">
        <v>120</v>
      </c>
      <c r="E244" s="15" t="s">
        <v>275</v>
      </c>
      <c r="F244" s="15" t="s">
        <v>275</v>
      </c>
      <c r="G244" s="15" t="s">
        <v>275</v>
      </c>
      <c r="H244" s="15">
        <v>50</v>
      </c>
      <c r="I244" s="15" t="e">
        <v>#N/A</v>
      </c>
      <c r="Z244" s="15">
        <v>1</v>
      </c>
      <c r="AA244" s="15">
        <v>2</v>
      </c>
      <c r="AM244" s="16"/>
      <c r="AN244" s="16"/>
      <c r="AO244" s="16"/>
      <c r="AY244" s="15">
        <v>0</v>
      </c>
      <c r="BA244" s="16"/>
      <c r="BL244" s="16"/>
      <c r="BM244" s="16">
        <v>5</v>
      </c>
      <c r="BU244" s="16"/>
      <c r="BV244" s="16"/>
      <c r="BW244" s="16"/>
      <c r="BZ244" s="16"/>
      <c r="CD244" s="15">
        <v>25</v>
      </c>
      <c r="CW244" s="16"/>
      <c r="DZ244" s="16">
        <v>0</v>
      </c>
      <c r="EA244" s="15">
        <v>0</v>
      </c>
    </row>
    <row r="245" spans="1:131" s="15" customFormat="1" x14ac:dyDescent="0.25">
      <c r="A245" s="1" t="str">
        <f>B245&amp;$A$1&amp;C245&amp;$A$1&amp;D245&amp;$A$1&amp;E245&amp;$A$1&amp;F245&amp;$A$1&amp;G245</f>
        <v>42934|SEF|Oats|||</v>
      </c>
      <c r="B245" s="55">
        <v>42934</v>
      </c>
      <c r="C245" s="15" t="s">
        <v>114</v>
      </c>
      <c r="D245" s="15" t="s">
        <v>120</v>
      </c>
      <c r="E245" s="15" t="s">
        <v>275</v>
      </c>
      <c r="F245" s="15" t="s">
        <v>275</v>
      </c>
      <c r="G245" s="15" t="s">
        <v>275</v>
      </c>
      <c r="H245" s="15">
        <v>5</v>
      </c>
      <c r="I245" s="15" t="e">
        <v>#N/A</v>
      </c>
      <c r="Z245" s="15">
        <v>2</v>
      </c>
      <c r="AA245" s="15">
        <v>1</v>
      </c>
      <c r="AM245" s="16"/>
      <c r="AN245" s="16"/>
      <c r="AO245" s="16"/>
      <c r="AY245" s="15">
        <v>0</v>
      </c>
      <c r="BA245" s="16"/>
      <c r="BL245" s="16"/>
      <c r="BM245" s="16">
        <v>3</v>
      </c>
      <c r="BU245" s="16"/>
      <c r="BV245" s="16"/>
      <c r="BW245" s="16"/>
      <c r="BZ245" s="16"/>
      <c r="CD245" s="15">
        <v>31</v>
      </c>
      <c r="CW245" s="16"/>
      <c r="DR245" s="15">
        <v>1</v>
      </c>
      <c r="DZ245" s="16">
        <v>0</v>
      </c>
      <c r="EA245" s="15">
        <v>0</v>
      </c>
    </row>
    <row r="246" spans="1:131" s="15" customFormat="1" x14ac:dyDescent="0.25">
      <c r="A246" s="1" t="str">
        <f>B246&amp;$A$1&amp;C246&amp;$A$1&amp;D246&amp;$A$1&amp;E246&amp;$A$1&amp;F246&amp;$A$1&amp;G246</f>
        <v>42934|SEF|Oats|||</v>
      </c>
      <c r="B246" s="55">
        <v>42934</v>
      </c>
      <c r="C246" s="15" t="s">
        <v>114</v>
      </c>
      <c r="D246" s="15" t="s">
        <v>120</v>
      </c>
      <c r="E246" s="15" t="s">
        <v>275</v>
      </c>
      <c r="F246" s="15" t="s">
        <v>275</v>
      </c>
      <c r="G246" s="15" t="s">
        <v>275</v>
      </c>
      <c r="H246" s="15">
        <v>25</v>
      </c>
      <c r="I246" s="15" t="e">
        <v>#N/A</v>
      </c>
      <c r="Z246" s="15">
        <v>1</v>
      </c>
      <c r="AM246" s="16"/>
      <c r="AN246" s="16"/>
      <c r="AO246" s="16"/>
      <c r="AY246" s="15">
        <v>0</v>
      </c>
      <c r="BA246" s="16"/>
      <c r="BL246" s="16"/>
      <c r="BM246" s="16">
        <v>2</v>
      </c>
      <c r="BU246" s="16"/>
      <c r="BV246" s="16"/>
      <c r="BW246" s="16"/>
      <c r="BZ246" s="16"/>
      <c r="CW246" s="16"/>
      <c r="DZ246" s="16">
        <v>0</v>
      </c>
      <c r="EA246" s="15">
        <v>0</v>
      </c>
    </row>
    <row r="247" spans="1:131" s="15" customFormat="1" x14ac:dyDescent="0.25">
      <c r="A247" s="1" t="str">
        <f>B247&amp;$A$1&amp;C247&amp;$A$1&amp;D247&amp;$A$1&amp;E247&amp;$A$1&amp;F247&amp;$A$1&amp;G247</f>
        <v>42934|SEF|Oats|||</v>
      </c>
      <c r="B247" s="55">
        <v>42934</v>
      </c>
      <c r="C247" s="15" t="s">
        <v>114</v>
      </c>
      <c r="D247" s="15" t="s">
        <v>120</v>
      </c>
      <c r="E247" s="15" t="s">
        <v>275</v>
      </c>
      <c r="F247" s="15" t="s">
        <v>275</v>
      </c>
      <c r="G247" s="15" t="s">
        <v>275</v>
      </c>
      <c r="H247" s="15">
        <v>100</v>
      </c>
      <c r="I247" s="15" t="e">
        <v>#N/A</v>
      </c>
      <c r="AA247" s="15">
        <v>3</v>
      </c>
      <c r="AM247" s="16"/>
      <c r="AN247" s="16"/>
      <c r="AO247" s="16"/>
      <c r="AY247" s="15">
        <v>0</v>
      </c>
      <c r="BA247" s="16"/>
      <c r="BL247" s="16"/>
      <c r="BM247" s="16">
        <v>4</v>
      </c>
      <c r="BU247" s="16"/>
      <c r="BV247" s="16"/>
      <c r="BW247" s="16"/>
      <c r="BZ247" s="16"/>
      <c r="CK247" s="15">
        <v>1</v>
      </c>
      <c r="CW247" s="16"/>
      <c r="DZ247" s="16">
        <v>0</v>
      </c>
      <c r="EA247" s="15">
        <v>0</v>
      </c>
    </row>
    <row r="248" spans="1:131" s="15" customFormat="1" x14ac:dyDescent="0.25">
      <c r="A248" s="1" t="str">
        <f>B248&amp;$A$1&amp;C248&amp;$A$1&amp;D248&amp;$A$1&amp;E248&amp;$A$1&amp;F248&amp;$A$1&amp;G248</f>
        <v>42935|Melfort|Wheat|||</v>
      </c>
      <c r="B248" s="55">
        <v>42935</v>
      </c>
      <c r="C248" s="15" t="s">
        <v>112</v>
      </c>
      <c r="D248" s="15" t="s">
        <v>111</v>
      </c>
      <c r="E248" s="15" t="s">
        <v>275</v>
      </c>
      <c r="F248" s="15" t="s">
        <v>275</v>
      </c>
      <c r="G248" s="15" t="s">
        <v>275</v>
      </c>
      <c r="H248" s="15">
        <v>5</v>
      </c>
      <c r="I248" s="15" t="e">
        <v>#N/A</v>
      </c>
      <c r="AM248" s="16"/>
      <c r="AN248" s="16"/>
      <c r="AO248" s="16"/>
      <c r="AY248" s="15">
        <v>0</v>
      </c>
      <c r="BA248" s="16"/>
      <c r="BL248" s="16">
        <v>34</v>
      </c>
      <c r="BM248" s="16">
        <v>4</v>
      </c>
      <c r="BU248" s="16"/>
      <c r="BV248" s="16"/>
      <c r="BW248" s="16"/>
      <c r="BZ248" s="16"/>
      <c r="CW248" s="16"/>
      <c r="DZ248" s="16">
        <v>0</v>
      </c>
      <c r="EA248" s="15">
        <v>0</v>
      </c>
    </row>
    <row r="249" spans="1:131" s="15" customFormat="1" x14ac:dyDescent="0.25">
      <c r="A249" s="1" t="str">
        <f>B249&amp;$A$1&amp;C249&amp;$A$1&amp;D249&amp;$A$1&amp;E249&amp;$A$1&amp;F249&amp;$A$1&amp;G249</f>
        <v>42935|Melfort|Wheat|||</v>
      </c>
      <c r="B249" s="55">
        <v>42935</v>
      </c>
      <c r="C249" s="15" t="s">
        <v>112</v>
      </c>
      <c r="D249" s="15" t="s">
        <v>111</v>
      </c>
      <c r="E249" s="15" t="s">
        <v>275</v>
      </c>
      <c r="F249" s="15" t="s">
        <v>275</v>
      </c>
      <c r="G249" s="15" t="s">
        <v>275</v>
      </c>
      <c r="H249" s="15">
        <v>10</v>
      </c>
      <c r="I249" s="15" t="e">
        <v>#N/A</v>
      </c>
      <c r="AM249" s="16"/>
      <c r="AN249" s="16"/>
      <c r="AO249" s="16"/>
      <c r="AY249" s="15">
        <v>0</v>
      </c>
      <c r="BA249" s="16"/>
      <c r="BL249" s="16">
        <v>55</v>
      </c>
      <c r="BM249" s="16">
        <v>12</v>
      </c>
      <c r="BU249" s="16"/>
      <c r="BV249" s="16"/>
      <c r="BW249" s="16"/>
      <c r="BZ249" s="16">
        <v>1</v>
      </c>
      <c r="CW249" s="16"/>
      <c r="DZ249" s="16">
        <v>0</v>
      </c>
      <c r="EA249" s="15">
        <v>0</v>
      </c>
    </row>
    <row r="250" spans="1:131" s="15" customFormat="1" x14ac:dyDescent="0.25">
      <c r="A250" s="1" t="str">
        <f>B250&amp;$A$1&amp;C250&amp;$A$1&amp;D250&amp;$A$1&amp;E250&amp;$A$1&amp;F250&amp;$A$1&amp;G250</f>
        <v>42935|Melfort|Wheat|||</v>
      </c>
      <c r="B250" s="55">
        <v>42935</v>
      </c>
      <c r="C250" s="15" t="s">
        <v>112</v>
      </c>
      <c r="D250" s="15" t="s">
        <v>111</v>
      </c>
      <c r="E250" s="15" t="s">
        <v>275</v>
      </c>
      <c r="F250" s="15" t="s">
        <v>275</v>
      </c>
      <c r="G250" s="15" t="s">
        <v>275</v>
      </c>
      <c r="H250" s="15">
        <v>25</v>
      </c>
      <c r="I250" s="15" t="e">
        <v>#N/A</v>
      </c>
      <c r="AM250" s="16"/>
      <c r="AN250" s="16"/>
      <c r="AO250" s="16"/>
      <c r="AY250" s="15">
        <v>0</v>
      </c>
      <c r="BA250" s="16"/>
      <c r="BL250" s="16">
        <v>104</v>
      </c>
      <c r="BM250" s="16">
        <v>20</v>
      </c>
      <c r="BU250" s="16"/>
      <c r="BV250" s="16"/>
      <c r="BW250" s="16"/>
      <c r="BZ250" s="16"/>
      <c r="CG250" s="15">
        <v>1</v>
      </c>
      <c r="CW250" s="16"/>
      <c r="DZ250" s="16">
        <v>0</v>
      </c>
      <c r="EA250" s="15">
        <v>0</v>
      </c>
    </row>
    <row r="251" spans="1:131" s="15" customFormat="1" x14ac:dyDescent="0.25">
      <c r="A251" s="1" t="str">
        <f>B251&amp;$A$1&amp;C251&amp;$A$1&amp;D251&amp;$A$1&amp;E251&amp;$A$1&amp;F251&amp;$A$1&amp;G251</f>
        <v>42935|Melfort|Wheat|||</v>
      </c>
      <c r="B251" s="55">
        <v>42935</v>
      </c>
      <c r="C251" s="15" t="s">
        <v>112</v>
      </c>
      <c r="D251" s="15" t="s">
        <v>111</v>
      </c>
      <c r="E251" s="15" t="s">
        <v>275</v>
      </c>
      <c r="F251" s="15" t="s">
        <v>275</v>
      </c>
      <c r="G251" s="15" t="s">
        <v>275</v>
      </c>
      <c r="H251" s="15">
        <v>50</v>
      </c>
      <c r="I251" s="15" t="e">
        <v>#N/A</v>
      </c>
      <c r="AM251" s="16"/>
      <c r="AN251" s="16"/>
      <c r="AO251" s="16"/>
      <c r="AY251" s="15">
        <v>0</v>
      </c>
      <c r="BA251" s="16"/>
      <c r="BL251" s="16">
        <v>175</v>
      </c>
      <c r="BM251" s="16">
        <v>18</v>
      </c>
      <c r="BU251" s="16"/>
      <c r="BV251" s="16"/>
      <c r="BW251" s="16"/>
      <c r="BZ251" s="16">
        <v>1</v>
      </c>
      <c r="CF251" s="15">
        <v>1</v>
      </c>
      <c r="CW251" s="16"/>
      <c r="DH251" s="15">
        <v>1</v>
      </c>
      <c r="DZ251" s="16">
        <v>0</v>
      </c>
      <c r="EA251" s="15">
        <v>0</v>
      </c>
    </row>
    <row r="252" spans="1:131" s="15" customFormat="1" x14ac:dyDescent="0.25">
      <c r="A252" s="1" t="str">
        <f>B252&amp;$A$1&amp;C252&amp;$A$1&amp;D252&amp;$A$1&amp;E252&amp;$A$1&amp;F252&amp;$A$1&amp;G252</f>
        <v>42935|Melfort|Wheat|||</v>
      </c>
      <c r="B252" s="55">
        <v>42935</v>
      </c>
      <c r="C252" s="15" t="s">
        <v>112</v>
      </c>
      <c r="D252" s="15" t="s">
        <v>111</v>
      </c>
      <c r="E252" s="15" t="s">
        <v>275</v>
      </c>
      <c r="F252" s="15" t="s">
        <v>275</v>
      </c>
      <c r="G252" s="15" t="s">
        <v>275</v>
      </c>
      <c r="H252" s="15">
        <v>100</v>
      </c>
      <c r="I252" s="15" t="e">
        <v>#N/A</v>
      </c>
      <c r="AM252" s="16"/>
      <c r="AN252" s="16"/>
      <c r="AO252" s="16"/>
      <c r="AY252" s="15">
        <v>0</v>
      </c>
      <c r="BA252" s="16"/>
      <c r="BL252" s="16">
        <v>98</v>
      </c>
      <c r="BM252" s="16">
        <v>27</v>
      </c>
      <c r="BU252" s="16"/>
      <c r="BV252" s="16"/>
      <c r="BW252" s="16"/>
      <c r="BZ252" s="16"/>
      <c r="CA252" s="15">
        <v>1</v>
      </c>
      <c r="CW252" s="16">
        <v>1</v>
      </c>
      <c r="DZ252" s="16">
        <v>0</v>
      </c>
      <c r="EA252" s="15">
        <v>0</v>
      </c>
    </row>
    <row r="253" spans="1:131" s="15" customFormat="1" x14ac:dyDescent="0.25">
      <c r="A253" s="1" t="str">
        <f>B253&amp;$A$1&amp;C253&amp;$A$1&amp;D253&amp;$A$1&amp;E253&amp;$A$1&amp;F253&amp;$A$1&amp;G253</f>
        <v>42935|Alvena|Barley|||</v>
      </c>
      <c r="B253" s="55">
        <v>42935</v>
      </c>
      <c r="C253" s="15" t="s">
        <v>110</v>
      </c>
      <c r="D253" s="15" t="s">
        <v>108</v>
      </c>
      <c r="E253" s="15" t="s">
        <v>275</v>
      </c>
      <c r="F253" s="15" t="s">
        <v>275</v>
      </c>
      <c r="G253" s="15" t="s">
        <v>275</v>
      </c>
      <c r="H253" s="15">
        <v>5</v>
      </c>
      <c r="I253" s="15" t="e">
        <v>#N/A</v>
      </c>
      <c r="Z253" s="15">
        <v>2</v>
      </c>
      <c r="AM253" s="16"/>
      <c r="AN253" s="16"/>
      <c r="AO253" s="16"/>
      <c r="AY253" s="15">
        <v>0</v>
      </c>
      <c r="BA253" s="16"/>
      <c r="BL253" s="16"/>
      <c r="BM253" s="16">
        <v>4</v>
      </c>
      <c r="BU253" s="16"/>
      <c r="BV253" s="16"/>
      <c r="BW253" s="16"/>
      <c r="BZ253" s="16"/>
      <c r="CI253" s="15">
        <v>1</v>
      </c>
      <c r="CW253" s="16"/>
      <c r="DZ253" s="16">
        <v>0</v>
      </c>
      <c r="EA253" s="15">
        <v>0</v>
      </c>
    </row>
    <row r="254" spans="1:131" s="15" customFormat="1" x14ac:dyDescent="0.25">
      <c r="A254" s="1" t="str">
        <f>B254&amp;$A$1&amp;C254&amp;$A$1&amp;D254&amp;$A$1&amp;E254&amp;$A$1&amp;F254&amp;$A$1&amp;G254</f>
        <v>42935|Alvena|Barley|||</v>
      </c>
      <c r="B254" s="55">
        <v>42935</v>
      </c>
      <c r="C254" s="15" t="s">
        <v>110</v>
      </c>
      <c r="D254" s="15" t="s">
        <v>108</v>
      </c>
      <c r="E254" s="15" t="s">
        <v>275</v>
      </c>
      <c r="F254" s="15" t="s">
        <v>275</v>
      </c>
      <c r="G254" s="15" t="s">
        <v>275</v>
      </c>
      <c r="H254" s="15">
        <v>25</v>
      </c>
      <c r="I254" s="15" t="e">
        <v>#N/A</v>
      </c>
      <c r="Z254" s="15">
        <v>3</v>
      </c>
      <c r="AA254" s="15">
        <v>4</v>
      </c>
      <c r="AM254" s="16"/>
      <c r="AN254" s="16"/>
      <c r="AO254" s="16"/>
      <c r="AY254" s="15">
        <v>0</v>
      </c>
      <c r="BA254" s="16"/>
      <c r="BL254" s="16"/>
      <c r="BM254" s="16">
        <v>13</v>
      </c>
      <c r="BU254" s="16"/>
      <c r="BV254" s="16"/>
      <c r="BW254" s="16"/>
      <c r="BZ254" s="16"/>
      <c r="CD254" s="15">
        <v>35</v>
      </c>
      <c r="CI254" s="15">
        <v>1</v>
      </c>
      <c r="CS254" s="15">
        <v>1</v>
      </c>
      <c r="CW254" s="16"/>
      <c r="DZ254" s="16">
        <v>0</v>
      </c>
      <c r="EA254" s="15">
        <v>0</v>
      </c>
    </row>
    <row r="255" spans="1:131" s="15" customFormat="1" x14ac:dyDescent="0.25">
      <c r="A255" s="1" t="str">
        <f>B255&amp;$A$1&amp;C255&amp;$A$1&amp;D255&amp;$A$1&amp;E255&amp;$A$1&amp;F255&amp;$A$1&amp;G255</f>
        <v>42935|Alvena|Barley|||</v>
      </c>
      <c r="B255" s="55">
        <v>42935</v>
      </c>
      <c r="C255" s="15" t="s">
        <v>110</v>
      </c>
      <c r="D255" s="15" t="s">
        <v>108</v>
      </c>
      <c r="E255" s="15" t="s">
        <v>275</v>
      </c>
      <c r="F255" s="15" t="s">
        <v>275</v>
      </c>
      <c r="G255" s="15" t="s">
        <v>275</v>
      </c>
      <c r="H255" s="15">
        <v>50</v>
      </c>
      <c r="I255" s="15" t="e">
        <v>#N/A</v>
      </c>
      <c r="Z255" s="15">
        <v>2</v>
      </c>
      <c r="AA255" s="15">
        <v>4</v>
      </c>
      <c r="AM255" s="16"/>
      <c r="AN255" s="16"/>
      <c r="AO255" s="16"/>
      <c r="AY255" s="15">
        <v>0</v>
      </c>
      <c r="BA255" s="16"/>
      <c r="BL255" s="16"/>
      <c r="BM255" s="16">
        <v>6</v>
      </c>
      <c r="BU255" s="16"/>
      <c r="BV255" s="16"/>
      <c r="BW255" s="16"/>
      <c r="BZ255" s="16"/>
      <c r="CW255" s="16"/>
      <c r="DZ255" s="16">
        <v>0</v>
      </c>
      <c r="EA255" s="15">
        <v>0</v>
      </c>
    </row>
    <row r="256" spans="1:131" s="15" customFormat="1" x14ac:dyDescent="0.25">
      <c r="A256" s="1" t="str">
        <f>B256&amp;$A$1&amp;C256&amp;$A$1&amp;D256&amp;$A$1&amp;E256&amp;$A$1&amp;F256&amp;$A$1&amp;G256</f>
        <v>42935|Alvena|Barley|||</v>
      </c>
      <c r="B256" s="55">
        <v>42935</v>
      </c>
      <c r="C256" s="15" t="s">
        <v>110</v>
      </c>
      <c r="D256" s="15" t="s">
        <v>108</v>
      </c>
      <c r="E256" s="15" t="s">
        <v>275</v>
      </c>
      <c r="F256" s="15" t="s">
        <v>275</v>
      </c>
      <c r="G256" s="15" t="s">
        <v>275</v>
      </c>
      <c r="H256" s="15">
        <v>100</v>
      </c>
      <c r="I256" s="15" t="e">
        <v>#N/A</v>
      </c>
      <c r="Z256" s="15">
        <v>6</v>
      </c>
      <c r="AA256" s="15">
        <v>6</v>
      </c>
      <c r="AM256" s="16"/>
      <c r="AN256" s="16"/>
      <c r="AO256" s="16"/>
      <c r="AY256" s="15">
        <v>0</v>
      </c>
      <c r="BA256" s="16"/>
      <c r="BL256" s="16"/>
      <c r="BM256" s="16">
        <v>5</v>
      </c>
      <c r="BU256" s="16"/>
      <c r="BV256" s="16"/>
      <c r="BW256" s="16"/>
      <c r="BZ256" s="16">
        <v>1</v>
      </c>
      <c r="CD256" s="15">
        <v>101</v>
      </c>
      <c r="CI256" s="15">
        <v>1</v>
      </c>
      <c r="CW256" s="16"/>
      <c r="DZ256" s="16">
        <v>0</v>
      </c>
      <c r="EA256" s="15">
        <v>0</v>
      </c>
    </row>
    <row r="257" spans="1:131" s="15" customFormat="1" x14ac:dyDescent="0.25">
      <c r="A257" s="1" t="str">
        <f>B257&amp;$A$1&amp;C257&amp;$A$1&amp;D257&amp;$A$1&amp;E257&amp;$A$1&amp;F257&amp;$A$1&amp;G257</f>
        <v>42935|Alvena|Wheat|||</v>
      </c>
      <c r="B257" s="55">
        <v>42935</v>
      </c>
      <c r="C257" s="15" t="s">
        <v>110</v>
      </c>
      <c r="D257" s="15" t="s">
        <v>111</v>
      </c>
      <c r="E257" s="15" t="s">
        <v>275</v>
      </c>
      <c r="F257" s="15" t="s">
        <v>275</v>
      </c>
      <c r="G257" s="15" t="s">
        <v>275</v>
      </c>
      <c r="H257" s="15">
        <v>5</v>
      </c>
      <c r="I257" s="15" t="e">
        <v>#N/A</v>
      </c>
      <c r="Z257" s="15">
        <v>3</v>
      </c>
      <c r="AM257" s="16"/>
      <c r="AN257" s="16"/>
      <c r="AO257" s="16"/>
      <c r="AY257" s="15">
        <v>0</v>
      </c>
      <c r="BA257" s="16"/>
      <c r="BL257" s="16">
        <v>25</v>
      </c>
      <c r="BM257" s="16">
        <v>11</v>
      </c>
      <c r="BU257" s="16"/>
      <c r="BV257" s="16"/>
      <c r="BW257" s="16"/>
      <c r="BZ257" s="16"/>
      <c r="CW257" s="16"/>
      <c r="DZ257" s="16">
        <v>0</v>
      </c>
      <c r="EA257" s="15">
        <v>0</v>
      </c>
    </row>
    <row r="258" spans="1:131" s="15" customFormat="1" x14ac:dyDescent="0.25">
      <c r="A258" s="1" t="str">
        <f>B258&amp;$A$1&amp;C258&amp;$A$1&amp;D258&amp;$A$1&amp;E258&amp;$A$1&amp;F258&amp;$A$1&amp;G258</f>
        <v>42935|Alvena|Wheat|||</v>
      </c>
      <c r="B258" s="55">
        <v>42935</v>
      </c>
      <c r="C258" s="15" t="s">
        <v>110</v>
      </c>
      <c r="D258" s="15" t="s">
        <v>111</v>
      </c>
      <c r="E258" s="15" t="s">
        <v>275</v>
      </c>
      <c r="F258" s="15" t="s">
        <v>275</v>
      </c>
      <c r="G258" s="15" t="s">
        <v>275</v>
      </c>
      <c r="H258" s="15">
        <v>10</v>
      </c>
      <c r="I258" s="15" t="e">
        <v>#N/A</v>
      </c>
      <c r="Z258" s="15">
        <v>3</v>
      </c>
      <c r="AJ258" s="15">
        <v>1</v>
      </c>
      <c r="AM258" s="16"/>
      <c r="AN258" s="16"/>
      <c r="AO258" s="16"/>
      <c r="AY258" s="15">
        <v>0</v>
      </c>
      <c r="BA258" s="16"/>
      <c r="BL258" s="16">
        <v>35</v>
      </c>
      <c r="BM258" s="16">
        <v>13</v>
      </c>
      <c r="BU258" s="16"/>
      <c r="BV258" s="16"/>
      <c r="BW258" s="16"/>
      <c r="BZ258" s="16"/>
      <c r="CI258" s="15">
        <v>1</v>
      </c>
      <c r="CW258" s="16"/>
      <c r="DZ258" s="16">
        <v>0</v>
      </c>
      <c r="EA258" s="15">
        <v>0</v>
      </c>
    </row>
    <row r="259" spans="1:131" s="15" customFormat="1" x14ac:dyDescent="0.25">
      <c r="A259" s="1" t="str">
        <f>B259&amp;$A$1&amp;C259&amp;$A$1&amp;D259&amp;$A$1&amp;E259&amp;$A$1&amp;F259&amp;$A$1&amp;G259</f>
        <v>42935|Alvena|Wheat|||</v>
      </c>
      <c r="B259" s="55">
        <v>42935</v>
      </c>
      <c r="C259" s="15" t="s">
        <v>110</v>
      </c>
      <c r="D259" s="15" t="s">
        <v>111</v>
      </c>
      <c r="E259" s="15" t="s">
        <v>275</v>
      </c>
      <c r="F259" s="15" t="s">
        <v>275</v>
      </c>
      <c r="G259" s="15" t="s">
        <v>275</v>
      </c>
      <c r="H259" s="15">
        <v>25</v>
      </c>
      <c r="I259" s="15" t="e">
        <v>#N/A</v>
      </c>
      <c r="Z259" s="15">
        <v>1</v>
      </c>
      <c r="AM259" s="16"/>
      <c r="AN259" s="16"/>
      <c r="AO259" s="16"/>
      <c r="AY259" s="15">
        <v>0</v>
      </c>
      <c r="BA259" s="16"/>
      <c r="BL259" s="16">
        <v>26</v>
      </c>
      <c r="BM259" s="16">
        <v>9</v>
      </c>
      <c r="BU259" s="16"/>
      <c r="BV259" s="16"/>
      <c r="BW259" s="16"/>
      <c r="BZ259" s="16"/>
      <c r="CE259" s="15">
        <v>1</v>
      </c>
      <c r="CI259" s="15">
        <v>2</v>
      </c>
      <c r="CW259" s="16"/>
      <c r="DZ259" s="16">
        <v>0</v>
      </c>
      <c r="EA259" s="15">
        <v>0</v>
      </c>
    </row>
    <row r="260" spans="1:131" s="15" customFormat="1" x14ac:dyDescent="0.25">
      <c r="A260" s="1" t="str">
        <f>B260&amp;$A$1&amp;C260&amp;$A$1&amp;D260&amp;$A$1&amp;E260&amp;$A$1&amp;F260&amp;$A$1&amp;G260</f>
        <v>42935|Alvena|Wheat|||</v>
      </c>
      <c r="B260" s="55">
        <v>42935</v>
      </c>
      <c r="C260" s="15" t="s">
        <v>110</v>
      </c>
      <c r="D260" s="15" t="s">
        <v>111</v>
      </c>
      <c r="E260" s="15" t="s">
        <v>275</v>
      </c>
      <c r="F260" s="15" t="s">
        <v>275</v>
      </c>
      <c r="G260" s="15" t="s">
        <v>275</v>
      </c>
      <c r="H260" s="15">
        <v>50</v>
      </c>
      <c r="I260" s="15" t="e">
        <v>#N/A</v>
      </c>
      <c r="Z260" s="15">
        <v>2</v>
      </c>
      <c r="AG260" s="15">
        <v>1</v>
      </c>
      <c r="AM260" s="16"/>
      <c r="AN260" s="16"/>
      <c r="AO260" s="16"/>
      <c r="AY260" s="15">
        <v>0</v>
      </c>
      <c r="BA260" s="16"/>
      <c r="BL260" s="16"/>
      <c r="BM260" s="16">
        <v>13</v>
      </c>
      <c r="BU260" s="16"/>
      <c r="BV260" s="16"/>
      <c r="BW260" s="16"/>
      <c r="BZ260" s="16"/>
      <c r="CD260" s="15">
        <v>62</v>
      </c>
      <c r="CW260" s="16"/>
      <c r="DZ260" s="16">
        <v>0</v>
      </c>
      <c r="EA260" s="15">
        <v>0</v>
      </c>
    </row>
    <row r="261" spans="1:131" s="15" customFormat="1" x14ac:dyDescent="0.25">
      <c r="A261" s="1" t="str">
        <f>B261&amp;$A$1&amp;C261&amp;$A$1&amp;D261&amp;$A$1&amp;E261&amp;$A$1&amp;F261&amp;$A$1&amp;G261</f>
        <v>42935|Alvena|Wheat|||</v>
      </c>
      <c r="B261" s="55">
        <v>42935</v>
      </c>
      <c r="C261" s="15" t="s">
        <v>110</v>
      </c>
      <c r="D261" s="15" t="s">
        <v>111</v>
      </c>
      <c r="E261" s="15" t="s">
        <v>275</v>
      </c>
      <c r="F261" s="15" t="s">
        <v>275</v>
      </c>
      <c r="G261" s="15" t="s">
        <v>275</v>
      </c>
      <c r="H261" s="15">
        <v>100</v>
      </c>
      <c r="I261" s="15" t="e">
        <v>#N/A</v>
      </c>
      <c r="Z261" s="15">
        <v>3</v>
      </c>
      <c r="AM261" s="16"/>
      <c r="AN261" s="16"/>
      <c r="AO261" s="16"/>
      <c r="AY261" s="15">
        <v>0</v>
      </c>
      <c r="BA261" s="16"/>
      <c r="BL261" s="16">
        <v>26</v>
      </c>
      <c r="BM261" s="16">
        <v>15</v>
      </c>
      <c r="BU261" s="16"/>
      <c r="BV261" s="16"/>
      <c r="BW261" s="16"/>
      <c r="BZ261" s="16"/>
      <c r="CW261" s="16"/>
      <c r="DZ261" s="16">
        <v>0</v>
      </c>
      <c r="EA261" s="15">
        <v>0</v>
      </c>
    </row>
    <row r="262" spans="1:131" s="15" customFormat="1" x14ac:dyDescent="0.25">
      <c r="A262" s="1" t="str">
        <f>B262&amp;$A$1&amp;C262&amp;$A$1&amp;D262&amp;$A$1&amp;E262&amp;$A$1&amp;F262&amp;$A$1&amp;G262</f>
        <v>42935|SEF|Wheat|1|(10:50 pm)|</v>
      </c>
      <c r="B262" s="55">
        <v>42935</v>
      </c>
      <c r="C262" s="15" t="s">
        <v>114</v>
      </c>
      <c r="D262" s="15" t="s">
        <v>111</v>
      </c>
      <c r="E262" s="15">
        <v>1</v>
      </c>
      <c r="F262" s="15" t="s">
        <v>261</v>
      </c>
      <c r="G262" s="15" t="s">
        <v>275</v>
      </c>
      <c r="H262" s="15" t="s">
        <v>177</v>
      </c>
      <c r="I262" s="15" t="e">
        <v>#N/A</v>
      </c>
      <c r="Z262" s="15">
        <v>5</v>
      </c>
      <c r="AA262" s="15">
        <v>1</v>
      </c>
      <c r="AJ262" s="15">
        <v>23</v>
      </c>
      <c r="AM262" s="16">
        <v>1</v>
      </c>
      <c r="AN262" s="16"/>
      <c r="AO262" s="16"/>
      <c r="AY262" s="15">
        <v>0</v>
      </c>
      <c r="BA262" s="16">
        <v>1</v>
      </c>
      <c r="BB262" s="15">
        <v>1</v>
      </c>
      <c r="BL262" s="16"/>
      <c r="BM262" s="16">
        <v>160</v>
      </c>
      <c r="BU262" s="16"/>
      <c r="BV262" s="16"/>
      <c r="BW262" s="16"/>
      <c r="BZ262" s="16">
        <v>12</v>
      </c>
      <c r="CA262" s="15">
        <v>4</v>
      </c>
      <c r="CE262" s="15">
        <v>2</v>
      </c>
      <c r="CI262" s="15">
        <v>5</v>
      </c>
      <c r="CS262" s="15">
        <v>1</v>
      </c>
      <c r="CW262" s="16"/>
      <c r="DH262" s="15">
        <v>3</v>
      </c>
      <c r="DZ262" s="16">
        <v>0</v>
      </c>
      <c r="EA262" s="15">
        <v>0</v>
      </c>
    </row>
    <row r="263" spans="1:131" s="15" customFormat="1" x14ac:dyDescent="0.25">
      <c r="A263" s="1" t="str">
        <f>B263&amp;$A$1&amp;C263&amp;$A$1&amp;D263&amp;$A$1&amp;E263&amp;$A$1&amp;F263&amp;$A$1&amp;G263</f>
        <v>42935|SEF|Wheat|2|(11:00pm)|mid flower 17°</v>
      </c>
      <c r="B263" s="55">
        <v>42935</v>
      </c>
      <c r="C263" s="15" t="s">
        <v>114</v>
      </c>
      <c r="D263" s="15" t="s">
        <v>111</v>
      </c>
      <c r="E263" s="15">
        <v>2</v>
      </c>
      <c r="F263" s="15" t="s">
        <v>249</v>
      </c>
      <c r="G263" s="15" t="s">
        <v>262</v>
      </c>
      <c r="H263" s="15" t="s">
        <v>177</v>
      </c>
      <c r="I263" s="15" t="e">
        <v>#N/A</v>
      </c>
      <c r="Z263" s="15">
        <v>2</v>
      </c>
      <c r="AA263" s="15">
        <v>3</v>
      </c>
      <c r="AM263" s="16"/>
      <c r="AN263" s="16"/>
      <c r="AO263" s="16"/>
      <c r="AY263" s="15">
        <v>0</v>
      </c>
      <c r="BA263" s="16"/>
      <c r="BL263" s="16"/>
      <c r="BM263" s="16">
        <v>160</v>
      </c>
      <c r="BP263" s="15">
        <v>1</v>
      </c>
      <c r="BU263" s="16"/>
      <c r="BV263" s="16"/>
      <c r="BW263" s="16"/>
      <c r="BX263" s="15">
        <v>1</v>
      </c>
      <c r="BZ263" s="16">
        <v>3</v>
      </c>
      <c r="CF263" s="15">
        <v>3</v>
      </c>
      <c r="CI263" s="15">
        <v>7</v>
      </c>
      <c r="CW263" s="16">
        <v>1</v>
      </c>
      <c r="DZ263" s="16">
        <v>0</v>
      </c>
      <c r="EA263" s="15">
        <v>0</v>
      </c>
    </row>
    <row r="264" spans="1:131" s="15" customFormat="1" x14ac:dyDescent="0.25">
      <c r="A264" s="1" t="str">
        <f>B264&amp;$A$1&amp;C264&amp;$A$1&amp;D264&amp;$A$1&amp;E264&amp;$A$1&amp;F264&amp;$A$1&amp;G264</f>
        <v>42936|Outlook|Wheat|2||</v>
      </c>
      <c r="B264" s="55">
        <v>42936</v>
      </c>
      <c r="C264" s="15" t="s">
        <v>129</v>
      </c>
      <c r="D264" s="15" t="s">
        <v>111</v>
      </c>
      <c r="E264" s="15">
        <v>2</v>
      </c>
      <c r="F264" s="15" t="s">
        <v>275</v>
      </c>
      <c r="G264" s="15" t="s">
        <v>275</v>
      </c>
      <c r="H264" s="15">
        <v>5</v>
      </c>
      <c r="I264" s="15" t="e">
        <v>#N/A</v>
      </c>
      <c r="Z264" s="15">
        <v>9</v>
      </c>
      <c r="AA264" s="15">
        <v>2</v>
      </c>
      <c r="AJ264" s="15">
        <v>1</v>
      </c>
      <c r="AM264" s="16"/>
      <c r="AN264" s="16"/>
      <c r="AO264" s="16"/>
      <c r="AY264" s="15">
        <v>0</v>
      </c>
      <c r="BA264" s="16"/>
      <c r="BL264" s="16">
        <v>19</v>
      </c>
      <c r="BM264" s="16">
        <v>10</v>
      </c>
      <c r="BU264" s="16"/>
      <c r="BV264" s="16"/>
      <c r="BW264" s="16"/>
      <c r="BZ264" s="16">
        <v>2</v>
      </c>
      <c r="CW264" s="16"/>
      <c r="DZ264" s="16">
        <v>0</v>
      </c>
      <c r="EA264" s="15">
        <v>0</v>
      </c>
    </row>
    <row r="265" spans="1:131" s="15" customFormat="1" x14ac:dyDescent="0.25">
      <c r="A265" s="1" t="str">
        <f>B265&amp;$A$1&amp;C265&amp;$A$1&amp;D265&amp;$A$1&amp;E265&amp;$A$1&amp;F265&amp;$A$1&amp;G265</f>
        <v>42936|Outlook|Wheat|2||</v>
      </c>
      <c r="B265" s="55">
        <v>42936</v>
      </c>
      <c r="C265" s="15" t="s">
        <v>129</v>
      </c>
      <c r="D265" s="15" t="s">
        <v>111</v>
      </c>
      <c r="E265" s="15">
        <v>2</v>
      </c>
      <c r="F265" s="15" t="s">
        <v>275</v>
      </c>
      <c r="G265" s="15" t="s">
        <v>275</v>
      </c>
      <c r="H265" s="15">
        <v>10</v>
      </c>
      <c r="I265" s="15" t="e">
        <v>#N/A</v>
      </c>
      <c r="Z265" s="15">
        <v>13</v>
      </c>
      <c r="AM265" s="16"/>
      <c r="AN265" s="16"/>
      <c r="AO265" s="16"/>
      <c r="AY265" s="15">
        <v>0</v>
      </c>
      <c r="BA265" s="16"/>
      <c r="BL265" s="16">
        <v>22</v>
      </c>
      <c r="BM265" s="16">
        <v>20</v>
      </c>
      <c r="BU265" s="16"/>
      <c r="BV265" s="16"/>
      <c r="BW265" s="16"/>
      <c r="BZ265" s="16">
        <v>2</v>
      </c>
      <c r="CD265" s="15">
        <v>62</v>
      </c>
      <c r="CW265" s="16"/>
      <c r="DZ265" s="16">
        <v>0</v>
      </c>
      <c r="EA265" s="15">
        <v>0</v>
      </c>
    </row>
    <row r="266" spans="1:131" s="15" customFormat="1" x14ac:dyDescent="0.25">
      <c r="A266" s="1" t="str">
        <f>B266&amp;$A$1&amp;C266&amp;$A$1&amp;D266&amp;$A$1&amp;E266&amp;$A$1&amp;F266&amp;$A$1&amp;G266</f>
        <v>42936|Outlook|Wheat|2||</v>
      </c>
      <c r="B266" s="55">
        <v>42936</v>
      </c>
      <c r="C266" s="15" t="s">
        <v>129</v>
      </c>
      <c r="D266" s="15" t="s">
        <v>111</v>
      </c>
      <c r="E266" s="15">
        <v>2</v>
      </c>
      <c r="F266" s="15" t="s">
        <v>275</v>
      </c>
      <c r="G266" s="15" t="s">
        <v>275</v>
      </c>
      <c r="H266" s="15">
        <v>25</v>
      </c>
      <c r="I266" s="15" t="e">
        <v>#N/A</v>
      </c>
      <c r="Z266" s="15">
        <v>7</v>
      </c>
      <c r="AA266" s="15">
        <v>3</v>
      </c>
      <c r="AM266" s="16"/>
      <c r="AN266" s="16"/>
      <c r="AO266" s="16"/>
      <c r="AY266" s="15">
        <v>0</v>
      </c>
      <c r="BA266" s="16"/>
      <c r="BL266" s="16">
        <v>52</v>
      </c>
      <c r="BM266" s="16">
        <v>3</v>
      </c>
      <c r="BS266" s="15">
        <v>9</v>
      </c>
      <c r="BU266" s="16"/>
      <c r="BV266" s="16"/>
      <c r="BW266" s="16"/>
      <c r="BZ266" s="16">
        <v>3</v>
      </c>
      <c r="CW266" s="16"/>
      <c r="DZ266" s="16">
        <v>0</v>
      </c>
      <c r="EA266" s="15">
        <v>0</v>
      </c>
    </row>
    <row r="267" spans="1:131" s="15" customFormat="1" x14ac:dyDescent="0.25">
      <c r="A267" s="1" t="str">
        <f>B267&amp;$A$1&amp;C267&amp;$A$1&amp;D267&amp;$A$1&amp;E267&amp;$A$1&amp;F267&amp;$A$1&amp;G267</f>
        <v>42936|Outlook|Wheat|2||</v>
      </c>
      <c r="B267" s="55">
        <v>42936</v>
      </c>
      <c r="C267" s="15" t="s">
        <v>129</v>
      </c>
      <c r="D267" s="15" t="s">
        <v>111</v>
      </c>
      <c r="E267" s="15">
        <v>2</v>
      </c>
      <c r="F267" s="15" t="s">
        <v>275</v>
      </c>
      <c r="G267" s="15" t="s">
        <v>275</v>
      </c>
      <c r="H267" s="15">
        <v>50</v>
      </c>
      <c r="I267" s="15" t="e">
        <v>#N/A</v>
      </c>
      <c r="Z267" s="15">
        <v>12</v>
      </c>
      <c r="AA267" s="15">
        <v>4</v>
      </c>
      <c r="AM267" s="16"/>
      <c r="AN267" s="16"/>
      <c r="AO267" s="16"/>
      <c r="AY267" s="15">
        <v>0</v>
      </c>
      <c r="BA267" s="16"/>
      <c r="BL267" s="16">
        <v>25</v>
      </c>
      <c r="BM267" s="16"/>
      <c r="BU267" s="16"/>
      <c r="BV267" s="16"/>
      <c r="BW267" s="16"/>
      <c r="BZ267" s="16">
        <v>2</v>
      </c>
      <c r="CW267" s="16"/>
      <c r="CY267" s="15">
        <v>1</v>
      </c>
      <c r="DZ267" s="16">
        <v>0</v>
      </c>
      <c r="EA267" s="15">
        <v>0</v>
      </c>
    </row>
    <row r="268" spans="1:131" s="15" customFormat="1" x14ac:dyDescent="0.25">
      <c r="A268" s="1" t="str">
        <f>B268&amp;$A$1&amp;C268&amp;$A$1&amp;D268&amp;$A$1&amp;E268&amp;$A$1&amp;F268&amp;$A$1&amp;G268</f>
        <v>42936|Outlook|Wheat|1||</v>
      </c>
      <c r="B268" s="55">
        <v>42936</v>
      </c>
      <c r="C268" s="15" t="s">
        <v>129</v>
      </c>
      <c r="D268" s="15" t="s">
        <v>111</v>
      </c>
      <c r="E268" s="15">
        <v>1</v>
      </c>
      <c r="F268" s="15" t="s">
        <v>275</v>
      </c>
      <c r="G268" s="15" t="s">
        <v>275</v>
      </c>
      <c r="H268" s="15">
        <v>5</v>
      </c>
      <c r="I268" s="15" t="e">
        <v>#N/A</v>
      </c>
      <c r="Z268" s="15">
        <v>1</v>
      </c>
      <c r="AM268" s="16"/>
      <c r="AN268" s="16"/>
      <c r="AO268" s="16"/>
      <c r="AW268" s="15">
        <v>2</v>
      </c>
      <c r="AY268" s="15">
        <v>0</v>
      </c>
      <c r="BA268" s="16"/>
      <c r="BL268" s="16"/>
      <c r="BM268" s="16"/>
      <c r="BU268" s="16"/>
      <c r="BV268" s="16"/>
      <c r="BW268" s="16"/>
      <c r="BZ268" s="16">
        <v>2</v>
      </c>
      <c r="CE268" s="15" t="s">
        <v>135</v>
      </c>
      <c r="CF268" s="15">
        <v>1</v>
      </c>
      <c r="CW268" s="16"/>
      <c r="DZ268" s="16">
        <v>0</v>
      </c>
      <c r="EA268" s="15">
        <v>0</v>
      </c>
    </row>
    <row r="269" spans="1:131" s="15" customFormat="1" x14ac:dyDescent="0.25">
      <c r="A269" s="1" t="str">
        <f>B269&amp;$A$1&amp;C269&amp;$A$1&amp;D269&amp;$A$1&amp;E269&amp;$A$1&amp;F269&amp;$A$1&amp;G269</f>
        <v>42936|Outlook|Wheat|1||</v>
      </c>
      <c r="B269" s="55">
        <v>42936</v>
      </c>
      <c r="C269" s="15" t="s">
        <v>129</v>
      </c>
      <c r="D269" s="15" t="s">
        <v>111</v>
      </c>
      <c r="E269" s="15">
        <v>1</v>
      </c>
      <c r="F269" s="15" t="s">
        <v>275</v>
      </c>
      <c r="G269" s="15" t="s">
        <v>275</v>
      </c>
      <c r="H269" s="15">
        <v>10</v>
      </c>
      <c r="I269" s="15" t="e">
        <v>#N/A</v>
      </c>
      <c r="Z269" s="15">
        <v>3</v>
      </c>
      <c r="AJ269" s="15">
        <v>2</v>
      </c>
      <c r="AM269" s="16"/>
      <c r="AN269" s="16"/>
      <c r="AO269" s="16"/>
      <c r="AY269" s="15">
        <v>0</v>
      </c>
      <c r="BA269" s="16"/>
      <c r="BL269" s="16">
        <v>8</v>
      </c>
      <c r="BM269" s="16">
        <v>19</v>
      </c>
      <c r="BU269" s="16"/>
      <c r="BV269" s="16"/>
      <c r="BW269" s="16"/>
      <c r="BZ269" s="16"/>
      <c r="CE269" s="15">
        <v>1</v>
      </c>
      <c r="CI269" s="15">
        <v>1</v>
      </c>
      <c r="CW269" s="16"/>
      <c r="DZ269" s="16">
        <v>0</v>
      </c>
      <c r="EA269" s="15">
        <v>0</v>
      </c>
    </row>
    <row r="270" spans="1:131" s="15" customFormat="1" x14ac:dyDescent="0.25">
      <c r="A270" s="1" t="str">
        <f>B270&amp;$A$1&amp;C270&amp;$A$1&amp;D270&amp;$A$1&amp;E270&amp;$A$1&amp;F270&amp;$A$1&amp;G270</f>
        <v>42936|Outlook|Wheat|1||</v>
      </c>
      <c r="B270" s="55">
        <v>42936</v>
      </c>
      <c r="C270" s="15" t="s">
        <v>129</v>
      </c>
      <c r="D270" s="15" t="s">
        <v>111</v>
      </c>
      <c r="E270" s="15">
        <v>1</v>
      </c>
      <c r="F270" s="15" t="s">
        <v>275</v>
      </c>
      <c r="G270" s="15" t="s">
        <v>275</v>
      </c>
      <c r="H270" s="15">
        <v>25</v>
      </c>
      <c r="I270" s="15" t="e">
        <v>#N/A</v>
      </c>
      <c r="AJ270" s="15">
        <v>1</v>
      </c>
      <c r="AM270" s="16"/>
      <c r="AN270" s="16"/>
      <c r="AO270" s="16"/>
      <c r="AX270" s="15">
        <v>1</v>
      </c>
      <c r="AY270" s="15">
        <v>0</v>
      </c>
      <c r="BA270" s="16"/>
      <c r="BL270" s="16"/>
      <c r="BM270" s="16"/>
      <c r="BU270" s="16"/>
      <c r="BV270" s="16"/>
      <c r="BW270" s="16"/>
      <c r="BZ270" s="16"/>
      <c r="CE270" s="15" t="s">
        <v>138</v>
      </c>
      <c r="CF270" s="15">
        <v>1</v>
      </c>
      <c r="CW270" s="16"/>
      <c r="DZ270" s="16">
        <v>0</v>
      </c>
      <c r="EA270" s="15">
        <v>0</v>
      </c>
    </row>
    <row r="271" spans="1:131" s="15" customFormat="1" x14ac:dyDescent="0.25">
      <c r="A271" s="1" t="str">
        <f>B271&amp;$A$1&amp;C271&amp;$A$1&amp;D271&amp;$A$1&amp;E271&amp;$A$1&amp;F271&amp;$A$1&amp;G271</f>
        <v>42936|Outlook|Wheat|1||</v>
      </c>
      <c r="B271" s="55">
        <v>42936</v>
      </c>
      <c r="C271" s="15" t="s">
        <v>129</v>
      </c>
      <c r="D271" s="15" t="s">
        <v>111</v>
      </c>
      <c r="E271" s="15">
        <v>1</v>
      </c>
      <c r="F271" s="15" t="s">
        <v>275</v>
      </c>
      <c r="G271" s="15" t="s">
        <v>275</v>
      </c>
      <c r="H271" s="15">
        <v>50</v>
      </c>
      <c r="I271" s="15" t="e">
        <v>#N/A</v>
      </c>
      <c r="Z271" s="15">
        <v>1</v>
      </c>
      <c r="AJ271" s="15">
        <v>1</v>
      </c>
      <c r="AM271" s="16"/>
      <c r="AN271" s="16"/>
      <c r="AO271" s="16"/>
      <c r="AX271" s="15">
        <v>2</v>
      </c>
      <c r="AY271" s="15">
        <v>0</v>
      </c>
      <c r="BA271" s="16"/>
      <c r="BL271" s="16">
        <v>10</v>
      </c>
      <c r="BM271" s="16" t="s">
        <v>134</v>
      </c>
      <c r="BU271" s="16"/>
      <c r="BV271" s="16"/>
      <c r="BW271" s="16"/>
      <c r="BZ271" s="16"/>
      <c r="CW271" s="16">
        <v>1</v>
      </c>
      <c r="DZ271" s="16">
        <v>0</v>
      </c>
      <c r="EA271" s="15">
        <v>0</v>
      </c>
    </row>
    <row r="272" spans="1:131" s="15" customFormat="1" x14ac:dyDescent="0.25">
      <c r="A272" s="1" t="str">
        <f>B272&amp;$A$1&amp;C272&amp;$A$1&amp;D272&amp;$A$1&amp;E272&amp;$A$1&amp;F272&amp;$A$1&amp;G272</f>
        <v>42936|Outlook|Wheat|1||</v>
      </c>
      <c r="B272" s="55">
        <v>42936</v>
      </c>
      <c r="C272" s="15" t="s">
        <v>129</v>
      </c>
      <c r="D272" s="15" t="s">
        <v>111</v>
      </c>
      <c r="E272" s="15">
        <v>1</v>
      </c>
      <c r="F272" s="15" t="s">
        <v>275</v>
      </c>
      <c r="G272" s="15" t="s">
        <v>275</v>
      </c>
      <c r="H272" s="15">
        <v>100</v>
      </c>
      <c r="I272" s="15" t="e">
        <v>#N/A</v>
      </c>
      <c r="Z272" s="15">
        <v>2</v>
      </c>
      <c r="AA272" s="15">
        <v>1</v>
      </c>
      <c r="AL272" s="15">
        <v>1</v>
      </c>
      <c r="AM272" s="16"/>
      <c r="AN272" s="16"/>
      <c r="AO272" s="16"/>
      <c r="AX272" s="15">
        <v>2</v>
      </c>
      <c r="AY272" s="15">
        <v>0</v>
      </c>
      <c r="BA272" s="16">
        <v>1</v>
      </c>
      <c r="BL272" s="16">
        <v>15</v>
      </c>
      <c r="BM272" s="16"/>
      <c r="BR272" s="15">
        <v>1</v>
      </c>
      <c r="BU272" s="16"/>
      <c r="BV272" s="16"/>
      <c r="BW272" s="16"/>
      <c r="BZ272" s="16">
        <v>4</v>
      </c>
      <c r="CE272" s="15" t="s">
        <v>136</v>
      </c>
      <c r="CF272" s="15">
        <v>1</v>
      </c>
      <c r="CW272" s="16"/>
      <c r="DH272" s="15">
        <v>1</v>
      </c>
      <c r="DZ272" s="16">
        <v>0</v>
      </c>
      <c r="EA272" s="15">
        <v>0</v>
      </c>
    </row>
    <row r="273" spans="1:131" s="15" customFormat="1" x14ac:dyDescent="0.25">
      <c r="A273" s="1" t="str">
        <f>B273&amp;$A$1&amp;C273&amp;$A$1&amp;D273&amp;$A$1&amp;E273&amp;$A$1&amp;F273&amp;$A$1&amp;G273</f>
        <v>42940|Radisson|Wheat|||</v>
      </c>
      <c r="B273" s="55">
        <v>42940</v>
      </c>
      <c r="C273" s="15" t="s">
        <v>174</v>
      </c>
      <c r="D273" s="15" t="s">
        <v>111</v>
      </c>
      <c r="E273" s="15" t="s">
        <v>275</v>
      </c>
      <c r="F273" s="15" t="s">
        <v>275</v>
      </c>
      <c r="G273" s="15" t="s">
        <v>275</v>
      </c>
      <c r="H273" s="15">
        <v>5</v>
      </c>
      <c r="I273" s="15" t="e">
        <v>#N/A</v>
      </c>
      <c r="AA273" s="15">
        <v>1</v>
      </c>
      <c r="AM273" s="16"/>
      <c r="AN273" s="16"/>
      <c r="AO273" s="16"/>
      <c r="AY273" s="15">
        <v>0</v>
      </c>
      <c r="BA273" s="16"/>
      <c r="BL273" s="16"/>
      <c r="BM273" s="16">
        <v>7</v>
      </c>
      <c r="BU273" s="16"/>
      <c r="BV273" s="16"/>
      <c r="BW273" s="16"/>
      <c r="BX273" s="15">
        <v>2</v>
      </c>
      <c r="BZ273" s="16"/>
      <c r="CJ273" s="15">
        <v>3</v>
      </c>
      <c r="CW273" s="16"/>
      <c r="DZ273" s="16">
        <v>0</v>
      </c>
      <c r="EA273" s="15">
        <v>0</v>
      </c>
    </row>
    <row r="274" spans="1:131" s="15" customFormat="1" x14ac:dyDescent="0.25">
      <c r="A274" s="1" t="str">
        <f>B274&amp;$A$1&amp;C274&amp;$A$1&amp;D274&amp;$A$1&amp;E274&amp;$A$1&amp;F274&amp;$A$1&amp;G274</f>
        <v>42940|Radisson|Wheat|||</v>
      </c>
      <c r="B274" s="55">
        <v>42940</v>
      </c>
      <c r="C274" s="15" t="s">
        <v>174</v>
      </c>
      <c r="D274" s="15" t="s">
        <v>111</v>
      </c>
      <c r="E274" s="15" t="s">
        <v>275</v>
      </c>
      <c r="F274" s="15" t="s">
        <v>275</v>
      </c>
      <c r="G274" s="15" t="s">
        <v>275</v>
      </c>
      <c r="H274" s="15">
        <v>10</v>
      </c>
      <c r="I274" s="15" t="e">
        <v>#N/A</v>
      </c>
      <c r="O274" s="15">
        <v>2</v>
      </c>
      <c r="Z274" s="15">
        <v>2</v>
      </c>
      <c r="AM274" s="16"/>
      <c r="AN274" s="16"/>
      <c r="AO274" s="16"/>
      <c r="AY274" s="15">
        <v>0</v>
      </c>
      <c r="BA274" s="16"/>
      <c r="BL274" s="16"/>
      <c r="BM274" s="16"/>
      <c r="BU274" s="16"/>
      <c r="BV274" s="16"/>
      <c r="BW274" s="16"/>
      <c r="BX274" s="15">
        <v>1</v>
      </c>
      <c r="BZ274" s="16"/>
      <c r="CE274" s="15">
        <v>1</v>
      </c>
      <c r="CF274" s="15">
        <v>1</v>
      </c>
      <c r="CW274" s="16">
        <v>1</v>
      </c>
      <c r="DH274" s="15">
        <v>1</v>
      </c>
      <c r="DZ274" s="16">
        <v>0</v>
      </c>
      <c r="EA274" s="15">
        <v>0</v>
      </c>
    </row>
    <row r="275" spans="1:131" s="15" customFormat="1" x14ac:dyDescent="0.25">
      <c r="A275" s="1" t="str">
        <f>B275&amp;$A$1&amp;C275&amp;$A$1&amp;D275&amp;$A$1&amp;E275&amp;$A$1&amp;F275&amp;$A$1&amp;G275</f>
        <v>42940|Radisson|Wheat|||</v>
      </c>
      <c r="B275" s="55">
        <v>42940</v>
      </c>
      <c r="C275" s="15" t="s">
        <v>174</v>
      </c>
      <c r="D275" s="15" t="s">
        <v>111</v>
      </c>
      <c r="E275" s="15" t="s">
        <v>275</v>
      </c>
      <c r="F275" s="15" t="s">
        <v>275</v>
      </c>
      <c r="G275" s="15" t="s">
        <v>275</v>
      </c>
      <c r="H275" s="15">
        <v>25</v>
      </c>
      <c r="I275" s="15" t="e">
        <v>#N/A</v>
      </c>
      <c r="Z275" s="15">
        <v>3</v>
      </c>
      <c r="AA275" s="15">
        <v>1</v>
      </c>
      <c r="AM275" s="16"/>
      <c r="AN275" s="16"/>
      <c r="AO275" s="16"/>
      <c r="AW275" s="15">
        <v>2</v>
      </c>
      <c r="AY275" s="15">
        <v>0</v>
      </c>
      <c r="BA275" s="16"/>
      <c r="BL275" s="16"/>
      <c r="BM275" s="16">
        <v>3</v>
      </c>
      <c r="BU275" s="16"/>
      <c r="BV275" s="16"/>
      <c r="BW275" s="16"/>
      <c r="BZ275" s="16"/>
      <c r="CE275" s="15">
        <v>1</v>
      </c>
      <c r="CW275" s="16"/>
      <c r="DZ275" s="16">
        <v>0</v>
      </c>
      <c r="EA275" s="15">
        <v>0</v>
      </c>
    </row>
    <row r="276" spans="1:131" s="15" customFormat="1" x14ac:dyDescent="0.25">
      <c r="A276" s="1" t="str">
        <f>B276&amp;$A$1&amp;C276&amp;$A$1&amp;D276&amp;$A$1&amp;E276&amp;$A$1&amp;F276&amp;$A$1&amp;G276</f>
        <v>42940|Radisson|Wheat|||</v>
      </c>
      <c r="B276" s="55">
        <v>42940</v>
      </c>
      <c r="C276" s="15" t="s">
        <v>174</v>
      </c>
      <c r="D276" s="15" t="s">
        <v>111</v>
      </c>
      <c r="E276" s="15" t="s">
        <v>275</v>
      </c>
      <c r="F276" s="15" t="s">
        <v>275</v>
      </c>
      <c r="G276" s="15" t="s">
        <v>275</v>
      </c>
      <c r="H276" s="15">
        <v>50</v>
      </c>
      <c r="I276" s="15" t="e">
        <v>#N/A</v>
      </c>
      <c r="AM276" s="16"/>
      <c r="AN276" s="16"/>
      <c r="AO276" s="16"/>
      <c r="AY276" s="15">
        <v>0</v>
      </c>
      <c r="BA276" s="16"/>
      <c r="BL276" s="16"/>
      <c r="BM276" s="16"/>
      <c r="BU276" s="16"/>
      <c r="BV276" s="16"/>
      <c r="BW276" s="16"/>
      <c r="BZ276" s="16"/>
      <c r="CE276" s="15">
        <v>1</v>
      </c>
      <c r="CW276" s="16"/>
      <c r="DH276" s="15">
        <v>1</v>
      </c>
      <c r="DZ276" s="16">
        <v>0</v>
      </c>
      <c r="EA276" s="15">
        <v>0</v>
      </c>
    </row>
    <row r="277" spans="1:131" s="15" customFormat="1" x14ac:dyDescent="0.25">
      <c r="A277" s="1" t="str">
        <f>B277&amp;$A$1&amp;C277&amp;$A$1&amp;D277&amp;$A$1&amp;E277&amp;$A$1&amp;F277&amp;$A$1&amp;G277</f>
        <v>42940|Perdue|Wheat|||</v>
      </c>
      <c r="B277" s="55">
        <v>42940</v>
      </c>
      <c r="C277" s="15" t="s">
        <v>117</v>
      </c>
      <c r="D277" s="15" t="s">
        <v>111</v>
      </c>
      <c r="E277" s="15" t="s">
        <v>275</v>
      </c>
      <c r="F277" s="15" t="s">
        <v>275</v>
      </c>
      <c r="G277" s="15" t="s">
        <v>275</v>
      </c>
      <c r="H277" s="15">
        <v>10</v>
      </c>
      <c r="I277" s="15" t="e">
        <v>#N/A</v>
      </c>
      <c r="AA277" s="15">
        <v>1</v>
      </c>
      <c r="AM277" s="16"/>
      <c r="AN277" s="16"/>
      <c r="AO277" s="16"/>
      <c r="AY277" s="15">
        <v>0</v>
      </c>
      <c r="BA277" s="16"/>
      <c r="BL277" s="16"/>
      <c r="BM277" s="16"/>
      <c r="BU277" s="16"/>
      <c r="BV277" s="16"/>
      <c r="BW277" s="16"/>
      <c r="BZ277" s="16"/>
      <c r="CW277" s="16"/>
      <c r="DZ277" s="16">
        <v>0</v>
      </c>
      <c r="EA277" s="15">
        <v>0</v>
      </c>
    </row>
    <row r="278" spans="1:131" s="15" customFormat="1" x14ac:dyDescent="0.25">
      <c r="A278" s="1" t="str">
        <f>B278&amp;$A$1&amp;C278&amp;$A$1&amp;D278&amp;$A$1&amp;E278&amp;$A$1&amp;F278&amp;$A$1&amp;G278</f>
        <v>42940|Perdue|Wheat|||</v>
      </c>
      <c r="B278" s="55">
        <v>42940</v>
      </c>
      <c r="C278" s="15" t="s">
        <v>117</v>
      </c>
      <c r="D278" s="15" t="s">
        <v>111</v>
      </c>
      <c r="E278" s="15" t="s">
        <v>275</v>
      </c>
      <c r="F278" s="15" t="s">
        <v>275</v>
      </c>
      <c r="G278" s="15" t="s">
        <v>275</v>
      </c>
      <c r="H278" s="15">
        <v>25</v>
      </c>
      <c r="I278" s="15" t="e">
        <v>#N/A</v>
      </c>
      <c r="AM278" s="16"/>
      <c r="AN278" s="16"/>
      <c r="AO278" s="16"/>
      <c r="AY278" s="15">
        <v>0</v>
      </c>
      <c r="BA278" s="16"/>
      <c r="BL278" s="16"/>
      <c r="BM278" s="16">
        <v>2</v>
      </c>
      <c r="BU278" s="16"/>
      <c r="BV278" s="16"/>
      <c r="BW278" s="16"/>
      <c r="BZ278" s="16"/>
      <c r="CW278" s="16"/>
      <c r="DZ278" s="16">
        <v>0</v>
      </c>
      <c r="EA278" s="15">
        <v>0</v>
      </c>
    </row>
    <row r="279" spans="1:131" s="15" customFormat="1" x14ac:dyDescent="0.25">
      <c r="A279" s="1" t="str">
        <f>B279&amp;$A$1&amp;C279&amp;$A$1&amp;D279&amp;$A$1&amp;E279&amp;$A$1&amp;F279&amp;$A$1&amp;G279</f>
        <v>42940|Perdue|Wheat|||</v>
      </c>
      <c r="B279" s="55">
        <v>42940</v>
      </c>
      <c r="C279" s="15" t="s">
        <v>117</v>
      </c>
      <c r="D279" s="15" t="s">
        <v>111</v>
      </c>
      <c r="E279" s="15" t="s">
        <v>275</v>
      </c>
      <c r="F279" s="15" t="s">
        <v>275</v>
      </c>
      <c r="G279" s="15" t="s">
        <v>275</v>
      </c>
      <c r="H279" s="15">
        <v>50</v>
      </c>
      <c r="I279" s="15" t="e">
        <v>#N/A</v>
      </c>
      <c r="AM279" s="16"/>
      <c r="AN279" s="16"/>
      <c r="AO279" s="16"/>
      <c r="AY279" s="15">
        <v>0</v>
      </c>
      <c r="BA279" s="16"/>
      <c r="BL279" s="16"/>
      <c r="BM279" s="16">
        <v>2</v>
      </c>
      <c r="BU279" s="16"/>
      <c r="BV279" s="16"/>
      <c r="BW279" s="16"/>
      <c r="BZ279" s="16"/>
      <c r="CW279" s="16"/>
      <c r="DZ279" s="16">
        <v>0</v>
      </c>
      <c r="EA279" s="15">
        <v>0</v>
      </c>
    </row>
    <row r="280" spans="1:131" s="15" customFormat="1" x14ac:dyDescent="0.25">
      <c r="A280" s="1" t="str">
        <f>B280&amp;$A$1&amp;C280&amp;$A$1&amp;D280&amp;$A$1&amp;E280&amp;$A$1&amp;F280&amp;$A$1&amp;G280</f>
        <v>42940|Perdue|Wheat|||</v>
      </c>
      <c r="B280" s="55">
        <v>42940</v>
      </c>
      <c r="C280" s="15" t="s">
        <v>117</v>
      </c>
      <c r="D280" s="15" t="s">
        <v>111</v>
      </c>
      <c r="E280" s="15" t="s">
        <v>275</v>
      </c>
      <c r="F280" s="15" t="s">
        <v>275</v>
      </c>
      <c r="G280" s="15" t="s">
        <v>275</v>
      </c>
      <c r="H280" s="15">
        <v>100</v>
      </c>
      <c r="I280" s="15" t="e">
        <v>#N/A</v>
      </c>
      <c r="AM280" s="16"/>
      <c r="AN280" s="16"/>
      <c r="AO280" s="16"/>
      <c r="AY280" s="15">
        <v>0</v>
      </c>
      <c r="BA280" s="16"/>
      <c r="BL280" s="16"/>
      <c r="BM280" s="16"/>
      <c r="BU280" s="16"/>
      <c r="BV280" s="16"/>
      <c r="BW280" s="16"/>
      <c r="BZ280" s="16">
        <v>1</v>
      </c>
      <c r="CI280" s="15">
        <v>1</v>
      </c>
      <c r="CW280" s="16"/>
      <c r="DZ280" s="16">
        <v>0</v>
      </c>
      <c r="EA280" s="15">
        <v>0</v>
      </c>
    </row>
    <row r="281" spans="1:131" s="15" customFormat="1" x14ac:dyDescent="0.25">
      <c r="A281" s="1" t="str">
        <f>B281&amp;$A$1&amp;C281&amp;$A$1&amp;D281&amp;$A$1&amp;E281&amp;$A$1&amp;F281&amp;$A$1&amp;G281</f>
        <v>42940|Perdue|Wheat|||</v>
      </c>
      <c r="B281" s="55">
        <v>42940</v>
      </c>
      <c r="C281" s="15" t="s">
        <v>117</v>
      </c>
      <c r="D281" s="15" t="s">
        <v>111</v>
      </c>
      <c r="E281" s="15" t="s">
        <v>275</v>
      </c>
      <c r="F281" s="15" t="s">
        <v>275</v>
      </c>
      <c r="G281" s="15" t="s">
        <v>275</v>
      </c>
      <c r="H281" s="15">
        <v>5</v>
      </c>
      <c r="I281" s="15" t="e">
        <v>#N/A</v>
      </c>
      <c r="J281" s="15">
        <v>3</v>
      </c>
      <c r="AM281" s="16"/>
      <c r="AN281" s="16"/>
      <c r="AO281" s="16"/>
      <c r="AY281" s="15">
        <v>0</v>
      </c>
      <c r="BA281" s="16"/>
      <c r="BL281" s="16"/>
      <c r="BM281" s="16"/>
      <c r="BU281" s="16"/>
      <c r="BV281" s="16"/>
      <c r="BW281" s="16"/>
      <c r="BZ281" s="16"/>
      <c r="CW281" s="16"/>
      <c r="DZ281" s="16">
        <v>0</v>
      </c>
      <c r="EA281" s="15">
        <v>0</v>
      </c>
    </row>
    <row r="282" spans="1:131" s="15" customFormat="1" x14ac:dyDescent="0.25">
      <c r="A282" s="1" t="str">
        <f>B282&amp;$A$1&amp;C282&amp;$A$1&amp;D282&amp;$A$1&amp;E282&amp;$A$1&amp;F282&amp;$A$1&amp;G282</f>
        <v>42940|Hafford|Wheat|||</v>
      </c>
      <c r="B282" s="55">
        <v>42940</v>
      </c>
      <c r="C282" s="15" t="s">
        <v>132</v>
      </c>
      <c r="D282" s="15" t="s">
        <v>111</v>
      </c>
      <c r="E282" s="15" t="s">
        <v>275</v>
      </c>
      <c r="F282" s="15" t="s">
        <v>275</v>
      </c>
      <c r="G282" s="15" t="s">
        <v>275</v>
      </c>
      <c r="H282" s="15">
        <v>100</v>
      </c>
      <c r="I282" s="15" t="e">
        <v>#N/A</v>
      </c>
      <c r="AM282" s="16"/>
      <c r="AN282" s="16"/>
      <c r="AO282" s="16"/>
      <c r="AY282" s="15">
        <v>0</v>
      </c>
      <c r="BA282" s="16"/>
      <c r="BL282" s="16"/>
      <c r="BM282" s="16">
        <v>5</v>
      </c>
      <c r="BU282" s="16"/>
      <c r="BV282" s="16"/>
      <c r="BW282" s="16"/>
      <c r="BZ282" s="16"/>
      <c r="CW282" s="16"/>
      <c r="DZ282" s="16">
        <v>0</v>
      </c>
      <c r="EA282" s="15">
        <v>0</v>
      </c>
    </row>
    <row r="283" spans="1:131" s="15" customFormat="1" x14ac:dyDescent="0.25">
      <c r="A283" s="1" t="str">
        <f>B283&amp;$A$1&amp;C283&amp;$A$1&amp;D283&amp;$A$1&amp;E283&amp;$A$1&amp;F283&amp;$A$1&amp;G283</f>
        <v>42940|Hafford|Wheat|||</v>
      </c>
      <c r="B283" s="55">
        <v>42940</v>
      </c>
      <c r="C283" s="15" t="s">
        <v>132</v>
      </c>
      <c r="D283" s="15" t="s">
        <v>111</v>
      </c>
      <c r="E283" s="15" t="s">
        <v>275</v>
      </c>
      <c r="F283" s="15" t="s">
        <v>275</v>
      </c>
      <c r="G283" s="15" t="s">
        <v>275</v>
      </c>
      <c r="H283" s="15">
        <v>50</v>
      </c>
      <c r="I283" s="15" t="e">
        <v>#N/A</v>
      </c>
      <c r="O283" s="15">
        <v>14</v>
      </c>
      <c r="AM283" s="16"/>
      <c r="AN283" s="16"/>
      <c r="AO283" s="16"/>
      <c r="AY283" s="15">
        <v>0</v>
      </c>
      <c r="BA283" s="16"/>
      <c r="BL283" s="16"/>
      <c r="BM283" s="16"/>
      <c r="BU283" s="16"/>
      <c r="BV283" s="16"/>
      <c r="BW283" s="16"/>
      <c r="BZ283" s="16"/>
      <c r="CE283" s="15">
        <v>1</v>
      </c>
      <c r="CW283" s="16"/>
      <c r="DZ283" s="16">
        <v>0</v>
      </c>
      <c r="EA283" s="15">
        <v>0</v>
      </c>
    </row>
    <row r="284" spans="1:131" s="15" customFormat="1" x14ac:dyDescent="0.25">
      <c r="A284" s="1" t="str">
        <f>B284&amp;$A$1&amp;C284&amp;$A$1&amp;D284&amp;$A$1&amp;E284&amp;$A$1&amp;F284&amp;$A$1&amp;G284</f>
        <v>42940|Hafford|Wheat|||</v>
      </c>
      <c r="B284" s="55">
        <v>42940</v>
      </c>
      <c r="C284" s="15" t="s">
        <v>132</v>
      </c>
      <c r="D284" s="15" t="s">
        <v>111</v>
      </c>
      <c r="E284" s="15" t="s">
        <v>275</v>
      </c>
      <c r="F284" s="15" t="s">
        <v>275</v>
      </c>
      <c r="G284" s="15" t="s">
        <v>275</v>
      </c>
      <c r="H284" s="15">
        <v>25</v>
      </c>
      <c r="I284" s="15" t="e">
        <v>#N/A</v>
      </c>
      <c r="J284" s="15">
        <v>25</v>
      </c>
      <c r="AM284" s="16"/>
      <c r="AN284" s="16"/>
      <c r="AO284" s="16"/>
      <c r="AY284" s="15">
        <v>0</v>
      </c>
      <c r="BA284" s="16"/>
      <c r="BL284" s="16"/>
      <c r="BM284" s="16"/>
      <c r="BU284" s="16"/>
      <c r="BV284" s="16"/>
      <c r="BW284" s="16"/>
      <c r="BZ284" s="16"/>
      <c r="CW284" s="16"/>
      <c r="DZ284" s="16">
        <v>0</v>
      </c>
      <c r="EA284" s="15">
        <v>0</v>
      </c>
    </row>
    <row r="285" spans="1:131" s="15" customFormat="1" x14ac:dyDescent="0.25">
      <c r="A285" s="1" t="str">
        <f>B285&amp;$A$1&amp;C285&amp;$A$1&amp;D285&amp;$A$1&amp;E285&amp;$A$1&amp;F285&amp;$A$1&amp;G285</f>
        <v>42940|Hafford|Wheat|||</v>
      </c>
      <c r="B285" s="55">
        <v>42940</v>
      </c>
      <c r="C285" s="15" t="s">
        <v>132</v>
      </c>
      <c r="D285" s="15" t="s">
        <v>111</v>
      </c>
      <c r="E285" s="15" t="s">
        <v>275</v>
      </c>
      <c r="F285" s="15" t="s">
        <v>275</v>
      </c>
      <c r="G285" s="15" t="s">
        <v>275</v>
      </c>
      <c r="H285" s="15">
        <v>10</v>
      </c>
      <c r="I285" s="15" t="e">
        <v>#N/A</v>
      </c>
      <c r="J285" s="15">
        <v>9</v>
      </c>
      <c r="AA285" s="15">
        <v>2</v>
      </c>
      <c r="AM285" s="16"/>
      <c r="AN285" s="16"/>
      <c r="AO285" s="16"/>
      <c r="AW285" s="15">
        <v>1</v>
      </c>
      <c r="AY285" s="15">
        <v>0</v>
      </c>
      <c r="BA285" s="16"/>
      <c r="BL285" s="16"/>
      <c r="BM285" s="16">
        <v>1</v>
      </c>
      <c r="BU285" s="16"/>
      <c r="BV285" s="16"/>
      <c r="BW285" s="16"/>
      <c r="BZ285" s="16"/>
      <c r="CW285" s="16"/>
      <c r="DZ285" s="16">
        <v>0</v>
      </c>
      <c r="EA285" s="15">
        <v>0</v>
      </c>
    </row>
    <row r="286" spans="1:131" s="15" customFormat="1" x14ac:dyDescent="0.25">
      <c r="A286" s="1" t="str">
        <f>B286&amp;$A$1&amp;C286&amp;$A$1&amp;D286&amp;$A$1&amp;E286&amp;$A$1&amp;F286&amp;$A$1&amp;G286</f>
        <v>42940|Hafford|Wheat|||</v>
      </c>
      <c r="B286" s="55">
        <v>42940</v>
      </c>
      <c r="C286" s="15" t="s">
        <v>132</v>
      </c>
      <c r="D286" s="15" t="s">
        <v>111</v>
      </c>
      <c r="E286" s="15" t="s">
        <v>275</v>
      </c>
      <c r="F286" s="15" t="s">
        <v>275</v>
      </c>
      <c r="G286" s="15" t="s">
        <v>275</v>
      </c>
      <c r="H286" s="15">
        <v>5</v>
      </c>
      <c r="I286" s="15" t="e">
        <v>#N/A</v>
      </c>
      <c r="AM286" s="16"/>
      <c r="AN286" s="16"/>
      <c r="AO286" s="16"/>
      <c r="AY286" s="15">
        <v>0</v>
      </c>
      <c r="BA286" s="16"/>
      <c r="BL286" s="16">
        <v>3</v>
      </c>
      <c r="BM286" s="16"/>
      <c r="BU286" s="16"/>
      <c r="BV286" s="16"/>
      <c r="BW286" s="16"/>
      <c r="BZ286" s="16"/>
      <c r="CW286" s="16"/>
      <c r="DZ286" s="16">
        <v>0</v>
      </c>
      <c r="EA286" s="15">
        <v>0</v>
      </c>
    </row>
    <row r="287" spans="1:131" s="15" customFormat="1" x14ac:dyDescent="0.25">
      <c r="A287" s="1" t="str">
        <f>B287&amp;$A$1&amp;C287&amp;$A$1&amp;D287&amp;$A$1&amp;E287&amp;$A$1&amp;F287&amp;$A$1&amp;G287</f>
        <v>42942|Melfort|Wheat|||</v>
      </c>
      <c r="B287" s="55">
        <v>42942</v>
      </c>
      <c r="C287" s="15" t="s">
        <v>112</v>
      </c>
      <c r="D287" s="15" t="s">
        <v>111</v>
      </c>
      <c r="E287" s="15" t="s">
        <v>275</v>
      </c>
      <c r="F287" s="15" t="s">
        <v>275</v>
      </c>
      <c r="G287" s="15" t="s">
        <v>275</v>
      </c>
      <c r="H287" s="15" t="s">
        <v>119</v>
      </c>
      <c r="I287" s="15" t="e">
        <v>#N/A</v>
      </c>
      <c r="J287" s="15">
        <v>16</v>
      </c>
      <c r="AM287" s="16">
        <v>2</v>
      </c>
      <c r="AN287" s="16"/>
      <c r="AO287" s="16"/>
      <c r="AW287" s="15">
        <v>1</v>
      </c>
      <c r="AY287" s="15">
        <v>0</v>
      </c>
      <c r="BA287" s="16"/>
      <c r="BL287" s="16">
        <v>55</v>
      </c>
      <c r="BM287" s="16">
        <v>25</v>
      </c>
      <c r="BU287" s="16"/>
      <c r="BV287" s="16"/>
      <c r="BW287" s="16"/>
      <c r="BZ287" s="16"/>
      <c r="CA287" s="15">
        <v>22</v>
      </c>
      <c r="CW287" s="16"/>
      <c r="DH287" s="15">
        <v>3</v>
      </c>
      <c r="DZ287" s="16">
        <v>0</v>
      </c>
      <c r="EA287" s="15">
        <v>0</v>
      </c>
    </row>
    <row r="288" spans="1:131" s="15" customFormat="1" x14ac:dyDescent="0.25">
      <c r="A288" s="1" t="str">
        <f>B288&amp;$A$1&amp;C288&amp;$A$1&amp;D288&amp;$A$1&amp;E288&amp;$A$1&amp;F288&amp;$A$1&amp;G288</f>
        <v>42942|Melfort|Wheat|||</v>
      </c>
      <c r="B288" s="55">
        <v>42942</v>
      </c>
      <c r="C288" s="15" t="s">
        <v>112</v>
      </c>
      <c r="D288" s="15" t="s">
        <v>111</v>
      </c>
      <c r="E288" s="15" t="s">
        <v>275</v>
      </c>
      <c r="F288" s="15" t="s">
        <v>275</v>
      </c>
      <c r="G288" s="15" t="s">
        <v>275</v>
      </c>
      <c r="H288" s="15">
        <v>5</v>
      </c>
      <c r="I288" s="15" t="e">
        <v>#N/A</v>
      </c>
      <c r="AH288" s="15">
        <v>14</v>
      </c>
      <c r="AM288" s="16"/>
      <c r="AN288" s="16"/>
      <c r="AO288" s="16"/>
      <c r="AT288" s="15">
        <v>1</v>
      </c>
      <c r="AY288" s="15">
        <v>0</v>
      </c>
      <c r="BA288" s="16"/>
      <c r="BL288" s="16">
        <v>98</v>
      </c>
      <c r="BM288" s="16"/>
      <c r="BU288" s="16"/>
      <c r="BV288" s="16"/>
      <c r="BW288" s="16"/>
      <c r="BZ288" s="16">
        <v>2</v>
      </c>
      <c r="CA288" s="15">
        <v>6</v>
      </c>
      <c r="CW288" s="16"/>
      <c r="DZ288" s="16">
        <v>0</v>
      </c>
      <c r="EA288" s="15">
        <v>0</v>
      </c>
    </row>
    <row r="289" spans="1:131" s="15" customFormat="1" x14ac:dyDescent="0.25">
      <c r="A289" s="1" t="str">
        <f>B289&amp;$A$1&amp;C289&amp;$A$1&amp;D289&amp;$A$1&amp;E289&amp;$A$1&amp;F289&amp;$A$1&amp;G289</f>
        <v>42942|Melfort|Wheat|||</v>
      </c>
      <c r="B289" s="55">
        <v>42942</v>
      </c>
      <c r="C289" s="15" t="s">
        <v>112</v>
      </c>
      <c r="D289" s="15" t="s">
        <v>111</v>
      </c>
      <c r="E289" s="15" t="s">
        <v>275</v>
      </c>
      <c r="F289" s="15" t="s">
        <v>275</v>
      </c>
      <c r="G289" s="15" t="s">
        <v>275</v>
      </c>
      <c r="H289" s="15">
        <v>10</v>
      </c>
      <c r="I289" s="15" t="e">
        <v>#N/A</v>
      </c>
      <c r="AM289" s="16"/>
      <c r="AN289" s="16"/>
      <c r="AO289" s="16"/>
      <c r="AY289" s="15">
        <v>0</v>
      </c>
      <c r="BA289" s="16"/>
      <c r="BL289" s="16">
        <v>21</v>
      </c>
      <c r="BM289" s="16"/>
      <c r="BU289" s="16"/>
      <c r="BV289" s="16"/>
      <c r="BW289" s="16"/>
      <c r="BZ289" s="16">
        <v>1</v>
      </c>
      <c r="CA289" s="15">
        <v>12</v>
      </c>
      <c r="CE289" s="15">
        <v>2</v>
      </c>
      <c r="CW289" s="16"/>
      <c r="DR289" s="15">
        <v>1</v>
      </c>
      <c r="DZ289" s="16">
        <v>0</v>
      </c>
      <c r="EA289" s="15">
        <v>0</v>
      </c>
    </row>
    <row r="290" spans="1:131" s="15" customFormat="1" x14ac:dyDescent="0.25">
      <c r="A290" s="1" t="str">
        <f>B290&amp;$A$1&amp;C290&amp;$A$1&amp;D290&amp;$A$1&amp;E290&amp;$A$1&amp;F290&amp;$A$1&amp;G290</f>
        <v>42942|Melfort|Wheat|||</v>
      </c>
      <c r="B290" s="55">
        <v>42942</v>
      </c>
      <c r="C290" s="15" t="s">
        <v>112</v>
      </c>
      <c r="D290" s="15" t="s">
        <v>111</v>
      </c>
      <c r="E290" s="15" t="s">
        <v>275</v>
      </c>
      <c r="F290" s="15" t="s">
        <v>275</v>
      </c>
      <c r="G290" s="15" t="s">
        <v>275</v>
      </c>
      <c r="H290" s="15">
        <v>25</v>
      </c>
      <c r="I290" s="15" t="e">
        <v>#N/A</v>
      </c>
      <c r="J290" s="15">
        <v>6</v>
      </c>
      <c r="AM290" s="16"/>
      <c r="AN290" s="16"/>
      <c r="AO290" s="16"/>
      <c r="AY290" s="15">
        <v>0</v>
      </c>
      <c r="BA290" s="16"/>
      <c r="BL290" s="16">
        <v>45</v>
      </c>
      <c r="BM290" s="16"/>
      <c r="BU290" s="16"/>
      <c r="BV290" s="16"/>
      <c r="BW290" s="16">
        <v>2</v>
      </c>
      <c r="BZ290" s="16">
        <v>12</v>
      </c>
      <c r="CW290" s="16"/>
      <c r="DZ290" s="16">
        <v>0</v>
      </c>
      <c r="EA290" s="15">
        <v>0</v>
      </c>
    </row>
    <row r="291" spans="1:131" s="15" customFormat="1" x14ac:dyDescent="0.25">
      <c r="A291" s="1" t="str">
        <f>B291&amp;$A$1&amp;C291&amp;$A$1&amp;D291&amp;$A$1&amp;E291&amp;$A$1&amp;F291&amp;$A$1&amp;G291</f>
        <v>42942|Melfort|Wheat|||</v>
      </c>
      <c r="B291" s="55">
        <v>42942</v>
      </c>
      <c r="C291" s="15" t="s">
        <v>112</v>
      </c>
      <c r="D291" s="15" t="s">
        <v>111</v>
      </c>
      <c r="E291" s="15" t="s">
        <v>275</v>
      </c>
      <c r="F291" s="15" t="s">
        <v>275</v>
      </c>
      <c r="G291" s="15" t="s">
        <v>275</v>
      </c>
      <c r="H291" s="15">
        <v>100</v>
      </c>
      <c r="I291" s="15" t="e">
        <v>#N/A</v>
      </c>
      <c r="J291" s="15">
        <v>11</v>
      </c>
      <c r="AM291" s="16"/>
      <c r="AN291" s="16"/>
      <c r="AO291" s="16"/>
      <c r="AY291" s="15">
        <v>0</v>
      </c>
      <c r="BA291" s="16"/>
      <c r="BL291" s="16">
        <v>64</v>
      </c>
      <c r="BM291" s="16"/>
      <c r="BU291" s="16"/>
      <c r="BV291" s="16"/>
      <c r="BW291" s="16"/>
      <c r="BZ291" s="16">
        <v>1</v>
      </c>
      <c r="CA291" s="15">
        <v>7</v>
      </c>
      <c r="CW291" s="16"/>
      <c r="DZ291" s="16">
        <v>0</v>
      </c>
      <c r="EA291" s="15">
        <v>0</v>
      </c>
    </row>
    <row r="292" spans="1:131" s="15" customFormat="1" x14ac:dyDescent="0.25">
      <c r="A292" s="1" t="str">
        <f>B292&amp;$A$1&amp;C292&amp;$A$1&amp;D292&amp;$A$1&amp;E292&amp;$A$1&amp;F292&amp;$A$1&amp;G292</f>
        <v>42942|SEF|Barley|||</v>
      </c>
      <c r="B292" s="55">
        <v>42942</v>
      </c>
      <c r="C292" s="15" t="s">
        <v>114</v>
      </c>
      <c r="D292" s="15" t="s">
        <v>108</v>
      </c>
      <c r="E292" s="15" t="s">
        <v>275</v>
      </c>
      <c r="F292" s="15" t="s">
        <v>275</v>
      </c>
      <c r="G292" s="15" t="s">
        <v>275</v>
      </c>
      <c r="H292" s="15">
        <v>5</v>
      </c>
      <c r="I292" s="15" t="e">
        <v>#N/A</v>
      </c>
      <c r="Z292" s="15">
        <v>4</v>
      </c>
      <c r="AA292" s="15">
        <v>8</v>
      </c>
      <c r="AB292" s="15">
        <v>27</v>
      </c>
      <c r="AM292" s="16"/>
      <c r="AN292" s="16"/>
      <c r="AO292" s="16"/>
      <c r="AP292" s="15">
        <v>1</v>
      </c>
      <c r="AY292" s="15">
        <v>0</v>
      </c>
      <c r="BA292" s="16">
        <v>2</v>
      </c>
      <c r="BB292" s="15">
        <v>2</v>
      </c>
      <c r="BL292" s="16"/>
      <c r="BM292" s="16"/>
      <c r="BU292" s="16"/>
      <c r="BV292" s="16"/>
      <c r="BW292" s="16"/>
      <c r="BZ292" s="16">
        <v>7</v>
      </c>
      <c r="CA292" s="15">
        <v>22</v>
      </c>
      <c r="CD292" s="15">
        <v>35</v>
      </c>
      <c r="CF292" s="15">
        <v>1</v>
      </c>
      <c r="CL292" s="15">
        <v>1</v>
      </c>
      <c r="CW292" s="16"/>
      <c r="DH292" s="15">
        <v>2</v>
      </c>
      <c r="DZ292" s="16">
        <v>0</v>
      </c>
      <c r="EA292" s="15">
        <v>0</v>
      </c>
    </row>
    <row r="293" spans="1:131" s="15" customFormat="1" x14ac:dyDescent="0.25">
      <c r="A293" s="1" t="str">
        <f>B293&amp;$A$1&amp;C293&amp;$A$1&amp;D293&amp;$A$1&amp;E293&amp;$A$1&amp;F293&amp;$A$1&amp;G293</f>
        <v>42942|Hafford|Wheat|||</v>
      </c>
      <c r="B293" s="55">
        <v>42942</v>
      </c>
      <c r="C293" s="15" t="s">
        <v>132</v>
      </c>
      <c r="D293" s="15" t="s">
        <v>111</v>
      </c>
      <c r="E293" s="15" t="s">
        <v>275</v>
      </c>
      <c r="F293" s="15" t="s">
        <v>275</v>
      </c>
      <c r="G293" s="15" t="s">
        <v>275</v>
      </c>
      <c r="H293" s="15">
        <v>50</v>
      </c>
      <c r="I293" s="15" t="e">
        <v>#N/A</v>
      </c>
      <c r="AJ293" s="15">
        <v>2</v>
      </c>
      <c r="AM293" s="16"/>
      <c r="AN293" s="16"/>
      <c r="AO293" s="16"/>
      <c r="AY293" s="15">
        <v>0</v>
      </c>
      <c r="BA293" s="16">
        <v>1</v>
      </c>
      <c r="BL293" s="16">
        <v>45</v>
      </c>
      <c r="BM293" s="16"/>
      <c r="BU293" s="16"/>
      <c r="BV293" s="16"/>
      <c r="BW293" s="16"/>
      <c r="BZ293" s="16">
        <v>10</v>
      </c>
      <c r="CF293" s="15">
        <v>1</v>
      </c>
      <c r="CW293" s="16"/>
      <c r="CY293" s="15">
        <v>2</v>
      </c>
      <c r="DZ293" s="16">
        <v>0</v>
      </c>
      <c r="EA293" s="15">
        <v>0</v>
      </c>
    </row>
    <row r="294" spans="1:131" s="15" customFormat="1" x14ac:dyDescent="0.25">
      <c r="A294" s="1" t="str">
        <f>B294&amp;$A$1&amp;C294&amp;$A$1&amp;D294&amp;$A$1&amp;E294&amp;$A$1&amp;F294&amp;$A$1&amp;G294</f>
        <v>42943|Wheat |Wheat|2|(12 pm)|</v>
      </c>
      <c r="B294" s="55">
        <v>42943</v>
      </c>
      <c r="C294" s="15" t="s">
        <v>126</v>
      </c>
      <c r="D294" s="15" t="s">
        <v>111</v>
      </c>
      <c r="E294" s="15">
        <v>2</v>
      </c>
      <c r="F294" s="15" t="s">
        <v>263</v>
      </c>
      <c r="G294" s="15" t="s">
        <v>275</v>
      </c>
      <c r="H294" s="15" t="s">
        <v>177</v>
      </c>
      <c r="I294" s="15" t="e">
        <v>#N/A</v>
      </c>
      <c r="Z294" s="15">
        <v>5</v>
      </c>
      <c r="AA294" s="15">
        <v>2</v>
      </c>
      <c r="AG294" s="15">
        <v>3</v>
      </c>
      <c r="AM294" s="16">
        <v>1</v>
      </c>
      <c r="AN294" s="16"/>
      <c r="AO294" s="16"/>
      <c r="AW294" s="15">
        <v>1</v>
      </c>
      <c r="AY294" s="15">
        <v>0</v>
      </c>
      <c r="BA294" s="16">
        <v>3</v>
      </c>
      <c r="BL294" s="16"/>
      <c r="BM294" s="16">
        <v>95</v>
      </c>
      <c r="BU294" s="16"/>
      <c r="BV294" s="16"/>
      <c r="BW294" s="16"/>
      <c r="BZ294" s="16">
        <v>33</v>
      </c>
      <c r="CA294" s="15">
        <v>9</v>
      </c>
      <c r="CD294" s="15">
        <v>34</v>
      </c>
      <c r="CF294" s="15">
        <v>2</v>
      </c>
      <c r="CI294" s="15">
        <v>2</v>
      </c>
      <c r="CW294" s="16"/>
      <c r="DR294" s="15">
        <v>2</v>
      </c>
      <c r="DZ294" s="16">
        <v>0</v>
      </c>
      <c r="EA294" s="15">
        <v>0</v>
      </c>
    </row>
    <row r="295" spans="1:131" s="15" customFormat="1" x14ac:dyDescent="0.25">
      <c r="A295" s="1" t="str">
        <f>B295&amp;$A$1&amp;C295&amp;$A$1&amp;D295&amp;$A$1&amp;E295&amp;$A$1&amp;F295&amp;$A$1&amp;G295</f>
        <v>42944|Llewellyn|Barley|||</v>
      </c>
      <c r="B295" s="55">
        <v>42944</v>
      </c>
      <c r="C295" s="15" t="s">
        <v>109</v>
      </c>
      <c r="D295" s="15" t="s">
        <v>108</v>
      </c>
      <c r="E295" s="15" t="s">
        <v>275</v>
      </c>
      <c r="F295" s="15" t="s">
        <v>275</v>
      </c>
      <c r="G295" s="15" t="s">
        <v>275</v>
      </c>
      <c r="H295" s="15">
        <v>5</v>
      </c>
      <c r="I295" s="15" t="e">
        <v>#N/A</v>
      </c>
      <c r="Z295" s="15">
        <v>4</v>
      </c>
      <c r="AA295" s="15">
        <v>5</v>
      </c>
      <c r="AM295" s="16"/>
      <c r="AN295" s="16"/>
      <c r="AO295" s="16"/>
      <c r="AX295" s="15">
        <v>2</v>
      </c>
      <c r="AY295" s="15">
        <v>0</v>
      </c>
      <c r="BA295" s="16"/>
      <c r="BL295" s="16"/>
      <c r="BM295" s="16">
        <v>6</v>
      </c>
      <c r="BU295" s="16"/>
      <c r="BV295" s="16"/>
      <c r="BW295" s="16"/>
      <c r="BZ295" s="16">
        <v>4</v>
      </c>
      <c r="CA295" s="15">
        <v>4</v>
      </c>
      <c r="CD295" s="15">
        <v>250</v>
      </c>
      <c r="CW295" s="16"/>
      <c r="DR295" s="15">
        <v>1</v>
      </c>
      <c r="DZ295" s="16">
        <v>0</v>
      </c>
      <c r="EA295" s="15">
        <v>0</v>
      </c>
    </row>
    <row r="296" spans="1:131" s="15" customFormat="1" x14ac:dyDescent="0.25">
      <c r="A296" s="1" t="str">
        <f>B296&amp;$A$1&amp;C296&amp;$A$1&amp;D296&amp;$A$1&amp;E296&amp;$A$1&amp;F296&amp;$A$1&amp;G296</f>
        <v>42944|Llewellyn|Barley|||</v>
      </c>
      <c r="B296" s="55">
        <v>42944</v>
      </c>
      <c r="C296" s="15" t="s">
        <v>109</v>
      </c>
      <c r="D296" s="15" t="s">
        <v>108</v>
      </c>
      <c r="E296" s="15" t="s">
        <v>275</v>
      </c>
      <c r="F296" s="15" t="s">
        <v>275</v>
      </c>
      <c r="G296" s="15" t="s">
        <v>275</v>
      </c>
      <c r="H296" s="15">
        <v>10</v>
      </c>
      <c r="I296" s="15" t="e">
        <v>#N/A</v>
      </c>
      <c r="Z296" s="15">
        <v>4</v>
      </c>
      <c r="AA296" s="15">
        <v>3</v>
      </c>
      <c r="AM296" s="16"/>
      <c r="AN296" s="16"/>
      <c r="AO296" s="16"/>
      <c r="AX296" s="15">
        <v>2</v>
      </c>
      <c r="AY296" s="15">
        <v>0</v>
      </c>
      <c r="BA296" s="16">
        <v>1</v>
      </c>
      <c r="BB296" s="15">
        <v>1</v>
      </c>
      <c r="BL296" s="16"/>
      <c r="BM296" s="16"/>
      <c r="BU296" s="16"/>
      <c r="BV296" s="16"/>
      <c r="BW296" s="16"/>
      <c r="BZ296" s="16">
        <v>6</v>
      </c>
      <c r="CA296" s="15">
        <v>2</v>
      </c>
      <c r="CD296" s="15">
        <v>156</v>
      </c>
      <c r="CI296" s="15">
        <v>1</v>
      </c>
      <c r="CK296" s="15">
        <v>1</v>
      </c>
      <c r="CW296" s="16"/>
      <c r="DZ296" s="16">
        <v>0</v>
      </c>
      <c r="EA296" s="15">
        <v>0</v>
      </c>
    </row>
    <row r="297" spans="1:131" s="15" customFormat="1" x14ac:dyDescent="0.25">
      <c r="A297" s="1" t="str">
        <f>B297&amp;$A$1&amp;C297&amp;$A$1&amp;D297&amp;$A$1&amp;E297&amp;$A$1&amp;F297&amp;$A$1&amp;G297</f>
        <v>42944|Llewellyn|Barley|||</v>
      </c>
      <c r="B297" s="55">
        <v>42944</v>
      </c>
      <c r="C297" s="15" t="s">
        <v>109</v>
      </c>
      <c r="D297" s="15" t="s">
        <v>108</v>
      </c>
      <c r="E297" s="15" t="s">
        <v>275</v>
      </c>
      <c r="F297" s="15" t="s">
        <v>275</v>
      </c>
      <c r="G297" s="15" t="s">
        <v>275</v>
      </c>
      <c r="H297" s="15">
        <v>25</v>
      </c>
      <c r="I297" s="15" t="e">
        <v>#N/A</v>
      </c>
      <c r="AA297" s="15">
        <v>3</v>
      </c>
      <c r="AM297" s="16"/>
      <c r="AN297" s="16"/>
      <c r="AO297" s="16"/>
      <c r="AY297" s="15">
        <v>0</v>
      </c>
      <c r="BA297" s="16"/>
      <c r="BL297" s="16"/>
      <c r="BM297" s="16">
        <v>3</v>
      </c>
      <c r="BU297" s="16"/>
      <c r="BV297" s="16"/>
      <c r="BW297" s="16"/>
      <c r="BZ297" s="16">
        <v>8</v>
      </c>
      <c r="CD297" s="15">
        <v>55</v>
      </c>
      <c r="CW297" s="16"/>
      <c r="DK297" s="15">
        <v>1</v>
      </c>
      <c r="DR297" s="15">
        <v>1</v>
      </c>
      <c r="DZ297" s="16">
        <v>0</v>
      </c>
      <c r="EA297" s="15">
        <v>0</v>
      </c>
    </row>
    <row r="298" spans="1:131" s="15" customFormat="1" x14ac:dyDescent="0.25">
      <c r="A298" s="1" t="str">
        <f>B298&amp;$A$1&amp;C298&amp;$A$1&amp;D298&amp;$A$1&amp;E298&amp;$A$1&amp;F298&amp;$A$1&amp;G298</f>
        <v>42944|Llewellyn|Barley|||</v>
      </c>
      <c r="B298" s="55">
        <v>42944</v>
      </c>
      <c r="C298" s="15" t="s">
        <v>109</v>
      </c>
      <c r="D298" s="15" t="s">
        <v>108</v>
      </c>
      <c r="E298" s="15" t="s">
        <v>275</v>
      </c>
      <c r="F298" s="15" t="s">
        <v>275</v>
      </c>
      <c r="G298" s="15" t="s">
        <v>275</v>
      </c>
      <c r="H298" s="15">
        <v>50</v>
      </c>
      <c r="I298" s="15" t="e">
        <v>#N/A</v>
      </c>
      <c r="Z298" s="15">
        <v>5</v>
      </c>
      <c r="AB298" s="15">
        <v>2</v>
      </c>
      <c r="AJ298" s="15">
        <v>1</v>
      </c>
      <c r="AM298" s="16"/>
      <c r="AN298" s="16"/>
      <c r="AO298" s="16"/>
      <c r="AY298" s="15">
        <v>0</v>
      </c>
      <c r="BA298" s="16"/>
      <c r="BL298" s="16"/>
      <c r="BM298" s="16">
        <v>1</v>
      </c>
      <c r="BU298" s="16"/>
      <c r="BV298" s="16"/>
      <c r="BW298" s="16"/>
      <c r="BZ298" s="16"/>
      <c r="CA298" s="15">
        <v>8</v>
      </c>
      <c r="CD298" s="15">
        <v>66</v>
      </c>
      <c r="CW298" s="16"/>
      <c r="DZ298" s="16">
        <v>0</v>
      </c>
      <c r="EA298" s="15">
        <v>0</v>
      </c>
    </row>
    <row r="299" spans="1:131" s="15" customFormat="1" x14ac:dyDescent="0.25">
      <c r="A299" s="1" t="str">
        <f>B299&amp;$A$1&amp;C299&amp;$A$1&amp;D299&amp;$A$1&amp;E299&amp;$A$1&amp;F299&amp;$A$1&amp;G299</f>
        <v>42944|Llewellyn|Barley|||</v>
      </c>
      <c r="B299" s="55">
        <v>42944</v>
      </c>
      <c r="C299" s="15" t="s">
        <v>109</v>
      </c>
      <c r="D299" s="15" t="s">
        <v>108</v>
      </c>
      <c r="E299" s="15" t="s">
        <v>275</v>
      </c>
      <c r="F299" s="15" t="s">
        <v>275</v>
      </c>
      <c r="G299" s="15" t="s">
        <v>275</v>
      </c>
      <c r="H299" s="15">
        <v>100</v>
      </c>
      <c r="I299" s="15" t="e">
        <v>#N/A</v>
      </c>
      <c r="AM299" s="16"/>
      <c r="AN299" s="16"/>
      <c r="AO299" s="16"/>
      <c r="AY299" s="15">
        <v>0</v>
      </c>
      <c r="BA299" s="16"/>
      <c r="BL299" s="16"/>
      <c r="BM299" s="16">
        <v>3</v>
      </c>
      <c r="BU299" s="16"/>
      <c r="BV299" s="16"/>
      <c r="BW299" s="16"/>
      <c r="BZ299" s="16">
        <v>27</v>
      </c>
      <c r="CD299" s="15">
        <v>101</v>
      </c>
      <c r="CS299" s="15">
        <v>1</v>
      </c>
      <c r="CW299" s="16"/>
      <c r="DZ299" s="16">
        <v>0</v>
      </c>
      <c r="EA299" s="15">
        <v>0</v>
      </c>
    </row>
    <row r="300" spans="1:131" s="15" customFormat="1" x14ac:dyDescent="0.25">
      <c r="A300" s="1" t="str">
        <f>B300&amp;$A$1&amp;C300&amp;$A$1&amp;D300&amp;$A$1&amp;E300&amp;$A$1&amp;F300&amp;$A$1&amp;G300</f>
        <v>42944|Llewellyn|Wheat|||</v>
      </c>
      <c r="B300" s="55">
        <v>42944</v>
      </c>
      <c r="C300" s="15" t="s">
        <v>109</v>
      </c>
      <c r="D300" s="15" t="s">
        <v>111</v>
      </c>
      <c r="E300" s="15" t="s">
        <v>275</v>
      </c>
      <c r="F300" s="15" t="s">
        <v>275</v>
      </c>
      <c r="G300" s="15" t="s">
        <v>275</v>
      </c>
      <c r="H300" s="15">
        <v>5</v>
      </c>
      <c r="I300" s="15" t="e">
        <v>#N/A</v>
      </c>
      <c r="J300" s="15">
        <v>20</v>
      </c>
      <c r="AM300" s="16"/>
      <c r="AN300" s="16"/>
      <c r="AO300" s="16"/>
      <c r="AY300" s="15">
        <v>0</v>
      </c>
      <c r="BA300" s="16"/>
      <c r="BL300" s="16"/>
      <c r="BM300" s="16"/>
      <c r="BU300" s="16"/>
      <c r="BV300" s="16"/>
      <c r="BW300" s="16"/>
      <c r="BZ300" s="16">
        <v>5</v>
      </c>
      <c r="CA300" s="15">
        <v>5</v>
      </c>
      <c r="CI300" s="15">
        <v>3</v>
      </c>
      <c r="CW300" s="16"/>
      <c r="DZ300" s="16">
        <v>0</v>
      </c>
      <c r="EA300" s="15">
        <v>0</v>
      </c>
    </row>
    <row r="301" spans="1:131" s="15" customFormat="1" x14ac:dyDescent="0.25">
      <c r="A301" s="1" t="str">
        <f>B301&amp;$A$1&amp;C301&amp;$A$1&amp;D301&amp;$A$1&amp;E301&amp;$A$1&amp;F301&amp;$A$1&amp;G301</f>
        <v>42944|Llewellyn|Wheat|||</v>
      </c>
      <c r="B301" s="55">
        <v>42944</v>
      </c>
      <c r="C301" s="15" t="s">
        <v>109</v>
      </c>
      <c r="D301" s="15" t="s">
        <v>111</v>
      </c>
      <c r="E301" s="15" t="s">
        <v>275</v>
      </c>
      <c r="F301" s="15" t="s">
        <v>275</v>
      </c>
      <c r="G301" s="15" t="s">
        <v>275</v>
      </c>
      <c r="H301" s="15">
        <v>10</v>
      </c>
      <c r="I301" s="15" t="e">
        <v>#N/A</v>
      </c>
      <c r="AM301" s="16"/>
      <c r="AN301" s="16"/>
      <c r="AO301" s="16"/>
      <c r="AX301" s="15">
        <v>2</v>
      </c>
      <c r="AY301" s="15">
        <v>0</v>
      </c>
      <c r="BA301" s="16"/>
      <c r="BL301" s="16"/>
      <c r="BM301" s="16">
        <v>6</v>
      </c>
      <c r="BU301" s="16"/>
      <c r="BV301" s="16"/>
      <c r="BW301" s="16"/>
      <c r="BZ301" s="16"/>
      <c r="CF301" s="15">
        <v>1</v>
      </c>
      <c r="CI301" s="15">
        <v>1</v>
      </c>
      <c r="CW301" s="16"/>
      <c r="DH301" s="15">
        <v>1</v>
      </c>
      <c r="DZ301" s="16">
        <v>0</v>
      </c>
      <c r="EA301" s="15">
        <v>0</v>
      </c>
    </row>
    <row r="302" spans="1:131" s="15" customFormat="1" x14ac:dyDescent="0.25">
      <c r="A302" s="1" t="str">
        <f>B302&amp;$A$1&amp;C302&amp;$A$1&amp;D302&amp;$A$1&amp;E302&amp;$A$1&amp;F302&amp;$A$1&amp;G302</f>
        <v>42944|Llewellyn|Wheat|||</v>
      </c>
      <c r="B302" s="55">
        <v>42944</v>
      </c>
      <c r="C302" s="15" t="s">
        <v>109</v>
      </c>
      <c r="D302" s="15" t="s">
        <v>111</v>
      </c>
      <c r="E302" s="15" t="s">
        <v>275</v>
      </c>
      <c r="F302" s="15" t="s">
        <v>275</v>
      </c>
      <c r="G302" s="15" t="s">
        <v>275</v>
      </c>
      <c r="H302" s="15">
        <v>25</v>
      </c>
      <c r="I302" s="15" t="e">
        <v>#N/A</v>
      </c>
      <c r="Z302" s="15">
        <v>6</v>
      </c>
      <c r="AB302" s="15">
        <v>6</v>
      </c>
      <c r="AM302" s="16"/>
      <c r="AN302" s="16"/>
      <c r="AO302" s="16"/>
      <c r="AX302" s="15">
        <v>2</v>
      </c>
      <c r="AY302" s="15">
        <v>0</v>
      </c>
      <c r="BA302" s="16"/>
      <c r="BL302" s="16"/>
      <c r="BM302" s="16">
        <v>9</v>
      </c>
      <c r="BU302" s="16"/>
      <c r="BV302" s="16"/>
      <c r="BW302" s="16"/>
      <c r="BZ302" s="16">
        <v>3</v>
      </c>
      <c r="CI302" s="15">
        <v>1</v>
      </c>
      <c r="CW302" s="16"/>
      <c r="DZ302" s="16">
        <v>0</v>
      </c>
      <c r="EA302" s="15">
        <v>0</v>
      </c>
    </row>
    <row r="303" spans="1:131" s="15" customFormat="1" x14ac:dyDescent="0.25">
      <c r="A303" s="1" t="str">
        <f>B303&amp;$A$1&amp;C303&amp;$A$1&amp;D303&amp;$A$1&amp;E303&amp;$A$1&amp;F303&amp;$A$1&amp;G303</f>
        <v>42944|Llewellyn|Wheat|||</v>
      </c>
      <c r="B303" s="55">
        <v>42944</v>
      </c>
      <c r="C303" s="15" t="s">
        <v>109</v>
      </c>
      <c r="D303" s="15" t="s">
        <v>111</v>
      </c>
      <c r="E303" s="15" t="s">
        <v>275</v>
      </c>
      <c r="F303" s="15" t="s">
        <v>275</v>
      </c>
      <c r="G303" s="15" t="s">
        <v>275</v>
      </c>
      <c r="H303" s="15">
        <v>50</v>
      </c>
      <c r="I303" s="15" t="e">
        <v>#N/A</v>
      </c>
      <c r="AA303" s="15">
        <v>1</v>
      </c>
      <c r="AB303" s="15">
        <v>4</v>
      </c>
      <c r="AM303" s="16"/>
      <c r="AN303" s="16"/>
      <c r="AO303" s="16"/>
      <c r="AX303" s="15">
        <v>3</v>
      </c>
      <c r="AY303" s="15">
        <v>0</v>
      </c>
      <c r="BA303" s="16"/>
      <c r="BL303" s="16"/>
      <c r="BM303" s="16"/>
      <c r="BU303" s="16"/>
      <c r="BV303" s="16"/>
      <c r="BW303" s="16"/>
      <c r="BZ303" s="16">
        <v>2</v>
      </c>
      <c r="CD303" s="15">
        <v>139</v>
      </c>
      <c r="CW303" s="16"/>
      <c r="CY303" s="15">
        <v>6</v>
      </c>
      <c r="DZ303" s="16">
        <v>0</v>
      </c>
      <c r="EA303" s="15">
        <v>0</v>
      </c>
    </row>
    <row r="304" spans="1:131" s="15" customFormat="1" x14ac:dyDescent="0.25">
      <c r="A304" s="1" t="str">
        <f>B304&amp;$A$1&amp;C304&amp;$A$1&amp;D304&amp;$A$1&amp;E304&amp;$A$1&amp;F304&amp;$A$1&amp;G304</f>
        <v>42944|SEF|Wheat|||</v>
      </c>
      <c r="B304" s="55">
        <v>42944</v>
      </c>
      <c r="C304" s="15" t="s">
        <v>114</v>
      </c>
      <c r="D304" s="15" t="s">
        <v>111</v>
      </c>
      <c r="E304" s="15" t="s">
        <v>275</v>
      </c>
      <c r="F304" s="15" t="s">
        <v>275</v>
      </c>
      <c r="G304" s="15" t="s">
        <v>275</v>
      </c>
      <c r="H304" s="15">
        <v>5</v>
      </c>
      <c r="I304" s="15" t="e">
        <v>#N/A</v>
      </c>
      <c r="Z304" s="15">
        <v>3</v>
      </c>
      <c r="AA304" s="15">
        <v>2</v>
      </c>
      <c r="AM304" s="16"/>
      <c r="AN304" s="16"/>
      <c r="AO304" s="16"/>
      <c r="AY304" s="15">
        <v>0</v>
      </c>
      <c r="BA304" s="16"/>
      <c r="BB304" s="15">
        <v>1</v>
      </c>
      <c r="BL304" s="16"/>
      <c r="BM304" s="16"/>
      <c r="BU304" s="16"/>
      <c r="BV304" s="16"/>
      <c r="BW304" s="16"/>
      <c r="BZ304" s="16">
        <v>10</v>
      </c>
      <c r="CA304" s="15">
        <v>3</v>
      </c>
      <c r="CJ304" s="15">
        <v>1</v>
      </c>
      <c r="CW304" s="16"/>
      <c r="DK304" s="15">
        <v>1</v>
      </c>
      <c r="DZ304" s="16">
        <v>0</v>
      </c>
      <c r="EA304" s="15">
        <v>0</v>
      </c>
    </row>
    <row r="305" spans="1:131" s="15" customFormat="1" x14ac:dyDescent="0.25">
      <c r="A305" s="1" t="str">
        <f>B305&amp;$A$1&amp;C305&amp;$A$1&amp;D305&amp;$A$1&amp;E305&amp;$A$1&amp;F305&amp;$A$1&amp;G305</f>
        <v>42944|SEF|Wheat|||</v>
      </c>
      <c r="B305" s="55">
        <v>42944</v>
      </c>
      <c r="C305" s="15" t="s">
        <v>114</v>
      </c>
      <c r="D305" s="15" t="s">
        <v>111</v>
      </c>
      <c r="E305" s="15" t="s">
        <v>275</v>
      </c>
      <c r="F305" s="15" t="s">
        <v>275</v>
      </c>
      <c r="G305" s="15" t="s">
        <v>275</v>
      </c>
      <c r="H305" s="15">
        <v>10</v>
      </c>
      <c r="I305" s="15" t="e">
        <v>#N/A</v>
      </c>
      <c r="Z305" s="15">
        <v>1</v>
      </c>
      <c r="AJ305" s="15">
        <v>4</v>
      </c>
      <c r="AM305" s="16"/>
      <c r="AN305" s="16"/>
      <c r="AO305" s="16"/>
      <c r="AY305" s="15">
        <v>0</v>
      </c>
      <c r="BA305" s="16"/>
      <c r="BB305" s="15">
        <v>2</v>
      </c>
      <c r="BL305" s="16"/>
      <c r="BM305" s="16"/>
      <c r="BU305" s="16"/>
      <c r="BV305" s="16"/>
      <c r="BW305" s="16"/>
      <c r="BZ305" s="16">
        <v>3</v>
      </c>
      <c r="CA305" s="15">
        <v>6</v>
      </c>
      <c r="CW305" s="16"/>
      <c r="DZ305" s="16">
        <v>0</v>
      </c>
      <c r="EA305" s="15">
        <v>0</v>
      </c>
    </row>
    <row r="306" spans="1:131" s="15" customFormat="1" x14ac:dyDescent="0.25">
      <c r="A306" s="1" t="str">
        <f>B306&amp;$A$1&amp;C306&amp;$A$1&amp;D306&amp;$A$1&amp;E306&amp;$A$1&amp;F306&amp;$A$1&amp;G306</f>
        <v>42944|SEF|Wheat|||</v>
      </c>
      <c r="B306" s="55">
        <v>42944</v>
      </c>
      <c r="C306" s="15" t="s">
        <v>114</v>
      </c>
      <c r="D306" s="15" t="s">
        <v>111</v>
      </c>
      <c r="E306" s="15" t="s">
        <v>275</v>
      </c>
      <c r="F306" s="15" t="s">
        <v>275</v>
      </c>
      <c r="G306" s="15" t="s">
        <v>275</v>
      </c>
      <c r="H306" s="15">
        <v>25</v>
      </c>
      <c r="I306" s="15" t="e">
        <v>#N/A</v>
      </c>
      <c r="AJ306" s="15">
        <v>2</v>
      </c>
      <c r="AM306" s="16"/>
      <c r="AN306" s="16"/>
      <c r="AO306" s="16"/>
      <c r="AY306" s="15">
        <v>0</v>
      </c>
      <c r="BA306" s="16"/>
      <c r="BL306" s="16"/>
      <c r="BM306" s="16"/>
      <c r="BU306" s="16"/>
      <c r="BV306" s="16"/>
      <c r="BW306" s="16"/>
      <c r="BZ306" s="16"/>
      <c r="CF306" s="15">
        <v>1</v>
      </c>
      <c r="CW306" s="16"/>
      <c r="DR306" s="15">
        <v>1</v>
      </c>
      <c r="DZ306" s="16">
        <v>0</v>
      </c>
      <c r="EA306" s="15">
        <v>0</v>
      </c>
    </row>
    <row r="307" spans="1:131" s="15" customFormat="1" x14ac:dyDescent="0.25">
      <c r="A307" s="1" t="str">
        <f>B307&amp;$A$1&amp;C307&amp;$A$1&amp;D307&amp;$A$1&amp;E307&amp;$A$1&amp;F307&amp;$A$1&amp;G307</f>
        <v>42944|SEF|Wheat|||</v>
      </c>
      <c r="B307" s="55">
        <v>42944</v>
      </c>
      <c r="C307" s="15" t="s">
        <v>114</v>
      </c>
      <c r="D307" s="15" t="s">
        <v>111</v>
      </c>
      <c r="E307" s="15" t="s">
        <v>275</v>
      </c>
      <c r="F307" s="15" t="s">
        <v>275</v>
      </c>
      <c r="G307" s="15" t="s">
        <v>275</v>
      </c>
      <c r="H307" s="15">
        <v>50</v>
      </c>
      <c r="I307" s="15" t="e">
        <v>#N/A</v>
      </c>
      <c r="AJ307" s="15">
        <v>3</v>
      </c>
      <c r="AM307" s="16">
        <v>1</v>
      </c>
      <c r="AN307" s="16"/>
      <c r="AO307" s="16"/>
      <c r="AY307" s="15">
        <v>0</v>
      </c>
      <c r="BA307" s="16"/>
      <c r="BL307" s="16"/>
      <c r="BM307" s="16"/>
      <c r="BU307" s="16"/>
      <c r="BV307" s="16"/>
      <c r="BW307" s="16">
        <v>1</v>
      </c>
      <c r="BZ307" s="16">
        <v>8</v>
      </c>
      <c r="CA307" s="15">
        <v>14</v>
      </c>
      <c r="CW307" s="16"/>
      <c r="DR307" s="15">
        <v>1</v>
      </c>
      <c r="DZ307" s="16">
        <v>0</v>
      </c>
      <c r="EA307" s="15">
        <v>0</v>
      </c>
    </row>
    <row r="308" spans="1:131" s="15" customFormat="1" x14ac:dyDescent="0.25">
      <c r="A308" s="1" t="str">
        <f>B308&amp;$A$1&amp;C308&amp;$A$1&amp;D308&amp;$A$1&amp;E308&amp;$A$1&amp;F308&amp;$A$1&amp;G308</f>
        <v>42944|SEF|Wheat|||</v>
      </c>
      <c r="B308" s="55">
        <v>42944</v>
      </c>
      <c r="C308" s="15" t="s">
        <v>114</v>
      </c>
      <c r="D308" s="15" t="s">
        <v>111</v>
      </c>
      <c r="E308" s="15" t="s">
        <v>275</v>
      </c>
      <c r="F308" s="15" t="s">
        <v>275</v>
      </c>
      <c r="G308" s="15" t="s">
        <v>275</v>
      </c>
      <c r="H308" s="15">
        <v>100</v>
      </c>
      <c r="I308" s="15" t="e">
        <v>#N/A</v>
      </c>
      <c r="J308" s="15">
        <v>15</v>
      </c>
      <c r="L308" s="15">
        <v>5</v>
      </c>
      <c r="AJ308" s="15">
        <v>4</v>
      </c>
      <c r="AM308" s="16"/>
      <c r="AN308" s="16"/>
      <c r="AO308" s="16"/>
      <c r="AY308" s="15">
        <v>0</v>
      </c>
      <c r="BA308" s="16"/>
      <c r="BL308" s="16"/>
      <c r="BM308" s="16">
        <v>1</v>
      </c>
      <c r="BU308" s="16"/>
      <c r="BV308" s="16"/>
      <c r="BW308" s="16"/>
      <c r="BZ308" s="16">
        <v>7</v>
      </c>
      <c r="CA308" s="15">
        <v>16</v>
      </c>
      <c r="CW308" s="16"/>
      <c r="DR308" s="15">
        <v>1</v>
      </c>
      <c r="DZ308" s="16">
        <v>0</v>
      </c>
      <c r="EA308" s="15">
        <v>0</v>
      </c>
    </row>
    <row r="309" spans="1:131" s="15" customFormat="1" x14ac:dyDescent="0.25">
      <c r="A309" s="1" t="str">
        <f>B309&amp;$A$1&amp;C309&amp;$A$1&amp;D309&amp;$A$1&amp;E309&amp;$A$1&amp;F309&amp;$A$1&amp;G309</f>
        <v>42944|SEF|Barley|||</v>
      </c>
      <c r="B309" s="55">
        <v>42944</v>
      </c>
      <c r="C309" s="15" t="s">
        <v>114</v>
      </c>
      <c r="D309" s="15" t="s">
        <v>108</v>
      </c>
      <c r="E309" s="15" t="s">
        <v>275</v>
      </c>
      <c r="F309" s="15" t="s">
        <v>275</v>
      </c>
      <c r="G309" s="15" t="s">
        <v>275</v>
      </c>
      <c r="H309" s="15">
        <v>10</v>
      </c>
      <c r="I309" s="15" t="e">
        <v>#N/A</v>
      </c>
      <c r="M309" s="15">
        <v>4</v>
      </c>
      <c r="Z309" s="15">
        <v>1</v>
      </c>
      <c r="AA309" s="15">
        <v>6</v>
      </c>
      <c r="AB309" s="15">
        <v>30</v>
      </c>
      <c r="AM309" s="16"/>
      <c r="AN309" s="16"/>
      <c r="AO309" s="16"/>
      <c r="AY309" s="15">
        <v>0</v>
      </c>
      <c r="BA309" s="16"/>
      <c r="BL309" s="16"/>
      <c r="BM309" s="16"/>
      <c r="BU309" s="16"/>
      <c r="BV309" s="16"/>
      <c r="BW309" s="16"/>
      <c r="BZ309" s="16"/>
      <c r="CD309" s="15">
        <v>22</v>
      </c>
      <c r="CW309" s="16"/>
      <c r="DZ309" s="16">
        <v>0</v>
      </c>
      <c r="EA309" s="15">
        <v>0</v>
      </c>
    </row>
    <row r="310" spans="1:131" s="15" customFormat="1" x14ac:dyDescent="0.25">
      <c r="A310" s="1" t="str">
        <f>B310&amp;$A$1&amp;C310&amp;$A$1&amp;D310&amp;$A$1&amp;E310&amp;$A$1&amp;F310&amp;$A$1&amp;G310</f>
        <v>42944|SEF|Barley|||</v>
      </c>
      <c r="B310" s="55">
        <v>42944</v>
      </c>
      <c r="C310" s="15" t="s">
        <v>114</v>
      </c>
      <c r="D310" s="15" t="s">
        <v>108</v>
      </c>
      <c r="E310" s="15" t="s">
        <v>275</v>
      </c>
      <c r="F310" s="15" t="s">
        <v>275</v>
      </c>
      <c r="G310" s="15" t="s">
        <v>275</v>
      </c>
      <c r="H310" s="15">
        <v>25</v>
      </c>
      <c r="I310" s="15" t="e">
        <v>#N/A</v>
      </c>
      <c r="J310" s="15">
        <v>5</v>
      </c>
      <c r="Z310" s="15">
        <v>1</v>
      </c>
      <c r="AA310" s="15">
        <v>3</v>
      </c>
      <c r="AB310" s="15">
        <v>10</v>
      </c>
      <c r="AM310" s="16"/>
      <c r="AN310" s="16"/>
      <c r="AO310" s="16"/>
      <c r="AY310" s="15">
        <v>0</v>
      </c>
      <c r="BA310" s="16"/>
      <c r="BL310" s="16"/>
      <c r="BM310" s="16"/>
      <c r="BU310" s="16"/>
      <c r="BV310" s="16"/>
      <c r="BW310" s="16"/>
      <c r="BZ310" s="16">
        <v>8</v>
      </c>
      <c r="CA310" s="15">
        <v>12</v>
      </c>
      <c r="CW310" s="16"/>
      <c r="DZ310" s="16">
        <v>0</v>
      </c>
      <c r="EA310" s="15">
        <v>0</v>
      </c>
    </row>
    <row r="311" spans="1:131" s="15" customFormat="1" x14ac:dyDescent="0.25">
      <c r="A311" s="1" t="str">
        <f>B311&amp;$A$1&amp;C311&amp;$A$1&amp;D311&amp;$A$1&amp;E311&amp;$A$1&amp;F311&amp;$A$1&amp;G311</f>
        <v>42944|SEF|Barley|||</v>
      </c>
      <c r="B311" s="55">
        <v>42944</v>
      </c>
      <c r="C311" s="15" t="s">
        <v>114</v>
      </c>
      <c r="D311" s="15" t="s">
        <v>108</v>
      </c>
      <c r="E311" s="15" t="s">
        <v>275</v>
      </c>
      <c r="F311" s="15" t="s">
        <v>275</v>
      </c>
      <c r="G311" s="15" t="s">
        <v>275</v>
      </c>
      <c r="H311" s="15">
        <v>50</v>
      </c>
      <c r="I311" s="15" t="e">
        <v>#N/A</v>
      </c>
      <c r="J311" s="15">
        <v>5</v>
      </c>
      <c r="Z311" s="15">
        <v>1</v>
      </c>
      <c r="AA311" s="15">
        <v>2</v>
      </c>
      <c r="AB311" s="15">
        <v>7</v>
      </c>
      <c r="AM311" s="16"/>
      <c r="AN311" s="16"/>
      <c r="AO311" s="16"/>
      <c r="AY311" s="15">
        <v>0</v>
      </c>
      <c r="BA311" s="16"/>
      <c r="BL311" s="16"/>
      <c r="BM311" s="16"/>
      <c r="BU311" s="16"/>
      <c r="BV311" s="16"/>
      <c r="BW311" s="16"/>
      <c r="BZ311" s="16">
        <v>4</v>
      </c>
      <c r="CA311" s="15">
        <v>11</v>
      </c>
      <c r="CD311" s="15">
        <v>45</v>
      </c>
      <c r="CW311" s="16"/>
      <c r="DZ311" s="16">
        <v>0</v>
      </c>
      <c r="EA311" s="15">
        <v>0</v>
      </c>
    </row>
    <row r="312" spans="1:131" s="15" customFormat="1" x14ac:dyDescent="0.25">
      <c r="A312" s="1" t="str">
        <f>B312&amp;$A$1&amp;C312&amp;$A$1&amp;D312&amp;$A$1&amp;E312&amp;$A$1&amp;F312&amp;$A$1&amp;G312</f>
        <v>42944|SEF|Barley|||</v>
      </c>
      <c r="B312" s="55">
        <v>42944</v>
      </c>
      <c r="C312" s="15" t="s">
        <v>114</v>
      </c>
      <c r="D312" s="15" t="s">
        <v>108</v>
      </c>
      <c r="E312" s="15" t="s">
        <v>275</v>
      </c>
      <c r="F312" s="15" t="s">
        <v>275</v>
      </c>
      <c r="G312" s="15" t="s">
        <v>275</v>
      </c>
      <c r="H312" s="15">
        <v>100</v>
      </c>
      <c r="I312" s="15" t="e">
        <v>#N/A</v>
      </c>
      <c r="Z312" s="15">
        <v>6</v>
      </c>
      <c r="AA312" s="15">
        <v>9</v>
      </c>
      <c r="AB312" s="15">
        <v>9</v>
      </c>
      <c r="AM312" s="16"/>
      <c r="AN312" s="16"/>
      <c r="AO312" s="16"/>
      <c r="AY312" s="15">
        <v>0</v>
      </c>
      <c r="BA312" s="16"/>
      <c r="BL312" s="16"/>
      <c r="BM312" s="16"/>
      <c r="BU312" s="16"/>
      <c r="BV312" s="16"/>
      <c r="BW312" s="16"/>
      <c r="BZ312" s="16">
        <v>23</v>
      </c>
      <c r="CA312" s="15">
        <v>41</v>
      </c>
      <c r="CW312" s="16"/>
      <c r="DZ312" s="16">
        <v>0</v>
      </c>
      <c r="EA312" s="15">
        <v>0</v>
      </c>
    </row>
    <row r="313" spans="1:131" s="15" customFormat="1" x14ac:dyDescent="0.25">
      <c r="A313" s="1" t="str">
        <f>B313&amp;$A$1&amp;C313&amp;$A$1&amp;D313&amp;$A$1&amp;E313&amp;$A$1&amp;F313&amp;$A$1&amp;G313</f>
        <v>42944|SEF|Oats|||</v>
      </c>
      <c r="B313" s="55">
        <v>42944</v>
      </c>
      <c r="C313" s="15" t="s">
        <v>114</v>
      </c>
      <c r="D313" s="15" t="s">
        <v>120</v>
      </c>
      <c r="E313" s="15" t="s">
        <v>275</v>
      </c>
      <c r="F313" s="15" t="s">
        <v>275</v>
      </c>
      <c r="G313" s="15" t="s">
        <v>275</v>
      </c>
      <c r="H313" s="15">
        <v>25</v>
      </c>
      <c r="I313" s="15" t="e">
        <v>#N/A</v>
      </c>
      <c r="Z313" s="15">
        <v>1</v>
      </c>
      <c r="AA313" s="15">
        <v>1</v>
      </c>
      <c r="AB313" s="15">
        <v>1</v>
      </c>
      <c r="AM313" s="16"/>
      <c r="AN313" s="16"/>
      <c r="AO313" s="16"/>
      <c r="AX313" s="15">
        <v>1</v>
      </c>
      <c r="AY313" s="15">
        <v>0</v>
      </c>
      <c r="BA313" s="16"/>
      <c r="BL313" s="16"/>
      <c r="BM313" s="16">
        <v>3</v>
      </c>
      <c r="BU313" s="16"/>
      <c r="BV313" s="16"/>
      <c r="BW313" s="16"/>
      <c r="BZ313" s="16">
        <v>1</v>
      </c>
      <c r="CD313" s="15">
        <v>21</v>
      </c>
      <c r="CW313" s="16"/>
      <c r="DZ313" s="16">
        <v>0</v>
      </c>
      <c r="EA313" s="15">
        <v>0</v>
      </c>
    </row>
    <row r="314" spans="1:131" s="15" customFormat="1" x14ac:dyDescent="0.25">
      <c r="A314" s="1" t="str">
        <f>B314&amp;$A$1&amp;C314&amp;$A$1&amp;D314&amp;$A$1&amp;E314&amp;$A$1&amp;F314&amp;$A$1&amp;G314</f>
        <v>42944|SEF|Oats|||</v>
      </c>
      <c r="B314" s="55">
        <v>42944</v>
      </c>
      <c r="C314" s="15" t="s">
        <v>114</v>
      </c>
      <c r="D314" s="15" t="s">
        <v>120</v>
      </c>
      <c r="E314" s="15" t="s">
        <v>275</v>
      </c>
      <c r="F314" s="15" t="s">
        <v>275</v>
      </c>
      <c r="G314" s="15" t="s">
        <v>275</v>
      </c>
      <c r="H314" s="15">
        <v>5</v>
      </c>
      <c r="I314" s="15" t="e">
        <v>#N/A</v>
      </c>
      <c r="J314" s="15">
        <v>165</v>
      </c>
      <c r="AM314" s="16">
        <v>2</v>
      </c>
      <c r="AN314" s="16"/>
      <c r="AO314" s="16"/>
      <c r="AP314" s="15">
        <v>4</v>
      </c>
      <c r="AX314" s="15">
        <v>3</v>
      </c>
      <c r="AY314" s="15">
        <v>0</v>
      </c>
      <c r="BA314" s="16">
        <v>1</v>
      </c>
      <c r="BL314" s="16"/>
      <c r="BM314" s="16">
        <v>15</v>
      </c>
      <c r="BU314" s="16"/>
      <c r="BV314" s="16"/>
      <c r="BW314" s="16"/>
      <c r="BX314" s="15">
        <v>1</v>
      </c>
      <c r="BZ314" s="16"/>
      <c r="CD314" s="15">
        <v>11</v>
      </c>
      <c r="CW314" s="16"/>
      <c r="DZ314" s="16">
        <v>0</v>
      </c>
      <c r="EA314" s="15">
        <v>0</v>
      </c>
    </row>
    <row r="315" spans="1:131" s="15" customFormat="1" x14ac:dyDescent="0.25">
      <c r="A315" s="1" t="str">
        <f>B315&amp;$A$1&amp;C315&amp;$A$1&amp;D315&amp;$A$1&amp;E315&amp;$A$1&amp;F315&amp;$A$1&amp;G315</f>
        <v>42944|SEF|Oats|||</v>
      </c>
      <c r="B315" s="55">
        <v>42944</v>
      </c>
      <c r="C315" s="15" t="s">
        <v>114</v>
      </c>
      <c r="D315" s="15" t="s">
        <v>120</v>
      </c>
      <c r="E315" s="15" t="s">
        <v>275</v>
      </c>
      <c r="F315" s="15" t="s">
        <v>275</v>
      </c>
      <c r="G315" s="15" t="s">
        <v>275</v>
      </c>
      <c r="H315" s="15">
        <v>10</v>
      </c>
      <c r="I315" s="15" t="e">
        <v>#N/A</v>
      </c>
      <c r="K315" s="15">
        <v>10</v>
      </c>
      <c r="AM315" s="16"/>
      <c r="AN315" s="16"/>
      <c r="AO315" s="16"/>
      <c r="AY315" s="15">
        <v>0</v>
      </c>
      <c r="BA315" s="16"/>
      <c r="BL315" s="16"/>
      <c r="BM315" s="16">
        <v>3</v>
      </c>
      <c r="BU315" s="16"/>
      <c r="BV315" s="16"/>
      <c r="BW315" s="16"/>
      <c r="BZ315" s="16"/>
      <c r="CW315" s="16"/>
      <c r="DZ315" s="16">
        <v>0</v>
      </c>
      <c r="EA315" s="15">
        <v>0</v>
      </c>
    </row>
    <row r="316" spans="1:131" s="15" customFormat="1" x14ac:dyDescent="0.25">
      <c r="A316" s="1" t="str">
        <f>B316&amp;$A$1&amp;C316&amp;$A$1&amp;D316&amp;$A$1&amp;E316&amp;$A$1&amp;F316&amp;$A$1&amp;G316</f>
        <v>42944|SEF|Oats|||</v>
      </c>
      <c r="B316" s="55">
        <v>42944</v>
      </c>
      <c r="C316" s="15" t="s">
        <v>114</v>
      </c>
      <c r="D316" s="15" t="s">
        <v>120</v>
      </c>
      <c r="E316" s="15" t="s">
        <v>275</v>
      </c>
      <c r="F316" s="15" t="s">
        <v>275</v>
      </c>
      <c r="G316" s="15" t="s">
        <v>275</v>
      </c>
      <c r="H316" s="15">
        <v>50</v>
      </c>
      <c r="I316" s="15" t="e">
        <v>#N/A</v>
      </c>
      <c r="J316" s="15">
        <v>14</v>
      </c>
      <c r="Z316" s="15">
        <v>6</v>
      </c>
      <c r="AM316" s="16"/>
      <c r="AN316" s="16"/>
      <c r="AO316" s="16"/>
      <c r="AX316" s="15">
        <v>2</v>
      </c>
      <c r="AY316" s="15">
        <v>0</v>
      </c>
      <c r="BA316" s="16"/>
      <c r="BL316" s="16"/>
      <c r="BM316" s="16"/>
      <c r="BU316" s="16"/>
      <c r="BV316" s="16"/>
      <c r="BW316" s="16"/>
      <c r="BZ316" s="16">
        <v>4</v>
      </c>
      <c r="CW316" s="16"/>
      <c r="DZ316" s="16">
        <v>0</v>
      </c>
      <c r="EA316" s="15">
        <v>0</v>
      </c>
    </row>
    <row r="317" spans="1:131" s="15" customFormat="1" x14ac:dyDescent="0.25">
      <c r="A317" s="1" t="str">
        <f>B317&amp;$A$1&amp;C317&amp;$A$1&amp;D317&amp;$A$1&amp;E317&amp;$A$1&amp;F317&amp;$A$1&amp;G317</f>
        <v>42944|SEF|Oats|||</v>
      </c>
      <c r="B317" s="55">
        <v>42944</v>
      </c>
      <c r="C317" s="15" t="s">
        <v>114</v>
      </c>
      <c r="D317" s="15" t="s">
        <v>120</v>
      </c>
      <c r="E317" s="15" t="s">
        <v>275</v>
      </c>
      <c r="F317" s="15" t="s">
        <v>275</v>
      </c>
      <c r="G317" s="15" t="s">
        <v>275</v>
      </c>
      <c r="H317" s="15">
        <v>100</v>
      </c>
      <c r="I317" s="15" t="e">
        <v>#N/A</v>
      </c>
      <c r="J317" s="15">
        <v>12</v>
      </c>
      <c r="Z317" s="15">
        <v>2</v>
      </c>
      <c r="AA317" s="15">
        <v>4</v>
      </c>
      <c r="AB317" s="15">
        <v>2</v>
      </c>
      <c r="AM317" s="16"/>
      <c r="AN317" s="16"/>
      <c r="AO317" s="16"/>
      <c r="AX317" s="15">
        <v>1</v>
      </c>
      <c r="AY317" s="15">
        <v>0</v>
      </c>
      <c r="BA317" s="16">
        <v>2</v>
      </c>
      <c r="BL317" s="16"/>
      <c r="BM317" s="16">
        <v>6</v>
      </c>
      <c r="BU317" s="16"/>
      <c r="BV317" s="16"/>
      <c r="BW317" s="16"/>
      <c r="BZ317" s="16"/>
      <c r="CD317" s="15">
        <v>12</v>
      </c>
      <c r="CW317" s="16"/>
      <c r="DH317" s="15">
        <v>1</v>
      </c>
      <c r="DZ317" s="16">
        <v>0</v>
      </c>
      <c r="EA317" s="15">
        <v>0</v>
      </c>
    </row>
    <row r="318" spans="1:131" s="15" customFormat="1" x14ac:dyDescent="0.25">
      <c r="A318" s="1" t="str">
        <f>B318&amp;$A$1&amp;C318&amp;$A$1&amp;D318&amp;$A$1&amp;E318&amp;$A$1&amp;F318&amp;$A$1&amp;G318</f>
        <v>42944|Alvena|Wheat|||</v>
      </c>
      <c r="B318" s="55">
        <v>42944</v>
      </c>
      <c r="C318" s="15" t="s">
        <v>110</v>
      </c>
      <c r="D318" s="15" t="s">
        <v>111</v>
      </c>
      <c r="E318" s="15" t="s">
        <v>275</v>
      </c>
      <c r="F318" s="15" t="s">
        <v>275</v>
      </c>
      <c r="G318" s="15" t="s">
        <v>275</v>
      </c>
      <c r="H318" s="15">
        <v>5</v>
      </c>
      <c r="I318" s="15" t="e">
        <v>#N/A</v>
      </c>
      <c r="Z318" s="15">
        <v>8</v>
      </c>
      <c r="AM318" s="16"/>
      <c r="AN318" s="16"/>
      <c r="AO318" s="16"/>
      <c r="AY318" s="15">
        <v>0</v>
      </c>
      <c r="BA318" s="16"/>
      <c r="BL318" s="16"/>
      <c r="BM318" s="16">
        <v>4</v>
      </c>
      <c r="BU318" s="16"/>
      <c r="BV318" s="16"/>
      <c r="BW318" s="16"/>
      <c r="BZ318" s="16"/>
      <c r="CE318" s="15">
        <v>1</v>
      </c>
      <c r="CW318" s="16"/>
      <c r="DZ318" s="16">
        <v>0</v>
      </c>
      <c r="EA318" s="15">
        <v>0</v>
      </c>
    </row>
    <row r="319" spans="1:131" s="15" customFormat="1" x14ac:dyDescent="0.25">
      <c r="A319" s="1" t="str">
        <f>B319&amp;$A$1&amp;C319&amp;$A$1&amp;D319&amp;$A$1&amp;E319&amp;$A$1&amp;F319&amp;$A$1&amp;G319</f>
        <v>42944|Alvena|Wheat|||</v>
      </c>
      <c r="B319" s="55">
        <v>42944</v>
      </c>
      <c r="C319" s="15" t="s">
        <v>110</v>
      </c>
      <c r="D319" s="15" t="s">
        <v>111</v>
      </c>
      <c r="E319" s="15" t="s">
        <v>275</v>
      </c>
      <c r="F319" s="15" t="s">
        <v>275</v>
      </c>
      <c r="G319" s="15" t="s">
        <v>275</v>
      </c>
      <c r="H319" s="15">
        <v>10</v>
      </c>
      <c r="I319" s="15" t="e">
        <v>#N/A</v>
      </c>
      <c r="Z319" s="15">
        <v>5</v>
      </c>
      <c r="AA319" s="15">
        <v>2</v>
      </c>
      <c r="AM319" s="16"/>
      <c r="AN319" s="16"/>
      <c r="AO319" s="16"/>
      <c r="AY319" s="15">
        <v>0</v>
      </c>
      <c r="BA319" s="16"/>
      <c r="BL319" s="16"/>
      <c r="BM319" s="16">
        <v>7</v>
      </c>
      <c r="BU319" s="16"/>
      <c r="BV319" s="16"/>
      <c r="BW319" s="16"/>
      <c r="BZ319" s="16"/>
      <c r="CW319" s="16"/>
      <c r="DZ319" s="16">
        <v>0</v>
      </c>
      <c r="EA319" s="15">
        <v>0</v>
      </c>
    </row>
    <row r="320" spans="1:131" s="15" customFormat="1" x14ac:dyDescent="0.25">
      <c r="A320" s="1" t="str">
        <f>B320&amp;$A$1&amp;C320&amp;$A$1&amp;D320&amp;$A$1&amp;E320&amp;$A$1&amp;F320&amp;$A$1&amp;G320</f>
        <v>42944|Alvena|Wheat|||</v>
      </c>
      <c r="B320" s="55">
        <v>42944</v>
      </c>
      <c r="C320" s="15" t="s">
        <v>110</v>
      </c>
      <c r="D320" s="15" t="s">
        <v>111</v>
      </c>
      <c r="E320" s="15" t="s">
        <v>275</v>
      </c>
      <c r="F320" s="15" t="s">
        <v>275</v>
      </c>
      <c r="G320" s="15" t="s">
        <v>275</v>
      </c>
      <c r="H320" s="15">
        <v>25</v>
      </c>
      <c r="I320" s="15" t="e">
        <v>#N/A</v>
      </c>
      <c r="Z320" s="15">
        <v>4</v>
      </c>
      <c r="AG320" s="15">
        <v>1</v>
      </c>
      <c r="AM320" s="16"/>
      <c r="AN320" s="16"/>
      <c r="AO320" s="16"/>
      <c r="AY320" s="15">
        <v>0</v>
      </c>
      <c r="BA320" s="16"/>
      <c r="BL320" s="16"/>
      <c r="BM320" s="16">
        <v>2</v>
      </c>
      <c r="BU320" s="16"/>
      <c r="BV320" s="16"/>
      <c r="BW320" s="16"/>
      <c r="BZ320" s="16"/>
      <c r="CW320" s="16"/>
      <c r="DZ320" s="16">
        <v>0</v>
      </c>
      <c r="EA320" s="15">
        <v>0</v>
      </c>
    </row>
    <row r="321" spans="1:131" s="15" customFormat="1" x14ac:dyDescent="0.25">
      <c r="A321" s="1" t="str">
        <f>B321&amp;$A$1&amp;C321&amp;$A$1&amp;D321&amp;$A$1&amp;E321&amp;$A$1&amp;F321&amp;$A$1&amp;G321</f>
        <v>42944|Alvena|Wheat|||</v>
      </c>
      <c r="B321" s="55">
        <v>42944</v>
      </c>
      <c r="C321" s="15" t="s">
        <v>110</v>
      </c>
      <c r="D321" s="15" t="s">
        <v>111</v>
      </c>
      <c r="E321" s="15" t="s">
        <v>275</v>
      </c>
      <c r="F321" s="15" t="s">
        <v>275</v>
      </c>
      <c r="G321" s="15" t="s">
        <v>275</v>
      </c>
      <c r="H321" s="15">
        <v>50</v>
      </c>
      <c r="I321" s="15" t="e">
        <v>#N/A</v>
      </c>
      <c r="Z321" s="15">
        <v>10</v>
      </c>
      <c r="AB321" s="15">
        <v>4</v>
      </c>
      <c r="AM321" s="16"/>
      <c r="AN321" s="16"/>
      <c r="AO321" s="16"/>
      <c r="AY321" s="15">
        <v>0</v>
      </c>
      <c r="BA321" s="16"/>
      <c r="BL321" s="16"/>
      <c r="BM321" s="16"/>
      <c r="BU321" s="16"/>
      <c r="BV321" s="16"/>
      <c r="BW321" s="16"/>
      <c r="BZ321" s="16"/>
      <c r="CE321" s="15">
        <v>1</v>
      </c>
      <c r="CI321" s="15">
        <v>1</v>
      </c>
      <c r="CW321" s="16"/>
      <c r="DZ321" s="16">
        <v>0</v>
      </c>
      <c r="EA321" s="15">
        <v>0</v>
      </c>
    </row>
    <row r="322" spans="1:131" s="15" customFormat="1" x14ac:dyDescent="0.25">
      <c r="A322" s="1" t="str">
        <f>B322&amp;$A$1&amp;C322&amp;$A$1&amp;D322&amp;$A$1&amp;E322&amp;$A$1&amp;F322&amp;$A$1&amp;G322</f>
        <v>42944|Alvena|Wheat|||</v>
      </c>
      <c r="B322" s="55">
        <v>42944</v>
      </c>
      <c r="C322" s="15" t="s">
        <v>110</v>
      </c>
      <c r="D322" s="15" t="s">
        <v>111</v>
      </c>
      <c r="E322" s="15" t="s">
        <v>275</v>
      </c>
      <c r="F322" s="15" t="s">
        <v>275</v>
      </c>
      <c r="G322" s="15" t="s">
        <v>275</v>
      </c>
      <c r="H322" s="15">
        <v>100</v>
      </c>
      <c r="I322" s="15" t="e">
        <v>#N/A</v>
      </c>
      <c r="Z322" s="15">
        <v>13</v>
      </c>
      <c r="AM322" s="16"/>
      <c r="AN322" s="16"/>
      <c r="AO322" s="16"/>
      <c r="AY322" s="15">
        <v>0</v>
      </c>
      <c r="BA322" s="16"/>
      <c r="BL322" s="16"/>
      <c r="BM322" s="16">
        <v>23</v>
      </c>
      <c r="BU322" s="16"/>
      <c r="BV322" s="16"/>
      <c r="BW322" s="16"/>
      <c r="BZ322" s="16"/>
      <c r="CE322" s="15">
        <v>1</v>
      </c>
      <c r="CW322" s="16"/>
      <c r="DZ322" s="16">
        <v>0</v>
      </c>
      <c r="EA322" s="15">
        <v>0</v>
      </c>
    </row>
    <row r="323" spans="1:131" s="15" customFormat="1" x14ac:dyDescent="0.25">
      <c r="A323" s="1" t="str">
        <f>B323&amp;$A$1&amp;C323&amp;$A$1&amp;D323&amp;$A$1&amp;E323&amp;$A$1&amp;F323&amp;$A$1&amp;G323</f>
        <v>42944|Alvena|Barley|||</v>
      </c>
      <c r="B323" s="55">
        <v>42944</v>
      </c>
      <c r="C323" s="15" t="s">
        <v>110</v>
      </c>
      <c r="D323" s="15" t="s">
        <v>108</v>
      </c>
      <c r="E323" s="15" t="s">
        <v>275</v>
      </c>
      <c r="F323" s="15" t="s">
        <v>275</v>
      </c>
      <c r="G323" s="15" t="s">
        <v>275</v>
      </c>
      <c r="H323" s="15">
        <v>5</v>
      </c>
      <c r="I323" s="15" t="e">
        <v>#N/A</v>
      </c>
      <c r="Z323" s="15">
        <v>3</v>
      </c>
      <c r="AA323" s="15">
        <v>2</v>
      </c>
      <c r="AB323" s="15">
        <v>6</v>
      </c>
      <c r="AM323" s="16"/>
      <c r="AN323" s="16"/>
      <c r="AO323" s="16"/>
      <c r="AY323" s="15">
        <v>0</v>
      </c>
      <c r="BA323" s="16"/>
      <c r="BL323" s="16"/>
      <c r="BM323" s="16"/>
      <c r="BU323" s="16"/>
      <c r="BV323" s="16"/>
      <c r="BW323" s="16"/>
      <c r="BZ323" s="16"/>
      <c r="CD323" s="15">
        <v>39</v>
      </c>
      <c r="CE323" s="15">
        <v>1</v>
      </c>
      <c r="CW323" s="16"/>
      <c r="DZ323" s="16">
        <v>0</v>
      </c>
      <c r="EA323" s="15">
        <v>0</v>
      </c>
    </row>
    <row r="324" spans="1:131" s="15" customFormat="1" x14ac:dyDescent="0.25">
      <c r="A324" s="1" t="str">
        <f>B324&amp;$A$1&amp;C324&amp;$A$1&amp;D324&amp;$A$1&amp;E324&amp;$A$1&amp;F324&amp;$A$1&amp;G324</f>
        <v>42944|Alvena|Barley|||</v>
      </c>
      <c r="B324" s="55">
        <v>42944</v>
      </c>
      <c r="C324" s="15" t="s">
        <v>110</v>
      </c>
      <c r="D324" s="15" t="s">
        <v>108</v>
      </c>
      <c r="E324" s="15" t="s">
        <v>275</v>
      </c>
      <c r="F324" s="15" t="s">
        <v>275</v>
      </c>
      <c r="G324" s="15" t="s">
        <v>275</v>
      </c>
      <c r="H324" s="15">
        <v>10</v>
      </c>
      <c r="I324" s="15" t="e">
        <v>#N/A</v>
      </c>
      <c r="Z324" s="15">
        <v>13</v>
      </c>
      <c r="AA324" s="15">
        <v>4</v>
      </c>
      <c r="AB324" s="15">
        <v>14</v>
      </c>
      <c r="AM324" s="16"/>
      <c r="AN324" s="16"/>
      <c r="AO324" s="16"/>
      <c r="AY324" s="15">
        <v>0</v>
      </c>
      <c r="BA324" s="16"/>
      <c r="BL324" s="16"/>
      <c r="BM324" s="16"/>
      <c r="BU324" s="16"/>
      <c r="BV324" s="16"/>
      <c r="BW324" s="16"/>
      <c r="BZ324" s="16"/>
      <c r="CW324" s="16"/>
      <c r="DZ324" s="16">
        <v>0</v>
      </c>
      <c r="EA324" s="15">
        <v>0</v>
      </c>
    </row>
    <row r="325" spans="1:131" s="15" customFormat="1" x14ac:dyDescent="0.25">
      <c r="A325" s="1" t="str">
        <f>B325&amp;$A$1&amp;C325&amp;$A$1&amp;D325&amp;$A$1&amp;E325&amp;$A$1&amp;F325&amp;$A$1&amp;G325</f>
        <v>42944|Alvena|Barley|||</v>
      </c>
      <c r="B325" s="55">
        <v>42944</v>
      </c>
      <c r="C325" s="15" t="s">
        <v>110</v>
      </c>
      <c r="D325" s="15" t="s">
        <v>108</v>
      </c>
      <c r="E325" s="15" t="s">
        <v>275</v>
      </c>
      <c r="F325" s="15" t="s">
        <v>275</v>
      </c>
      <c r="G325" s="15" t="s">
        <v>275</v>
      </c>
      <c r="H325" s="15">
        <v>25</v>
      </c>
      <c r="I325" s="15" t="e">
        <v>#N/A</v>
      </c>
      <c r="Z325" s="15">
        <v>6</v>
      </c>
      <c r="AA325" s="15">
        <v>1</v>
      </c>
      <c r="AB325" s="15">
        <v>7</v>
      </c>
      <c r="AM325" s="16"/>
      <c r="AN325" s="16"/>
      <c r="AO325" s="16"/>
      <c r="AY325" s="15">
        <v>0</v>
      </c>
      <c r="BA325" s="16"/>
      <c r="BL325" s="16"/>
      <c r="BM325" s="16"/>
      <c r="BU325" s="16"/>
      <c r="BV325" s="16"/>
      <c r="BW325" s="16"/>
      <c r="BZ325" s="16"/>
      <c r="CD325" s="15">
        <v>35</v>
      </c>
      <c r="CE325" s="15">
        <v>2</v>
      </c>
      <c r="CW325" s="16"/>
      <c r="DZ325" s="16">
        <v>0</v>
      </c>
      <c r="EA325" s="15">
        <v>0</v>
      </c>
    </row>
    <row r="326" spans="1:131" s="15" customFormat="1" x14ac:dyDescent="0.25">
      <c r="A326" s="1" t="str">
        <f>B326&amp;$A$1&amp;C326&amp;$A$1&amp;D326&amp;$A$1&amp;E326&amp;$A$1&amp;F326&amp;$A$1&amp;G326</f>
        <v>42944|Alvena|Barley|||</v>
      </c>
      <c r="B326" s="55">
        <v>42944</v>
      </c>
      <c r="C326" s="15" t="s">
        <v>110</v>
      </c>
      <c r="D326" s="15" t="s">
        <v>108</v>
      </c>
      <c r="E326" s="15" t="s">
        <v>275</v>
      </c>
      <c r="F326" s="15" t="s">
        <v>275</v>
      </c>
      <c r="G326" s="15" t="s">
        <v>275</v>
      </c>
      <c r="H326" s="15">
        <v>50</v>
      </c>
      <c r="I326" s="15" t="e">
        <v>#N/A</v>
      </c>
      <c r="Z326" s="15">
        <v>1</v>
      </c>
      <c r="AA326" s="15">
        <v>4</v>
      </c>
      <c r="AB326" s="15">
        <v>18</v>
      </c>
      <c r="AM326" s="16"/>
      <c r="AN326" s="16"/>
      <c r="AO326" s="16"/>
      <c r="AW326" s="15">
        <v>1</v>
      </c>
      <c r="AX326" s="15">
        <v>1</v>
      </c>
      <c r="AY326" s="15">
        <v>0</v>
      </c>
      <c r="BA326" s="16"/>
      <c r="BL326" s="16"/>
      <c r="BM326" s="16"/>
      <c r="BU326" s="16"/>
      <c r="BV326" s="16"/>
      <c r="BW326" s="16"/>
      <c r="BZ326" s="16"/>
      <c r="CA326" s="15">
        <v>2</v>
      </c>
      <c r="CD326" s="15">
        <v>98</v>
      </c>
      <c r="CW326" s="16"/>
      <c r="CY326" s="15" t="s">
        <v>180</v>
      </c>
      <c r="DZ326" s="16">
        <v>0</v>
      </c>
      <c r="EA326" s="15">
        <v>0</v>
      </c>
    </row>
    <row r="327" spans="1:131" s="15" customFormat="1" x14ac:dyDescent="0.25">
      <c r="A327" s="1" t="str">
        <f>B327&amp;$A$1&amp;C327&amp;$A$1&amp;D327&amp;$A$1&amp;E327&amp;$A$1&amp;F327&amp;$A$1&amp;G327</f>
        <v>42944|Alvena|Barley|||</v>
      </c>
      <c r="B327" s="55">
        <v>42944</v>
      </c>
      <c r="C327" s="15" t="s">
        <v>110</v>
      </c>
      <c r="D327" s="15" t="s">
        <v>108</v>
      </c>
      <c r="E327" s="15" t="s">
        <v>275</v>
      </c>
      <c r="F327" s="15" t="s">
        <v>275</v>
      </c>
      <c r="G327" s="15" t="s">
        <v>275</v>
      </c>
      <c r="H327" s="15">
        <v>100</v>
      </c>
      <c r="I327" s="15" t="e">
        <v>#N/A</v>
      </c>
      <c r="Z327" s="15">
        <v>2</v>
      </c>
      <c r="AA327" s="15">
        <v>2</v>
      </c>
      <c r="AB327" s="15">
        <v>12</v>
      </c>
      <c r="AM327" s="16"/>
      <c r="AN327" s="16"/>
      <c r="AO327" s="16"/>
      <c r="AY327" s="15">
        <v>0</v>
      </c>
      <c r="BA327" s="16"/>
      <c r="BL327" s="16"/>
      <c r="BM327" s="16"/>
      <c r="BU327" s="16"/>
      <c r="BV327" s="16"/>
      <c r="BW327" s="16"/>
      <c r="BZ327" s="16">
        <v>2</v>
      </c>
      <c r="CD327" s="15">
        <v>36</v>
      </c>
      <c r="CE327" s="15">
        <v>2</v>
      </c>
      <c r="CW327" s="16"/>
      <c r="DH327" s="15">
        <v>1</v>
      </c>
      <c r="DZ327" s="16">
        <v>0</v>
      </c>
      <c r="EA327" s="15">
        <v>0</v>
      </c>
    </row>
    <row r="328" spans="1:131" s="15" customFormat="1" x14ac:dyDescent="0.25">
      <c r="A328" s="1" t="str">
        <f>B328&amp;$A$1&amp;C328&amp;$A$1&amp;D328&amp;$A$1&amp;E328&amp;$A$1&amp;F328&amp;$A$1&amp;G328</f>
        <v>42947|Hafford|Wheat|||</v>
      </c>
      <c r="B328" s="55">
        <v>42947</v>
      </c>
      <c r="C328" s="15" t="s">
        <v>132</v>
      </c>
      <c r="D328" s="15" t="s">
        <v>111</v>
      </c>
      <c r="E328" s="15" t="s">
        <v>275</v>
      </c>
      <c r="F328" s="15" t="s">
        <v>275</v>
      </c>
      <c r="G328" s="15" t="s">
        <v>275</v>
      </c>
      <c r="H328" s="15">
        <v>5</v>
      </c>
      <c r="I328" s="15" t="e">
        <v>#N/A</v>
      </c>
      <c r="J328" s="15">
        <v>35</v>
      </c>
      <c r="AM328" s="16"/>
      <c r="AN328" s="16"/>
      <c r="AO328" s="16"/>
      <c r="AW328" s="15">
        <v>1</v>
      </c>
      <c r="AY328" s="15">
        <v>0</v>
      </c>
      <c r="BA328" s="16"/>
      <c r="BL328" s="16"/>
      <c r="BM328" s="16"/>
      <c r="BU328" s="16"/>
      <c r="BV328" s="16"/>
      <c r="BW328" s="16"/>
      <c r="BZ328" s="16"/>
      <c r="CE328" s="15">
        <v>1</v>
      </c>
      <c r="CW328" s="16"/>
      <c r="DZ328" s="16">
        <v>0</v>
      </c>
      <c r="EA328" s="15">
        <v>0</v>
      </c>
    </row>
    <row r="329" spans="1:131" s="15" customFormat="1" x14ac:dyDescent="0.25">
      <c r="A329" s="1" t="str">
        <f>B329&amp;$A$1&amp;C329&amp;$A$1&amp;D329&amp;$A$1&amp;E329&amp;$A$1&amp;F329&amp;$A$1&amp;G329</f>
        <v>42947|Hafford|Wheat|||</v>
      </c>
      <c r="B329" s="55">
        <v>42947</v>
      </c>
      <c r="C329" s="15" t="s">
        <v>132</v>
      </c>
      <c r="D329" s="15" t="s">
        <v>111</v>
      </c>
      <c r="E329" s="15" t="s">
        <v>275</v>
      </c>
      <c r="F329" s="15" t="s">
        <v>275</v>
      </c>
      <c r="G329" s="15" t="s">
        <v>275</v>
      </c>
      <c r="H329" s="15">
        <v>10</v>
      </c>
      <c r="I329" s="15" t="e">
        <v>#N/A</v>
      </c>
      <c r="J329" s="15">
        <v>212</v>
      </c>
      <c r="L329" s="15">
        <v>14</v>
      </c>
      <c r="AA329" s="15">
        <v>3</v>
      </c>
      <c r="AM329" s="16">
        <v>1</v>
      </c>
      <c r="AN329" s="16"/>
      <c r="AO329" s="16"/>
      <c r="AW329" s="15">
        <v>1</v>
      </c>
      <c r="AY329" s="15">
        <v>0</v>
      </c>
      <c r="BA329" s="16"/>
      <c r="BL329" s="16"/>
      <c r="BM329" s="16">
        <v>5</v>
      </c>
      <c r="BU329" s="16"/>
      <c r="BV329" s="16"/>
      <c r="BW329" s="16"/>
      <c r="BZ329" s="16"/>
      <c r="CW329" s="16"/>
      <c r="DZ329" s="16">
        <v>0</v>
      </c>
      <c r="EA329" s="15">
        <v>0</v>
      </c>
    </row>
    <row r="330" spans="1:131" s="15" customFormat="1" x14ac:dyDescent="0.25">
      <c r="A330" s="1" t="str">
        <f>B330&amp;$A$1&amp;C330&amp;$A$1&amp;D330&amp;$A$1&amp;E330&amp;$A$1&amp;F330&amp;$A$1&amp;G330</f>
        <v>42947|Hafford|Wheat|||</v>
      </c>
      <c r="B330" s="55">
        <v>42947</v>
      </c>
      <c r="C330" s="15" t="s">
        <v>132</v>
      </c>
      <c r="D330" s="15" t="s">
        <v>111</v>
      </c>
      <c r="E330" s="15" t="s">
        <v>275</v>
      </c>
      <c r="F330" s="15" t="s">
        <v>275</v>
      </c>
      <c r="G330" s="15" t="s">
        <v>275</v>
      </c>
      <c r="H330" s="15">
        <v>100</v>
      </c>
      <c r="I330" s="15" t="e">
        <v>#N/A</v>
      </c>
      <c r="J330" s="15">
        <v>24</v>
      </c>
      <c r="AM330" s="16"/>
      <c r="AN330" s="16"/>
      <c r="AO330" s="16"/>
      <c r="AY330" s="15">
        <v>0</v>
      </c>
      <c r="BA330" s="16"/>
      <c r="BL330" s="16"/>
      <c r="BM330" s="16"/>
      <c r="BU330" s="16"/>
      <c r="BV330" s="16"/>
      <c r="BW330" s="16"/>
      <c r="BZ330" s="16"/>
      <c r="CW330" s="16"/>
      <c r="DZ330" s="16">
        <v>0</v>
      </c>
      <c r="EA330" s="15">
        <v>0</v>
      </c>
    </row>
    <row r="331" spans="1:131" s="15" customFormat="1" x14ac:dyDescent="0.25">
      <c r="A331" s="1" t="str">
        <f>B331&amp;$A$1&amp;C331&amp;$A$1&amp;D331&amp;$A$1&amp;E331&amp;$A$1&amp;F331&amp;$A$1&amp;G331</f>
        <v>42947|Hafford|Wheat|||</v>
      </c>
      <c r="B331" s="55">
        <v>42947</v>
      </c>
      <c r="C331" s="15" t="s">
        <v>132</v>
      </c>
      <c r="D331" s="15" t="s">
        <v>111</v>
      </c>
      <c r="E331" s="15" t="s">
        <v>275</v>
      </c>
      <c r="F331" s="15" t="s">
        <v>275</v>
      </c>
      <c r="G331" s="15" t="s">
        <v>275</v>
      </c>
      <c r="H331" s="15">
        <v>50</v>
      </c>
      <c r="I331" s="15" t="e">
        <v>#N/A</v>
      </c>
      <c r="J331" s="15">
        <v>36</v>
      </c>
      <c r="K331" s="15">
        <v>11</v>
      </c>
      <c r="M331" s="15">
        <v>17</v>
      </c>
      <c r="AM331" s="16"/>
      <c r="AN331" s="16"/>
      <c r="AO331" s="16"/>
      <c r="AW331" s="15">
        <v>1</v>
      </c>
      <c r="AY331" s="15">
        <v>0</v>
      </c>
      <c r="BA331" s="16"/>
      <c r="BL331" s="16"/>
      <c r="BM331" s="16"/>
      <c r="BU331" s="16"/>
      <c r="BV331" s="16"/>
      <c r="BW331" s="16"/>
      <c r="BZ331" s="16"/>
      <c r="CW331" s="16"/>
      <c r="DZ331" s="16">
        <v>0</v>
      </c>
      <c r="EA331" s="15">
        <v>0</v>
      </c>
    </row>
    <row r="332" spans="1:131" s="15" customFormat="1" x14ac:dyDescent="0.25">
      <c r="A332" s="1" t="str">
        <f>B332&amp;$A$1&amp;C332&amp;$A$1&amp;D332&amp;$A$1&amp;E332&amp;$A$1&amp;F332&amp;$A$1&amp;G332</f>
        <v>42947|Hafford|Wheat|||</v>
      </c>
      <c r="B332" s="55">
        <v>42947</v>
      </c>
      <c r="C332" s="15" t="s">
        <v>132</v>
      </c>
      <c r="D332" s="15" t="s">
        <v>111</v>
      </c>
      <c r="E332" s="15" t="s">
        <v>275</v>
      </c>
      <c r="F332" s="15" t="s">
        <v>275</v>
      </c>
      <c r="G332" s="15" t="s">
        <v>275</v>
      </c>
      <c r="H332" s="15">
        <v>25</v>
      </c>
      <c r="I332" s="15" t="e">
        <v>#N/A</v>
      </c>
      <c r="J332" s="15">
        <v>101</v>
      </c>
      <c r="Z332" s="15">
        <v>2</v>
      </c>
      <c r="AA332" s="15">
        <v>1</v>
      </c>
      <c r="AB332" s="15">
        <v>2</v>
      </c>
      <c r="AM332" s="16"/>
      <c r="AN332" s="16"/>
      <c r="AO332" s="16"/>
      <c r="AW332" s="15">
        <v>2</v>
      </c>
      <c r="AY332" s="15">
        <v>0</v>
      </c>
      <c r="BA332" s="16"/>
      <c r="BL332" s="16"/>
      <c r="BM332" s="16">
        <v>2</v>
      </c>
      <c r="BU332" s="16"/>
      <c r="BV332" s="16"/>
      <c r="BW332" s="16"/>
      <c r="BZ332" s="16"/>
      <c r="CE332" s="15">
        <v>1</v>
      </c>
      <c r="CW332" s="16"/>
      <c r="DZ332" s="16">
        <v>0</v>
      </c>
      <c r="EA332" s="15">
        <v>0</v>
      </c>
    </row>
    <row r="333" spans="1:131" s="15" customFormat="1" x14ac:dyDescent="0.25">
      <c r="A333" s="1" t="str">
        <f>B333&amp;$A$1&amp;C333&amp;$A$1&amp;D333&amp;$A$1&amp;E333&amp;$A$1&amp;F333&amp;$A$1&amp;G333</f>
        <v>42947|Radisson|Wheat|||</v>
      </c>
      <c r="B333" s="55">
        <v>42947</v>
      </c>
      <c r="C333" s="15" t="s">
        <v>174</v>
      </c>
      <c r="D333" s="15" t="s">
        <v>111</v>
      </c>
      <c r="E333" s="15" t="s">
        <v>275</v>
      </c>
      <c r="F333" s="15" t="s">
        <v>275</v>
      </c>
      <c r="G333" s="15" t="s">
        <v>275</v>
      </c>
      <c r="H333" s="15">
        <v>5</v>
      </c>
      <c r="I333" s="15" t="e">
        <v>#N/A</v>
      </c>
      <c r="AM333" s="16"/>
      <c r="AN333" s="16"/>
      <c r="AO333" s="16"/>
      <c r="AY333" s="15">
        <v>0</v>
      </c>
      <c r="BA333" s="16"/>
      <c r="BL333" s="16"/>
      <c r="BM333" s="16"/>
      <c r="BU333" s="16"/>
      <c r="BV333" s="16"/>
      <c r="BW333" s="16"/>
      <c r="BZ333" s="16"/>
      <c r="CE333" s="15">
        <v>3</v>
      </c>
      <c r="CW333" s="16"/>
      <c r="DH333" s="15">
        <v>1</v>
      </c>
      <c r="DZ333" s="16">
        <v>0</v>
      </c>
      <c r="EA333" s="15">
        <v>0</v>
      </c>
    </row>
    <row r="334" spans="1:131" s="15" customFormat="1" x14ac:dyDescent="0.25">
      <c r="A334" s="1" t="str">
        <f>B334&amp;$A$1&amp;C334&amp;$A$1&amp;D334&amp;$A$1&amp;E334&amp;$A$1&amp;F334&amp;$A$1&amp;G334</f>
        <v>42947|Radisson|Wheat|||</v>
      </c>
      <c r="B334" s="55">
        <v>42947</v>
      </c>
      <c r="C334" s="15" t="s">
        <v>174</v>
      </c>
      <c r="D334" s="15" t="s">
        <v>111</v>
      </c>
      <c r="E334" s="15" t="s">
        <v>275</v>
      </c>
      <c r="F334" s="15" t="s">
        <v>275</v>
      </c>
      <c r="G334" s="15" t="s">
        <v>275</v>
      </c>
      <c r="H334" s="15">
        <v>100</v>
      </c>
      <c r="I334" s="15" t="e">
        <v>#N/A</v>
      </c>
      <c r="Z334" s="15">
        <v>3</v>
      </c>
      <c r="AA334" s="15">
        <v>4</v>
      </c>
      <c r="AB334" s="15">
        <v>1</v>
      </c>
      <c r="AM334" s="16"/>
      <c r="AN334" s="16"/>
      <c r="AO334" s="16"/>
      <c r="AY334" s="15">
        <v>0</v>
      </c>
      <c r="BA334" s="16"/>
      <c r="BL334" s="16"/>
      <c r="BM334" s="16"/>
      <c r="BU334" s="16"/>
      <c r="BV334" s="16"/>
      <c r="BW334" s="16"/>
      <c r="BZ334" s="16"/>
      <c r="CE334" s="15">
        <v>1</v>
      </c>
      <c r="CG334" s="15">
        <v>1</v>
      </c>
      <c r="CW334" s="16"/>
      <c r="DR334" s="15">
        <v>1</v>
      </c>
      <c r="DZ334" s="16">
        <v>0</v>
      </c>
      <c r="EA334" s="15">
        <v>0</v>
      </c>
    </row>
    <row r="335" spans="1:131" s="15" customFormat="1" x14ac:dyDescent="0.25">
      <c r="A335" s="1" t="str">
        <f>B335&amp;$A$1&amp;C335&amp;$A$1&amp;D335&amp;$A$1&amp;E335&amp;$A$1&amp;F335&amp;$A$1&amp;G335</f>
        <v>42947|Radisson|Wheat|||</v>
      </c>
      <c r="B335" s="55">
        <v>42947</v>
      </c>
      <c r="C335" s="15" t="s">
        <v>174</v>
      </c>
      <c r="D335" s="15" t="s">
        <v>111</v>
      </c>
      <c r="E335" s="15" t="s">
        <v>275</v>
      </c>
      <c r="F335" s="15" t="s">
        <v>275</v>
      </c>
      <c r="G335" s="15" t="s">
        <v>275</v>
      </c>
      <c r="H335" s="15">
        <v>10</v>
      </c>
      <c r="I335" s="15" t="e">
        <v>#N/A</v>
      </c>
      <c r="Z335" s="15">
        <v>3</v>
      </c>
      <c r="AA335" s="15">
        <v>1</v>
      </c>
      <c r="AB335" s="15">
        <v>1</v>
      </c>
      <c r="AM335" s="16"/>
      <c r="AN335" s="16"/>
      <c r="AO335" s="16"/>
      <c r="AY335" s="15">
        <v>0</v>
      </c>
      <c r="BA335" s="16">
        <v>1</v>
      </c>
      <c r="BB335" s="15">
        <v>1</v>
      </c>
      <c r="BL335" s="16"/>
      <c r="BM335" s="16"/>
      <c r="BU335" s="16"/>
      <c r="BV335" s="16"/>
      <c r="BW335" s="16"/>
      <c r="BZ335" s="16">
        <v>1</v>
      </c>
      <c r="CS335" s="15">
        <v>1</v>
      </c>
      <c r="CW335" s="16"/>
      <c r="DZ335" s="16">
        <v>0</v>
      </c>
      <c r="EA335" s="15">
        <v>0</v>
      </c>
    </row>
    <row r="336" spans="1:131" s="15" customFormat="1" x14ac:dyDescent="0.25">
      <c r="A336" s="1" t="str">
        <f>B336&amp;$A$1&amp;C336&amp;$A$1&amp;D336&amp;$A$1&amp;E336&amp;$A$1&amp;F336&amp;$A$1&amp;G336</f>
        <v>42947|Radisson|Wheat|||</v>
      </c>
      <c r="B336" s="55">
        <v>42947</v>
      </c>
      <c r="C336" s="15" t="s">
        <v>174</v>
      </c>
      <c r="D336" s="15" t="s">
        <v>111</v>
      </c>
      <c r="E336" s="15" t="s">
        <v>275</v>
      </c>
      <c r="F336" s="15" t="s">
        <v>275</v>
      </c>
      <c r="G336" s="15" t="s">
        <v>275</v>
      </c>
      <c r="H336" s="15">
        <v>25</v>
      </c>
      <c r="I336" s="15" t="e">
        <v>#N/A</v>
      </c>
      <c r="Z336" s="15">
        <v>6</v>
      </c>
      <c r="AA336" s="15">
        <v>8</v>
      </c>
      <c r="AB336" s="15">
        <v>15</v>
      </c>
      <c r="AM336" s="16"/>
      <c r="AN336" s="16"/>
      <c r="AO336" s="16"/>
      <c r="AY336" s="15">
        <v>0</v>
      </c>
      <c r="BA336" s="16">
        <v>1</v>
      </c>
      <c r="BB336" s="15">
        <v>1</v>
      </c>
      <c r="BL336" s="16"/>
      <c r="BM336" s="16"/>
      <c r="BU336" s="16"/>
      <c r="BV336" s="16"/>
      <c r="BW336" s="16"/>
      <c r="BX336" s="15">
        <v>1</v>
      </c>
      <c r="BZ336" s="16"/>
      <c r="CW336" s="16"/>
      <c r="DZ336" s="16">
        <v>0</v>
      </c>
      <c r="EA336" s="15">
        <v>0</v>
      </c>
    </row>
    <row r="337" spans="1:131" s="15" customFormat="1" x14ac:dyDescent="0.25">
      <c r="A337" s="1" t="str">
        <f>B337&amp;$A$1&amp;C337&amp;$A$1&amp;D337&amp;$A$1&amp;E337&amp;$A$1&amp;F337&amp;$A$1&amp;G337</f>
        <v>42947|Radisson|Wheat|||</v>
      </c>
      <c r="B337" s="55">
        <v>42947</v>
      </c>
      <c r="C337" s="15" t="s">
        <v>174</v>
      </c>
      <c r="D337" s="15" t="s">
        <v>111</v>
      </c>
      <c r="E337" s="15" t="s">
        <v>275</v>
      </c>
      <c r="F337" s="15" t="s">
        <v>275</v>
      </c>
      <c r="G337" s="15" t="s">
        <v>275</v>
      </c>
      <c r="H337" s="15">
        <v>50</v>
      </c>
      <c r="I337" s="15" t="e">
        <v>#N/A</v>
      </c>
      <c r="Z337" s="15">
        <v>1</v>
      </c>
      <c r="AA337" s="15">
        <v>1</v>
      </c>
      <c r="AM337" s="16"/>
      <c r="AN337" s="16"/>
      <c r="AO337" s="16"/>
      <c r="AX337" s="15">
        <v>1</v>
      </c>
      <c r="AY337" s="15">
        <v>0</v>
      </c>
      <c r="BA337" s="16"/>
      <c r="BL337" s="16"/>
      <c r="BM337" s="16"/>
      <c r="BU337" s="16"/>
      <c r="BV337" s="16"/>
      <c r="BW337" s="16"/>
      <c r="BZ337" s="16"/>
      <c r="CE337" s="15">
        <v>3</v>
      </c>
      <c r="CW337" s="16"/>
      <c r="DH337" s="15">
        <v>1</v>
      </c>
      <c r="DZ337" s="16">
        <v>0</v>
      </c>
      <c r="EA337" s="15">
        <v>0</v>
      </c>
    </row>
    <row r="338" spans="1:131" s="15" customFormat="1" x14ac:dyDescent="0.25">
      <c r="A338" s="1" t="str">
        <f>B338&amp;$A$1&amp;C338&amp;$A$1&amp;D338&amp;$A$1&amp;E338&amp;$A$1&amp;F338&amp;$A$1&amp;G338</f>
        <v>42947|Perdue|Wheat|||</v>
      </c>
      <c r="B338" s="55">
        <v>42947</v>
      </c>
      <c r="C338" s="15" t="s">
        <v>117</v>
      </c>
      <c r="D338" s="15" t="s">
        <v>111</v>
      </c>
      <c r="E338" s="15" t="s">
        <v>275</v>
      </c>
      <c r="F338" s="15" t="s">
        <v>275</v>
      </c>
      <c r="G338" s="15" t="s">
        <v>275</v>
      </c>
      <c r="H338" s="15">
        <v>5</v>
      </c>
      <c r="I338" s="15" t="e">
        <v>#N/A</v>
      </c>
      <c r="Z338" s="15">
        <v>4</v>
      </c>
      <c r="AA338" s="15">
        <v>1</v>
      </c>
      <c r="AJ338" s="15">
        <v>2</v>
      </c>
      <c r="AM338" s="16"/>
      <c r="AN338" s="16"/>
      <c r="AO338" s="16"/>
      <c r="AW338" s="15">
        <v>1</v>
      </c>
      <c r="AY338" s="15">
        <v>0</v>
      </c>
      <c r="BA338" s="16">
        <v>1</v>
      </c>
      <c r="BL338" s="16"/>
      <c r="BM338" s="16"/>
      <c r="BU338" s="16"/>
      <c r="BV338" s="16"/>
      <c r="BW338" s="16"/>
      <c r="BZ338" s="16">
        <v>2</v>
      </c>
      <c r="CI338" s="15">
        <v>1</v>
      </c>
      <c r="CS338" s="15">
        <v>1</v>
      </c>
      <c r="CW338" s="16"/>
      <c r="DZ338" s="16">
        <v>0</v>
      </c>
      <c r="EA338" s="15">
        <v>0</v>
      </c>
    </row>
    <row r="339" spans="1:131" s="15" customFormat="1" x14ac:dyDescent="0.25">
      <c r="A339" s="1" t="str">
        <f>B339&amp;$A$1&amp;C339&amp;$A$1&amp;D339&amp;$A$1&amp;E339&amp;$A$1&amp;F339&amp;$A$1&amp;G339</f>
        <v>42947|Perdue|Wheat|||</v>
      </c>
      <c r="B339" s="55">
        <v>42947</v>
      </c>
      <c r="C339" s="15" t="s">
        <v>117</v>
      </c>
      <c r="D339" s="15" t="s">
        <v>111</v>
      </c>
      <c r="E339" s="15" t="s">
        <v>275</v>
      </c>
      <c r="F339" s="15" t="s">
        <v>275</v>
      </c>
      <c r="G339" s="15" t="s">
        <v>275</v>
      </c>
      <c r="H339" s="15">
        <v>10</v>
      </c>
      <c r="I339" s="15" t="e">
        <v>#N/A</v>
      </c>
      <c r="Z339" s="15">
        <v>4</v>
      </c>
      <c r="AA339" s="15">
        <v>4</v>
      </c>
      <c r="AB339" s="15">
        <v>4</v>
      </c>
      <c r="AM339" s="16">
        <v>1</v>
      </c>
      <c r="AN339" s="16"/>
      <c r="AO339" s="16"/>
      <c r="AY339" s="15">
        <v>0</v>
      </c>
      <c r="BA339" s="16">
        <v>7</v>
      </c>
      <c r="BL339" s="16"/>
      <c r="BM339" s="16"/>
      <c r="BU339" s="16"/>
      <c r="BV339" s="16"/>
      <c r="BW339" s="16"/>
      <c r="BZ339" s="16"/>
      <c r="CW339" s="16"/>
      <c r="DZ339" s="16">
        <v>0</v>
      </c>
      <c r="EA339" s="15">
        <v>0</v>
      </c>
    </row>
    <row r="340" spans="1:131" s="15" customFormat="1" x14ac:dyDescent="0.25">
      <c r="A340" s="1" t="str">
        <f>B340&amp;$A$1&amp;C340&amp;$A$1&amp;D340&amp;$A$1&amp;E340&amp;$A$1&amp;F340&amp;$A$1&amp;G340</f>
        <v>42947|Perdue|Wheat|||</v>
      </c>
      <c r="B340" s="55">
        <v>42947</v>
      </c>
      <c r="C340" s="15" t="s">
        <v>117</v>
      </c>
      <c r="D340" s="15" t="s">
        <v>111</v>
      </c>
      <c r="E340" s="15" t="s">
        <v>275</v>
      </c>
      <c r="F340" s="15" t="s">
        <v>275</v>
      </c>
      <c r="G340" s="15" t="s">
        <v>275</v>
      </c>
      <c r="H340" s="15">
        <v>25</v>
      </c>
      <c r="I340" s="15" t="e">
        <v>#N/A</v>
      </c>
      <c r="J340" s="15">
        <v>11</v>
      </c>
      <c r="Z340" s="15">
        <v>1</v>
      </c>
      <c r="AA340" s="15">
        <v>9</v>
      </c>
      <c r="AB340" s="15">
        <v>2</v>
      </c>
      <c r="AM340" s="16"/>
      <c r="AN340" s="16"/>
      <c r="AO340" s="16"/>
      <c r="AW340" s="15">
        <v>1</v>
      </c>
      <c r="AX340" s="15">
        <v>1</v>
      </c>
      <c r="AY340" s="15">
        <v>0</v>
      </c>
      <c r="BA340" s="16"/>
      <c r="BB340" s="15">
        <v>8</v>
      </c>
      <c r="BL340" s="16"/>
      <c r="BM340" s="16">
        <v>2</v>
      </c>
      <c r="BU340" s="16"/>
      <c r="BV340" s="16"/>
      <c r="BW340" s="16"/>
      <c r="BX340" s="15">
        <v>1</v>
      </c>
      <c r="BZ340" s="16"/>
      <c r="CW340" s="16"/>
      <c r="DH340" s="15">
        <v>1</v>
      </c>
      <c r="DZ340" s="16">
        <v>0</v>
      </c>
      <c r="EA340" s="15">
        <v>0</v>
      </c>
    </row>
    <row r="341" spans="1:131" s="15" customFormat="1" x14ac:dyDescent="0.25">
      <c r="A341" s="1" t="str">
        <f>B341&amp;$A$1&amp;C341&amp;$A$1&amp;D341&amp;$A$1&amp;E341&amp;$A$1&amp;F341&amp;$A$1&amp;G341</f>
        <v>42947|Perdue|Wheat|||</v>
      </c>
      <c r="B341" s="55">
        <v>42947</v>
      </c>
      <c r="C341" s="15" t="s">
        <v>117</v>
      </c>
      <c r="D341" s="15" t="s">
        <v>111</v>
      </c>
      <c r="E341" s="15" t="s">
        <v>275</v>
      </c>
      <c r="F341" s="15" t="s">
        <v>275</v>
      </c>
      <c r="G341" s="15" t="s">
        <v>275</v>
      </c>
      <c r="H341" s="15">
        <v>50</v>
      </c>
      <c r="I341" s="15" t="e">
        <v>#N/A</v>
      </c>
      <c r="Z341" s="15">
        <v>1</v>
      </c>
      <c r="AB341" s="15">
        <v>3</v>
      </c>
      <c r="AG341" s="15">
        <v>1</v>
      </c>
      <c r="AJ341" s="15">
        <v>1</v>
      </c>
      <c r="AM341" s="16"/>
      <c r="AN341" s="16"/>
      <c r="AO341" s="16"/>
      <c r="AY341" s="15">
        <v>0</v>
      </c>
      <c r="BA341" s="16">
        <v>1</v>
      </c>
      <c r="BL341" s="16"/>
      <c r="BM341" s="16"/>
      <c r="BU341" s="16"/>
      <c r="BV341" s="16"/>
      <c r="BW341" s="16"/>
      <c r="BZ341" s="16"/>
      <c r="CW341" s="16"/>
      <c r="DH341" s="15">
        <v>1</v>
      </c>
      <c r="DZ341" s="16">
        <v>0</v>
      </c>
      <c r="EA341" s="15">
        <v>0</v>
      </c>
    </row>
    <row r="342" spans="1:131" s="15" customFormat="1" x14ac:dyDescent="0.25">
      <c r="A342" s="1" t="str">
        <f>B342&amp;$A$1&amp;C342&amp;$A$1&amp;D342&amp;$A$1&amp;E342&amp;$A$1&amp;F342&amp;$A$1&amp;G342</f>
        <v>42947|Perdue|Wheat|||</v>
      </c>
      <c r="B342" s="55">
        <v>42947</v>
      </c>
      <c r="C342" s="15" t="s">
        <v>117</v>
      </c>
      <c r="D342" s="15" t="s">
        <v>111</v>
      </c>
      <c r="E342" s="15" t="s">
        <v>275</v>
      </c>
      <c r="F342" s="15" t="s">
        <v>275</v>
      </c>
      <c r="G342" s="15" t="s">
        <v>275</v>
      </c>
      <c r="H342" s="15">
        <v>100</v>
      </c>
      <c r="I342" s="15" t="e">
        <v>#N/A</v>
      </c>
      <c r="Z342" s="15">
        <v>3</v>
      </c>
      <c r="AA342" s="15">
        <v>3</v>
      </c>
      <c r="AB342" s="15">
        <v>7</v>
      </c>
      <c r="AM342" s="16"/>
      <c r="AN342" s="16"/>
      <c r="AO342" s="16"/>
      <c r="AY342" s="15">
        <v>0</v>
      </c>
      <c r="BA342" s="16">
        <v>1</v>
      </c>
      <c r="BB342" s="15">
        <v>1</v>
      </c>
      <c r="BL342" s="16"/>
      <c r="BM342" s="16"/>
      <c r="BU342" s="16"/>
      <c r="BV342" s="16"/>
      <c r="BW342" s="16"/>
      <c r="BZ342" s="16"/>
      <c r="CF342" s="15">
        <v>6</v>
      </c>
      <c r="CW342" s="16"/>
      <c r="DZ342" s="16">
        <v>0</v>
      </c>
      <c r="EA342" s="15">
        <v>0</v>
      </c>
    </row>
    <row r="343" spans="1:131" s="15" customFormat="1" x14ac:dyDescent="0.25">
      <c r="A343" s="1" t="str">
        <f>B343&amp;$A$1&amp;C343&amp;$A$1&amp;D343&amp;$A$1&amp;E343&amp;$A$1&amp;F343&amp;$A$1&amp;G343</f>
        <v>42948|Outlook|Wheat|1||</v>
      </c>
      <c r="B343" s="55">
        <v>42948</v>
      </c>
      <c r="C343" s="15" t="s">
        <v>129</v>
      </c>
      <c r="D343" s="15" t="s">
        <v>111</v>
      </c>
      <c r="E343" s="15">
        <v>1</v>
      </c>
      <c r="F343" s="15" t="s">
        <v>275</v>
      </c>
      <c r="G343" s="15" t="s">
        <v>275</v>
      </c>
      <c r="H343" s="15">
        <v>5</v>
      </c>
      <c r="I343" s="15" t="e">
        <v>#N/A</v>
      </c>
      <c r="AG343" s="15">
        <v>1</v>
      </c>
      <c r="AM343" s="16"/>
      <c r="AN343" s="16"/>
      <c r="AO343" s="16"/>
      <c r="AW343" s="15">
        <v>2</v>
      </c>
      <c r="AY343" s="15">
        <v>0</v>
      </c>
      <c r="BA343" s="16"/>
      <c r="BB343" s="15">
        <v>1</v>
      </c>
      <c r="BL343" s="16"/>
      <c r="BM343" s="16">
        <v>24</v>
      </c>
      <c r="BU343" s="16"/>
      <c r="BV343" s="16"/>
      <c r="BW343" s="16"/>
      <c r="BZ343" s="16"/>
      <c r="CE343" s="15">
        <v>1</v>
      </c>
      <c r="CW343" s="16"/>
      <c r="CY343" s="15" t="s">
        <v>181</v>
      </c>
      <c r="DZ343" s="16">
        <v>0</v>
      </c>
      <c r="EA343" s="15">
        <v>0</v>
      </c>
    </row>
    <row r="344" spans="1:131" s="15" customFormat="1" x14ac:dyDescent="0.25">
      <c r="A344" s="1" t="str">
        <f>B344&amp;$A$1&amp;C344&amp;$A$1&amp;D344&amp;$A$1&amp;E344&amp;$A$1&amp;F344&amp;$A$1&amp;G344</f>
        <v>42948|Outlook|Wheat|1||</v>
      </c>
      <c r="B344" s="55">
        <v>42948</v>
      </c>
      <c r="C344" s="15" t="s">
        <v>129</v>
      </c>
      <c r="D344" s="15" t="s">
        <v>111</v>
      </c>
      <c r="E344" s="15">
        <v>1</v>
      </c>
      <c r="F344" s="15" t="s">
        <v>275</v>
      </c>
      <c r="G344" s="15" t="s">
        <v>275</v>
      </c>
      <c r="H344" s="15">
        <v>10</v>
      </c>
      <c r="I344" s="15" t="e">
        <v>#N/A</v>
      </c>
      <c r="Z344" s="15">
        <v>2</v>
      </c>
      <c r="AM344" s="16"/>
      <c r="AN344" s="16"/>
      <c r="AO344" s="16"/>
      <c r="AX344" s="15">
        <v>1</v>
      </c>
      <c r="AY344" s="15">
        <v>0</v>
      </c>
      <c r="BA344" s="16"/>
      <c r="BL344" s="16"/>
      <c r="BM344" s="16"/>
      <c r="BU344" s="16"/>
      <c r="BV344" s="16"/>
      <c r="BW344" s="16"/>
      <c r="BZ344" s="16">
        <v>12</v>
      </c>
      <c r="CA344" s="15">
        <v>11</v>
      </c>
      <c r="CW344" s="16"/>
      <c r="DH344" s="15">
        <v>2</v>
      </c>
      <c r="DZ344" s="16">
        <v>0</v>
      </c>
      <c r="EA344" s="15">
        <v>0</v>
      </c>
    </row>
    <row r="345" spans="1:131" s="15" customFormat="1" x14ac:dyDescent="0.25">
      <c r="A345" s="1" t="str">
        <f>B345&amp;$A$1&amp;C345&amp;$A$1&amp;D345&amp;$A$1&amp;E345&amp;$A$1&amp;F345&amp;$A$1&amp;G345</f>
        <v>42948|Outlook|Wheat|1||</v>
      </c>
      <c r="B345" s="55">
        <v>42948</v>
      </c>
      <c r="C345" s="15" t="s">
        <v>129</v>
      </c>
      <c r="D345" s="15" t="s">
        <v>111</v>
      </c>
      <c r="E345" s="15">
        <v>1</v>
      </c>
      <c r="F345" s="15" t="s">
        <v>275</v>
      </c>
      <c r="G345" s="15" t="s">
        <v>275</v>
      </c>
      <c r="H345" s="15">
        <v>25</v>
      </c>
      <c r="I345" s="15" t="e">
        <v>#N/A</v>
      </c>
      <c r="J345" s="15">
        <v>15</v>
      </c>
      <c r="M345" s="15">
        <v>2</v>
      </c>
      <c r="Z345" s="15">
        <v>1</v>
      </c>
      <c r="AB345" s="15">
        <v>3</v>
      </c>
      <c r="AG345" s="15">
        <v>1</v>
      </c>
      <c r="AM345" s="16"/>
      <c r="AN345" s="16"/>
      <c r="AO345" s="16"/>
      <c r="AY345" s="15">
        <v>0</v>
      </c>
      <c r="BA345" s="16">
        <v>2</v>
      </c>
      <c r="BL345" s="16"/>
      <c r="BM345" s="16"/>
      <c r="BU345" s="16"/>
      <c r="BV345" s="16"/>
      <c r="BW345" s="16"/>
      <c r="BZ345" s="16">
        <v>12</v>
      </c>
      <c r="CE345" s="15">
        <v>3</v>
      </c>
      <c r="CK345" s="15">
        <v>1</v>
      </c>
      <c r="CW345" s="16"/>
      <c r="DZ345" s="16">
        <v>0</v>
      </c>
      <c r="EA345" s="15">
        <v>0</v>
      </c>
    </row>
    <row r="346" spans="1:131" s="15" customFormat="1" x14ac:dyDescent="0.25">
      <c r="A346" s="1" t="str">
        <f>B346&amp;$A$1&amp;C346&amp;$A$1&amp;D346&amp;$A$1&amp;E346&amp;$A$1&amp;F346&amp;$A$1&amp;G346</f>
        <v>42948|Outlook|Wheat|1||</v>
      </c>
      <c r="B346" s="55">
        <v>42948</v>
      </c>
      <c r="C346" s="15" t="s">
        <v>129</v>
      </c>
      <c r="D346" s="15" t="s">
        <v>111</v>
      </c>
      <c r="E346" s="15">
        <v>1</v>
      </c>
      <c r="F346" s="15" t="s">
        <v>275</v>
      </c>
      <c r="G346" s="15" t="s">
        <v>275</v>
      </c>
      <c r="H346" s="15">
        <v>50</v>
      </c>
      <c r="I346" s="15" t="e">
        <v>#N/A</v>
      </c>
      <c r="J346" s="15">
        <v>17</v>
      </c>
      <c r="AM346" s="16"/>
      <c r="AN346" s="16"/>
      <c r="AO346" s="16"/>
      <c r="AY346" s="15">
        <v>0</v>
      </c>
      <c r="BA346" s="16"/>
      <c r="BH346" s="15">
        <v>1</v>
      </c>
      <c r="BL346" s="16"/>
      <c r="BM346" s="16">
        <v>6</v>
      </c>
      <c r="BU346" s="16"/>
      <c r="BV346" s="16"/>
      <c r="BW346" s="16"/>
      <c r="BZ346" s="16">
        <v>7</v>
      </c>
      <c r="CA346" s="15">
        <v>1</v>
      </c>
      <c r="CW346" s="16"/>
      <c r="DZ346" s="16">
        <v>0</v>
      </c>
      <c r="EA346" s="15">
        <v>0</v>
      </c>
    </row>
    <row r="347" spans="1:131" s="15" customFormat="1" x14ac:dyDescent="0.25">
      <c r="A347" s="1" t="str">
        <f>B347&amp;$A$1&amp;C347&amp;$A$1&amp;D347&amp;$A$1&amp;E347&amp;$A$1&amp;F347&amp;$A$1&amp;G347</f>
        <v>42948|Outlook|Wheat|1||</v>
      </c>
      <c r="B347" s="55">
        <v>42948</v>
      </c>
      <c r="C347" s="15" t="s">
        <v>129</v>
      </c>
      <c r="D347" s="15" t="s">
        <v>111</v>
      </c>
      <c r="E347" s="15">
        <v>1</v>
      </c>
      <c r="F347" s="15" t="s">
        <v>275</v>
      </c>
      <c r="G347" s="15" t="s">
        <v>275</v>
      </c>
      <c r="H347" s="15">
        <v>100</v>
      </c>
      <c r="I347" s="15" t="e">
        <v>#N/A</v>
      </c>
      <c r="AM347" s="16"/>
      <c r="AN347" s="16"/>
      <c r="AO347" s="16"/>
      <c r="AY347" s="15">
        <v>0</v>
      </c>
      <c r="BA347" s="16"/>
      <c r="BL347" s="16"/>
      <c r="BM347" s="16">
        <v>8</v>
      </c>
      <c r="BU347" s="16"/>
      <c r="BV347" s="16"/>
      <c r="BW347" s="16"/>
      <c r="BZ347" s="16">
        <v>10</v>
      </c>
      <c r="CA347" s="15">
        <v>21</v>
      </c>
      <c r="CE347" s="15">
        <v>1</v>
      </c>
      <c r="CW347" s="16"/>
      <c r="DZ347" s="16">
        <v>0</v>
      </c>
      <c r="EA347" s="15">
        <v>0</v>
      </c>
    </row>
    <row r="348" spans="1:131" s="15" customFormat="1" x14ac:dyDescent="0.25">
      <c r="A348" s="1" t="str">
        <f>B348&amp;$A$1&amp;C348&amp;$A$1&amp;D348&amp;$A$1&amp;E348&amp;$A$1&amp;F348&amp;$A$1&amp;G348</f>
        <v>42948|Outlook|Wheat|2||</v>
      </c>
      <c r="B348" s="55">
        <v>42948</v>
      </c>
      <c r="C348" s="15" t="s">
        <v>129</v>
      </c>
      <c r="D348" s="15" t="s">
        <v>111</v>
      </c>
      <c r="E348" s="15">
        <v>2</v>
      </c>
      <c r="F348" s="15" t="s">
        <v>275</v>
      </c>
      <c r="G348" s="15" t="s">
        <v>275</v>
      </c>
      <c r="H348" s="15">
        <v>5</v>
      </c>
      <c r="I348" s="15" t="e">
        <v>#N/A</v>
      </c>
      <c r="J348" s="15">
        <v>12</v>
      </c>
      <c r="K348" s="15">
        <v>2</v>
      </c>
      <c r="L348" s="15">
        <v>31</v>
      </c>
      <c r="Z348" s="15">
        <v>6</v>
      </c>
      <c r="AA348" s="15">
        <v>2</v>
      </c>
      <c r="AG348" s="15">
        <v>1</v>
      </c>
      <c r="AM348" s="16"/>
      <c r="AN348" s="16"/>
      <c r="AO348" s="16"/>
      <c r="AY348" s="15">
        <v>0</v>
      </c>
      <c r="BA348" s="16"/>
      <c r="BL348" s="16"/>
      <c r="BM348" s="16">
        <v>5</v>
      </c>
      <c r="BU348" s="16"/>
      <c r="BV348" s="16"/>
      <c r="BW348" s="16"/>
      <c r="BZ348" s="16">
        <v>3</v>
      </c>
      <c r="CW348" s="16"/>
      <c r="DZ348" s="16">
        <v>0</v>
      </c>
      <c r="EA348" s="15">
        <v>0</v>
      </c>
    </row>
    <row r="349" spans="1:131" s="15" customFormat="1" x14ac:dyDescent="0.25">
      <c r="A349" s="1" t="str">
        <f>B349&amp;$A$1&amp;C349&amp;$A$1&amp;D349&amp;$A$1&amp;E349&amp;$A$1&amp;F349&amp;$A$1&amp;G349</f>
        <v>42948|Outlook|Wheat|2||</v>
      </c>
      <c r="B349" s="55">
        <v>42948</v>
      </c>
      <c r="C349" s="15" t="s">
        <v>129</v>
      </c>
      <c r="D349" s="15" t="s">
        <v>111</v>
      </c>
      <c r="E349" s="15">
        <v>2</v>
      </c>
      <c r="F349" s="15" t="s">
        <v>275</v>
      </c>
      <c r="G349" s="15" t="s">
        <v>275</v>
      </c>
      <c r="H349" s="15">
        <v>10</v>
      </c>
      <c r="I349" s="15" t="e">
        <v>#N/A</v>
      </c>
      <c r="J349" s="15">
        <v>44</v>
      </c>
      <c r="AM349" s="16"/>
      <c r="AN349" s="16"/>
      <c r="AO349" s="16"/>
      <c r="AX349" s="15">
        <v>1</v>
      </c>
      <c r="AY349" s="15">
        <v>0</v>
      </c>
      <c r="BA349" s="16"/>
      <c r="BL349" s="16"/>
      <c r="BM349" s="16">
        <v>4</v>
      </c>
      <c r="BU349" s="16"/>
      <c r="BV349" s="16"/>
      <c r="BW349" s="16"/>
      <c r="BZ349" s="16">
        <v>4</v>
      </c>
      <c r="CA349" s="15">
        <v>1</v>
      </c>
      <c r="CI349" s="15">
        <v>1</v>
      </c>
      <c r="CW349" s="16"/>
      <c r="DZ349" s="16">
        <v>0</v>
      </c>
      <c r="EA349" s="15">
        <v>0</v>
      </c>
    </row>
    <row r="350" spans="1:131" s="15" customFormat="1" x14ac:dyDescent="0.25">
      <c r="A350" s="1" t="str">
        <f>B350&amp;$A$1&amp;C350&amp;$A$1&amp;D350&amp;$A$1&amp;E350&amp;$A$1&amp;F350&amp;$A$1&amp;G350</f>
        <v>42948|Outlook|Wheat|2||</v>
      </c>
      <c r="B350" s="55">
        <v>42948</v>
      </c>
      <c r="C350" s="15" t="s">
        <v>129</v>
      </c>
      <c r="D350" s="15" t="s">
        <v>111</v>
      </c>
      <c r="E350" s="15">
        <v>2</v>
      </c>
      <c r="F350" s="15" t="s">
        <v>275</v>
      </c>
      <c r="G350" s="15" t="s">
        <v>275</v>
      </c>
      <c r="H350" s="15">
        <v>100</v>
      </c>
      <c r="I350" s="15" t="e">
        <v>#N/A</v>
      </c>
      <c r="J350" s="15">
        <v>17</v>
      </c>
      <c r="M350" s="15">
        <v>11</v>
      </c>
      <c r="AA350" s="15">
        <v>1</v>
      </c>
      <c r="AM350" s="16"/>
      <c r="AN350" s="16"/>
      <c r="AO350" s="16"/>
      <c r="AY350" s="15">
        <v>0</v>
      </c>
      <c r="BA350" s="16"/>
      <c r="BL350" s="16"/>
      <c r="BM350" s="16">
        <v>7</v>
      </c>
      <c r="BU350" s="16"/>
      <c r="BV350" s="16"/>
      <c r="BW350" s="16"/>
      <c r="BZ350" s="16">
        <v>7</v>
      </c>
      <c r="CE350" s="15">
        <v>1</v>
      </c>
      <c r="CW350" s="16"/>
      <c r="DH350" s="15">
        <v>1</v>
      </c>
      <c r="DR350" s="15">
        <v>1</v>
      </c>
      <c r="DZ350" s="16">
        <v>0</v>
      </c>
      <c r="EA350" s="15">
        <v>0</v>
      </c>
    </row>
    <row r="351" spans="1:131" s="15" customFormat="1" x14ac:dyDescent="0.25">
      <c r="A351" s="1" t="str">
        <f>B351&amp;$A$1&amp;C351&amp;$A$1&amp;D351&amp;$A$1&amp;E351&amp;$A$1&amp;F351&amp;$A$1&amp;G351</f>
        <v>42948|Outlook|Wheat|||</v>
      </c>
      <c r="B351" s="55">
        <v>42948</v>
      </c>
      <c r="C351" s="15" t="s">
        <v>129</v>
      </c>
      <c r="D351" s="15" t="s">
        <v>111</v>
      </c>
      <c r="E351" s="15" t="s">
        <v>275</v>
      </c>
      <c r="F351" s="15" t="s">
        <v>275</v>
      </c>
      <c r="G351" s="15" t="s">
        <v>275</v>
      </c>
      <c r="H351" s="15">
        <v>5</v>
      </c>
      <c r="I351" s="15" t="e">
        <v>#N/A</v>
      </c>
      <c r="J351" s="15">
        <v>65</v>
      </c>
      <c r="K351" s="15">
        <v>2</v>
      </c>
      <c r="Z351" s="15">
        <v>1</v>
      </c>
      <c r="AA351" s="15">
        <v>1</v>
      </c>
      <c r="AM351" s="16"/>
      <c r="AN351" s="16"/>
      <c r="AO351" s="16"/>
      <c r="AS351" s="15">
        <v>1</v>
      </c>
      <c r="AY351" s="15">
        <v>0</v>
      </c>
      <c r="BA351" s="16"/>
      <c r="BL351" s="16"/>
      <c r="BM351" s="16">
        <v>7</v>
      </c>
      <c r="BU351" s="16"/>
      <c r="BV351" s="16"/>
      <c r="BW351" s="16"/>
      <c r="BZ351" s="16"/>
      <c r="CF351" s="15">
        <v>1</v>
      </c>
      <c r="CW351" s="16"/>
      <c r="CY351" s="15" t="s">
        <v>182</v>
      </c>
      <c r="DZ351" s="16">
        <v>0</v>
      </c>
      <c r="EA351" s="15">
        <v>0</v>
      </c>
    </row>
    <row r="352" spans="1:131" s="15" customFormat="1" x14ac:dyDescent="0.25">
      <c r="A352" s="1" t="str">
        <f>B352&amp;$A$1&amp;C352&amp;$A$1&amp;D352&amp;$A$1&amp;E352&amp;$A$1&amp;F352&amp;$A$1&amp;G352</f>
        <v>42948|Outlook|Wheat|||</v>
      </c>
      <c r="B352" s="55">
        <v>42948</v>
      </c>
      <c r="C352" s="15" t="s">
        <v>129</v>
      </c>
      <c r="D352" s="15" t="s">
        <v>111</v>
      </c>
      <c r="E352" s="15" t="s">
        <v>275</v>
      </c>
      <c r="F352" s="15" t="s">
        <v>275</v>
      </c>
      <c r="G352" s="15" t="s">
        <v>275</v>
      </c>
      <c r="H352" s="15">
        <v>50</v>
      </c>
      <c r="I352" s="15" t="e">
        <v>#N/A</v>
      </c>
      <c r="J352" s="15">
        <v>85</v>
      </c>
      <c r="L352" s="15">
        <v>5</v>
      </c>
      <c r="AM352" s="16"/>
      <c r="AN352" s="16"/>
      <c r="AO352" s="16"/>
      <c r="AX352" s="15">
        <v>1</v>
      </c>
      <c r="AY352" s="15">
        <v>0</v>
      </c>
      <c r="BA352" s="16"/>
      <c r="BH352" s="15">
        <v>2</v>
      </c>
      <c r="BL352" s="16"/>
      <c r="BM352" s="16"/>
      <c r="BU352" s="16"/>
      <c r="BV352" s="16"/>
      <c r="BW352" s="16"/>
      <c r="BZ352" s="16"/>
      <c r="CW352" s="16"/>
      <c r="CY352" s="15" t="s">
        <v>183</v>
      </c>
      <c r="DR352" s="15">
        <v>1</v>
      </c>
      <c r="DZ352" s="16">
        <v>0</v>
      </c>
      <c r="EA352" s="15">
        <v>0</v>
      </c>
    </row>
    <row r="353" spans="1:131" s="15" customFormat="1" x14ac:dyDescent="0.25">
      <c r="A353" s="1" t="str">
        <f>B353&amp;$A$1&amp;C353&amp;$A$1&amp;D353&amp;$A$1&amp;E353&amp;$A$1&amp;F353&amp;$A$1&amp;G353</f>
        <v>42949|Alvena|Barley|||</v>
      </c>
      <c r="B353" s="55">
        <v>42949</v>
      </c>
      <c r="C353" s="15" t="s">
        <v>110</v>
      </c>
      <c r="D353" s="15" t="s">
        <v>108</v>
      </c>
      <c r="E353" s="15" t="s">
        <v>275</v>
      </c>
      <c r="F353" s="15" t="s">
        <v>275</v>
      </c>
      <c r="G353" s="15" t="s">
        <v>275</v>
      </c>
      <c r="H353" s="15">
        <v>5</v>
      </c>
      <c r="I353" s="15" t="e">
        <v>#N/A</v>
      </c>
      <c r="Z353" s="15">
        <v>6</v>
      </c>
      <c r="AA353" s="15">
        <v>11</v>
      </c>
      <c r="AB353" s="15">
        <v>1</v>
      </c>
      <c r="AM353" s="16"/>
      <c r="AN353" s="16"/>
      <c r="AO353" s="16"/>
      <c r="AY353" s="15">
        <v>0</v>
      </c>
      <c r="BA353" s="16"/>
      <c r="BL353" s="16"/>
      <c r="BM353" s="16">
        <v>8</v>
      </c>
      <c r="BU353" s="16"/>
      <c r="BV353" s="16"/>
      <c r="BW353" s="16"/>
      <c r="BZ353" s="16">
        <v>1</v>
      </c>
      <c r="CE353" s="15">
        <v>1</v>
      </c>
      <c r="CW353" s="16"/>
      <c r="DZ353" s="16">
        <v>0</v>
      </c>
      <c r="EA353" s="15">
        <v>0</v>
      </c>
    </row>
    <row r="354" spans="1:131" s="15" customFormat="1" x14ac:dyDescent="0.25">
      <c r="A354" s="1" t="str">
        <f>B354&amp;$A$1&amp;C354&amp;$A$1&amp;D354&amp;$A$1&amp;E354&amp;$A$1&amp;F354&amp;$A$1&amp;G354</f>
        <v>42949|Alvena|Barley|||</v>
      </c>
      <c r="B354" s="55">
        <v>42949</v>
      </c>
      <c r="C354" s="15" t="s">
        <v>110</v>
      </c>
      <c r="D354" s="15" t="s">
        <v>108</v>
      </c>
      <c r="E354" s="15" t="s">
        <v>275</v>
      </c>
      <c r="F354" s="15" t="s">
        <v>275</v>
      </c>
      <c r="G354" s="15" t="s">
        <v>275</v>
      </c>
      <c r="H354" s="15">
        <v>10</v>
      </c>
      <c r="I354" s="15" t="e">
        <v>#N/A</v>
      </c>
      <c r="Z354" s="15">
        <v>2</v>
      </c>
      <c r="AA354" s="15">
        <v>9</v>
      </c>
      <c r="AB354" s="15">
        <v>2</v>
      </c>
      <c r="AM354" s="16"/>
      <c r="AN354" s="16"/>
      <c r="AO354" s="16"/>
      <c r="AY354" s="15">
        <v>0</v>
      </c>
      <c r="BA354" s="16"/>
      <c r="BL354" s="16"/>
      <c r="BM354" s="16"/>
      <c r="BU354" s="16"/>
      <c r="BV354" s="16"/>
      <c r="BW354" s="16"/>
      <c r="BZ354" s="16"/>
      <c r="CE354" s="15">
        <v>1</v>
      </c>
      <c r="CS354" s="15">
        <v>1</v>
      </c>
      <c r="CW354" s="16"/>
      <c r="DZ354" s="16">
        <v>0</v>
      </c>
      <c r="EA354" s="15">
        <v>0</v>
      </c>
    </row>
    <row r="355" spans="1:131" s="15" customFormat="1" x14ac:dyDescent="0.25">
      <c r="A355" s="1" t="str">
        <f>B355&amp;$A$1&amp;C355&amp;$A$1&amp;D355&amp;$A$1&amp;E355&amp;$A$1&amp;F355&amp;$A$1&amp;G355</f>
        <v>42949|Alvena|Barley|||</v>
      </c>
      <c r="B355" s="55">
        <v>42949</v>
      </c>
      <c r="C355" s="15" t="s">
        <v>110</v>
      </c>
      <c r="D355" s="15" t="s">
        <v>108</v>
      </c>
      <c r="E355" s="15" t="s">
        <v>275</v>
      </c>
      <c r="F355" s="15" t="s">
        <v>275</v>
      </c>
      <c r="G355" s="15" t="s">
        <v>275</v>
      </c>
      <c r="H355" s="15">
        <v>50</v>
      </c>
      <c r="I355" s="15" t="e">
        <v>#N/A</v>
      </c>
      <c r="Z355" s="15">
        <v>10</v>
      </c>
      <c r="AA355" s="15">
        <v>17</v>
      </c>
      <c r="AB355" s="15">
        <v>21</v>
      </c>
      <c r="AM355" s="16"/>
      <c r="AN355" s="16"/>
      <c r="AO355" s="16"/>
      <c r="AY355" s="15">
        <v>0</v>
      </c>
      <c r="BA355" s="16"/>
      <c r="BL355" s="16"/>
      <c r="BM355" s="16"/>
      <c r="BU355" s="16"/>
      <c r="BV355" s="16"/>
      <c r="BW355" s="16"/>
      <c r="BZ355" s="16">
        <v>5</v>
      </c>
      <c r="CA355" s="15">
        <v>1</v>
      </c>
      <c r="CW355" s="16"/>
      <c r="DZ355" s="16">
        <v>0</v>
      </c>
      <c r="EA355" s="15">
        <v>0</v>
      </c>
    </row>
    <row r="356" spans="1:131" s="15" customFormat="1" x14ac:dyDescent="0.25">
      <c r="A356" s="1" t="str">
        <f>B356&amp;$A$1&amp;C356&amp;$A$1&amp;D356&amp;$A$1&amp;E356&amp;$A$1&amp;F356&amp;$A$1&amp;G356</f>
        <v>42949|Alvena|Barley|||</v>
      </c>
      <c r="B356" s="55">
        <v>42949</v>
      </c>
      <c r="C356" s="15" t="s">
        <v>110</v>
      </c>
      <c r="D356" s="15" t="s">
        <v>108</v>
      </c>
      <c r="E356" s="15" t="s">
        <v>275</v>
      </c>
      <c r="F356" s="15" t="s">
        <v>275</v>
      </c>
      <c r="G356" s="15" t="s">
        <v>275</v>
      </c>
      <c r="H356" s="15">
        <v>100</v>
      </c>
      <c r="I356" s="15" t="e">
        <v>#N/A</v>
      </c>
      <c r="Z356" s="15">
        <v>11</v>
      </c>
      <c r="AA356" s="15">
        <v>9</v>
      </c>
      <c r="AB356" s="15">
        <v>12</v>
      </c>
      <c r="AM356" s="16"/>
      <c r="AN356" s="16"/>
      <c r="AO356" s="16"/>
      <c r="AY356" s="15">
        <v>0</v>
      </c>
      <c r="BA356" s="16"/>
      <c r="BL356" s="16"/>
      <c r="BM356" s="16">
        <v>3</v>
      </c>
      <c r="BU356" s="16"/>
      <c r="BV356" s="16"/>
      <c r="BW356" s="16"/>
      <c r="BZ356" s="16"/>
      <c r="CD356" s="15">
        <v>35</v>
      </c>
      <c r="CW356" s="16">
        <v>1</v>
      </c>
      <c r="DZ356" s="16">
        <v>0</v>
      </c>
      <c r="EA356" s="15">
        <v>0</v>
      </c>
    </row>
    <row r="357" spans="1:131" s="15" customFormat="1" x14ac:dyDescent="0.25">
      <c r="A357" s="1" t="str">
        <f>B357&amp;$A$1&amp;C357&amp;$A$1&amp;D357&amp;$A$1&amp;E357&amp;$A$1&amp;F357&amp;$A$1&amp;G357</f>
        <v>42949|Alvena|Wheat|||</v>
      </c>
      <c r="B357" s="55">
        <v>42949</v>
      </c>
      <c r="C357" s="15" t="s">
        <v>110</v>
      </c>
      <c r="D357" s="15" t="s">
        <v>111</v>
      </c>
      <c r="E357" s="15" t="s">
        <v>275</v>
      </c>
      <c r="F357" s="15" t="s">
        <v>275</v>
      </c>
      <c r="G357" s="15" t="s">
        <v>275</v>
      </c>
      <c r="H357" s="15">
        <v>5</v>
      </c>
      <c r="I357" s="15" t="e">
        <v>#N/A</v>
      </c>
      <c r="Z357" s="15">
        <v>6</v>
      </c>
      <c r="AA357" s="15">
        <v>4</v>
      </c>
      <c r="AM357" s="16"/>
      <c r="AN357" s="16"/>
      <c r="AO357" s="16"/>
      <c r="AY357" s="15">
        <v>0</v>
      </c>
      <c r="BA357" s="16"/>
      <c r="BB357" s="15">
        <v>1</v>
      </c>
      <c r="BL357" s="16"/>
      <c r="BM357" s="16"/>
      <c r="BU357" s="16"/>
      <c r="BV357" s="16"/>
      <c r="BW357" s="16"/>
      <c r="BZ357" s="16"/>
      <c r="CK357" s="15">
        <v>1</v>
      </c>
      <c r="CW357" s="16"/>
      <c r="DH357" s="15">
        <v>1</v>
      </c>
      <c r="DZ357" s="16">
        <v>0</v>
      </c>
      <c r="EA357" s="15">
        <v>0</v>
      </c>
    </row>
    <row r="358" spans="1:131" s="15" customFormat="1" x14ac:dyDescent="0.25">
      <c r="A358" s="1" t="str">
        <f>B358&amp;$A$1&amp;C358&amp;$A$1&amp;D358&amp;$A$1&amp;E358&amp;$A$1&amp;F358&amp;$A$1&amp;G358</f>
        <v>42949|Alvena|Wheat|||</v>
      </c>
      <c r="B358" s="55">
        <v>42949</v>
      </c>
      <c r="C358" s="15" t="s">
        <v>110</v>
      </c>
      <c r="D358" s="15" t="s">
        <v>111</v>
      </c>
      <c r="E358" s="15" t="s">
        <v>275</v>
      </c>
      <c r="F358" s="15" t="s">
        <v>275</v>
      </c>
      <c r="G358" s="15" t="s">
        <v>275</v>
      </c>
      <c r="H358" s="15">
        <v>10</v>
      </c>
      <c r="I358" s="15" t="e">
        <v>#N/A</v>
      </c>
      <c r="Z358" s="15">
        <v>6</v>
      </c>
      <c r="AA358" s="15">
        <v>1</v>
      </c>
      <c r="AM358" s="16">
        <v>1</v>
      </c>
      <c r="AN358" s="16"/>
      <c r="AO358" s="16"/>
      <c r="AY358" s="15">
        <v>0</v>
      </c>
      <c r="BA358" s="16"/>
      <c r="BL358" s="16"/>
      <c r="BM358" s="16">
        <v>5</v>
      </c>
      <c r="BU358" s="16"/>
      <c r="BV358" s="16"/>
      <c r="BW358" s="16"/>
      <c r="BZ358" s="16"/>
      <c r="CW358" s="16">
        <v>1</v>
      </c>
      <c r="DH358" s="15">
        <v>1</v>
      </c>
      <c r="DZ358" s="16">
        <v>0</v>
      </c>
      <c r="EA358" s="15">
        <v>0</v>
      </c>
    </row>
    <row r="359" spans="1:131" s="15" customFormat="1" x14ac:dyDescent="0.25">
      <c r="A359" s="1" t="str">
        <f>B359&amp;$A$1&amp;C359&amp;$A$1&amp;D359&amp;$A$1&amp;E359&amp;$A$1&amp;F359&amp;$A$1&amp;G359</f>
        <v>42949|Alvena|Wheat|||</v>
      </c>
      <c r="B359" s="55">
        <v>42949</v>
      </c>
      <c r="C359" s="15" t="s">
        <v>110</v>
      </c>
      <c r="D359" s="15" t="s">
        <v>111</v>
      </c>
      <c r="E359" s="15" t="s">
        <v>275</v>
      </c>
      <c r="F359" s="15" t="s">
        <v>275</v>
      </c>
      <c r="G359" s="15" t="s">
        <v>275</v>
      </c>
      <c r="H359" s="15">
        <v>25</v>
      </c>
      <c r="I359" s="15" t="e">
        <v>#N/A</v>
      </c>
      <c r="Z359" s="15">
        <v>6</v>
      </c>
      <c r="AA359" s="15">
        <v>3</v>
      </c>
      <c r="AM359" s="16"/>
      <c r="AN359" s="16"/>
      <c r="AO359" s="16"/>
      <c r="AY359" s="15">
        <v>0</v>
      </c>
      <c r="BA359" s="16"/>
      <c r="BL359" s="16"/>
      <c r="BM359" s="16"/>
      <c r="BU359" s="16"/>
      <c r="BV359" s="16"/>
      <c r="BW359" s="16"/>
      <c r="BZ359" s="16">
        <v>4</v>
      </c>
      <c r="CW359" s="16"/>
      <c r="DZ359" s="16">
        <v>0</v>
      </c>
      <c r="EA359" s="15">
        <v>0</v>
      </c>
    </row>
    <row r="360" spans="1:131" s="15" customFormat="1" x14ac:dyDescent="0.25">
      <c r="A360" s="1" t="str">
        <f>B360&amp;$A$1&amp;C360&amp;$A$1&amp;D360&amp;$A$1&amp;E360&amp;$A$1&amp;F360&amp;$A$1&amp;G360</f>
        <v>42949|Alvena|Wheat|||</v>
      </c>
      <c r="B360" s="55">
        <v>42949</v>
      </c>
      <c r="C360" s="15" t="s">
        <v>110</v>
      </c>
      <c r="D360" s="15" t="s">
        <v>111</v>
      </c>
      <c r="E360" s="15" t="s">
        <v>275</v>
      </c>
      <c r="F360" s="15" t="s">
        <v>275</v>
      </c>
      <c r="G360" s="15" t="s">
        <v>275</v>
      </c>
      <c r="H360" s="15">
        <v>50</v>
      </c>
      <c r="I360" s="15" t="e">
        <v>#N/A</v>
      </c>
      <c r="Z360" s="15">
        <v>6</v>
      </c>
      <c r="AA360" s="15">
        <v>2</v>
      </c>
      <c r="AM360" s="16"/>
      <c r="AN360" s="16"/>
      <c r="AO360" s="16"/>
      <c r="AY360" s="15">
        <v>0</v>
      </c>
      <c r="BA360" s="16">
        <v>1</v>
      </c>
      <c r="BL360" s="16"/>
      <c r="BM360" s="16"/>
      <c r="BU360" s="16"/>
      <c r="BV360" s="16"/>
      <c r="BW360" s="16"/>
      <c r="BZ360" s="16"/>
      <c r="CE360" s="15">
        <v>1</v>
      </c>
      <c r="CW360" s="16"/>
      <c r="DZ360" s="16">
        <v>0</v>
      </c>
      <c r="EA360" s="15">
        <v>0</v>
      </c>
    </row>
    <row r="361" spans="1:131" s="15" customFormat="1" x14ac:dyDescent="0.25">
      <c r="A361" s="1" t="str">
        <f>B361&amp;$A$1&amp;C361&amp;$A$1&amp;D361&amp;$A$1&amp;E361&amp;$A$1&amp;F361&amp;$A$1&amp;G361</f>
        <v>42949|Alvena|Wheat|||</v>
      </c>
      <c r="B361" s="55">
        <v>42949</v>
      </c>
      <c r="C361" s="15" t="s">
        <v>110</v>
      </c>
      <c r="D361" s="15" t="s">
        <v>111</v>
      </c>
      <c r="E361" s="15" t="s">
        <v>275</v>
      </c>
      <c r="F361" s="15" t="s">
        <v>275</v>
      </c>
      <c r="G361" s="15" t="s">
        <v>275</v>
      </c>
      <c r="H361" s="15">
        <v>100</v>
      </c>
      <c r="I361" s="15" t="e">
        <v>#N/A</v>
      </c>
      <c r="Z361" s="15">
        <v>4</v>
      </c>
      <c r="AA361" s="15">
        <v>4</v>
      </c>
      <c r="AM361" s="16"/>
      <c r="AN361" s="16"/>
      <c r="AO361" s="16"/>
      <c r="AY361" s="15">
        <v>0</v>
      </c>
      <c r="BA361" s="16"/>
      <c r="BB361" s="15">
        <v>2</v>
      </c>
      <c r="BL361" s="16"/>
      <c r="BM361" s="16">
        <v>11</v>
      </c>
      <c r="BU361" s="16"/>
      <c r="BV361" s="16"/>
      <c r="BW361" s="16"/>
      <c r="BZ361" s="16"/>
      <c r="CE361" s="15">
        <v>1</v>
      </c>
      <c r="CW361" s="16"/>
      <c r="DZ361" s="16">
        <v>0</v>
      </c>
      <c r="EA361" s="15">
        <v>0</v>
      </c>
    </row>
    <row r="362" spans="1:131" s="15" customFormat="1" x14ac:dyDescent="0.25">
      <c r="A362" s="1" t="str">
        <f>B362&amp;$A$1&amp;C362&amp;$A$1&amp;D362&amp;$A$1&amp;E362&amp;$A$1&amp;F362&amp;$A$1&amp;G362</f>
        <v>42949|Melfort|Wheat|||</v>
      </c>
      <c r="B362" s="55">
        <v>42949</v>
      </c>
      <c r="C362" s="15" t="s">
        <v>112</v>
      </c>
      <c r="D362" s="15" t="s">
        <v>111</v>
      </c>
      <c r="E362" s="15" t="s">
        <v>275</v>
      </c>
      <c r="F362" s="15" t="s">
        <v>275</v>
      </c>
      <c r="G362" s="15" t="s">
        <v>275</v>
      </c>
      <c r="H362" s="15">
        <v>5</v>
      </c>
      <c r="I362" s="15" t="e">
        <v>#N/A</v>
      </c>
      <c r="J362" s="15">
        <v>65</v>
      </c>
      <c r="L362" s="15">
        <v>6</v>
      </c>
      <c r="Z362" s="15">
        <v>3</v>
      </c>
      <c r="AJ362" s="15">
        <v>2</v>
      </c>
      <c r="AM362" s="16"/>
      <c r="AN362" s="16"/>
      <c r="AO362" s="16"/>
      <c r="AW362" s="15">
        <v>1</v>
      </c>
      <c r="AY362" s="15">
        <v>0</v>
      </c>
      <c r="BA362" s="16">
        <v>1</v>
      </c>
      <c r="BL362" s="16"/>
      <c r="BM362" s="16">
        <v>6</v>
      </c>
      <c r="BU362" s="16"/>
      <c r="BV362" s="16"/>
      <c r="BW362" s="16"/>
      <c r="BX362" s="15">
        <v>1</v>
      </c>
      <c r="BZ362" s="16">
        <v>6</v>
      </c>
      <c r="CA362" s="15">
        <v>5</v>
      </c>
      <c r="CW362" s="16"/>
      <c r="DZ362" s="16">
        <v>0</v>
      </c>
      <c r="EA362" s="15">
        <v>0</v>
      </c>
    </row>
    <row r="363" spans="1:131" s="15" customFormat="1" x14ac:dyDescent="0.25">
      <c r="A363" s="1" t="str">
        <f>B363&amp;$A$1&amp;C363&amp;$A$1&amp;D363&amp;$A$1&amp;E363&amp;$A$1&amp;F363&amp;$A$1&amp;G363</f>
        <v>42949|Melfort|Wheat|||</v>
      </c>
      <c r="B363" s="55">
        <v>42949</v>
      </c>
      <c r="C363" s="15" t="s">
        <v>112</v>
      </c>
      <c r="D363" s="15" t="s">
        <v>111</v>
      </c>
      <c r="E363" s="15" t="s">
        <v>275</v>
      </c>
      <c r="F363" s="15" t="s">
        <v>275</v>
      </c>
      <c r="G363" s="15" t="s">
        <v>275</v>
      </c>
      <c r="H363" s="15">
        <v>10</v>
      </c>
      <c r="I363" s="15" t="e">
        <v>#N/A</v>
      </c>
      <c r="J363" s="15">
        <v>35</v>
      </c>
      <c r="K363" s="15">
        <v>5</v>
      </c>
      <c r="AM363" s="16"/>
      <c r="AN363" s="16"/>
      <c r="AO363" s="16"/>
      <c r="AY363" s="15">
        <v>0</v>
      </c>
      <c r="BA363" s="16"/>
      <c r="BL363" s="16"/>
      <c r="BM363" s="16"/>
      <c r="BU363" s="16"/>
      <c r="BV363" s="16"/>
      <c r="BW363" s="16"/>
      <c r="BZ363" s="16">
        <v>19</v>
      </c>
      <c r="CW363" s="16"/>
      <c r="DZ363" s="16">
        <v>0</v>
      </c>
      <c r="EA363" s="15">
        <v>0</v>
      </c>
    </row>
    <row r="364" spans="1:131" s="15" customFormat="1" x14ac:dyDescent="0.25">
      <c r="A364" s="1" t="str">
        <f>B364&amp;$A$1&amp;C364&amp;$A$1&amp;D364&amp;$A$1&amp;E364&amp;$A$1&amp;F364&amp;$A$1&amp;G364</f>
        <v>42949|Melfort|Wheat|||</v>
      </c>
      <c r="B364" s="55">
        <v>42949</v>
      </c>
      <c r="C364" s="15" t="s">
        <v>112</v>
      </c>
      <c r="D364" s="15" t="s">
        <v>111</v>
      </c>
      <c r="E364" s="15" t="s">
        <v>275</v>
      </c>
      <c r="F364" s="15" t="s">
        <v>275</v>
      </c>
      <c r="G364" s="15" t="s">
        <v>275</v>
      </c>
      <c r="H364" s="15">
        <v>25</v>
      </c>
      <c r="I364" s="15" t="e">
        <v>#N/A</v>
      </c>
      <c r="J364" s="15">
        <v>105</v>
      </c>
      <c r="Z364" s="15">
        <v>2</v>
      </c>
      <c r="AA364" s="15">
        <v>1</v>
      </c>
      <c r="AJ364" s="15">
        <v>2</v>
      </c>
      <c r="AM364" s="16"/>
      <c r="AN364" s="16"/>
      <c r="AO364" s="16"/>
      <c r="AT364" s="15">
        <v>1</v>
      </c>
      <c r="AW364" s="15">
        <v>1</v>
      </c>
      <c r="AY364" s="15">
        <v>0</v>
      </c>
      <c r="BA364" s="16"/>
      <c r="BL364" s="16"/>
      <c r="BM364" s="16"/>
      <c r="BU364" s="16"/>
      <c r="BV364" s="16"/>
      <c r="BW364" s="16"/>
      <c r="BZ364" s="16">
        <v>5</v>
      </c>
      <c r="CA364" s="15">
        <v>16</v>
      </c>
      <c r="CW364" s="16"/>
      <c r="DZ364" s="16">
        <v>0</v>
      </c>
      <c r="EA364" s="15">
        <v>0</v>
      </c>
    </row>
    <row r="365" spans="1:131" s="15" customFormat="1" x14ac:dyDescent="0.25">
      <c r="A365" s="1" t="str">
        <f>B365&amp;$A$1&amp;C365&amp;$A$1&amp;D365&amp;$A$1&amp;E365&amp;$A$1&amp;F365&amp;$A$1&amp;G365</f>
        <v>42949|Melfort|Wheat|||</v>
      </c>
      <c r="B365" s="55">
        <v>42949</v>
      </c>
      <c r="C365" s="15" t="s">
        <v>112</v>
      </c>
      <c r="D365" s="15" t="s">
        <v>111</v>
      </c>
      <c r="E365" s="15" t="s">
        <v>275</v>
      </c>
      <c r="F365" s="15" t="s">
        <v>275</v>
      </c>
      <c r="G365" s="15" t="s">
        <v>275</v>
      </c>
      <c r="H365" s="15">
        <v>50</v>
      </c>
      <c r="I365" s="15" t="e">
        <v>#N/A</v>
      </c>
      <c r="J365" s="15">
        <v>55</v>
      </c>
      <c r="AM365" s="16"/>
      <c r="AN365" s="16"/>
      <c r="AO365" s="16"/>
      <c r="AW365" s="15">
        <v>2</v>
      </c>
      <c r="AY365" s="15">
        <v>0</v>
      </c>
      <c r="BA365" s="16"/>
      <c r="BL365" s="16"/>
      <c r="BM365" s="16"/>
      <c r="BU365" s="16"/>
      <c r="BV365" s="16"/>
      <c r="BW365" s="16"/>
      <c r="BZ365" s="16">
        <v>1</v>
      </c>
      <c r="CA365" s="15">
        <v>25</v>
      </c>
      <c r="CD365" s="15">
        <v>75</v>
      </c>
      <c r="CW365" s="16"/>
      <c r="DZ365" s="16">
        <v>0</v>
      </c>
      <c r="EA365" s="15">
        <v>0</v>
      </c>
    </row>
    <row r="366" spans="1:131" s="15" customFormat="1" x14ac:dyDescent="0.25">
      <c r="A366" s="1" t="str">
        <f>B366&amp;$A$1&amp;C366&amp;$A$1&amp;D366&amp;$A$1&amp;E366&amp;$A$1&amp;F366&amp;$A$1&amp;G366</f>
        <v>42949|Melfort|Wheat|||</v>
      </c>
      <c r="B366" s="55">
        <v>42949</v>
      </c>
      <c r="C366" s="15" t="s">
        <v>112</v>
      </c>
      <c r="D366" s="15" t="s">
        <v>111</v>
      </c>
      <c r="E366" s="15" t="s">
        <v>275</v>
      </c>
      <c r="F366" s="15" t="s">
        <v>275</v>
      </c>
      <c r="G366" s="15" t="s">
        <v>275</v>
      </c>
      <c r="H366" s="15">
        <v>100</v>
      </c>
      <c r="I366" s="15" t="e">
        <v>#N/A</v>
      </c>
      <c r="J366" s="15">
        <v>26</v>
      </c>
      <c r="AA366" s="15">
        <v>1</v>
      </c>
      <c r="AM366" s="16"/>
      <c r="AN366" s="16"/>
      <c r="AO366" s="16"/>
      <c r="AW366" s="15">
        <v>1</v>
      </c>
      <c r="AY366" s="15">
        <v>0</v>
      </c>
      <c r="BA366" s="16"/>
      <c r="BL366" s="16"/>
      <c r="BM366" s="16"/>
      <c r="BU366" s="16"/>
      <c r="BV366" s="16"/>
      <c r="BW366" s="16"/>
      <c r="BZ366" s="16">
        <v>5</v>
      </c>
      <c r="CA366" s="15">
        <v>6</v>
      </c>
      <c r="CE366" s="15">
        <v>1</v>
      </c>
      <c r="CW366" s="16"/>
      <c r="DZ366" s="16">
        <v>0</v>
      </c>
      <c r="EA366" s="15">
        <v>0</v>
      </c>
    </row>
    <row r="367" spans="1:131" s="15" customFormat="1" x14ac:dyDescent="0.25">
      <c r="A367" s="1" t="str">
        <f>B367&amp;$A$1&amp;C367&amp;$A$1&amp;D367&amp;$A$1&amp;E367&amp;$A$1&amp;F367&amp;$A$1&amp;G367</f>
        <v>42949|Machuluck-West|Wheat|2||</v>
      </c>
      <c r="B367" s="55">
        <v>42949</v>
      </c>
      <c r="C367" s="15" t="s">
        <v>184</v>
      </c>
      <c r="D367" s="15" t="s">
        <v>111</v>
      </c>
      <c r="E367" s="15">
        <v>2</v>
      </c>
      <c r="F367" s="15" t="s">
        <v>275</v>
      </c>
      <c r="G367" s="15" t="s">
        <v>275</v>
      </c>
      <c r="H367" s="15">
        <v>25</v>
      </c>
      <c r="I367" s="15" t="e">
        <v>#N/A</v>
      </c>
      <c r="Z367" s="15">
        <v>29</v>
      </c>
      <c r="AA367" s="15">
        <v>35</v>
      </c>
      <c r="AB367" s="15">
        <v>135</v>
      </c>
      <c r="AJ367" s="15">
        <v>6</v>
      </c>
      <c r="AM367" s="16"/>
      <c r="AN367" s="16"/>
      <c r="AO367" s="16"/>
      <c r="AY367" s="15">
        <v>0</v>
      </c>
      <c r="BA367" s="16">
        <v>1</v>
      </c>
      <c r="BL367" s="16"/>
      <c r="BM367" s="16">
        <v>19</v>
      </c>
      <c r="BR367" s="15">
        <v>4</v>
      </c>
      <c r="BU367" s="16"/>
      <c r="BV367" s="16"/>
      <c r="BW367" s="16"/>
      <c r="BX367" s="15">
        <v>1</v>
      </c>
      <c r="BZ367" s="16">
        <v>6</v>
      </c>
      <c r="CA367" s="15">
        <v>11</v>
      </c>
      <c r="CE367" s="15">
        <v>1</v>
      </c>
      <c r="CW367" s="16"/>
      <c r="DZ367" s="16">
        <v>0</v>
      </c>
      <c r="EA367" s="15">
        <v>0</v>
      </c>
    </row>
    <row r="368" spans="1:131" s="15" customFormat="1" x14ac:dyDescent="0.25">
      <c r="A368" s="1" t="str">
        <f>B368&amp;$A$1&amp;C368&amp;$A$1&amp;D368&amp;$A$1&amp;E368&amp;$A$1&amp;F368&amp;$A$1&amp;G368</f>
        <v>42949|Machuluck-West|Wheat|2||</v>
      </c>
      <c r="B368" s="55">
        <v>42949</v>
      </c>
      <c r="C368" s="15" t="s">
        <v>184</v>
      </c>
      <c r="D368" s="15" t="s">
        <v>111</v>
      </c>
      <c r="E368" s="15">
        <v>2</v>
      </c>
      <c r="F368" s="15" t="s">
        <v>275</v>
      </c>
      <c r="G368" s="15" t="s">
        <v>275</v>
      </c>
      <c r="H368" s="15">
        <v>50</v>
      </c>
      <c r="I368" s="15" t="e">
        <v>#N/A</v>
      </c>
      <c r="Z368" s="15">
        <v>29</v>
      </c>
      <c r="AA368" s="15">
        <v>17</v>
      </c>
      <c r="AB368" s="15">
        <v>85</v>
      </c>
      <c r="AJ368" s="15">
        <v>6</v>
      </c>
      <c r="AM368" s="16"/>
      <c r="AN368" s="16"/>
      <c r="AO368" s="16"/>
      <c r="AY368" s="15">
        <v>0</v>
      </c>
      <c r="BA368" s="16"/>
      <c r="BL368" s="16">
        <v>6</v>
      </c>
      <c r="BM368" s="16">
        <v>25</v>
      </c>
      <c r="BR368" s="15">
        <v>3</v>
      </c>
      <c r="BU368" s="16"/>
      <c r="BV368" s="16"/>
      <c r="BW368" s="16"/>
      <c r="BX368" s="15">
        <v>7</v>
      </c>
      <c r="BZ368" s="16">
        <v>5</v>
      </c>
      <c r="CA368" s="15">
        <v>1</v>
      </c>
      <c r="CE368" s="15">
        <v>2</v>
      </c>
      <c r="CG368" s="15">
        <v>1</v>
      </c>
      <c r="CW368" s="16"/>
      <c r="DZ368" s="16">
        <v>0</v>
      </c>
      <c r="EA368" s="15">
        <v>0</v>
      </c>
    </row>
    <row r="369" spans="1:131" s="15" customFormat="1" x14ac:dyDescent="0.25">
      <c r="A369" s="1" t="str">
        <f>B369&amp;$A$1&amp;C369&amp;$A$1&amp;D369&amp;$A$1&amp;E369&amp;$A$1&amp;F369&amp;$A$1&amp;G369</f>
        <v>42949|Machuluck-West|Wheat|2||</v>
      </c>
      <c r="B369" s="55">
        <v>42949</v>
      </c>
      <c r="C369" s="15" t="s">
        <v>184</v>
      </c>
      <c r="D369" s="15" t="s">
        <v>111</v>
      </c>
      <c r="E369" s="15">
        <v>2</v>
      </c>
      <c r="F369" s="15" t="s">
        <v>275</v>
      </c>
      <c r="G369" s="15" t="s">
        <v>275</v>
      </c>
      <c r="H369" s="15">
        <v>100</v>
      </c>
      <c r="I369" s="15" t="e">
        <v>#N/A</v>
      </c>
      <c r="Z369" s="15">
        <v>20</v>
      </c>
      <c r="AA369" s="15">
        <v>17</v>
      </c>
      <c r="AB369" s="15">
        <v>45</v>
      </c>
      <c r="AJ369" s="15">
        <v>6</v>
      </c>
      <c r="AM369" s="16"/>
      <c r="AN369" s="16"/>
      <c r="AO369" s="16"/>
      <c r="AY369" s="15">
        <v>0</v>
      </c>
      <c r="BA369" s="16"/>
      <c r="BL369" s="16"/>
      <c r="BM369" s="16">
        <v>11</v>
      </c>
      <c r="BP369" s="15">
        <v>1</v>
      </c>
      <c r="BU369" s="16"/>
      <c r="BV369" s="16"/>
      <c r="BW369" s="16"/>
      <c r="BZ369" s="16">
        <v>1</v>
      </c>
      <c r="CE369" s="15">
        <v>4</v>
      </c>
      <c r="CW369" s="16"/>
      <c r="DZ369" s="16">
        <v>0</v>
      </c>
      <c r="EA369" s="15">
        <v>0</v>
      </c>
    </row>
    <row r="370" spans="1:131" s="15" customFormat="1" x14ac:dyDescent="0.25">
      <c r="A370" s="1" t="str">
        <f>B370&amp;$A$1&amp;C370&amp;$A$1&amp;D370&amp;$A$1&amp;E370&amp;$A$1&amp;F370&amp;$A$1&amp;G370</f>
        <v>42949|Machuluck-Keetly|Wheat|1||</v>
      </c>
      <c r="B370" s="55">
        <v>42949</v>
      </c>
      <c r="C370" s="15" t="s">
        <v>185</v>
      </c>
      <c r="D370" s="15" t="s">
        <v>111</v>
      </c>
      <c r="E370" s="15">
        <v>1</v>
      </c>
      <c r="F370" s="15" t="s">
        <v>275</v>
      </c>
      <c r="G370" s="15" t="s">
        <v>275</v>
      </c>
      <c r="H370" s="15">
        <v>25</v>
      </c>
      <c r="I370" s="15" t="e">
        <v>#N/A</v>
      </c>
      <c r="Z370" s="15">
        <v>56</v>
      </c>
      <c r="AA370" s="15">
        <v>55</v>
      </c>
      <c r="AB370" s="15">
        <v>144</v>
      </c>
      <c r="AM370" s="16"/>
      <c r="AN370" s="16"/>
      <c r="AO370" s="16"/>
      <c r="AY370" s="15">
        <v>0</v>
      </c>
      <c r="BA370" s="16"/>
      <c r="BL370" s="16"/>
      <c r="BM370" s="16">
        <v>2</v>
      </c>
      <c r="BU370" s="16"/>
      <c r="BV370" s="16"/>
      <c r="BW370" s="16"/>
      <c r="BZ370" s="16">
        <v>3</v>
      </c>
      <c r="CK370" s="15">
        <v>6</v>
      </c>
      <c r="CW370" s="16"/>
      <c r="DZ370" s="16">
        <v>0</v>
      </c>
      <c r="EA370" s="15">
        <v>0</v>
      </c>
    </row>
    <row r="371" spans="1:131" s="15" customFormat="1" x14ac:dyDescent="0.25">
      <c r="A371" s="1" t="str">
        <f>B371&amp;$A$1&amp;C371&amp;$A$1&amp;D371&amp;$A$1&amp;E371&amp;$A$1&amp;F371&amp;$A$1&amp;G371</f>
        <v>42949|Machuluck-Keetly|Wheat|1||</v>
      </c>
      <c r="B371" s="55">
        <v>42949</v>
      </c>
      <c r="C371" s="15" t="s">
        <v>185</v>
      </c>
      <c r="D371" s="15" t="s">
        <v>111</v>
      </c>
      <c r="E371" s="15">
        <v>1</v>
      </c>
      <c r="F371" s="15" t="s">
        <v>275</v>
      </c>
      <c r="G371" s="15" t="s">
        <v>275</v>
      </c>
      <c r="H371" s="15">
        <v>50</v>
      </c>
      <c r="I371" s="15" t="e">
        <v>#N/A</v>
      </c>
      <c r="Z371" s="15">
        <v>22</v>
      </c>
      <c r="AA371" s="15">
        <v>40</v>
      </c>
      <c r="AB371" s="15">
        <v>125</v>
      </c>
      <c r="AM371" s="16"/>
      <c r="AN371" s="16"/>
      <c r="AO371" s="16"/>
      <c r="AY371" s="15">
        <v>0</v>
      </c>
      <c r="BA371" s="16"/>
      <c r="BL371" s="16"/>
      <c r="BM371" s="16">
        <v>30</v>
      </c>
      <c r="BU371" s="16"/>
      <c r="BV371" s="16"/>
      <c r="BW371" s="16"/>
      <c r="BZ371" s="16"/>
      <c r="CE371" s="15">
        <v>1</v>
      </c>
      <c r="CG371" s="15">
        <v>1</v>
      </c>
      <c r="CW371" s="16"/>
      <c r="DZ371" s="16">
        <v>0</v>
      </c>
      <c r="EA371" s="15">
        <v>0</v>
      </c>
    </row>
    <row r="372" spans="1:131" s="15" customFormat="1" x14ac:dyDescent="0.25">
      <c r="A372" s="1" t="str">
        <f>B372&amp;$A$1&amp;C372&amp;$A$1&amp;D372&amp;$A$1&amp;E372&amp;$A$1&amp;F372&amp;$A$1&amp;G372</f>
        <v>42951|SEF|Wheat|||</v>
      </c>
      <c r="B372" s="55">
        <v>42951</v>
      </c>
      <c r="C372" s="15" t="s">
        <v>114</v>
      </c>
      <c r="D372" s="15" t="s">
        <v>111</v>
      </c>
      <c r="E372" s="15" t="s">
        <v>275</v>
      </c>
      <c r="F372" s="15" t="s">
        <v>275</v>
      </c>
      <c r="G372" s="15" t="s">
        <v>275</v>
      </c>
      <c r="H372" s="15">
        <v>5</v>
      </c>
      <c r="I372" s="15" t="e">
        <v>#N/A</v>
      </c>
      <c r="J372" s="15">
        <v>19</v>
      </c>
      <c r="Z372" s="15">
        <v>1</v>
      </c>
      <c r="AA372" s="15">
        <v>2</v>
      </c>
      <c r="AG372" s="15">
        <v>3</v>
      </c>
      <c r="AJ372" s="15">
        <v>26</v>
      </c>
      <c r="AM372" s="16"/>
      <c r="AN372" s="16"/>
      <c r="AO372" s="16"/>
      <c r="AY372" s="15">
        <v>0</v>
      </c>
      <c r="BA372" s="16"/>
      <c r="BB372" s="15">
        <v>3</v>
      </c>
      <c r="BL372" s="16"/>
      <c r="BM372" s="16"/>
      <c r="BU372" s="16"/>
      <c r="BV372" s="16"/>
      <c r="BW372" s="16"/>
      <c r="BZ372" s="16">
        <v>16</v>
      </c>
      <c r="CA372" s="15">
        <v>9</v>
      </c>
      <c r="CF372" s="15">
        <v>4</v>
      </c>
      <c r="CW372" s="16">
        <v>1</v>
      </c>
      <c r="DZ372" s="16">
        <v>0</v>
      </c>
      <c r="EA372" s="15">
        <v>0</v>
      </c>
    </row>
    <row r="373" spans="1:131" s="15" customFormat="1" x14ac:dyDescent="0.25">
      <c r="A373" s="1" t="str">
        <f>B373&amp;$A$1&amp;C373&amp;$A$1&amp;D373&amp;$A$1&amp;E373&amp;$A$1&amp;F373&amp;$A$1&amp;G373</f>
        <v>42951|SEF|Wheat|||</v>
      </c>
      <c r="B373" s="55">
        <v>42951</v>
      </c>
      <c r="C373" s="15" t="s">
        <v>114</v>
      </c>
      <c r="D373" s="15" t="s">
        <v>111</v>
      </c>
      <c r="E373" s="15" t="s">
        <v>275</v>
      </c>
      <c r="F373" s="15" t="s">
        <v>275</v>
      </c>
      <c r="G373" s="15" t="s">
        <v>275</v>
      </c>
      <c r="H373" s="15">
        <v>10</v>
      </c>
      <c r="I373" s="15" t="e">
        <v>#N/A</v>
      </c>
      <c r="J373" s="15">
        <v>48</v>
      </c>
      <c r="L373" s="15">
        <v>5</v>
      </c>
      <c r="AM373" s="16">
        <v>1</v>
      </c>
      <c r="AN373" s="16"/>
      <c r="AO373" s="16"/>
      <c r="AP373" s="15">
        <v>3</v>
      </c>
      <c r="AY373" s="15">
        <v>0</v>
      </c>
      <c r="BA373" s="16"/>
      <c r="BH373" s="15">
        <v>3</v>
      </c>
      <c r="BL373" s="16"/>
      <c r="BM373" s="16">
        <v>16</v>
      </c>
      <c r="BU373" s="16"/>
      <c r="BV373" s="16"/>
      <c r="BW373" s="16"/>
      <c r="BZ373" s="16">
        <v>19</v>
      </c>
      <c r="CA373" s="15">
        <v>6</v>
      </c>
      <c r="CW373" s="16"/>
      <c r="DZ373" s="16">
        <v>0</v>
      </c>
      <c r="EA373" s="15">
        <v>0</v>
      </c>
    </row>
    <row r="374" spans="1:131" s="15" customFormat="1" x14ac:dyDescent="0.25">
      <c r="A374" s="1" t="str">
        <f>B374&amp;$A$1&amp;C374&amp;$A$1&amp;D374&amp;$A$1&amp;E374&amp;$A$1&amp;F374&amp;$A$1&amp;G374</f>
        <v>42951|SEF|Wheat|||</v>
      </c>
      <c r="B374" s="55">
        <v>42951</v>
      </c>
      <c r="C374" s="15" t="s">
        <v>114</v>
      </c>
      <c r="D374" s="15" t="s">
        <v>111</v>
      </c>
      <c r="E374" s="15" t="s">
        <v>275</v>
      </c>
      <c r="F374" s="15" t="s">
        <v>275</v>
      </c>
      <c r="G374" s="15" t="s">
        <v>275</v>
      </c>
      <c r="H374" s="15">
        <v>25</v>
      </c>
      <c r="I374" s="15" t="e">
        <v>#N/A</v>
      </c>
      <c r="J374" s="15">
        <v>75</v>
      </c>
      <c r="Z374" s="15">
        <v>1</v>
      </c>
      <c r="AA374" s="15">
        <v>1</v>
      </c>
      <c r="AG374" s="15">
        <v>1</v>
      </c>
      <c r="AJ374" s="15">
        <v>7</v>
      </c>
      <c r="AM374" s="16"/>
      <c r="AN374" s="16"/>
      <c r="AO374" s="16"/>
      <c r="AP374" s="15">
        <v>1</v>
      </c>
      <c r="AY374" s="15">
        <v>0</v>
      </c>
      <c r="BA374" s="16"/>
      <c r="BL374" s="16"/>
      <c r="BM374" s="16"/>
      <c r="BU374" s="16"/>
      <c r="BV374" s="16"/>
      <c r="BW374" s="16"/>
      <c r="BZ374" s="16">
        <v>16</v>
      </c>
      <c r="CA374" s="15">
        <v>8</v>
      </c>
      <c r="CK374" s="15">
        <v>1</v>
      </c>
      <c r="CW374" s="16"/>
      <c r="DR374" s="15">
        <v>1</v>
      </c>
      <c r="DZ374" s="16">
        <v>0</v>
      </c>
      <c r="EA374" s="15">
        <v>0</v>
      </c>
    </row>
    <row r="375" spans="1:131" s="15" customFormat="1" x14ac:dyDescent="0.25">
      <c r="A375" s="1" t="str">
        <f>B375&amp;$A$1&amp;C375&amp;$A$1&amp;D375&amp;$A$1&amp;E375&amp;$A$1&amp;F375&amp;$A$1&amp;G375</f>
        <v>42951|SEF|Wheat|||</v>
      </c>
      <c r="B375" s="55">
        <v>42951</v>
      </c>
      <c r="C375" s="15" t="s">
        <v>114</v>
      </c>
      <c r="D375" s="15" t="s">
        <v>111</v>
      </c>
      <c r="E375" s="15" t="s">
        <v>275</v>
      </c>
      <c r="F375" s="15" t="s">
        <v>275</v>
      </c>
      <c r="G375" s="15" t="s">
        <v>275</v>
      </c>
      <c r="H375" s="15">
        <v>50</v>
      </c>
      <c r="I375" s="15" t="e">
        <v>#N/A</v>
      </c>
      <c r="J375" s="15">
        <v>48</v>
      </c>
      <c r="K375" s="15">
        <v>15</v>
      </c>
      <c r="AJ375" s="15">
        <v>9</v>
      </c>
      <c r="AL375" s="15">
        <v>1</v>
      </c>
      <c r="AM375" s="16"/>
      <c r="AN375" s="16"/>
      <c r="AO375" s="16"/>
      <c r="AY375" s="15">
        <v>0</v>
      </c>
      <c r="BA375" s="16"/>
      <c r="BL375" s="16"/>
      <c r="BM375" s="16">
        <v>9</v>
      </c>
      <c r="BU375" s="16"/>
      <c r="BV375" s="16"/>
      <c r="BW375" s="16"/>
      <c r="BZ375" s="16">
        <v>14</v>
      </c>
      <c r="CA375" s="15">
        <v>21</v>
      </c>
      <c r="CW375" s="16"/>
      <c r="DZ375" s="16">
        <v>0</v>
      </c>
      <c r="EA375" s="15">
        <v>0</v>
      </c>
    </row>
    <row r="376" spans="1:131" s="15" customFormat="1" x14ac:dyDescent="0.25">
      <c r="A376" s="1" t="str">
        <f>B376&amp;$A$1&amp;C376&amp;$A$1&amp;D376&amp;$A$1&amp;E376&amp;$A$1&amp;F376&amp;$A$1&amp;G376</f>
        <v>42951|SEF|Wheat|||</v>
      </c>
      <c r="B376" s="55">
        <v>42951</v>
      </c>
      <c r="C376" s="15" t="s">
        <v>114</v>
      </c>
      <c r="D376" s="15" t="s">
        <v>111</v>
      </c>
      <c r="E376" s="15" t="s">
        <v>275</v>
      </c>
      <c r="F376" s="15" t="s">
        <v>275</v>
      </c>
      <c r="G376" s="15" t="s">
        <v>275</v>
      </c>
      <c r="H376" s="15">
        <v>100</v>
      </c>
      <c r="I376" s="15" t="e">
        <v>#N/A</v>
      </c>
      <c r="J376" s="15">
        <v>95</v>
      </c>
      <c r="L376" s="15">
        <v>15</v>
      </c>
      <c r="AJ376" s="15">
        <v>3</v>
      </c>
      <c r="AL376" s="15">
        <v>1</v>
      </c>
      <c r="AM376" s="16"/>
      <c r="AN376" s="16"/>
      <c r="AO376" s="16"/>
      <c r="AP376" s="15">
        <v>1</v>
      </c>
      <c r="AY376" s="15">
        <v>0</v>
      </c>
      <c r="BA376" s="16"/>
      <c r="BL376" s="16"/>
      <c r="BM376" s="16">
        <v>11</v>
      </c>
      <c r="BU376" s="16"/>
      <c r="BV376" s="16"/>
      <c r="BW376" s="16"/>
      <c r="BZ376" s="16">
        <v>10</v>
      </c>
      <c r="CA376" s="15">
        <v>5</v>
      </c>
      <c r="CS376" s="15">
        <v>1</v>
      </c>
      <c r="CW376" s="16"/>
      <c r="DZ376" s="16">
        <v>0</v>
      </c>
      <c r="EA376" s="15">
        <v>0</v>
      </c>
    </row>
    <row r="377" spans="1:131" s="15" customFormat="1" x14ac:dyDescent="0.25">
      <c r="A377" s="1" t="str">
        <f>B377&amp;$A$1&amp;C377&amp;$A$1&amp;D377&amp;$A$1&amp;E377&amp;$A$1&amp;F377&amp;$A$1&amp;G377</f>
        <v>42951|SEF|Oats|||</v>
      </c>
      <c r="B377" s="55">
        <v>42951</v>
      </c>
      <c r="C377" s="15" t="s">
        <v>114</v>
      </c>
      <c r="D377" s="15" t="s">
        <v>120</v>
      </c>
      <c r="E377" s="15" t="s">
        <v>275</v>
      </c>
      <c r="F377" s="15" t="s">
        <v>275</v>
      </c>
      <c r="G377" s="15" t="s">
        <v>275</v>
      </c>
      <c r="H377" s="15">
        <v>5</v>
      </c>
      <c r="I377" s="15" t="e">
        <v>#N/A</v>
      </c>
      <c r="J377" s="15">
        <v>12</v>
      </c>
      <c r="Z377" s="15">
        <v>10</v>
      </c>
      <c r="AA377" s="15">
        <v>3</v>
      </c>
      <c r="AB377" s="15">
        <v>2</v>
      </c>
      <c r="AM377" s="16"/>
      <c r="AN377" s="16"/>
      <c r="AO377" s="16"/>
      <c r="AY377" s="15">
        <v>0</v>
      </c>
      <c r="BA377" s="16"/>
      <c r="BL377" s="16"/>
      <c r="BM377" s="16"/>
      <c r="BU377" s="16"/>
      <c r="BV377" s="16"/>
      <c r="BW377" s="16">
        <v>1</v>
      </c>
      <c r="BZ377" s="16">
        <v>4</v>
      </c>
      <c r="CE377" s="15">
        <v>2</v>
      </c>
      <c r="CF377" s="15">
        <v>3</v>
      </c>
      <c r="CW377" s="16"/>
      <c r="DZ377" s="16">
        <v>0</v>
      </c>
      <c r="EA377" s="15">
        <v>0</v>
      </c>
    </row>
    <row r="378" spans="1:131" s="15" customFormat="1" x14ac:dyDescent="0.25">
      <c r="A378" s="1" t="str">
        <f>B378&amp;$A$1&amp;C378&amp;$A$1&amp;D378&amp;$A$1&amp;E378&amp;$A$1&amp;F378&amp;$A$1&amp;G378</f>
        <v>42951|SEF|Oats|||</v>
      </c>
      <c r="B378" s="55">
        <v>42951</v>
      </c>
      <c r="C378" s="15" t="s">
        <v>114</v>
      </c>
      <c r="D378" s="15" t="s">
        <v>120</v>
      </c>
      <c r="E378" s="15" t="s">
        <v>275</v>
      </c>
      <c r="F378" s="15" t="s">
        <v>275</v>
      </c>
      <c r="G378" s="15" t="s">
        <v>275</v>
      </c>
      <c r="H378" s="15">
        <v>10</v>
      </c>
      <c r="I378" s="15" t="e">
        <v>#N/A</v>
      </c>
      <c r="Z378" s="15">
        <v>4</v>
      </c>
      <c r="AA378" s="15">
        <v>2</v>
      </c>
      <c r="AM378" s="16"/>
      <c r="AN378" s="16"/>
      <c r="AO378" s="16"/>
      <c r="AP378" s="15">
        <v>1</v>
      </c>
      <c r="AY378" s="15">
        <v>0</v>
      </c>
      <c r="BA378" s="16"/>
      <c r="BL378" s="16"/>
      <c r="BM378" s="16"/>
      <c r="BU378" s="16"/>
      <c r="BV378" s="16"/>
      <c r="BW378" s="16"/>
      <c r="BZ378" s="16">
        <v>1</v>
      </c>
      <c r="CF378" s="15">
        <v>1</v>
      </c>
      <c r="CW378" s="16"/>
      <c r="DR378" s="15">
        <v>2</v>
      </c>
      <c r="DZ378" s="16">
        <v>0</v>
      </c>
      <c r="EA378" s="15">
        <v>0</v>
      </c>
    </row>
    <row r="379" spans="1:131" s="15" customFormat="1" x14ac:dyDescent="0.25">
      <c r="A379" s="1" t="str">
        <f>B379&amp;$A$1&amp;C379&amp;$A$1&amp;D379&amp;$A$1&amp;E379&amp;$A$1&amp;F379&amp;$A$1&amp;G379</f>
        <v>42951|SEF|Oats|||</v>
      </c>
      <c r="B379" s="55">
        <v>42951</v>
      </c>
      <c r="C379" s="15" t="s">
        <v>114</v>
      </c>
      <c r="D379" s="15" t="s">
        <v>120</v>
      </c>
      <c r="E379" s="15" t="s">
        <v>275</v>
      </c>
      <c r="F379" s="15" t="s">
        <v>275</v>
      </c>
      <c r="G379" s="15" t="s">
        <v>275</v>
      </c>
      <c r="H379" s="15">
        <v>25</v>
      </c>
      <c r="I379" s="15" t="e">
        <v>#N/A</v>
      </c>
      <c r="J379" s="15">
        <v>10</v>
      </c>
      <c r="Z379" s="15">
        <v>14</v>
      </c>
      <c r="AA379" s="15">
        <v>4</v>
      </c>
      <c r="AM379" s="16"/>
      <c r="AN379" s="16"/>
      <c r="AO379" s="16"/>
      <c r="AY379" s="15">
        <v>0</v>
      </c>
      <c r="BA379" s="16"/>
      <c r="BB379" s="15">
        <v>1</v>
      </c>
      <c r="BL379" s="16"/>
      <c r="BM379" s="16"/>
      <c r="BU379" s="16"/>
      <c r="BV379" s="16"/>
      <c r="BW379" s="16"/>
      <c r="BZ379" s="16">
        <v>1</v>
      </c>
      <c r="CE379" s="15">
        <v>1</v>
      </c>
      <c r="CW379" s="16"/>
      <c r="DZ379" s="16">
        <v>0</v>
      </c>
      <c r="EA379" s="15">
        <v>0</v>
      </c>
    </row>
    <row r="380" spans="1:131" s="15" customFormat="1" x14ac:dyDescent="0.25">
      <c r="A380" s="1" t="str">
        <f>B380&amp;$A$1&amp;C380&amp;$A$1&amp;D380&amp;$A$1&amp;E380&amp;$A$1&amp;F380&amp;$A$1&amp;G380</f>
        <v>42951|SEF|Oats|||</v>
      </c>
      <c r="B380" s="55">
        <v>42951</v>
      </c>
      <c r="C380" s="15" t="s">
        <v>114</v>
      </c>
      <c r="D380" s="15" t="s">
        <v>120</v>
      </c>
      <c r="E380" s="15" t="s">
        <v>275</v>
      </c>
      <c r="F380" s="15" t="s">
        <v>275</v>
      </c>
      <c r="G380" s="15" t="s">
        <v>275</v>
      </c>
      <c r="H380" s="15">
        <v>50</v>
      </c>
      <c r="I380" s="15" t="e">
        <v>#N/A</v>
      </c>
      <c r="J380" s="15">
        <v>62</v>
      </c>
      <c r="Z380" s="15">
        <v>10</v>
      </c>
      <c r="AA380" s="15">
        <v>8</v>
      </c>
      <c r="AB380" s="15">
        <v>4</v>
      </c>
      <c r="AM380" s="16"/>
      <c r="AN380" s="16"/>
      <c r="AO380" s="16"/>
      <c r="AW380" s="15">
        <v>1</v>
      </c>
      <c r="AY380" s="15">
        <v>0</v>
      </c>
      <c r="BA380" s="16">
        <v>1</v>
      </c>
      <c r="BL380" s="16"/>
      <c r="BM380" s="16">
        <v>10</v>
      </c>
      <c r="BU380" s="16"/>
      <c r="BV380" s="16"/>
      <c r="BW380" s="16"/>
      <c r="BZ380" s="16">
        <v>10</v>
      </c>
      <c r="CW380" s="16"/>
      <c r="DZ380" s="16">
        <v>0</v>
      </c>
      <c r="EA380" s="15">
        <v>0</v>
      </c>
    </row>
    <row r="381" spans="1:131" s="15" customFormat="1" x14ac:dyDescent="0.25">
      <c r="A381" s="1" t="str">
        <f>B381&amp;$A$1&amp;C381&amp;$A$1&amp;D381&amp;$A$1&amp;E381&amp;$A$1&amp;F381&amp;$A$1&amp;G381</f>
        <v>42951|SEF|Oats|||</v>
      </c>
      <c r="B381" s="55">
        <v>42951</v>
      </c>
      <c r="C381" s="15" t="s">
        <v>114</v>
      </c>
      <c r="D381" s="15" t="s">
        <v>120</v>
      </c>
      <c r="E381" s="15" t="s">
        <v>275</v>
      </c>
      <c r="F381" s="15" t="s">
        <v>275</v>
      </c>
      <c r="G381" s="15" t="s">
        <v>275</v>
      </c>
      <c r="H381" s="15">
        <v>100</v>
      </c>
      <c r="I381" s="15" t="e">
        <v>#N/A</v>
      </c>
      <c r="O381" s="15">
        <v>55</v>
      </c>
      <c r="Z381" s="15">
        <v>18</v>
      </c>
      <c r="AA381" s="15">
        <v>14</v>
      </c>
      <c r="AM381" s="16"/>
      <c r="AN381" s="16"/>
      <c r="AO381" s="16"/>
      <c r="AY381" s="15">
        <v>0</v>
      </c>
      <c r="BA381" s="16"/>
      <c r="BL381" s="16"/>
      <c r="BM381" s="16">
        <v>6</v>
      </c>
      <c r="BU381" s="16"/>
      <c r="BV381" s="16"/>
      <c r="BW381" s="16"/>
      <c r="BZ381" s="16">
        <v>5</v>
      </c>
      <c r="CW381" s="16"/>
      <c r="DZ381" s="16">
        <v>0</v>
      </c>
      <c r="EA381" s="15">
        <v>0</v>
      </c>
    </row>
    <row r="382" spans="1:131" s="15" customFormat="1" x14ac:dyDescent="0.25">
      <c r="A382" s="1" t="str">
        <f>B382&amp;$A$1&amp;C382&amp;$A$1&amp;D382&amp;$A$1&amp;E382&amp;$A$1&amp;F382&amp;$A$1&amp;G382</f>
        <v>42951|SEF|Barley|||</v>
      </c>
      <c r="B382" s="55">
        <v>42951</v>
      </c>
      <c r="C382" s="15" t="s">
        <v>114</v>
      </c>
      <c r="D382" s="15" t="s">
        <v>108</v>
      </c>
      <c r="E382" s="15" t="s">
        <v>275</v>
      </c>
      <c r="F382" s="15" t="s">
        <v>275</v>
      </c>
      <c r="G382" s="15" t="s">
        <v>275</v>
      </c>
      <c r="H382" s="15">
        <v>5</v>
      </c>
      <c r="I382" s="15" t="e">
        <v>#N/A</v>
      </c>
      <c r="Z382" s="15">
        <v>7</v>
      </c>
      <c r="AA382" s="15">
        <v>6</v>
      </c>
      <c r="AG382" s="15">
        <v>3</v>
      </c>
      <c r="AJ382" s="15">
        <v>4</v>
      </c>
      <c r="AM382" s="16"/>
      <c r="AN382" s="16"/>
      <c r="AO382" s="16"/>
      <c r="AY382" s="15">
        <v>0</v>
      </c>
      <c r="BA382" s="16">
        <v>1</v>
      </c>
      <c r="BL382" s="16"/>
      <c r="BM382" s="16">
        <v>15</v>
      </c>
      <c r="BU382" s="16"/>
      <c r="BV382" s="16"/>
      <c r="BW382" s="16"/>
      <c r="BZ382" s="16">
        <v>12</v>
      </c>
      <c r="CA382" s="15">
        <v>4</v>
      </c>
      <c r="CD382" s="15">
        <v>192</v>
      </c>
      <c r="CS382" s="15">
        <v>1</v>
      </c>
      <c r="CW382" s="16"/>
      <c r="DZ382" s="16">
        <v>0</v>
      </c>
      <c r="EA382" s="15">
        <v>0</v>
      </c>
    </row>
    <row r="383" spans="1:131" s="15" customFormat="1" x14ac:dyDescent="0.25">
      <c r="A383" s="1" t="str">
        <f>B383&amp;$A$1&amp;C383&amp;$A$1&amp;D383&amp;$A$1&amp;E383&amp;$A$1&amp;F383&amp;$A$1&amp;G383</f>
        <v>42951|SEF|Barley|||</v>
      </c>
      <c r="B383" s="55">
        <v>42951</v>
      </c>
      <c r="C383" s="15" t="s">
        <v>114</v>
      </c>
      <c r="D383" s="15" t="s">
        <v>108</v>
      </c>
      <c r="E383" s="15" t="s">
        <v>275</v>
      </c>
      <c r="F383" s="15" t="s">
        <v>275</v>
      </c>
      <c r="G383" s="15" t="s">
        <v>275</v>
      </c>
      <c r="H383" s="15">
        <v>10</v>
      </c>
      <c r="I383" s="15" t="e">
        <v>#N/A</v>
      </c>
      <c r="Z383" s="15">
        <v>18</v>
      </c>
      <c r="AA383" s="15">
        <v>8</v>
      </c>
      <c r="AB383" s="15">
        <v>7</v>
      </c>
      <c r="AG383" s="15">
        <v>1</v>
      </c>
      <c r="AJ383" s="15">
        <v>14</v>
      </c>
      <c r="AM383" s="16"/>
      <c r="AN383" s="16"/>
      <c r="AO383" s="16"/>
      <c r="AP383" s="15">
        <v>1</v>
      </c>
      <c r="AX383" s="15">
        <v>1</v>
      </c>
      <c r="AY383" s="15">
        <v>0</v>
      </c>
      <c r="BA383" s="16">
        <v>2</v>
      </c>
      <c r="BL383" s="16"/>
      <c r="BM383" s="16">
        <v>15</v>
      </c>
      <c r="BU383" s="16"/>
      <c r="BV383" s="16"/>
      <c r="BW383" s="16"/>
      <c r="BZ383" s="16">
        <v>10</v>
      </c>
      <c r="CA383" s="15">
        <v>7</v>
      </c>
      <c r="CF383" s="15">
        <v>2</v>
      </c>
      <c r="CW383" s="16"/>
      <c r="DZ383" s="16">
        <v>0</v>
      </c>
      <c r="EA383" s="15">
        <v>0</v>
      </c>
    </row>
    <row r="384" spans="1:131" s="15" customFormat="1" x14ac:dyDescent="0.25">
      <c r="A384" s="1" t="str">
        <f>B384&amp;$A$1&amp;C384&amp;$A$1&amp;D384&amp;$A$1&amp;E384&amp;$A$1&amp;F384&amp;$A$1&amp;G384</f>
        <v>42951|SEF|Barley|||</v>
      </c>
      <c r="B384" s="55">
        <v>42951</v>
      </c>
      <c r="C384" s="15" t="s">
        <v>114</v>
      </c>
      <c r="D384" s="15" t="s">
        <v>108</v>
      </c>
      <c r="E384" s="15" t="s">
        <v>275</v>
      </c>
      <c r="F384" s="15" t="s">
        <v>275</v>
      </c>
      <c r="G384" s="15" t="s">
        <v>275</v>
      </c>
      <c r="H384" s="15">
        <v>25</v>
      </c>
      <c r="I384" s="15" t="e">
        <v>#N/A</v>
      </c>
      <c r="Z384" s="15">
        <v>7</v>
      </c>
      <c r="AA384" s="15">
        <v>7</v>
      </c>
      <c r="AB384" s="15">
        <v>12</v>
      </c>
      <c r="AG384" s="15">
        <v>5</v>
      </c>
      <c r="AJ384" s="15">
        <v>7</v>
      </c>
      <c r="AM384" s="16"/>
      <c r="AN384" s="16"/>
      <c r="AO384" s="16"/>
      <c r="AY384" s="15">
        <v>0</v>
      </c>
      <c r="BA384" s="16"/>
      <c r="BB384" s="15">
        <v>1</v>
      </c>
      <c r="BL384" s="16"/>
      <c r="BM384" s="16">
        <v>31</v>
      </c>
      <c r="BU384" s="16"/>
      <c r="BV384" s="16"/>
      <c r="BW384" s="16"/>
      <c r="BZ384" s="16">
        <v>14</v>
      </c>
      <c r="CR384" s="15">
        <v>5</v>
      </c>
      <c r="CS384" s="15">
        <v>4</v>
      </c>
      <c r="CW384" s="16"/>
      <c r="DZ384" s="16">
        <v>0</v>
      </c>
      <c r="EA384" s="15">
        <v>0</v>
      </c>
    </row>
    <row r="385" spans="1:131" s="15" customFormat="1" x14ac:dyDescent="0.25">
      <c r="A385" s="1" t="str">
        <f>B385&amp;$A$1&amp;C385&amp;$A$1&amp;D385&amp;$A$1&amp;E385&amp;$A$1&amp;F385&amp;$A$1&amp;G385</f>
        <v>42951|SEF|Barley|||</v>
      </c>
      <c r="B385" s="55">
        <v>42951</v>
      </c>
      <c r="C385" s="15" t="s">
        <v>114</v>
      </c>
      <c r="D385" s="15" t="s">
        <v>108</v>
      </c>
      <c r="E385" s="15" t="s">
        <v>275</v>
      </c>
      <c r="F385" s="15" t="s">
        <v>275</v>
      </c>
      <c r="G385" s="15" t="s">
        <v>275</v>
      </c>
      <c r="H385" s="15">
        <v>50</v>
      </c>
      <c r="I385" s="15" t="e">
        <v>#N/A</v>
      </c>
      <c r="Z385" s="15">
        <v>4</v>
      </c>
      <c r="AA385" s="15">
        <v>7</v>
      </c>
      <c r="AG385" s="15">
        <v>1</v>
      </c>
      <c r="AJ385" s="15">
        <v>13</v>
      </c>
      <c r="AM385" s="16"/>
      <c r="AN385" s="16"/>
      <c r="AO385" s="16"/>
      <c r="AP385" s="15">
        <v>1</v>
      </c>
      <c r="AW385" s="15">
        <v>1</v>
      </c>
      <c r="AY385" s="15">
        <v>0</v>
      </c>
      <c r="BA385" s="16">
        <v>1</v>
      </c>
      <c r="BB385" s="15">
        <v>1</v>
      </c>
      <c r="BL385" s="16"/>
      <c r="BM385" s="16"/>
      <c r="BP385" s="15">
        <v>1</v>
      </c>
      <c r="BU385" s="16"/>
      <c r="BV385" s="16"/>
      <c r="BW385" s="16"/>
      <c r="BZ385" s="16">
        <v>10</v>
      </c>
      <c r="CA385" s="15">
        <v>8</v>
      </c>
      <c r="CE385" s="15">
        <v>1</v>
      </c>
      <c r="CI385" s="15">
        <v>1</v>
      </c>
      <c r="CW385" s="16"/>
      <c r="DZ385" s="16">
        <v>0</v>
      </c>
      <c r="EA385" s="15">
        <v>0</v>
      </c>
    </row>
    <row r="386" spans="1:131" s="15" customFormat="1" x14ac:dyDescent="0.25">
      <c r="A386" s="1" t="str">
        <f>B386&amp;$A$1&amp;C386&amp;$A$1&amp;D386&amp;$A$1&amp;E386&amp;$A$1&amp;F386&amp;$A$1&amp;G386</f>
        <v>42951|SEF|Barley|||</v>
      </c>
      <c r="B386" s="55">
        <v>42951</v>
      </c>
      <c r="C386" s="15" t="s">
        <v>114</v>
      </c>
      <c r="D386" s="15" t="s">
        <v>108</v>
      </c>
      <c r="E386" s="15" t="s">
        <v>275</v>
      </c>
      <c r="F386" s="15" t="s">
        <v>275</v>
      </c>
      <c r="G386" s="15" t="s">
        <v>275</v>
      </c>
      <c r="H386" s="15">
        <v>100</v>
      </c>
      <c r="I386" s="15" t="e">
        <v>#N/A</v>
      </c>
      <c r="J386" s="15">
        <v>21</v>
      </c>
      <c r="Z386" s="15">
        <v>7</v>
      </c>
      <c r="AA386" s="15">
        <v>6</v>
      </c>
      <c r="AB386" s="15">
        <v>2</v>
      </c>
      <c r="AG386" s="15">
        <v>3</v>
      </c>
      <c r="AJ386" s="15">
        <v>3</v>
      </c>
      <c r="AL386" s="15">
        <v>1</v>
      </c>
      <c r="AM386" s="16"/>
      <c r="AN386" s="16"/>
      <c r="AO386" s="16"/>
      <c r="AY386" s="15">
        <v>0</v>
      </c>
      <c r="BA386" s="16"/>
      <c r="BJ386" s="15">
        <v>3</v>
      </c>
      <c r="BL386" s="16"/>
      <c r="BM386" s="16"/>
      <c r="BU386" s="16"/>
      <c r="BV386" s="16"/>
      <c r="BW386" s="16"/>
      <c r="BZ386" s="16">
        <v>8</v>
      </c>
      <c r="CA386" s="15">
        <v>1</v>
      </c>
      <c r="CD386" s="15">
        <v>100</v>
      </c>
      <c r="CS386" s="15">
        <v>1</v>
      </c>
      <c r="CW386" s="16"/>
      <c r="DZ386" s="16">
        <v>0</v>
      </c>
      <c r="EA386" s="15">
        <v>0</v>
      </c>
    </row>
    <row r="387" spans="1:131" s="15" customFormat="1" x14ac:dyDescent="0.25">
      <c r="A387" s="1" t="str">
        <f>B387&amp;$A$1&amp;C387&amp;$A$1&amp;D387&amp;$A$1&amp;E387&amp;$A$1&amp;F387&amp;$A$1&amp;G387</f>
        <v>42951|Llewellyn|Wheat|||</v>
      </c>
      <c r="B387" s="55">
        <v>42951</v>
      </c>
      <c r="C387" s="15" t="s">
        <v>109</v>
      </c>
      <c r="D387" s="15" t="s">
        <v>111</v>
      </c>
      <c r="E387" s="15" t="s">
        <v>275</v>
      </c>
      <c r="F387" s="15" t="s">
        <v>275</v>
      </c>
      <c r="G387" s="15" t="s">
        <v>275</v>
      </c>
      <c r="H387" s="15">
        <v>5</v>
      </c>
      <c r="I387" s="15" t="e">
        <v>#N/A</v>
      </c>
      <c r="J387" s="15">
        <v>202</v>
      </c>
      <c r="L387" s="15">
        <v>15</v>
      </c>
      <c r="Z387" s="15">
        <v>4</v>
      </c>
      <c r="AA387" s="15">
        <v>3</v>
      </c>
      <c r="AJ387" s="15">
        <v>3</v>
      </c>
      <c r="AM387" s="16"/>
      <c r="AN387" s="16"/>
      <c r="AO387" s="16"/>
      <c r="AW387" s="15">
        <v>2</v>
      </c>
      <c r="AY387" s="15">
        <v>0</v>
      </c>
      <c r="BA387" s="16"/>
      <c r="BL387" s="16"/>
      <c r="BM387" s="16"/>
      <c r="BU387" s="16"/>
      <c r="BV387" s="16"/>
      <c r="BW387" s="16"/>
      <c r="BZ387" s="16"/>
      <c r="CI387" s="15">
        <v>3</v>
      </c>
      <c r="CW387" s="16"/>
      <c r="DR387" s="15">
        <v>1</v>
      </c>
      <c r="DZ387" s="16">
        <v>0</v>
      </c>
      <c r="EA387" s="15">
        <v>0</v>
      </c>
    </row>
    <row r="388" spans="1:131" s="15" customFormat="1" x14ac:dyDescent="0.25">
      <c r="A388" s="1" t="str">
        <f>B388&amp;$A$1&amp;C388&amp;$A$1&amp;D388&amp;$A$1&amp;E388&amp;$A$1&amp;F388&amp;$A$1&amp;G388</f>
        <v>42951|Llewellyn|Wheat|||</v>
      </c>
      <c r="B388" s="55">
        <v>42951</v>
      </c>
      <c r="C388" s="15" t="s">
        <v>109</v>
      </c>
      <c r="D388" s="15" t="s">
        <v>111</v>
      </c>
      <c r="E388" s="15" t="s">
        <v>275</v>
      </c>
      <c r="F388" s="15" t="s">
        <v>275</v>
      </c>
      <c r="G388" s="15" t="s">
        <v>275</v>
      </c>
      <c r="H388" s="15">
        <v>10</v>
      </c>
      <c r="I388" s="15" t="e">
        <v>#N/A</v>
      </c>
      <c r="J388" s="15">
        <v>223</v>
      </c>
      <c r="Z388" s="15">
        <v>2</v>
      </c>
      <c r="AA388" s="15">
        <v>5</v>
      </c>
      <c r="AM388" s="16"/>
      <c r="AN388" s="16"/>
      <c r="AO388" s="16"/>
      <c r="AP388" s="15">
        <v>1</v>
      </c>
      <c r="AY388" s="15">
        <v>0</v>
      </c>
      <c r="BA388" s="16"/>
      <c r="BL388" s="16"/>
      <c r="BM388" s="16"/>
      <c r="BU388" s="16"/>
      <c r="BV388" s="16"/>
      <c r="BW388" s="16"/>
      <c r="BZ388" s="16">
        <v>2</v>
      </c>
      <c r="CE388" s="15">
        <v>1</v>
      </c>
      <c r="CW388" s="16"/>
      <c r="DZ388" s="16">
        <v>0</v>
      </c>
      <c r="EA388" s="15">
        <v>0</v>
      </c>
    </row>
    <row r="389" spans="1:131" s="15" customFormat="1" x14ac:dyDescent="0.25">
      <c r="A389" s="1" t="str">
        <f>B389&amp;$A$1&amp;C389&amp;$A$1&amp;D389&amp;$A$1&amp;E389&amp;$A$1&amp;F389&amp;$A$1&amp;G389</f>
        <v>42951|Llewellyn|Wheat|||</v>
      </c>
      <c r="B389" s="55">
        <v>42951</v>
      </c>
      <c r="C389" s="15" t="s">
        <v>109</v>
      </c>
      <c r="D389" s="15" t="s">
        <v>111</v>
      </c>
      <c r="E389" s="15" t="s">
        <v>275</v>
      </c>
      <c r="F389" s="15" t="s">
        <v>275</v>
      </c>
      <c r="G389" s="15" t="s">
        <v>275</v>
      </c>
      <c r="H389" s="15">
        <v>25</v>
      </c>
      <c r="I389" s="15" t="e">
        <v>#N/A</v>
      </c>
      <c r="J389" s="15">
        <v>325</v>
      </c>
      <c r="Z389" s="15">
        <v>1</v>
      </c>
      <c r="AA389" s="15">
        <v>4</v>
      </c>
      <c r="AB389" s="15">
        <v>1</v>
      </c>
      <c r="AJ389" s="15">
        <v>1</v>
      </c>
      <c r="AM389" s="16"/>
      <c r="AN389" s="16"/>
      <c r="AO389" s="16"/>
      <c r="AP389" s="15">
        <v>3</v>
      </c>
      <c r="AY389" s="15">
        <v>0</v>
      </c>
      <c r="BA389" s="16"/>
      <c r="BL389" s="16"/>
      <c r="BM389" s="16"/>
      <c r="BU389" s="16"/>
      <c r="BV389" s="16"/>
      <c r="BW389" s="16"/>
      <c r="BZ389" s="16">
        <v>8</v>
      </c>
      <c r="CW389" s="16"/>
      <c r="DZ389" s="16">
        <v>0</v>
      </c>
      <c r="EA389" s="15">
        <v>0</v>
      </c>
    </row>
    <row r="390" spans="1:131" s="15" customFormat="1" x14ac:dyDescent="0.25">
      <c r="A390" s="1" t="str">
        <f>B390&amp;$A$1&amp;C390&amp;$A$1&amp;D390&amp;$A$1&amp;E390&amp;$A$1&amp;F390&amp;$A$1&amp;G390</f>
        <v>42951|Llewellyn|Wheat|||</v>
      </c>
      <c r="B390" s="55">
        <v>42951</v>
      </c>
      <c r="C390" s="15" t="s">
        <v>109</v>
      </c>
      <c r="D390" s="15" t="s">
        <v>111</v>
      </c>
      <c r="E390" s="15" t="s">
        <v>275</v>
      </c>
      <c r="F390" s="15" t="s">
        <v>275</v>
      </c>
      <c r="G390" s="15" t="s">
        <v>275</v>
      </c>
      <c r="H390" s="15">
        <v>50</v>
      </c>
      <c r="I390" s="15" t="e">
        <v>#N/A</v>
      </c>
      <c r="J390" s="15">
        <v>105</v>
      </c>
      <c r="Z390" s="15">
        <v>4</v>
      </c>
      <c r="AA390" s="15">
        <v>3</v>
      </c>
      <c r="AM390" s="16"/>
      <c r="AN390" s="16"/>
      <c r="AO390" s="16"/>
      <c r="AY390" s="15">
        <v>0</v>
      </c>
      <c r="BA390" s="16"/>
      <c r="BL390" s="16"/>
      <c r="BM390" s="16">
        <v>5</v>
      </c>
      <c r="BU390" s="16"/>
      <c r="BV390" s="16"/>
      <c r="BW390" s="16"/>
      <c r="BZ390" s="16">
        <v>12</v>
      </c>
      <c r="CA390" s="15">
        <v>1</v>
      </c>
      <c r="CW390" s="16"/>
      <c r="DZ390" s="16">
        <v>0</v>
      </c>
      <c r="EA390" s="15">
        <v>0</v>
      </c>
    </row>
    <row r="391" spans="1:131" s="15" customFormat="1" x14ac:dyDescent="0.25">
      <c r="A391" s="1" t="str">
        <f>B391&amp;$A$1&amp;C391&amp;$A$1&amp;D391&amp;$A$1&amp;E391&amp;$A$1&amp;F391&amp;$A$1&amp;G391</f>
        <v>42951|Llewellyn|Wheat|||</v>
      </c>
      <c r="B391" s="55">
        <v>42951</v>
      </c>
      <c r="C391" s="15" t="s">
        <v>109</v>
      </c>
      <c r="D391" s="15" t="s">
        <v>111</v>
      </c>
      <c r="E391" s="15" t="s">
        <v>275</v>
      </c>
      <c r="F391" s="15" t="s">
        <v>275</v>
      </c>
      <c r="G391" s="15" t="s">
        <v>275</v>
      </c>
      <c r="H391" s="15">
        <v>100</v>
      </c>
      <c r="I391" s="15" t="e">
        <v>#N/A</v>
      </c>
      <c r="J391" s="15">
        <v>252</v>
      </c>
      <c r="L391" s="15">
        <v>10</v>
      </c>
      <c r="Z391" s="15">
        <v>9</v>
      </c>
      <c r="AB391" s="15">
        <v>1</v>
      </c>
      <c r="AJ391" s="15">
        <v>1</v>
      </c>
      <c r="AM391" s="16"/>
      <c r="AN391" s="16"/>
      <c r="AO391" s="16"/>
      <c r="AX391" s="15">
        <v>3</v>
      </c>
      <c r="AY391" s="15">
        <v>0</v>
      </c>
      <c r="BA391" s="16"/>
      <c r="BL391" s="16"/>
      <c r="BM391" s="16">
        <v>5</v>
      </c>
      <c r="BU391" s="16"/>
      <c r="BV391" s="16"/>
      <c r="BW391" s="16"/>
      <c r="BZ391" s="16">
        <v>13</v>
      </c>
      <c r="CA391" s="15">
        <v>1</v>
      </c>
      <c r="CK391" s="15">
        <v>1</v>
      </c>
      <c r="CW391" s="16"/>
      <c r="DR391" s="15">
        <v>1</v>
      </c>
      <c r="DZ391" s="16">
        <v>0</v>
      </c>
      <c r="EA391" s="15">
        <v>0</v>
      </c>
    </row>
    <row r="392" spans="1:131" s="15" customFormat="1" x14ac:dyDescent="0.25">
      <c r="A392" s="1" t="str">
        <f>B392&amp;$A$1&amp;C392&amp;$A$1&amp;D392&amp;$A$1&amp;E392&amp;$A$1&amp;F392&amp;$A$1&amp;G392</f>
        <v>42951|Llewellyn|Barley|||</v>
      </c>
      <c r="B392" s="55">
        <v>42951</v>
      </c>
      <c r="C392" s="15" t="s">
        <v>109</v>
      </c>
      <c r="D392" s="15" t="s">
        <v>108</v>
      </c>
      <c r="E392" s="15" t="s">
        <v>275</v>
      </c>
      <c r="F392" s="15" t="s">
        <v>275</v>
      </c>
      <c r="G392" s="15" t="s">
        <v>275</v>
      </c>
      <c r="H392" s="15">
        <v>5</v>
      </c>
      <c r="I392" s="15" t="e">
        <v>#N/A</v>
      </c>
      <c r="J392" s="15">
        <v>15</v>
      </c>
      <c r="Z392" s="15">
        <v>8</v>
      </c>
      <c r="AA392" s="15">
        <v>6</v>
      </c>
      <c r="AM392" s="16"/>
      <c r="AN392" s="16"/>
      <c r="AO392" s="16"/>
      <c r="AP392" s="15">
        <v>10</v>
      </c>
      <c r="AW392" s="15">
        <v>1</v>
      </c>
      <c r="AY392" s="15">
        <v>0</v>
      </c>
      <c r="BA392" s="16"/>
      <c r="BL392" s="16"/>
      <c r="BM392" s="16"/>
      <c r="BU392" s="16"/>
      <c r="BV392" s="16"/>
      <c r="BW392" s="16"/>
      <c r="BZ392" s="16">
        <v>31</v>
      </c>
      <c r="CI392" s="15">
        <v>2</v>
      </c>
      <c r="CW392" s="16"/>
      <c r="DZ392" s="16">
        <v>0</v>
      </c>
      <c r="EA392" s="15">
        <v>0</v>
      </c>
    </row>
    <row r="393" spans="1:131" s="15" customFormat="1" x14ac:dyDescent="0.25">
      <c r="A393" s="1" t="str">
        <f>B393&amp;$A$1&amp;C393&amp;$A$1&amp;D393&amp;$A$1&amp;E393&amp;$A$1&amp;F393&amp;$A$1&amp;G393</f>
        <v>42951|Llewellyn|Barley|||</v>
      </c>
      <c r="B393" s="55">
        <v>42951</v>
      </c>
      <c r="C393" s="15" t="s">
        <v>109</v>
      </c>
      <c r="D393" s="15" t="s">
        <v>108</v>
      </c>
      <c r="E393" s="15" t="s">
        <v>275</v>
      </c>
      <c r="F393" s="15" t="s">
        <v>275</v>
      </c>
      <c r="G393" s="15" t="s">
        <v>275</v>
      </c>
      <c r="H393" s="15">
        <v>25</v>
      </c>
      <c r="I393" s="15" t="e">
        <v>#N/A</v>
      </c>
      <c r="Z393" s="15">
        <v>2</v>
      </c>
      <c r="AA393" s="15">
        <v>1</v>
      </c>
      <c r="AM393" s="16"/>
      <c r="AN393" s="16"/>
      <c r="AO393" s="16"/>
      <c r="AP393" s="15">
        <v>3</v>
      </c>
      <c r="AY393" s="15">
        <v>0</v>
      </c>
      <c r="BA393" s="16"/>
      <c r="BL393" s="16"/>
      <c r="BM393" s="16">
        <v>4</v>
      </c>
      <c r="BU393" s="16"/>
      <c r="BV393" s="16"/>
      <c r="BW393" s="16"/>
      <c r="BZ393" s="16">
        <v>12</v>
      </c>
      <c r="CA393" s="15">
        <v>6</v>
      </c>
      <c r="CD393" s="15">
        <v>151</v>
      </c>
      <c r="CW393" s="16"/>
      <c r="DH393" s="15">
        <v>1</v>
      </c>
      <c r="DZ393" s="16">
        <v>0</v>
      </c>
      <c r="EA393" s="15">
        <v>0</v>
      </c>
    </row>
    <row r="394" spans="1:131" s="15" customFormat="1" x14ac:dyDescent="0.25">
      <c r="A394" s="1" t="str">
        <f>B394&amp;$A$1&amp;C394&amp;$A$1&amp;D394&amp;$A$1&amp;E394&amp;$A$1&amp;F394&amp;$A$1&amp;G394</f>
        <v>42951|Llewellyn|Barley|||</v>
      </c>
      <c r="B394" s="55">
        <v>42951</v>
      </c>
      <c r="C394" s="15" t="s">
        <v>109</v>
      </c>
      <c r="D394" s="15" t="s">
        <v>108</v>
      </c>
      <c r="E394" s="15" t="s">
        <v>275</v>
      </c>
      <c r="F394" s="15" t="s">
        <v>275</v>
      </c>
      <c r="G394" s="15" t="s">
        <v>275</v>
      </c>
      <c r="H394" s="15">
        <v>50</v>
      </c>
      <c r="I394" s="15" t="e">
        <v>#N/A</v>
      </c>
      <c r="Z394" s="15">
        <v>7</v>
      </c>
      <c r="AA394" s="15">
        <v>1</v>
      </c>
      <c r="AB394" s="15">
        <v>5</v>
      </c>
      <c r="AM394" s="16"/>
      <c r="AN394" s="16"/>
      <c r="AO394" s="16"/>
      <c r="AP394" s="15">
        <v>2</v>
      </c>
      <c r="AW394" s="15">
        <v>1</v>
      </c>
      <c r="AY394" s="15">
        <v>0</v>
      </c>
      <c r="BA394" s="16"/>
      <c r="BL394" s="16"/>
      <c r="BM394" s="16"/>
      <c r="BU394" s="16"/>
      <c r="BV394" s="16"/>
      <c r="BW394" s="16"/>
      <c r="BZ394" s="16">
        <v>15</v>
      </c>
      <c r="CA394" s="15">
        <v>11</v>
      </c>
      <c r="CW394" s="16"/>
      <c r="DZ394" s="16">
        <v>0</v>
      </c>
      <c r="EA394" s="15">
        <v>0</v>
      </c>
    </row>
    <row r="395" spans="1:131" s="15" customFormat="1" x14ac:dyDescent="0.25">
      <c r="A395" s="1" t="str">
        <f>B395&amp;$A$1&amp;C395&amp;$A$1&amp;D395&amp;$A$1&amp;E395&amp;$A$1&amp;F395&amp;$A$1&amp;G395</f>
        <v>42951|Llewellyn|Barley|||</v>
      </c>
      <c r="B395" s="55">
        <v>42951</v>
      </c>
      <c r="C395" s="15" t="s">
        <v>109</v>
      </c>
      <c r="D395" s="15" t="s">
        <v>108</v>
      </c>
      <c r="E395" s="15" t="s">
        <v>275</v>
      </c>
      <c r="F395" s="15" t="s">
        <v>275</v>
      </c>
      <c r="G395" s="15" t="s">
        <v>275</v>
      </c>
      <c r="H395" s="15">
        <v>100</v>
      </c>
      <c r="I395" s="15" t="e">
        <v>#N/A</v>
      </c>
      <c r="J395" s="15">
        <v>98</v>
      </c>
      <c r="Z395" s="15">
        <v>15</v>
      </c>
      <c r="AB395" s="15">
        <v>3</v>
      </c>
      <c r="AM395" s="16"/>
      <c r="AN395" s="16"/>
      <c r="AO395" s="16"/>
      <c r="AP395" s="15">
        <v>1</v>
      </c>
      <c r="AY395" s="15">
        <v>0</v>
      </c>
      <c r="BA395" s="16"/>
      <c r="BL395" s="16"/>
      <c r="BM395" s="16"/>
      <c r="BU395" s="16"/>
      <c r="BV395" s="16"/>
      <c r="BW395" s="16"/>
      <c r="BZ395" s="16"/>
      <c r="CW395" s="16"/>
      <c r="DZ395" s="16">
        <v>0</v>
      </c>
      <c r="EA395" s="15">
        <v>0</v>
      </c>
    </row>
    <row r="396" spans="1:131" s="15" customFormat="1" x14ac:dyDescent="0.25">
      <c r="A396" s="1" t="str">
        <f>B396&amp;$A$1&amp;C396&amp;$A$1&amp;D396&amp;$A$1&amp;E396&amp;$A$1&amp;F396&amp;$A$1&amp;G396</f>
        <v>42961|Perdue|Wheat|||</v>
      </c>
      <c r="B396" s="55">
        <v>42961</v>
      </c>
      <c r="C396" s="15" t="s">
        <v>117</v>
      </c>
      <c r="D396" s="15" t="s">
        <v>111</v>
      </c>
      <c r="E396" s="15" t="s">
        <v>275</v>
      </c>
      <c r="F396" s="15" t="s">
        <v>275</v>
      </c>
      <c r="G396" s="15" t="s">
        <v>275</v>
      </c>
      <c r="H396" s="15">
        <v>5</v>
      </c>
      <c r="I396" s="15" t="e">
        <v>#N/A</v>
      </c>
      <c r="Z396" s="15">
        <v>3</v>
      </c>
      <c r="AJ396" s="15">
        <v>1</v>
      </c>
      <c r="AM396" s="16"/>
      <c r="AN396" s="16"/>
      <c r="AO396" s="16"/>
      <c r="AY396" s="15">
        <v>0</v>
      </c>
      <c r="BA396" s="16">
        <v>6</v>
      </c>
      <c r="BL396" s="16"/>
      <c r="BM396" s="16"/>
      <c r="BU396" s="16"/>
      <c r="BV396" s="16"/>
      <c r="BW396" s="16"/>
      <c r="BZ396" s="16"/>
      <c r="CW396" s="16"/>
      <c r="DZ396" s="16">
        <v>0</v>
      </c>
      <c r="EA396" s="15">
        <v>0</v>
      </c>
    </row>
    <row r="397" spans="1:131" s="15" customFormat="1" x14ac:dyDescent="0.25">
      <c r="A397" s="1" t="str">
        <f>B397&amp;$A$1&amp;C397&amp;$A$1&amp;D397&amp;$A$1&amp;E397&amp;$A$1&amp;F397&amp;$A$1&amp;G397</f>
        <v>42961|Perdue|Wheat|||</v>
      </c>
      <c r="B397" s="55">
        <v>42961</v>
      </c>
      <c r="C397" s="15" t="s">
        <v>117</v>
      </c>
      <c r="D397" s="15" t="s">
        <v>111</v>
      </c>
      <c r="E397" s="15" t="s">
        <v>275</v>
      </c>
      <c r="F397" s="15" t="s">
        <v>275</v>
      </c>
      <c r="G397" s="15" t="s">
        <v>275</v>
      </c>
      <c r="H397" s="15">
        <v>10</v>
      </c>
      <c r="I397" s="15" t="e">
        <v>#N/A</v>
      </c>
      <c r="Z397" s="15">
        <v>1</v>
      </c>
      <c r="AA397" s="15">
        <v>1</v>
      </c>
      <c r="AM397" s="16"/>
      <c r="AN397" s="16"/>
      <c r="AO397" s="16"/>
      <c r="AY397" s="15">
        <v>0</v>
      </c>
      <c r="BA397" s="16">
        <v>2</v>
      </c>
      <c r="BL397" s="16"/>
      <c r="BM397" s="16"/>
      <c r="BQ397" s="15">
        <v>1</v>
      </c>
      <c r="BU397" s="16"/>
      <c r="BV397" s="16"/>
      <c r="BW397" s="16"/>
      <c r="BZ397" s="16"/>
      <c r="CW397" s="16"/>
      <c r="DZ397" s="16">
        <v>0</v>
      </c>
      <c r="EA397" s="15">
        <v>0</v>
      </c>
    </row>
    <row r="398" spans="1:131" s="15" customFormat="1" x14ac:dyDescent="0.25">
      <c r="A398" s="1" t="str">
        <f>B398&amp;$A$1&amp;C398&amp;$A$1&amp;D398&amp;$A$1&amp;E398&amp;$A$1&amp;F398&amp;$A$1&amp;G398</f>
        <v>42961|Perdue|Wheat|||</v>
      </c>
      <c r="B398" s="55">
        <v>42961</v>
      </c>
      <c r="C398" s="15" t="s">
        <v>117</v>
      </c>
      <c r="D398" s="15" t="s">
        <v>111</v>
      </c>
      <c r="E398" s="15" t="s">
        <v>275</v>
      </c>
      <c r="F398" s="15" t="s">
        <v>275</v>
      </c>
      <c r="G398" s="15" t="s">
        <v>275</v>
      </c>
      <c r="H398" s="15">
        <v>25</v>
      </c>
      <c r="I398" s="15" t="e">
        <v>#N/A</v>
      </c>
      <c r="AM398" s="16">
        <v>1</v>
      </c>
      <c r="AN398" s="16"/>
      <c r="AO398" s="16"/>
      <c r="AY398" s="15">
        <v>0</v>
      </c>
      <c r="BA398" s="16">
        <v>20</v>
      </c>
      <c r="BL398" s="16"/>
      <c r="BM398" s="16"/>
      <c r="BU398" s="16"/>
      <c r="BV398" s="16"/>
      <c r="BW398" s="16"/>
      <c r="BZ398" s="16"/>
      <c r="CW398" s="16"/>
      <c r="DZ398" s="16">
        <v>0</v>
      </c>
      <c r="EA398" s="15">
        <v>0</v>
      </c>
    </row>
    <row r="399" spans="1:131" s="15" customFormat="1" x14ac:dyDescent="0.25">
      <c r="A399" s="1" t="str">
        <f>B399&amp;$A$1&amp;C399&amp;$A$1&amp;D399&amp;$A$1&amp;E399&amp;$A$1&amp;F399&amp;$A$1&amp;G399</f>
        <v>42961|Perdue|Wheat|||</v>
      </c>
      <c r="B399" s="55">
        <v>42961</v>
      </c>
      <c r="C399" s="15" t="s">
        <v>117</v>
      </c>
      <c r="D399" s="15" t="s">
        <v>111</v>
      </c>
      <c r="E399" s="15" t="s">
        <v>275</v>
      </c>
      <c r="F399" s="15" t="s">
        <v>275</v>
      </c>
      <c r="G399" s="15" t="s">
        <v>275</v>
      </c>
      <c r="H399" s="15">
        <v>50</v>
      </c>
      <c r="I399" s="15" t="e">
        <v>#N/A</v>
      </c>
      <c r="AM399" s="16">
        <v>1</v>
      </c>
      <c r="AN399" s="16"/>
      <c r="AO399" s="16"/>
      <c r="AW399" s="15">
        <v>1</v>
      </c>
      <c r="AY399" s="15">
        <v>0</v>
      </c>
      <c r="BA399" s="16">
        <v>5</v>
      </c>
      <c r="BB399" s="15">
        <v>8</v>
      </c>
      <c r="BL399" s="16"/>
      <c r="BM399" s="16"/>
      <c r="BU399" s="16"/>
      <c r="BV399" s="16"/>
      <c r="BW399" s="16"/>
      <c r="BZ399" s="16"/>
      <c r="CT399" s="15">
        <v>2</v>
      </c>
      <c r="CW399" s="16"/>
      <c r="DZ399" s="16">
        <v>0</v>
      </c>
      <c r="EA399" s="15">
        <v>0</v>
      </c>
    </row>
    <row r="400" spans="1:131" s="15" customFormat="1" x14ac:dyDescent="0.25">
      <c r="A400" s="1" t="str">
        <f>B400&amp;$A$1&amp;C400&amp;$A$1&amp;D400&amp;$A$1&amp;E400&amp;$A$1&amp;F400&amp;$A$1&amp;G400</f>
        <v>42961|Perdue|Wheat|||</v>
      </c>
      <c r="B400" s="55">
        <v>42961</v>
      </c>
      <c r="C400" s="15" t="s">
        <v>117</v>
      </c>
      <c r="D400" s="15" t="s">
        <v>111</v>
      </c>
      <c r="E400" s="15" t="s">
        <v>275</v>
      </c>
      <c r="F400" s="15" t="s">
        <v>275</v>
      </c>
      <c r="G400" s="15" t="s">
        <v>275</v>
      </c>
      <c r="H400" s="15">
        <v>100</v>
      </c>
      <c r="I400" s="15" t="e">
        <v>#N/A</v>
      </c>
      <c r="Z400" s="15">
        <v>8</v>
      </c>
      <c r="AA400" s="15">
        <v>4</v>
      </c>
      <c r="AM400" s="16"/>
      <c r="AN400" s="16"/>
      <c r="AO400" s="16"/>
      <c r="AY400" s="15">
        <v>0</v>
      </c>
      <c r="BA400" s="16"/>
      <c r="BL400" s="16"/>
      <c r="BM400" s="16"/>
      <c r="BU400" s="16"/>
      <c r="BV400" s="16"/>
      <c r="BW400" s="16"/>
      <c r="BX400" s="15">
        <v>1</v>
      </c>
      <c r="BZ400" s="16">
        <v>1</v>
      </c>
      <c r="CW400" s="16">
        <v>4</v>
      </c>
      <c r="DZ400" s="16">
        <v>0</v>
      </c>
      <c r="EA400" s="15">
        <v>0</v>
      </c>
    </row>
    <row r="401" spans="1:131" s="15" customFormat="1" x14ac:dyDescent="0.25">
      <c r="A401" s="1" t="str">
        <f>B401&amp;$A$1&amp;C401&amp;$A$1&amp;D401&amp;$A$1&amp;E401&amp;$A$1&amp;F401&amp;$A$1&amp;G401</f>
        <v>42963|Melfort|Wheat|||</v>
      </c>
      <c r="B401" s="55">
        <v>42963</v>
      </c>
      <c r="C401" s="15" t="s">
        <v>112</v>
      </c>
      <c r="D401" s="15" t="s">
        <v>111</v>
      </c>
      <c r="E401" s="15" t="s">
        <v>275</v>
      </c>
      <c r="F401" s="15" t="s">
        <v>275</v>
      </c>
      <c r="G401" s="15" t="s">
        <v>275</v>
      </c>
      <c r="H401" s="15">
        <v>5</v>
      </c>
      <c r="I401" s="15" t="e">
        <v>#N/A</v>
      </c>
      <c r="J401" s="15">
        <v>201</v>
      </c>
      <c r="Y401" s="15">
        <v>13</v>
      </c>
      <c r="AM401" s="16"/>
      <c r="AN401" s="16"/>
      <c r="AO401" s="16"/>
      <c r="AY401" s="15">
        <v>0</v>
      </c>
      <c r="BA401" s="16"/>
      <c r="BL401" s="16"/>
      <c r="BM401" s="16"/>
      <c r="BU401" s="16"/>
      <c r="BV401" s="16"/>
      <c r="BW401" s="16"/>
      <c r="BX401" s="15">
        <v>1</v>
      </c>
      <c r="BZ401" s="16"/>
      <c r="CE401" s="15">
        <v>1</v>
      </c>
      <c r="CW401" s="16"/>
      <c r="DR401" s="15">
        <v>3</v>
      </c>
      <c r="DZ401" s="16">
        <v>0</v>
      </c>
      <c r="EA401" s="15">
        <v>0</v>
      </c>
    </row>
    <row r="402" spans="1:131" s="15" customFormat="1" x14ac:dyDescent="0.25">
      <c r="A402" s="1" t="str">
        <f>B402&amp;$A$1&amp;C402&amp;$A$1&amp;D402&amp;$A$1&amp;E402&amp;$A$1&amp;F402&amp;$A$1&amp;G402</f>
        <v>42963|Melfort|Wheat|||</v>
      </c>
      <c r="B402" s="55">
        <v>42963</v>
      </c>
      <c r="C402" s="15" t="s">
        <v>112</v>
      </c>
      <c r="D402" s="15" t="s">
        <v>111</v>
      </c>
      <c r="E402" s="15" t="s">
        <v>275</v>
      </c>
      <c r="F402" s="15" t="s">
        <v>275</v>
      </c>
      <c r="G402" s="15" t="s">
        <v>275</v>
      </c>
      <c r="H402" s="15">
        <v>10</v>
      </c>
      <c r="I402" s="15" t="e">
        <v>#N/A</v>
      </c>
      <c r="J402" s="15">
        <v>31</v>
      </c>
      <c r="K402" s="15">
        <v>14</v>
      </c>
      <c r="L402" s="15">
        <v>3</v>
      </c>
      <c r="Y402" s="15">
        <v>9</v>
      </c>
      <c r="AM402" s="16"/>
      <c r="AN402" s="16"/>
      <c r="AO402" s="16"/>
      <c r="AY402" s="15">
        <v>0</v>
      </c>
      <c r="BA402" s="16"/>
      <c r="BL402" s="16"/>
      <c r="BM402" s="16"/>
      <c r="BU402" s="16"/>
      <c r="BV402" s="16"/>
      <c r="BW402" s="16"/>
      <c r="BZ402" s="16"/>
      <c r="CS402" s="15">
        <v>3</v>
      </c>
      <c r="CW402" s="16"/>
      <c r="DZ402" s="16">
        <v>0</v>
      </c>
      <c r="EA402" s="15">
        <v>0</v>
      </c>
    </row>
    <row r="403" spans="1:131" s="15" customFormat="1" x14ac:dyDescent="0.25">
      <c r="A403" s="1" t="str">
        <f>B403&amp;$A$1&amp;C403&amp;$A$1&amp;D403&amp;$A$1&amp;E403&amp;$A$1&amp;F403&amp;$A$1&amp;G403</f>
        <v>42963|Melfort|Wheat|||</v>
      </c>
      <c r="B403" s="55">
        <v>42963</v>
      </c>
      <c r="C403" s="15" t="s">
        <v>112</v>
      </c>
      <c r="D403" s="15" t="s">
        <v>111</v>
      </c>
      <c r="E403" s="15" t="s">
        <v>275</v>
      </c>
      <c r="F403" s="15" t="s">
        <v>275</v>
      </c>
      <c r="G403" s="15" t="s">
        <v>275</v>
      </c>
      <c r="H403" s="15">
        <v>25</v>
      </c>
      <c r="I403" s="15" t="e">
        <v>#N/A</v>
      </c>
      <c r="J403" s="15">
        <v>38</v>
      </c>
      <c r="L403" s="15">
        <v>2</v>
      </c>
      <c r="Y403" s="15">
        <v>6</v>
      </c>
      <c r="Z403" s="15">
        <v>1</v>
      </c>
      <c r="AA403" s="15">
        <v>1</v>
      </c>
      <c r="AB403" s="15">
        <v>2</v>
      </c>
      <c r="AM403" s="16"/>
      <c r="AN403" s="16"/>
      <c r="AO403" s="16"/>
      <c r="AY403" s="15">
        <v>0</v>
      </c>
      <c r="BA403" s="16"/>
      <c r="BL403" s="16"/>
      <c r="BM403" s="16">
        <v>6</v>
      </c>
      <c r="BU403" s="16"/>
      <c r="BV403" s="16"/>
      <c r="BW403" s="16"/>
      <c r="BZ403" s="16">
        <v>13</v>
      </c>
      <c r="CW403" s="16"/>
      <c r="CX403" s="15">
        <v>3</v>
      </c>
      <c r="DZ403" s="16">
        <v>0</v>
      </c>
      <c r="EA403" s="15">
        <v>0</v>
      </c>
    </row>
    <row r="404" spans="1:131" s="15" customFormat="1" x14ac:dyDescent="0.25">
      <c r="A404" s="1" t="str">
        <f>B404&amp;$A$1&amp;C404&amp;$A$1&amp;D404&amp;$A$1&amp;E404&amp;$A$1&amp;F404&amp;$A$1&amp;G404</f>
        <v>42963|Melfort|wheat|||</v>
      </c>
      <c r="B404" s="55">
        <v>42963</v>
      </c>
      <c r="C404" s="15" t="s">
        <v>112</v>
      </c>
      <c r="D404" s="15" t="s">
        <v>121</v>
      </c>
      <c r="E404" s="15" t="s">
        <v>275</v>
      </c>
      <c r="F404" s="15" t="s">
        <v>275</v>
      </c>
      <c r="G404" s="15" t="s">
        <v>275</v>
      </c>
      <c r="H404" s="15">
        <v>50</v>
      </c>
      <c r="I404" s="15" t="e">
        <v>#N/A</v>
      </c>
      <c r="J404" s="15">
        <v>22</v>
      </c>
      <c r="M404" s="15">
        <v>6</v>
      </c>
      <c r="Y404" s="15">
        <v>10</v>
      </c>
      <c r="Z404" s="15">
        <v>2</v>
      </c>
      <c r="AA404" s="15">
        <v>1</v>
      </c>
      <c r="AM404" s="16"/>
      <c r="AN404" s="16"/>
      <c r="AO404" s="16"/>
      <c r="AY404" s="15">
        <v>0</v>
      </c>
      <c r="BA404" s="16"/>
      <c r="BL404" s="16"/>
      <c r="BM404" s="16"/>
      <c r="BU404" s="16"/>
      <c r="BV404" s="16"/>
      <c r="BW404" s="16"/>
      <c r="BZ404" s="16">
        <v>5</v>
      </c>
      <c r="CW404" s="16"/>
      <c r="DZ404" s="16">
        <v>0</v>
      </c>
      <c r="EA404" s="15">
        <v>0</v>
      </c>
    </row>
    <row r="405" spans="1:131" s="15" customFormat="1" x14ac:dyDescent="0.25">
      <c r="A405" s="1" t="str">
        <f>B405&amp;$A$1&amp;C405&amp;$A$1&amp;D405&amp;$A$1&amp;E405&amp;$A$1&amp;F405&amp;$A$1&amp;G405</f>
        <v>42963|Melfort|Wheat|||</v>
      </c>
      <c r="B405" s="55">
        <v>42963</v>
      </c>
      <c r="C405" s="15" t="s">
        <v>112</v>
      </c>
      <c r="D405" s="15" t="s">
        <v>111</v>
      </c>
      <c r="E405" s="15" t="s">
        <v>275</v>
      </c>
      <c r="F405" s="15" t="s">
        <v>275</v>
      </c>
      <c r="G405" s="15" t="s">
        <v>275</v>
      </c>
      <c r="H405" s="15">
        <v>100</v>
      </c>
      <c r="I405" s="15" t="e">
        <v>#N/A</v>
      </c>
      <c r="J405" s="15">
        <v>23</v>
      </c>
      <c r="M405" s="15">
        <v>8</v>
      </c>
      <c r="Y405" s="15">
        <v>15</v>
      </c>
      <c r="Z405" s="15">
        <v>3</v>
      </c>
      <c r="AA405" s="15">
        <v>2</v>
      </c>
      <c r="AM405" s="16"/>
      <c r="AN405" s="16"/>
      <c r="AO405" s="16"/>
      <c r="AY405" s="15">
        <v>0</v>
      </c>
      <c r="BA405" s="16"/>
      <c r="BL405" s="16"/>
      <c r="BM405" s="16"/>
      <c r="BU405" s="16"/>
      <c r="BV405" s="16"/>
      <c r="BW405" s="16"/>
      <c r="BZ405" s="16">
        <v>6</v>
      </c>
      <c r="CA405" s="15">
        <v>14</v>
      </c>
      <c r="CW405" s="16"/>
      <c r="DR405" s="15">
        <v>1</v>
      </c>
      <c r="DZ405" s="16">
        <v>0</v>
      </c>
      <c r="EA405" s="15">
        <v>0</v>
      </c>
    </row>
    <row r="406" spans="1:131" s="15" customFormat="1" x14ac:dyDescent="0.25">
      <c r="A406" s="1" t="str">
        <f>B406&amp;$A$1&amp;C406&amp;$A$1&amp;D406&amp;$A$1&amp;E406&amp;$A$1&amp;F406&amp;$A$1&amp;G406</f>
        <v>42963|Alvena|Wheat|||</v>
      </c>
      <c r="B406" s="55">
        <v>42963</v>
      </c>
      <c r="C406" s="15" t="s">
        <v>110</v>
      </c>
      <c r="D406" s="15" t="s">
        <v>111</v>
      </c>
      <c r="E406" s="15" t="s">
        <v>275</v>
      </c>
      <c r="F406" s="15" t="s">
        <v>275</v>
      </c>
      <c r="G406" s="15" t="s">
        <v>275</v>
      </c>
      <c r="H406" s="15">
        <v>5</v>
      </c>
      <c r="I406" s="15" t="e">
        <v>#N/A</v>
      </c>
      <c r="J406" s="15">
        <v>22</v>
      </c>
      <c r="L406" s="15">
        <v>3</v>
      </c>
      <c r="Z406" s="15">
        <v>6</v>
      </c>
      <c r="AA406" s="15">
        <v>3</v>
      </c>
      <c r="AM406" s="16"/>
      <c r="AN406" s="16"/>
      <c r="AO406" s="16"/>
      <c r="AY406" s="15">
        <v>0</v>
      </c>
      <c r="BA406" s="16"/>
      <c r="BB406" s="15">
        <v>5</v>
      </c>
      <c r="BL406" s="16"/>
      <c r="BM406" s="16">
        <v>2</v>
      </c>
      <c r="BU406" s="16"/>
      <c r="BV406" s="16"/>
      <c r="BW406" s="16"/>
      <c r="BZ406" s="16"/>
      <c r="CE406" s="15">
        <v>10</v>
      </c>
      <c r="CI406" s="15">
        <v>1</v>
      </c>
      <c r="CW406" s="16">
        <v>10</v>
      </c>
      <c r="DZ406" s="16">
        <v>0</v>
      </c>
      <c r="EA406" s="15">
        <v>0</v>
      </c>
    </row>
    <row r="407" spans="1:131" s="15" customFormat="1" x14ac:dyDescent="0.25">
      <c r="A407" s="1" t="str">
        <f>B407&amp;$A$1&amp;C407&amp;$A$1&amp;D407&amp;$A$1&amp;E407&amp;$A$1&amp;F407&amp;$A$1&amp;G407</f>
        <v>42963|Alvena|Wheat|||</v>
      </c>
      <c r="B407" s="55">
        <v>42963</v>
      </c>
      <c r="C407" s="15" t="s">
        <v>110</v>
      </c>
      <c r="D407" s="15" t="s">
        <v>111</v>
      </c>
      <c r="E407" s="15" t="s">
        <v>275</v>
      </c>
      <c r="F407" s="15" t="s">
        <v>275</v>
      </c>
      <c r="G407" s="15" t="s">
        <v>275</v>
      </c>
      <c r="H407" s="15">
        <v>10</v>
      </c>
      <c r="I407" s="15" t="e">
        <v>#N/A</v>
      </c>
      <c r="Z407" s="15">
        <v>5</v>
      </c>
      <c r="AA407" s="15">
        <v>2</v>
      </c>
      <c r="AM407" s="16"/>
      <c r="AN407" s="16"/>
      <c r="AO407" s="16"/>
      <c r="AY407" s="15">
        <v>0</v>
      </c>
      <c r="BA407" s="16">
        <v>3</v>
      </c>
      <c r="BL407" s="16"/>
      <c r="BM407" s="16"/>
      <c r="BU407" s="16"/>
      <c r="BV407" s="16"/>
      <c r="BW407" s="16"/>
      <c r="BZ407" s="16">
        <v>4</v>
      </c>
      <c r="CR407" s="15">
        <v>1</v>
      </c>
      <c r="CW407" s="16"/>
      <c r="DZ407" s="16">
        <v>0</v>
      </c>
      <c r="EA407" s="15">
        <v>0</v>
      </c>
    </row>
    <row r="408" spans="1:131" s="15" customFormat="1" x14ac:dyDescent="0.25">
      <c r="A408" s="1" t="str">
        <f>B408&amp;$A$1&amp;C408&amp;$A$1&amp;D408&amp;$A$1&amp;E408&amp;$A$1&amp;F408&amp;$A$1&amp;G408</f>
        <v>42963|Alvena|Wheat|||</v>
      </c>
      <c r="B408" s="55">
        <v>42963</v>
      </c>
      <c r="C408" s="15" t="s">
        <v>110</v>
      </c>
      <c r="D408" s="15" t="s">
        <v>111</v>
      </c>
      <c r="E408" s="15" t="s">
        <v>275</v>
      </c>
      <c r="F408" s="15" t="s">
        <v>275</v>
      </c>
      <c r="G408" s="15" t="s">
        <v>275</v>
      </c>
      <c r="H408" s="15">
        <v>25</v>
      </c>
      <c r="I408" s="15" t="e">
        <v>#N/A</v>
      </c>
      <c r="J408" s="15">
        <v>24</v>
      </c>
      <c r="L408" s="15">
        <v>3</v>
      </c>
      <c r="Z408" s="15">
        <v>8</v>
      </c>
      <c r="AA408" s="15">
        <v>2</v>
      </c>
      <c r="AB408" s="15">
        <v>9</v>
      </c>
      <c r="AM408" s="16"/>
      <c r="AN408" s="16"/>
      <c r="AO408" s="16"/>
      <c r="AY408" s="15">
        <v>0</v>
      </c>
      <c r="BA408" s="16">
        <v>1</v>
      </c>
      <c r="BB408" s="15">
        <v>10</v>
      </c>
      <c r="BL408" s="16"/>
      <c r="BM408" s="16"/>
      <c r="BU408" s="16"/>
      <c r="BV408" s="16"/>
      <c r="BW408" s="16"/>
      <c r="BZ408" s="16">
        <v>2</v>
      </c>
      <c r="CW408" s="16">
        <v>3</v>
      </c>
      <c r="DZ408" s="16">
        <v>0</v>
      </c>
      <c r="EA408" s="15">
        <v>0</v>
      </c>
    </row>
    <row r="409" spans="1:131" s="15" customFormat="1" x14ac:dyDescent="0.25">
      <c r="A409" s="1" t="str">
        <f>B409&amp;$A$1&amp;C409&amp;$A$1&amp;D409&amp;$A$1&amp;E409&amp;$A$1&amp;F409&amp;$A$1&amp;G409</f>
        <v>42963|Alvena|Wheat|||</v>
      </c>
      <c r="B409" s="55">
        <v>42963</v>
      </c>
      <c r="C409" s="15" t="s">
        <v>110</v>
      </c>
      <c r="D409" s="15" t="s">
        <v>111</v>
      </c>
      <c r="E409" s="15" t="s">
        <v>275</v>
      </c>
      <c r="F409" s="15" t="s">
        <v>275</v>
      </c>
      <c r="G409" s="15" t="s">
        <v>275</v>
      </c>
      <c r="H409" s="15">
        <v>50</v>
      </c>
      <c r="I409" s="15" t="e">
        <v>#N/A</v>
      </c>
      <c r="J409" s="15">
        <v>12</v>
      </c>
      <c r="Z409" s="15">
        <v>4</v>
      </c>
      <c r="AA409" s="15">
        <v>2</v>
      </c>
      <c r="AB409" s="15">
        <v>1</v>
      </c>
      <c r="AM409" s="16"/>
      <c r="AN409" s="16"/>
      <c r="AO409" s="16"/>
      <c r="AY409" s="15">
        <v>0</v>
      </c>
      <c r="BA409" s="16">
        <v>16</v>
      </c>
      <c r="BL409" s="16"/>
      <c r="BM409" s="16"/>
      <c r="BU409" s="16"/>
      <c r="BV409" s="16"/>
      <c r="BW409" s="16"/>
      <c r="BZ409" s="16">
        <v>5</v>
      </c>
      <c r="CA409" s="15">
        <v>1</v>
      </c>
      <c r="CE409" s="15">
        <v>2</v>
      </c>
      <c r="CW409" s="16"/>
      <c r="DZ409" s="16">
        <v>0</v>
      </c>
      <c r="EA409" s="15">
        <v>0</v>
      </c>
    </row>
    <row r="410" spans="1:131" s="15" customFormat="1" x14ac:dyDescent="0.25">
      <c r="A410" s="1" t="str">
        <f>B410&amp;$A$1&amp;C410&amp;$A$1&amp;D410&amp;$A$1&amp;E410&amp;$A$1&amp;F410&amp;$A$1&amp;G410</f>
        <v>42963|Alvena|Wheat|||</v>
      </c>
      <c r="B410" s="55">
        <v>42963</v>
      </c>
      <c r="C410" s="15" t="s">
        <v>110</v>
      </c>
      <c r="D410" s="15" t="s">
        <v>111</v>
      </c>
      <c r="E410" s="15" t="s">
        <v>275</v>
      </c>
      <c r="F410" s="15" t="s">
        <v>275</v>
      </c>
      <c r="G410" s="15" t="s">
        <v>275</v>
      </c>
      <c r="H410" s="15">
        <v>100</v>
      </c>
      <c r="I410" s="15" t="e">
        <v>#N/A</v>
      </c>
      <c r="J410" s="15">
        <v>21</v>
      </c>
      <c r="Z410" s="15">
        <v>3</v>
      </c>
      <c r="AA410" s="15">
        <v>1</v>
      </c>
      <c r="AG410" s="15">
        <v>1</v>
      </c>
      <c r="AM410" s="16"/>
      <c r="AN410" s="16"/>
      <c r="AO410" s="16"/>
      <c r="AY410" s="15">
        <v>0</v>
      </c>
      <c r="BA410" s="16">
        <v>11</v>
      </c>
      <c r="BL410" s="16"/>
      <c r="BM410" s="16"/>
      <c r="BU410" s="16"/>
      <c r="BV410" s="16"/>
      <c r="BW410" s="16"/>
      <c r="BZ410" s="16">
        <v>7</v>
      </c>
      <c r="CE410" s="15">
        <v>5</v>
      </c>
      <c r="CW410" s="16">
        <v>3</v>
      </c>
      <c r="DR410" s="15">
        <v>1</v>
      </c>
      <c r="DZ410" s="16">
        <v>0</v>
      </c>
      <c r="EA410" s="15">
        <v>0</v>
      </c>
    </row>
    <row r="411" spans="1:131" s="15" customFormat="1" x14ac:dyDescent="0.25">
      <c r="A411" s="1" t="str">
        <f>B411&amp;$A$1&amp;C411&amp;$A$1&amp;D411&amp;$A$1&amp;E411&amp;$A$1&amp;F411&amp;$A$1&amp;G411</f>
        <v>42963|Llewellyn|Barley|||</v>
      </c>
      <c r="B411" s="55">
        <v>42963</v>
      </c>
      <c r="C411" s="15" t="s">
        <v>109</v>
      </c>
      <c r="D411" s="15" t="s">
        <v>108</v>
      </c>
      <c r="E411" s="15" t="s">
        <v>275</v>
      </c>
      <c r="F411" s="15" t="s">
        <v>275</v>
      </c>
      <c r="G411" s="15" t="s">
        <v>275</v>
      </c>
      <c r="H411" s="15">
        <v>25</v>
      </c>
      <c r="I411" s="15" t="e">
        <v>#N/A</v>
      </c>
      <c r="Z411" s="15">
        <v>4</v>
      </c>
      <c r="AA411" s="15">
        <v>10</v>
      </c>
      <c r="AB411" s="15">
        <v>11</v>
      </c>
      <c r="AG411" s="15">
        <v>1</v>
      </c>
      <c r="AM411" s="16">
        <v>32</v>
      </c>
      <c r="AN411" s="16"/>
      <c r="AO411" s="16"/>
      <c r="AW411" s="15">
        <v>1</v>
      </c>
      <c r="AY411" s="15">
        <v>0</v>
      </c>
      <c r="BA411" s="16"/>
      <c r="BB411" s="15">
        <v>8</v>
      </c>
      <c r="BL411" s="16"/>
      <c r="BM411" s="16"/>
      <c r="BU411" s="16"/>
      <c r="BV411" s="16"/>
      <c r="BW411" s="16"/>
      <c r="BZ411" s="16">
        <v>5</v>
      </c>
      <c r="CE411" s="15">
        <v>1</v>
      </c>
      <c r="CW411" s="16"/>
      <c r="DZ411" s="16">
        <v>0</v>
      </c>
      <c r="EA411" s="15">
        <v>0</v>
      </c>
    </row>
    <row r="412" spans="1:131" s="15" customFormat="1" x14ac:dyDescent="0.25">
      <c r="A412" s="1" t="str">
        <f>B412&amp;$A$1&amp;C412&amp;$A$1&amp;D412&amp;$A$1&amp;E412&amp;$A$1&amp;F412&amp;$A$1&amp;G412</f>
        <v>42964|Outlook|Wheat|1||</v>
      </c>
      <c r="B412" s="55">
        <v>42964</v>
      </c>
      <c r="C412" s="15" t="s">
        <v>129</v>
      </c>
      <c r="D412" s="15" t="s">
        <v>111</v>
      </c>
      <c r="E412" s="15">
        <v>1</v>
      </c>
      <c r="F412" s="15" t="s">
        <v>275</v>
      </c>
      <c r="G412" s="15" t="s">
        <v>275</v>
      </c>
      <c r="H412" s="15">
        <v>5</v>
      </c>
      <c r="I412" s="15" t="e">
        <v>#N/A</v>
      </c>
      <c r="Z412" s="15">
        <v>4</v>
      </c>
      <c r="AA412" s="15">
        <v>12</v>
      </c>
      <c r="AM412" s="16">
        <v>2</v>
      </c>
      <c r="AN412" s="16"/>
      <c r="AO412" s="16"/>
      <c r="AX412" s="15">
        <v>2</v>
      </c>
      <c r="AY412" s="15">
        <v>0</v>
      </c>
      <c r="BA412" s="16">
        <v>3</v>
      </c>
      <c r="BB412" s="15">
        <v>5</v>
      </c>
      <c r="BL412" s="16"/>
      <c r="BM412" s="16">
        <v>24</v>
      </c>
      <c r="BU412" s="16"/>
      <c r="BV412" s="16"/>
      <c r="BW412" s="16"/>
      <c r="BZ412" s="16">
        <v>7</v>
      </c>
      <c r="CK412" s="15">
        <v>1</v>
      </c>
      <c r="CS412" s="15">
        <v>1</v>
      </c>
      <c r="CW412" s="16"/>
      <c r="DZ412" s="16">
        <v>0</v>
      </c>
      <c r="EA412" s="15">
        <v>0</v>
      </c>
    </row>
    <row r="413" spans="1:131" s="15" customFormat="1" x14ac:dyDescent="0.25">
      <c r="A413" s="1" t="str">
        <f>B413&amp;$A$1&amp;C413&amp;$A$1&amp;D413&amp;$A$1&amp;E413&amp;$A$1&amp;F413&amp;$A$1&amp;G413</f>
        <v>42964|Outlook|Wheat|1||</v>
      </c>
      <c r="B413" s="55">
        <v>42964</v>
      </c>
      <c r="C413" s="15" t="s">
        <v>129</v>
      </c>
      <c r="D413" s="15" t="s">
        <v>111</v>
      </c>
      <c r="E413" s="15">
        <v>1</v>
      </c>
      <c r="F413" s="15" t="s">
        <v>275</v>
      </c>
      <c r="G413" s="15" t="s">
        <v>275</v>
      </c>
      <c r="H413" s="15">
        <v>25</v>
      </c>
      <c r="I413" s="15" t="e">
        <v>#N/A</v>
      </c>
      <c r="J413" s="15">
        <v>117</v>
      </c>
      <c r="Z413" s="15">
        <v>15</v>
      </c>
      <c r="AA413" s="15">
        <v>20</v>
      </c>
      <c r="AB413" s="15">
        <v>22</v>
      </c>
      <c r="AM413" s="16">
        <v>1</v>
      </c>
      <c r="AN413" s="16"/>
      <c r="AO413" s="16"/>
      <c r="AY413" s="15">
        <v>0</v>
      </c>
      <c r="BA413" s="16">
        <v>1</v>
      </c>
      <c r="BB413" s="15">
        <v>2</v>
      </c>
      <c r="BH413" s="15">
        <v>6</v>
      </c>
      <c r="BL413" s="16"/>
      <c r="BM413" s="16"/>
      <c r="BU413" s="16">
        <v>1</v>
      </c>
      <c r="BV413" s="16"/>
      <c r="BW413" s="16"/>
      <c r="BZ413" s="16">
        <v>19</v>
      </c>
      <c r="CE413" s="15">
        <v>1</v>
      </c>
      <c r="CW413" s="16"/>
      <c r="DZ413" s="16">
        <v>0</v>
      </c>
      <c r="EA413" s="15">
        <v>0</v>
      </c>
    </row>
    <row r="414" spans="1:131" s="15" customFormat="1" x14ac:dyDescent="0.25">
      <c r="A414" s="1" t="str">
        <f>B414&amp;$A$1&amp;C414&amp;$A$1&amp;D414&amp;$A$1&amp;E414&amp;$A$1&amp;F414&amp;$A$1&amp;G414</f>
        <v>42964|Outlook|Wheat|1||</v>
      </c>
      <c r="B414" s="55">
        <v>42964</v>
      </c>
      <c r="C414" s="15" t="s">
        <v>129</v>
      </c>
      <c r="D414" s="15" t="s">
        <v>111</v>
      </c>
      <c r="E414" s="15">
        <v>1</v>
      </c>
      <c r="F414" s="15" t="s">
        <v>275</v>
      </c>
      <c r="G414" s="15" t="s">
        <v>275</v>
      </c>
      <c r="H414" s="15">
        <v>50</v>
      </c>
      <c r="I414" s="15" t="e">
        <v>#N/A</v>
      </c>
      <c r="J414" s="15">
        <v>45</v>
      </c>
      <c r="M414" s="15">
        <v>35</v>
      </c>
      <c r="Z414" s="15">
        <v>17</v>
      </c>
      <c r="AA414" s="15">
        <v>20</v>
      </c>
      <c r="AB414" s="15">
        <v>42</v>
      </c>
      <c r="AM414" s="16"/>
      <c r="AN414" s="16"/>
      <c r="AO414" s="16"/>
      <c r="AP414" s="15">
        <v>4</v>
      </c>
      <c r="AW414" s="15">
        <v>1</v>
      </c>
      <c r="AX414" s="15">
        <v>3</v>
      </c>
      <c r="AY414" s="15">
        <v>0</v>
      </c>
      <c r="BA414" s="16"/>
      <c r="BB414" s="15">
        <v>2</v>
      </c>
      <c r="BH414" s="15">
        <v>12</v>
      </c>
      <c r="BL414" s="16"/>
      <c r="BM414" s="16"/>
      <c r="BU414" s="16"/>
      <c r="BV414" s="16"/>
      <c r="BW414" s="16"/>
      <c r="BZ414" s="16">
        <v>11</v>
      </c>
      <c r="CA414" s="15">
        <v>10</v>
      </c>
      <c r="CW414" s="16"/>
      <c r="DZ414" s="16">
        <v>0</v>
      </c>
      <c r="EA414" s="15">
        <v>0</v>
      </c>
    </row>
    <row r="415" spans="1:131" s="15" customFormat="1" x14ac:dyDescent="0.25">
      <c r="A415" s="1" t="str">
        <f>B415&amp;$A$1&amp;C415&amp;$A$1&amp;D415&amp;$A$1&amp;E415&amp;$A$1&amp;F415&amp;$A$1&amp;G415</f>
        <v>42964|Outlook|Wheat|1||</v>
      </c>
      <c r="B415" s="55">
        <v>42964</v>
      </c>
      <c r="C415" s="15" t="s">
        <v>129</v>
      </c>
      <c r="D415" s="15" t="s">
        <v>111</v>
      </c>
      <c r="E415" s="15">
        <v>1</v>
      </c>
      <c r="F415" s="15" t="s">
        <v>275</v>
      </c>
      <c r="G415" s="15" t="s">
        <v>275</v>
      </c>
      <c r="H415" s="15">
        <v>100</v>
      </c>
      <c r="I415" s="15" t="e">
        <v>#N/A</v>
      </c>
      <c r="M415" s="15">
        <v>49</v>
      </c>
      <c r="Z415" s="15">
        <v>10</v>
      </c>
      <c r="AA415" s="15">
        <v>5</v>
      </c>
      <c r="AB415" s="15">
        <v>25</v>
      </c>
      <c r="AM415" s="16">
        <v>1</v>
      </c>
      <c r="AN415" s="16"/>
      <c r="AO415" s="16"/>
      <c r="AW415" s="15">
        <v>1</v>
      </c>
      <c r="AX415" s="15">
        <v>3</v>
      </c>
      <c r="AY415" s="15">
        <v>0</v>
      </c>
      <c r="BA415" s="16">
        <v>4</v>
      </c>
      <c r="BI415" s="15">
        <v>4</v>
      </c>
      <c r="BL415" s="16"/>
      <c r="BM415" s="16"/>
      <c r="BU415" s="16"/>
      <c r="BV415" s="16"/>
      <c r="BW415" s="16"/>
      <c r="BZ415" s="16">
        <v>15</v>
      </c>
      <c r="CW415" s="16"/>
      <c r="DH415" s="15">
        <v>2</v>
      </c>
      <c r="DZ415" s="16">
        <v>0</v>
      </c>
      <c r="EA415" s="15">
        <v>0</v>
      </c>
    </row>
    <row r="416" spans="1:131" s="15" customFormat="1" x14ac:dyDescent="0.25">
      <c r="A416" s="1" t="str">
        <f>B416&amp;$A$1&amp;C416&amp;$A$1&amp;D416&amp;$A$1&amp;E416&amp;$A$1&amp;F416&amp;$A$1&amp;G416</f>
        <v>42964|Outlook|Wheat|2||</v>
      </c>
      <c r="B416" s="55">
        <v>42964</v>
      </c>
      <c r="C416" s="15" t="s">
        <v>129</v>
      </c>
      <c r="D416" s="15" t="s">
        <v>111</v>
      </c>
      <c r="E416" s="15">
        <v>2</v>
      </c>
      <c r="F416" s="15" t="s">
        <v>275</v>
      </c>
      <c r="G416" s="15" t="s">
        <v>275</v>
      </c>
      <c r="H416" s="15">
        <v>5</v>
      </c>
      <c r="I416" s="15" t="e">
        <v>#N/A</v>
      </c>
      <c r="J416" s="15">
        <v>357</v>
      </c>
      <c r="M416" s="15">
        <v>101</v>
      </c>
      <c r="Y416" s="15">
        <v>12</v>
      </c>
      <c r="Z416" s="15">
        <v>14</v>
      </c>
      <c r="AA416" s="15">
        <v>2</v>
      </c>
      <c r="AJ416" s="15">
        <v>1</v>
      </c>
      <c r="AM416" s="16"/>
      <c r="AN416" s="16"/>
      <c r="AO416" s="16"/>
      <c r="AX416" s="15">
        <v>2</v>
      </c>
      <c r="AY416" s="15">
        <v>0</v>
      </c>
      <c r="BA416" s="16"/>
      <c r="BH416" s="15">
        <v>11</v>
      </c>
      <c r="BL416" s="16"/>
      <c r="BM416" s="16"/>
      <c r="BQ416" s="15">
        <v>6</v>
      </c>
      <c r="BU416" s="16"/>
      <c r="BV416" s="16"/>
      <c r="BW416" s="16"/>
      <c r="BZ416" s="16">
        <v>3</v>
      </c>
      <c r="CA416" s="15">
        <v>8</v>
      </c>
      <c r="CE416" s="15">
        <v>1</v>
      </c>
      <c r="CK416" s="15">
        <v>6</v>
      </c>
      <c r="CW416" s="16"/>
      <c r="DR416" s="15">
        <v>6</v>
      </c>
      <c r="DZ416" s="16">
        <v>0</v>
      </c>
      <c r="EA416" s="15">
        <v>0</v>
      </c>
    </row>
    <row r="417" spans="1:131" s="15" customFormat="1" x14ac:dyDescent="0.25">
      <c r="A417" s="1" t="str">
        <f>B417&amp;$A$1&amp;C417&amp;$A$1&amp;D417&amp;$A$1&amp;E417&amp;$A$1&amp;F417&amp;$A$1&amp;G417</f>
        <v>42964|Outlook|Wheat|2||</v>
      </c>
      <c r="B417" s="55">
        <v>42964</v>
      </c>
      <c r="C417" s="15" t="s">
        <v>129</v>
      </c>
      <c r="D417" s="15" t="s">
        <v>111</v>
      </c>
      <c r="E417" s="15">
        <v>2</v>
      </c>
      <c r="F417" s="15" t="s">
        <v>275</v>
      </c>
      <c r="G417" s="15" t="s">
        <v>275</v>
      </c>
      <c r="H417" s="15">
        <v>10</v>
      </c>
      <c r="I417" s="15" t="e">
        <v>#N/A</v>
      </c>
      <c r="J417" s="15">
        <v>1050</v>
      </c>
      <c r="Y417" s="15">
        <v>25</v>
      </c>
      <c r="AM417" s="16"/>
      <c r="AN417" s="16"/>
      <c r="AO417" s="16"/>
      <c r="AP417" s="15">
        <v>13</v>
      </c>
      <c r="AW417" s="15">
        <v>2</v>
      </c>
      <c r="AY417" s="15">
        <v>0</v>
      </c>
      <c r="BA417" s="16"/>
      <c r="BH417" s="15">
        <v>25</v>
      </c>
      <c r="BL417" s="16"/>
      <c r="BM417" s="16"/>
      <c r="BU417" s="16"/>
      <c r="BV417" s="16"/>
      <c r="BW417" s="16"/>
      <c r="BZ417" s="16">
        <v>5</v>
      </c>
      <c r="CK417" s="15">
        <v>3</v>
      </c>
      <c r="CW417" s="16">
        <v>2</v>
      </c>
      <c r="DZ417" s="16">
        <v>0</v>
      </c>
      <c r="EA417" s="15">
        <v>0</v>
      </c>
    </row>
    <row r="418" spans="1:131" s="15" customFormat="1" x14ac:dyDescent="0.25">
      <c r="A418" s="1" t="str">
        <f>B418&amp;$A$1&amp;C418&amp;$A$1&amp;D418&amp;$A$1&amp;E418&amp;$A$1&amp;F418&amp;$A$1&amp;G418</f>
        <v>42964|Outlook|Wheat|2||</v>
      </c>
      <c r="B418" s="55">
        <v>42964</v>
      </c>
      <c r="C418" s="15" t="s">
        <v>129</v>
      </c>
      <c r="D418" s="15" t="s">
        <v>111</v>
      </c>
      <c r="E418" s="15">
        <v>2</v>
      </c>
      <c r="F418" s="15" t="s">
        <v>275</v>
      </c>
      <c r="G418" s="15" t="s">
        <v>275</v>
      </c>
      <c r="H418" s="15">
        <v>50</v>
      </c>
      <c r="I418" s="15" t="e">
        <v>#N/A</v>
      </c>
      <c r="Z418" s="15">
        <v>13</v>
      </c>
      <c r="AA418" s="15">
        <v>21</v>
      </c>
      <c r="AB418" s="15">
        <v>28</v>
      </c>
      <c r="AL418" s="15">
        <v>1</v>
      </c>
      <c r="AM418" s="16">
        <v>1</v>
      </c>
      <c r="AN418" s="16"/>
      <c r="AO418" s="16"/>
      <c r="AW418" s="15">
        <v>1</v>
      </c>
      <c r="AY418" s="15">
        <v>0</v>
      </c>
      <c r="BA418" s="16"/>
      <c r="BH418" s="15">
        <v>15</v>
      </c>
      <c r="BL418" s="16"/>
      <c r="BM418" s="16"/>
      <c r="BU418" s="16"/>
      <c r="BV418" s="16"/>
      <c r="BW418" s="16"/>
      <c r="BZ418" s="16">
        <v>12</v>
      </c>
      <c r="CA418" s="15">
        <v>2</v>
      </c>
      <c r="CW418" s="16"/>
      <c r="CY418" s="15">
        <v>1</v>
      </c>
      <c r="DH418" s="15">
        <v>10</v>
      </c>
      <c r="DZ418" s="16">
        <v>0</v>
      </c>
      <c r="EA418" s="15">
        <v>0</v>
      </c>
    </row>
    <row r="419" spans="1:131" s="15" customFormat="1" x14ac:dyDescent="0.25">
      <c r="A419" s="1" t="str">
        <f>B419&amp;$A$1&amp;C419&amp;$A$1&amp;D419&amp;$A$1&amp;E419&amp;$A$1&amp;F419&amp;$A$1&amp;G419</f>
        <v>42964|Outlook|Wheat|2||</v>
      </c>
      <c r="B419" s="55">
        <v>42964</v>
      </c>
      <c r="C419" s="15" t="s">
        <v>129</v>
      </c>
      <c r="D419" s="15" t="s">
        <v>111</v>
      </c>
      <c r="E419" s="15">
        <v>2</v>
      </c>
      <c r="F419" s="15" t="s">
        <v>275</v>
      </c>
      <c r="G419" s="15" t="s">
        <v>275</v>
      </c>
      <c r="H419" s="15">
        <v>100</v>
      </c>
      <c r="I419" s="15" t="e">
        <v>#N/A</v>
      </c>
      <c r="J419" s="15">
        <v>375</v>
      </c>
      <c r="K419" s="15">
        <v>25</v>
      </c>
      <c r="Y419" s="15">
        <v>12</v>
      </c>
      <c r="Z419" s="15">
        <v>13</v>
      </c>
      <c r="AA419" s="15">
        <v>7</v>
      </c>
      <c r="AM419" s="16"/>
      <c r="AN419" s="16"/>
      <c r="AO419" s="16"/>
      <c r="AW419" s="15">
        <v>2</v>
      </c>
      <c r="AY419" s="15">
        <v>0</v>
      </c>
      <c r="BA419" s="16">
        <v>7</v>
      </c>
      <c r="BH419" s="15">
        <v>14</v>
      </c>
      <c r="BJ419" s="15">
        <v>12</v>
      </c>
      <c r="BL419" s="16"/>
      <c r="BM419" s="16">
        <v>4</v>
      </c>
      <c r="BQ419" s="15">
        <v>6</v>
      </c>
      <c r="BT419" s="15">
        <v>1</v>
      </c>
      <c r="BU419" s="16"/>
      <c r="BV419" s="16"/>
      <c r="BW419" s="16"/>
      <c r="BZ419" s="16">
        <v>6</v>
      </c>
      <c r="CW419" s="16">
        <v>1</v>
      </c>
      <c r="DZ419" s="16">
        <v>0</v>
      </c>
      <c r="EA419" s="15">
        <v>0</v>
      </c>
    </row>
    <row r="420" spans="1:131" s="15" customFormat="1" x14ac:dyDescent="0.25">
      <c r="A420" s="1" t="str">
        <f>B420&amp;$A$1&amp;C420&amp;$A$1&amp;D420&amp;$A$1&amp;E420&amp;$A$1&amp;F420&amp;$A$1&amp;G420</f>
        <v>42965|Llewellyn|Wheat|||</v>
      </c>
      <c r="B420" s="55">
        <v>42965</v>
      </c>
      <c r="C420" s="15" t="s">
        <v>109</v>
      </c>
      <c r="D420" s="15" t="s">
        <v>111</v>
      </c>
      <c r="E420" s="15" t="s">
        <v>275</v>
      </c>
      <c r="F420" s="15" t="s">
        <v>275</v>
      </c>
      <c r="G420" s="15" t="s">
        <v>275</v>
      </c>
      <c r="H420" s="15">
        <v>5</v>
      </c>
      <c r="I420" s="15" t="e">
        <v>#N/A</v>
      </c>
      <c r="J420" s="15">
        <v>149</v>
      </c>
      <c r="Z420" s="15">
        <v>2</v>
      </c>
      <c r="AA420" s="15">
        <v>3</v>
      </c>
      <c r="AL420" s="15">
        <v>2</v>
      </c>
      <c r="AM420" s="16">
        <v>5</v>
      </c>
      <c r="AN420" s="16"/>
      <c r="AO420" s="16"/>
      <c r="AX420" s="15">
        <v>1</v>
      </c>
      <c r="AY420" s="15">
        <v>0</v>
      </c>
      <c r="BA420" s="16"/>
      <c r="BH420" s="15">
        <v>2</v>
      </c>
      <c r="BL420" s="16"/>
      <c r="BM420" s="16"/>
      <c r="BU420" s="16"/>
      <c r="BV420" s="16"/>
      <c r="BW420" s="16"/>
      <c r="BZ420" s="16">
        <v>8</v>
      </c>
      <c r="CW420" s="16"/>
      <c r="DZ420" s="16">
        <v>0</v>
      </c>
      <c r="EA420" s="15">
        <v>0</v>
      </c>
    </row>
    <row r="421" spans="1:131" s="15" customFormat="1" x14ac:dyDescent="0.25">
      <c r="A421" s="1" t="str">
        <f>B421&amp;$A$1&amp;C421&amp;$A$1&amp;D421&amp;$A$1&amp;E421&amp;$A$1&amp;F421&amp;$A$1&amp;G421</f>
        <v>42965|Llewellyn|Wheat|||</v>
      </c>
      <c r="B421" s="55">
        <v>42965</v>
      </c>
      <c r="C421" s="15" t="s">
        <v>109</v>
      </c>
      <c r="D421" s="15" t="s">
        <v>111</v>
      </c>
      <c r="E421" s="15" t="s">
        <v>275</v>
      </c>
      <c r="F421" s="15" t="s">
        <v>275</v>
      </c>
      <c r="G421" s="15" t="s">
        <v>275</v>
      </c>
      <c r="H421" s="15">
        <v>10</v>
      </c>
      <c r="I421" s="15" t="e">
        <v>#N/A</v>
      </c>
      <c r="J421" s="15">
        <v>98</v>
      </c>
      <c r="Z421" s="15">
        <v>3</v>
      </c>
      <c r="AA421" s="15">
        <v>1</v>
      </c>
      <c r="AM421" s="16">
        <v>8</v>
      </c>
      <c r="AN421" s="16"/>
      <c r="AO421" s="16"/>
      <c r="AW421" s="15">
        <v>1</v>
      </c>
      <c r="AX421" s="15">
        <v>1</v>
      </c>
      <c r="AY421" s="15">
        <v>0</v>
      </c>
      <c r="BA421" s="16"/>
      <c r="BH421" s="15">
        <v>2</v>
      </c>
      <c r="BL421" s="16"/>
      <c r="BM421" s="16"/>
      <c r="BU421" s="16"/>
      <c r="BV421" s="16"/>
      <c r="BW421" s="16"/>
      <c r="BZ421" s="16">
        <v>2</v>
      </c>
      <c r="CW421" s="16"/>
      <c r="DZ421" s="16">
        <v>0</v>
      </c>
      <c r="EA421" s="15">
        <v>0</v>
      </c>
    </row>
    <row r="422" spans="1:131" s="15" customFormat="1" x14ac:dyDescent="0.25">
      <c r="A422" s="1" t="str">
        <f>B422&amp;$A$1&amp;C422&amp;$A$1&amp;D422&amp;$A$1&amp;E422&amp;$A$1&amp;F422&amp;$A$1&amp;G422</f>
        <v>42965|Llewellyn|Wheat|||</v>
      </c>
      <c r="B422" s="55">
        <v>42965</v>
      </c>
      <c r="C422" s="15" t="s">
        <v>109</v>
      </c>
      <c r="D422" s="15" t="s">
        <v>111</v>
      </c>
      <c r="E422" s="15" t="s">
        <v>275</v>
      </c>
      <c r="F422" s="15" t="s">
        <v>275</v>
      </c>
      <c r="G422" s="15" t="s">
        <v>275</v>
      </c>
      <c r="H422" s="15">
        <v>25</v>
      </c>
      <c r="I422" s="15" t="e">
        <v>#N/A</v>
      </c>
      <c r="J422" s="15">
        <v>55</v>
      </c>
      <c r="Z422" s="15">
        <v>3</v>
      </c>
      <c r="AA422" s="15">
        <v>1</v>
      </c>
      <c r="AM422" s="16">
        <v>12</v>
      </c>
      <c r="AN422" s="16"/>
      <c r="AO422" s="16"/>
      <c r="AY422" s="15">
        <v>0</v>
      </c>
      <c r="BA422" s="16"/>
      <c r="BL422" s="16"/>
      <c r="BM422" s="16"/>
      <c r="BU422" s="16"/>
      <c r="BV422" s="16"/>
      <c r="BW422" s="16"/>
      <c r="BZ422" s="16">
        <v>12</v>
      </c>
      <c r="CW422" s="16"/>
      <c r="DZ422" s="16">
        <v>0</v>
      </c>
      <c r="EA422" s="15">
        <v>0</v>
      </c>
    </row>
    <row r="423" spans="1:131" s="15" customFormat="1" x14ac:dyDescent="0.25">
      <c r="A423" s="1" t="str">
        <f>B423&amp;$A$1&amp;C423&amp;$A$1&amp;D423&amp;$A$1&amp;E423&amp;$A$1&amp;F423&amp;$A$1&amp;G423</f>
        <v>42965|Llewellyn|Wheat|||</v>
      </c>
      <c r="B423" s="55">
        <v>42965</v>
      </c>
      <c r="C423" s="15" t="s">
        <v>109</v>
      </c>
      <c r="D423" s="15" t="s">
        <v>111</v>
      </c>
      <c r="E423" s="15" t="s">
        <v>275</v>
      </c>
      <c r="F423" s="15" t="s">
        <v>275</v>
      </c>
      <c r="G423" s="15" t="s">
        <v>275</v>
      </c>
      <c r="H423" s="15">
        <v>50</v>
      </c>
      <c r="I423" s="15" t="e">
        <v>#N/A</v>
      </c>
      <c r="J423" s="15">
        <v>544</v>
      </c>
      <c r="Z423" s="15">
        <v>1</v>
      </c>
      <c r="AA423" s="15">
        <v>3</v>
      </c>
      <c r="AM423" s="16">
        <v>3</v>
      </c>
      <c r="AN423" s="16"/>
      <c r="AO423" s="16"/>
      <c r="AP423" s="15">
        <v>15</v>
      </c>
      <c r="AW423" s="15">
        <v>1</v>
      </c>
      <c r="AY423" s="15">
        <v>0</v>
      </c>
      <c r="BA423" s="16"/>
      <c r="BH423" s="15">
        <v>2</v>
      </c>
      <c r="BL423" s="16"/>
      <c r="BM423" s="16"/>
      <c r="BU423" s="16"/>
      <c r="BV423" s="16"/>
      <c r="BW423" s="16"/>
      <c r="BZ423" s="16">
        <v>12</v>
      </c>
      <c r="CW423" s="16"/>
      <c r="DZ423" s="16">
        <v>0</v>
      </c>
      <c r="EA423" s="15">
        <v>0</v>
      </c>
    </row>
    <row r="424" spans="1:131" s="15" customFormat="1" x14ac:dyDescent="0.25">
      <c r="A424" s="1" t="str">
        <f>B424&amp;$A$1&amp;C424&amp;$A$1&amp;D424&amp;$A$1&amp;E424&amp;$A$1&amp;F424&amp;$A$1&amp;G424</f>
        <v>42965|Llewellyn|Wheat|||</v>
      </c>
      <c r="B424" s="55">
        <v>42965</v>
      </c>
      <c r="C424" s="15" t="s">
        <v>109</v>
      </c>
      <c r="D424" s="15" t="s">
        <v>111</v>
      </c>
      <c r="E424" s="15" t="s">
        <v>275</v>
      </c>
      <c r="F424" s="15" t="s">
        <v>275</v>
      </c>
      <c r="G424" s="15" t="s">
        <v>275</v>
      </c>
      <c r="H424" s="15">
        <v>100</v>
      </c>
      <c r="I424" s="15" t="e">
        <v>#N/A</v>
      </c>
      <c r="J424" s="15">
        <v>52</v>
      </c>
      <c r="Z424" s="15">
        <v>10</v>
      </c>
      <c r="AA424" s="15">
        <v>15</v>
      </c>
      <c r="AM424" s="16">
        <v>5</v>
      </c>
      <c r="AN424" s="16"/>
      <c r="AO424" s="16"/>
      <c r="AP424" s="15">
        <v>6</v>
      </c>
      <c r="AW424" s="15">
        <v>1</v>
      </c>
      <c r="AY424" s="15">
        <v>0</v>
      </c>
      <c r="BA424" s="16"/>
      <c r="BL424" s="16"/>
      <c r="BM424" s="16"/>
      <c r="BQ424" s="15">
        <v>1</v>
      </c>
      <c r="BU424" s="16"/>
      <c r="BV424" s="16"/>
      <c r="BW424" s="16"/>
      <c r="BZ424" s="16">
        <v>8</v>
      </c>
      <c r="CW424" s="16"/>
      <c r="DZ424" s="16">
        <v>0</v>
      </c>
      <c r="EA424" s="15">
        <v>0</v>
      </c>
    </row>
    <row r="425" spans="1:131" s="15" customFormat="1" x14ac:dyDescent="0.25">
      <c r="A425" s="1" t="str">
        <f>B425&amp;$A$1&amp;C425&amp;$A$1&amp;D425&amp;$A$1&amp;E425&amp;$A$1&amp;F425&amp;$A$1&amp;G425</f>
        <v>42965|Llewellyn|Barley|||</v>
      </c>
      <c r="B425" s="55">
        <v>42965</v>
      </c>
      <c r="C425" s="15" t="s">
        <v>109</v>
      </c>
      <c r="D425" s="15" t="s">
        <v>108</v>
      </c>
      <c r="E425" s="15" t="s">
        <v>275</v>
      </c>
      <c r="F425" s="15" t="s">
        <v>275</v>
      </c>
      <c r="G425" s="15" t="s">
        <v>275</v>
      </c>
      <c r="H425" s="15">
        <v>5</v>
      </c>
      <c r="I425" s="15" t="e">
        <v>#N/A</v>
      </c>
      <c r="Z425" s="15">
        <v>2</v>
      </c>
      <c r="AA425" s="15">
        <v>9</v>
      </c>
      <c r="AB425" s="15">
        <v>10</v>
      </c>
      <c r="AM425" s="16">
        <v>6</v>
      </c>
      <c r="AN425" s="16"/>
      <c r="AO425" s="16"/>
      <c r="AP425" s="15">
        <v>4</v>
      </c>
      <c r="AQ425" s="15">
        <v>4</v>
      </c>
      <c r="AY425" s="15">
        <v>0</v>
      </c>
      <c r="BA425" s="16">
        <v>11</v>
      </c>
      <c r="BL425" s="16"/>
      <c r="BM425" s="16"/>
      <c r="BU425" s="16"/>
      <c r="BV425" s="16"/>
      <c r="BW425" s="16"/>
      <c r="BZ425" s="16">
        <v>4</v>
      </c>
      <c r="CF425" s="15">
        <v>1</v>
      </c>
      <c r="CJ425" s="15">
        <v>1</v>
      </c>
      <c r="CS425" s="15">
        <v>1</v>
      </c>
      <c r="CW425" s="16"/>
      <c r="DR425" s="15">
        <v>2</v>
      </c>
      <c r="DZ425" s="16">
        <v>0</v>
      </c>
      <c r="EA425" s="15">
        <v>0</v>
      </c>
    </row>
    <row r="426" spans="1:131" s="15" customFormat="1" x14ac:dyDescent="0.25">
      <c r="A426" s="1" t="str">
        <f>B426&amp;$A$1&amp;C426&amp;$A$1&amp;D426&amp;$A$1&amp;E426&amp;$A$1&amp;F426&amp;$A$1&amp;G426</f>
        <v>42965|Llewellyn|Barley|||</v>
      </c>
      <c r="B426" s="55">
        <v>42965</v>
      </c>
      <c r="C426" s="15" t="s">
        <v>109</v>
      </c>
      <c r="D426" s="15" t="s">
        <v>108</v>
      </c>
      <c r="E426" s="15" t="s">
        <v>275</v>
      </c>
      <c r="F426" s="15" t="s">
        <v>275</v>
      </c>
      <c r="G426" s="15" t="s">
        <v>275</v>
      </c>
      <c r="H426" s="15">
        <v>10</v>
      </c>
      <c r="I426" s="15" t="e">
        <v>#N/A</v>
      </c>
      <c r="Z426" s="15">
        <v>4</v>
      </c>
      <c r="AA426" s="15">
        <v>5</v>
      </c>
      <c r="AM426" s="16">
        <v>11</v>
      </c>
      <c r="AN426" s="16"/>
      <c r="AO426" s="16"/>
      <c r="AQ426" s="15">
        <v>7</v>
      </c>
      <c r="AY426" s="15">
        <v>0</v>
      </c>
      <c r="BA426" s="16"/>
      <c r="BB426" s="15">
        <v>4</v>
      </c>
      <c r="BL426" s="16"/>
      <c r="BM426" s="16"/>
      <c r="BU426" s="16"/>
      <c r="BV426" s="16"/>
      <c r="BW426" s="16"/>
      <c r="BZ426" s="16"/>
      <c r="CW426" s="16"/>
      <c r="DZ426" s="16">
        <v>0</v>
      </c>
      <c r="EA426" s="15">
        <v>0</v>
      </c>
    </row>
    <row r="427" spans="1:131" s="12" customFormat="1" x14ac:dyDescent="0.25">
      <c r="A427" s="1" t="str">
        <f>B427&amp;$A$1&amp;C427&amp;$A$1&amp;D427&amp;$A$1&amp;E427&amp;$A$1&amp;F427&amp;$A$1&amp;G427</f>
        <v>42965|Llewellyn|Barley|||</v>
      </c>
      <c r="B427" s="55">
        <v>42965</v>
      </c>
      <c r="C427" s="12" t="s">
        <v>109</v>
      </c>
      <c r="D427" s="12" t="s">
        <v>108</v>
      </c>
      <c r="E427" s="15" t="s">
        <v>275</v>
      </c>
      <c r="F427" s="15" t="s">
        <v>275</v>
      </c>
      <c r="G427" s="15" t="s">
        <v>275</v>
      </c>
      <c r="H427" s="15">
        <v>50</v>
      </c>
      <c r="I427" s="15" t="e">
        <v>#N/A</v>
      </c>
      <c r="Z427" s="12">
        <v>4</v>
      </c>
      <c r="AA427" s="12">
        <v>7</v>
      </c>
      <c r="AM427" s="46">
        <v>8</v>
      </c>
      <c r="AN427" s="46"/>
      <c r="AO427" s="46"/>
      <c r="AP427" s="12">
        <v>1</v>
      </c>
      <c r="AQ427" s="12">
        <v>2</v>
      </c>
      <c r="AY427" s="12">
        <v>0</v>
      </c>
      <c r="BA427" s="46"/>
      <c r="BL427" s="46"/>
      <c r="BM427" s="46"/>
      <c r="BU427" s="46"/>
      <c r="BV427" s="46"/>
      <c r="BW427" s="46"/>
      <c r="BZ427" s="46"/>
      <c r="CW427" s="46"/>
      <c r="CY427" s="12" t="s">
        <v>231</v>
      </c>
      <c r="DZ427" s="16">
        <v>0</v>
      </c>
      <c r="EA427" s="12">
        <v>0</v>
      </c>
    </row>
    <row r="428" spans="1:131" s="15" customFormat="1" x14ac:dyDescent="0.25">
      <c r="A428" s="1" t="str">
        <f>B428&amp;$A$1&amp;C428&amp;$A$1&amp;D428&amp;$A$1&amp;E428&amp;$A$1&amp;F428&amp;$A$1&amp;G428</f>
        <v>42965|Llewellyn|Barley|||</v>
      </c>
      <c r="B428" s="55">
        <v>42965</v>
      </c>
      <c r="C428" s="15" t="s">
        <v>109</v>
      </c>
      <c r="D428" s="15" t="s">
        <v>108</v>
      </c>
      <c r="E428" s="15" t="s">
        <v>275</v>
      </c>
      <c r="F428" s="15" t="s">
        <v>275</v>
      </c>
      <c r="G428" s="15" t="s">
        <v>275</v>
      </c>
      <c r="H428" s="15">
        <v>100</v>
      </c>
      <c r="I428" s="15" t="e">
        <v>#N/A</v>
      </c>
      <c r="Z428" s="15">
        <v>3</v>
      </c>
      <c r="AA428" s="15">
        <v>4</v>
      </c>
      <c r="AM428" s="16">
        <v>1</v>
      </c>
      <c r="AN428" s="16"/>
      <c r="AO428" s="16"/>
      <c r="AY428" s="15">
        <v>0</v>
      </c>
      <c r="BA428" s="16">
        <v>5</v>
      </c>
      <c r="BL428" s="16"/>
      <c r="BM428" s="16"/>
      <c r="BU428" s="16"/>
      <c r="BV428" s="16"/>
      <c r="BW428" s="16"/>
      <c r="BZ428" s="16"/>
      <c r="CW428" s="16"/>
      <c r="DZ428" s="16">
        <v>0</v>
      </c>
      <c r="EA428" s="15">
        <v>0</v>
      </c>
    </row>
    <row r="429" spans="1:131" s="15" customFormat="1" x14ac:dyDescent="0.25">
      <c r="A429" s="1" t="str">
        <f>B429&amp;$A$1&amp;C429&amp;$A$1&amp;D429&amp;$A$1&amp;E429&amp;$A$1&amp;F429&amp;$A$1&amp;G429</f>
        <v>42965|SEF|Oats|||</v>
      </c>
      <c r="B429" s="55">
        <v>42965</v>
      </c>
      <c r="C429" s="15" t="s">
        <v>114</v>
      </c>
      <c r="D429" s="15" t="s">
        <v>120</v>
      </c>
      <c r="E429" s="15" t="s">
        <v>275</v>
      </c>
      <c r="F429" s="15" t="s">
        <v>275</v>
      </c>
      <c r="G429" s="15" t="s">
        <v>275</v>
      </c>
      <c r="H429" s="15">
        <v>5</v>
      </c>
      <c r="I429" s="15" t="e">
        <v>#N/A</v>
      </c>
      <c r="J429" s="15">
        <v>94</v>
      </c>
      <c r="Z429" s="15">
        <v>4</v>
      </c>
      <c r="AA429" s="15">
        <v>5</v>
      </c>
      <c r="AM429" s="16"/>
      <c r="AN429" s="16"/>
      <c r="AO429" s="16"/>
      <c r="AP429" s="15">
        <v>3</v>
      </c>
      <c r="AY429" s="15">
        <v>0</v>
      </c>
      <c r="BA429" s="16"/>
      <c r="BH429" s="15">
        <v>4</v>
      </c>
      <c r="BL429" s="16"/>
      <c r="BM429" s="16"/>
      <c r="BU429" s="16"/>
      <c r="BV429" s="16"/>
      <c r="BW429" s="16"/>
      <c r="BZ429" s="16">
        <v>2</v>
      </c>
      <c r="CW429" s="16">
        <v>3</v>
      </c>
      <c r="DZ429" s="16">
        <v>0</v>
      </c>
      <c r="EA429" s="15">
        <v>0</v>
      </c>
    </row>
    <row r="430" spans="1:131" s="15" customFormat="1" x14ac:dyDescent="0.25">
      <c r="A430" s="1" t="str">
        <f>B430&amp;$A$1&amp;C430&amp;$A$1&amp;D430&amp;$A$1&amp;E430&amp;$A$1&amp;F430&amp;$A$1&amp;G430</f>
        <v>42965|SEF|Oats|||</v>
      </c>
      <c r="B430" s="55">
        <v>42965</v>
      </c>
      <c r="C430" s="15" t="s">
        <v>114</v>
      </c>
      <c r="D430" s="15" t="s">
        <v>120</v>
      </c>
      <c r="E430" s="15" t="s">
        <v>275</v>
      </c>
      <c r="F430" s="15" t="s">
        <v>275</v>
      </c>
      <c r="G430" s="15" t="s">
        <v>275</v>
      </c>
      <c r="H430" s="15">
        <v>10</v>
      </c>
      <c r="I430" s="15" t="e">
        <v>#N/A</v>
      </c>
      <c r="K430" s="15">
        <v>75</v>
      </c>
      <c r="Z430" s="15">
        <v>3</v>
      </c>
      <c r="AA430" s="15">
        <v>4</v>
      </c>
      <c r="AJ430" s="15">
        <v>3</v>
      </c>
      <c r="AM430" s="16"/>
      <c r="AN430" s="16"/>
      <c r="AO430" s="16"/>
      <c r="AP430" s="15">
        <v>2</v>
      </c>
      <c r="AY430" s="15">
        <v>0</v>
      </c>
      <c r="BA430" s="16"/>
      <c r="BL430" s="16"/>
      <c r="BM430" s="16"/>
      <c r="BU430" s="16"/>
      <c r="BV430" s="16"/>
      <c r="BW430" s="16"/>
      <c r="BX430" s="15">
        <v>1</v>
      </c>
      <c r="BZ430" s="16">
        <v>1</v>
      </c>
      <c r="CK430" s="15">
        <v>2</v>
      </c>
      <c r="CW430" s="16"/>
      <c r="DZ430" s="16">
        <v>0</v>
      </c>
      <c r="EA430" s="15">
        <v>0</v>
      </c>
    </row>
    <row r="431" spans="1:131" s="15" customFormat="1" x14ac:dyDescent="0.25">
      <c r="A431" s="1" t="str">
        <f>B431&amp;$A$1&amp;C431&amp;$A$1&amp;D431&amp;$A$1&amp;E431&amp;$A$1&amp;F431&amp;$A$1&amp;G431</f>
        <v>42965|SEF|Oats|||</v>
      </c>
      <c r="B431" s="55">
        <v>42965</v>
      </c>
      <c r="C431" s="15" t="s">
        <v>114</v>
      </c>
      <c r="D431" s="15" t="s">
        <v>120</v>
      </c>
      <c r="E431" s="15" t="s">
        <v>275</v>
      </c>
      <c r="F431" s="15" t="s">
        <v>275</v>
      </c>
      <c r="G431" s="15" t="s">
        <v>275</v>
      </c>
      <c r="H431" s="15">
        <v>25</v>
      </c>
      <c r="I431" s="15" t="e">
        <v>#N/A</v>
      </c>
      <c r="J431" s="15">
        <v>65</v>
      </c>
      <c r="M431" s="15">
        <v>15</v>
      </c>
      <c r="Z431" s="15">
        <v>3</v>
      </c>
      <c r="AA431" s="15">
        <v>4</v>
      </c>
      <c r="AJ431" s="15">
        <v>1</v>
      </c>
      <c r="AM431" s="16"/>
      <c r="AN431" s="16"/>
      <c r="AO431" s="16"/>
      <c r="AP431" s="15">
        <v>4</v>
      </c>
      <c r="AY431" s="15">
        <v>0</v>
      </c>
      <c r="BA431" s="16"/>
      <c r="BH431" s="15">
        <v>3</v>
      </c>
      <c r="BL431" s="16"/>
      <c r="BM431" s="16"/>
      <c r="BU431" s="16"/>
      <c r="BV431" s="16"/>
      <c r="BW431" s="16"/>
      <c r="BZ431" s="16"/>
      <c r="CW431" s="16"/>
      <c r="DZ431" s="16">
        <v>0</v>
      </c>
      <c r="EA431" s="15">
        <v>0</v>
      </c>
    </row>
    <row r="432" spans="1:131" s="15" customFormat="1" x14ac:dyDescent="0.25">
      <c r="A432" s="1" t="str">
        <f>B432&amp;$A$1&amp;C432&amp;$A$1&amp;D432&amp;$A$1&amp;E432&amp;$A$1&amp;F432&amp;$A$1&amp;G432</f>
        <v>42965|SEF|Oats|||</v>
      </c>
      <c r="B432" s="55">
        <v>42965</v>
      </c>
      <c r="C432" s="15" t="s">
        <v>114</v>
      </c>
      <c r="D432" s="15" t="s">
        <v>120</v>
      </c>
      <c r="E432" s="15" t="s">
        <v>275</v>
      </c>
      <c r="F432" s="15" t="s">
        <v>275</v>
      </c>
      <c r="G432" s="15" t="s">
        <v>275</v>
      </c>
      <c r="H432" s="15">
        <v>50</v>
      </c>
      <c r="I432" s="15" t="e">
        <v>#N/A</v>
      </c>
      <c r="J432" s="15">
        <v>94</v>
      </c>
      <c r="Z432" s="15">
        <v>6</v>
      </c>
      <c r="AA432" s="15">
        <v>3</v>
      </c>
      <c r="AM432" s="16"/>
      <c r="AN432" s="16"/>
      <c r="AO432" s="16"/>
      <c r="AP432" s="15">
        <v>1</v>
      </c>
      <c r="AQ432" s="15">
        <v>3</v>
      </c>
      <c r="AY432" s="15">
        <v>0</v>
      </c>
      <c r="BA432" s="16"/>
      <c r="BL432" s="16"/>
      <c r="BM432" s="16"/>
      <c r="BU432" s="16"/>
      <c r="BV432" s="16"/>
      <c r="BW432" s="16"/>
      <c r="BZ432" s="16">
        <v>5</v>
      </c>
      <c r="CW432" s="16"/>
      <c r="DZ432" s="16">
        <v>0</v>
      </c>
      <c r="EA432" s="15">
        <v>0</v>
      </c>
    </row>
    <row r="433" spans="1:131" s="15" customFormat="1" x14ac:dyDescent="0.25">
      <c r="A433" s="1" t="str">
        <f>B433&amp;$A$1&amp;C433&amp;$A$1&amp;D433&amp;$A$1&amp;E433&amp;$A$1&amp;F433&amp;$A$1&amp;G433</f>
        <v>42965|SEF|Oats|||</v>
      </c>
      <c r="B433" s="55">
        <v>42965</v>
      </c>
      <c r="C433" s="15" t="s">
        <v>114</v>
      </c>
      <c r="D433" s="15" t="s">
        <v>120</v>
      </c>
      <c r="E433" s="15" t="s">
        <v>275</v>
      </c>
      <c r="F433" s="15" t="s">
        <v>275</v>
      </c>
      <c r="G433" s="15" t="s">
        <v>275</v>
      </c>
      <c r="H433" s="15">
        <v>100</v>
      </c>
      <c r="I433" s="15" t="e">
        <v>#N/A</v>
      </c>
      <c r="J433" s="15">
        <v>61</v>
      </c>
      <c r="L433" s="15">
        <v>12</v>
      </c>
      <c r="M433" s="15">
        <v>22</v>
      </c>
      <c r="Z433" s="15">
        <v>3</v>
      </c>
      <c r="AA433" s="15">
        <v>9</v>
      </c>
      <c r="AJ433" s="15">
        <v>1</v>
      </c>
      <c r="AM433" s="16"/>
      <c r="AN433" s="16"/>
      <c r="AO433" s="16"/>
      <c r="AP433" s="15">
        <v>1</v>
      </c>
      <c r="AY433" s="15">
        <v>0</v>
      </c>
      <c r="BA433" s="16"/>
      <c r="BB433" s="15">
        <v>1</v>
      </c>
      <c r="BH433" s="15">
        <v>1</v>
      </c>
      <c r="BL433" s="16"/>
      <c r="BM433" s="16"/>
      <c r="BU433" s="16"/>
      <c r="BV433" s="16"/>
      <c r="BW433" s="16"/>
      <c r="BZ433" s="16"/>
      <c r="CK433" s="15">
        <v>3</v>
      </c>
      <c r="CW433" s="16"/>
      <c r="DZ433" s="16">
        <v>0</v>
      </c>
      <c r="EA433" s="15">
        <v>0</v>
      </c>
    </row>
    <row r="434" spans="1:131" s="15" customFormat="1" x14ac:dyDescent="0.25">
      <c r="A434" s="1" t="str">
        <f>B434&amp;$A$1&amp;C434&amp;$A$1&amp;D434&amp;$A$1&amp;E434&amp;$A$1&amp;F434&amp;$A$1&amp;G434</f>
        <v>42965|SEF|Barley|||</v>
      </c>
      <c r="B434" s="55">
        <v>42965</v>
      </c>
      <c r="C434" s="15" t="s">
        <v>114</v>
      </c>
      <c r="D434" s="15" t="s">
        <v>108</v>
      </c>
      <c r="E434" s="15" t="s">
        <v>275</v>
      </c>
      <c r="F434" s="15" t="s">
        <v>275</v>
      </c>
      <c r="G434" s="15" t="s">
        <v>275</v>
      </c>
      <c r="H434" s="15">
        <v>5</v>
      </c>
      <c r="I434" s="15" t="e">
        <v>#N/A</v>
      </c>
      <c r="Z434" s="15">
        <v>1</v>
      </c>
      <c r="AA434" s="15">
        <v>1</v>
      </c>
      <c r="AM434" s="16"/>
      <c r="AN434" s="16"/>
      <c r="AO434" s="16"/>
      <c r="AY434" s="15">
        <v>0</v>
      </c>
      <c r="BA434" s="16"/>
      <c r="BB434" s="15">
        <v>3</v>
      </c>
      <c r="BL434" s="16"/>
      <c r="BM434" s="16"/>
      <c r="BU434" s="16"/>
      <c r="BV434" s="16"/>
      <c r="BW434" s="16"/>
      <c r="BZ434" s="16"/>
      <c r="CW434" s="16"/>
      <c r="DZ434" s="16">
        <v>0</v>
      </c>
      <c r="EA434" s="15">
        <v>0</v>
      </c>
    </row>
    <row r="435" spans="1:131" s="15" customFormat="1" x14ac:dyDescent="0.25">
      <c r="A435" s="1" t="str">
        <f>B435&amp;$A$1&amp;C435&amp;$A$1&amp;D435&amp;$A$1&amp;E435&amp;$A$1&amp;F435&amp;$A$1&amp;G435</f>
        <v>42965|SEF|Barley|||</v>
      </c>
      <c r="B435" s="55">
        <v>42965</v>
      </c>
      <c r="C435" s="15" t="s">
        <v>114</v>
      </c>
      <c r="D435" s="15" t="s">
        <v>108</v>
      </c>
      <c r="E435" s="15" t="s">
        <v>275</v>
      </c>
      <c r="F435" s="15" t="s">
        <v>275</v>
      </c>
      <c r="G435" s="15" t="s">
        <v>275</v>
      </c>
      <c r="H435" s="15">
        <v>10</v>
      </c>
      <c r="I435" s="15" t="e">
        <v>#N/A</v>
      </c>
      <c r="AG435" s="15">
        <v>1</v>
      </c>
      <c r="AJ435" s="15">
        <v>3</v>
      </c>
      <c r="AM435" s="16"/>
      <c r="AN435" s="16"/>
      <c r="AO435" s="16"/>
      <c r="AY435" s="15">
        <v>0</v>
      </c>
      <c r="BA435" s="16"/>
      <c r="BL435" s="16"/>
      <c r="BM435" s="16"/>
      <c r="BU435" s="16"/>
      <c r="BV435" s="16"/>
      <c r="BW435" s="16"/>
      <c r="BZ435" s="16"/>
      <c r="CW435" s="16"/>
      <c r="DZ435" s="16">
        <v>0</v>
      </c>
      <c r="EA435" s="15">
        <v>0</v>
      </c>
    </row>
    <row r="436" spans="1:131" s="15" customFormat="1" x14ac:dyDescent="0.25">
      <c r="A436" s="1" t="str">
        <f>B436&amp;$A$1&amp;C436&amp;$A$1&amp;D436&amp;$A$1&amp;E436&amp;$A$1&amp;F436&amp;$A$1&amp;G436</f>
        <v>42965|SEF|Barley|||</v>
      </c>
      <c r="B436" s="55">
        <v>42965</v>
      </c>
      <c r="C436" s="15" t="s">
        <v>114</v>
      </c>
      <c r="D436" s="15" t="s">
        <v>108</v>
      </c>
      <c r="E436" s="15" t="s">
        <v>275</v>
      </c>
      <c r="F436" s="15" t="s">
        <v>275</v>
      </c>
      <c r="G436" s="15" t="s">
        <v>275</v>
      </c>
      <c r="H436" s="15">
        <v>25</v>
      </c>
      <c r="I436" s="15" t="e">
        <v>#N/A</v>
      </c>
      <c r="AJ436" s="15">
        <v>2</v>
      </c>
      <c r="AM436" s="16"/>
      <c r="AN436" s="16"/>
      <c r="AO436" s="16"/>
      <c r="AY436" s="15">
        <v>0</v>
      </c>
      <c r="BA436" s="16">
        <v>2</v>
      </c>
      <c r="BL436" s="16"/>
      <c r="BM436" s="16">
        <v>7</v>
      </c>
      <c r="BU436" s="16"/>
      <c r="BV436" s="16"/>
      <c r="BW436" s="16"/>
      <c r="BZ436" s="16"/>
      <c r="CW436" s="16"/>
      <c r="DZ436" s="16">
        <v>0</v>
      </c>
      <c r="EA436" s="15">
        <v>0</v>
      </c>
    </row>
    <row r="437" spans="1:131" s="15" customFormat="1" x14ac:dyDescent="0.25">
      <c r="A437" s="1" t="str">
        <f>B437&amp;$A$1&amp;C437&amp;$A$1&amp;D437&amp;$A$1&amp;E437&amp;$A$1&amp;F437&amp;$A$1&amp;G437</f>
        <v>42965|SEF|Barley|||</v>
      </c>
      <c r="B437" s="55">
        <v>42965</v>
      </c>
      <c r="C437" s="15" t="s">
        <v>114</v>
      </c>
      <c r="D437" s="15" t="s">
        <v>108</v>
      </c>
      <c r="E437" s="15" t="s">
        <v>275</v>
      </c>
      <c r="F437" s="15" t="s">
        <v>275</v>
      </c>
      <c r="G437" s="15" t="s">
        <v>275</v>
      </c>
      <c r="H437" s="15">
        <v>50</v>
      </c>
      <c r="I437" s="15" t="e">
        <v>#N/A</v>
      </c>
      <c r="AJ437" s="15">
        <v>2</v>
      </c>
      <c r="AM437" s="16"/>
      <c r="AN437" s="16"/>
      <c r="AO437" s="16"/>
      <c r="AY437" s="15">
        <v>0</v>
      </c>
      <c r="BA437" s="16"/>
      <c r="BL437" s="16"/>
      <c r="BM437" s="16"/>
      <c r="BU437" s="16"/>
      <c r="BV437" s="16"/>
      <c r="BW437" s="16"/>
      <c r="BZ437" s="16"/>
      <c r="CW437" s="16"/>
      <c r="DZ437" s="16">
        <v>0</v>
      </c>
      <c r="EA437" s="15">
        <v>0</v>
      </c>
    </row>
    <row r="438" spans="1:131" s="12" customFormat="1" x14ac:dyDescent="0.25">
      <c r="A438" s="1" t="str">
        <f>B438&amp;$A$1&amp;C438&amp;$A$1&amp;D438&amp;$A$1&amp;E438&amp;$A$1&amp;F438&amp;$A$1&amp;G438</f>
        <v>42965|SEF|Barley|||</v>
      </c>
      <c r="B438" s="55">
        <v>42965</v>
      </c>
      <c r="C438" s="12" t="s">
        <v>114</v>
      </c>
      <c r="D438" s="12" t="s">
        <v>108</v>
      </c>
      <c r="E438" s="15" t="s">
        <v>275</v>
      </c>
      <c r="F438" s="15" t="s">
        <v>275</v>
      </c>
      <c r="G438" s="15" t="s">
        <v>275</v>
      </c>
      <c r="H438" s="15">
        <v>100</v>
      </c>
      <c r="I438" s="15" t="e">
        <v>#N/A</v>
      </c>
      <c r="AM438" s="46"/>
      <c r="AN438" s="46"/>
      <c r="AO438" s="46"/>
      <c r="AY438" s="12">
        <v>0</v>
      </c>
      <c r="BA438" s="46">
        <v>1</v>
      </c>
      <c r="BB438" s="12">
        <v>2</v>
      </c>
      <c r="BL438" s="46"/>
      <c r="BM438" s="46">
        <v>5</v>
      </c>
      <c r="BU438" s="46"/>
      <c r="BV438" s="46"/>
      <c r="BW438" s="46"/>
      <c r="BZ438" s="46">
        <v>1</v>
      </c>
      <c r="CS438" s="12">
        <v>1</v>
      </c>
      <c r="CW438" s="46"/>
      <c r="DR438" s="12">
        <v>1</v>
      </c>
      <c r="DZ438" s="16">
        <v>0</v>
      </c>
      <c r="EA438" s="12">
        <v>0</v>
      </c>
    </row>
    <row r="439" spans="1:131" s="15" customFormat="1" x14ac:dyDescent="0.25">
      <c r="A439" s="1" t="str">
        <f>B439&amp;$A$1&amp;C439&amp;$A$1&amp;D439&amp;$A$1&amp;E439&amp;$A$1&amp;F439&amp;$A$1&amp;G439</f>
        <v>42968|Radisson|Wheat|||</v>
      </c>
      <c r="B439" s="55">
        <v>42968</v>
      </c>
      <c r="C439" s="15" t="s">
        <v>174</v>
      </c>
      <c r="D439" s="15" t="s">
        <v>111</v>
      </c>
      <c r="E439" s="15" t="s">
        <v>275</v>
      </c>
      <c r="F439" s="15" t="s">
        <v>275</v>
      </c>
      <c r="G439" s="15" t="s">
        <v>275</v>
      </c>
      <c r="H439" s="15">
        <v>5</v>
      </c>
      <c r="I439" s="15" t="e">
        <v>#N/A</v>
      </c>
      <c r="AM439" s="16"/>
      <c r="AN439" s="16"/>
      <c r="AO439" s="16"/>
      <c r="AS439" s="15">
        <v>1</v>
      </c>
      <c r="AY439" s="15">
        <v>0</v>
      </c>
      <c r="BA439" s="16">
        <v>1</v>
      </c>
      <c r="BL439" s="16"/>
      <c r="BM439" s="16"/>
      <c r="BU439" s="16"/>
      <c r="BV439" s="16"/>
      <c r="BW439" s="16"/>
      <c r="BZ439" s="16"/>
      <c r="CE439" s="15">
        <v>1</v>
      </c>
      <c r="CF439" s="15">
        <v>1</v>
      </c>
      <c r="CW439" s="16">
        <v>2</v>
      </c>
      <c r="DK439" s="15">
        <v>1</v>
      </c>
      <c r="DZ439" s="16">
        <v>0</v>
      </c>
      <c r="EA439" s="15">
        <v>0</v>
      </c>
    </row>
    <row r="440" spans="1:131" s="15" customFormat="1" x14ac:dyDescent="0.25">
      <c r="A440" s="1" t="str">
        <f>B440&amp;$A$1&amp;C440&amp;$A$1&amp;D440&amp;$A$1&amp;E440&amp;$A$1&amp;F440&amp;$A$1&amp;G440</f>
        <v>42968|Radisson|Wheat|||</v>
      </c>
      <c r="B440" s="55">
        <v>42968</v>
      </c>
      <c r="C440" s="15" t="s">
        <v>174</v>
      </c>
      <c r="D440" s="15" t="s">
        <v>111</v>
      </c>
      <c r="E440" s="15" t="s">
        <v>275</v>
      </c>
      <c r="F440" s="15" t="s">
        <v>275</v>
      </c>
      <c r="G440" s="15" t="s">
        <v>275</v>
      </c>
      <c r="H440" s="15">
        <v>10</v>
      </c>
      <c r="I440" s="15" t="e">
        <v>#N/A</v>
      </c>
      <c r="AJ440" s="15">
        <v>1</v>
      </c>
      <c r="AM440" s="16"/>
      <c r="AN440" s="16"/>
      <c r="AO440" s="16"/>
      <c r="AY440" s="15">
        <v>0</v>
      </c>
      <c r="BA440" s="16"/>
      <c r="BL440" s="16"/>
      <c r="BM440" s="16"/>
      <c r="BU440" s="16"/>
      <c r="BV440" s="16"/>
      <c r="BW440" s="16"/>
      <c r="BZ440" s="16"/>
      <c r="CK440" s="15">
        <v>1</v>
      </c>
      <c r="CW440" s="16"/>
      <c r="DZ440" s="16">
        <v>0</v>
      </c>
      <c r="EA440" s="15">
        <v>0</v>
      </c>
    </row>
    <row r="441" spans="1:131" s="15" customFormat="1" x14ac:dyDescent="0.25">
      <c r="A441" s="1" t="str">
        <f>B441&amp;$A$1&amp;C441&amp;$A$1&amp;D441&amp;$A$1&amp;E441&amp;$A$1&amp;F441&amp;$A$1&amp;G441</f>
        <v>42968|Radisson|Wheat|||</v>
      </c>
      <c r="B441" s="55">
        <v>42968</v>
      </c>
      <c r="C441" s="15" t="s">
        <v>174</v>
      </c>
      <c r="D441" s="15" t="s">
        <v>111</v>
      </c>
      <c r="E441" s="15" t="s">
        <v>275</v>
      </c>
      <c r="F441" s="15" t="s">
        <v>275</v>
      </c>
      <c r="G441" s="15" t="s">
        <v>275</v>
      </c>
      <c r="H441" s="15">
        <v>25</v>
      </c>
      <c r="I441" s="15" t="e">
        <v>#N/A</v>
      </c>
      <c r="AM441" s="16"/>
      <c r="AN441" s="16"/>
      <c r="AO441" s="16"/>
      <c r="AY441" s="15">
        <v>0</v>
      </c>
      <c r="BA441" s="16"/>
      <c r="BB441" s="15">
        <v>2</v>
      </c>
      <c r="BL441" s="16"/>
      <c r="BM441" s="16"/>
      <c r="BU441" s="16"/>
      <c r="BV441" s="16"/>
      <c r="BW441" s="16"/>
      <c r="BZ441" s="16"/>
      <c r="CW441" s="16">
        <v>2</v>
      </c>
      <c r="DZ441" s="16">
        <v>0</v>
      </c>
      <c r="EA441" s="15">
        <v>0</v>
      </c>
    </row>
    <row r="442" spans="1:131" s="15" customFormat="1" x14ac:dyDescent="0.25">
      <c r="A442" s="1" t="str">
        <f>B442&amp;$A$1&amp;C442&amp;$A$1&amp;D442&amp;$A$1&amp;E442&amp;$A$1&amp;F442&amp;$A$1&amp;G442</f>
        <v>42968|Radisson|Wheat|||</v>
      </c>
      <c r="B442" s="55">
        <v>42968</v>
      </c>
      <c r="C442" s="15" t="s">
        <v>174</v>
      </c>
      <c r="D442" s="15" t="s">
        <v>111</v>
      </c>
      <c r="E442" s="15" t="s">
        <v>275</v>
      </c>
      <c r="F442" s="15" t="s">
        <v>275</v>
      </c>
      <c r="G442" s="15" t="s">
        <v>275</v>
      </c>
      <c r="H442" s="15">
        <v>50</v>
      </c>
      <c r="I442" s="15" t="e">
        <v>#N/A</v>
      </c>
      <c r="AM442" s="16"/>
      <c r="AN442" s="16"/>
      <c r="AO442" s="16"/>
      <c r="AY442" s="15">
        <v>0</v>
      </c>
      <c r="BA442" s="16"/>
      <c r="BL442" s="16"/>
      <c r="BM442" s="16"/>
      <c r="BU442" s="16"/>
      <c r="BV442" s="16"/>
      <c r="BW442" s="16"/>
      <c r="BZ442" s="16"/>
      <c r="CE442" s="15">
        <v>4</v>
      </c>
      <c r="CW442" s="16"/>
      <c r="DZ442" s="16">
        <v>0</v>
      </c>
      <c r="EA442" s="15">
        <v>0</v>
      </c>
    </row>
    <row r="443" spans="1:131" s="15" customFormat="1" x14ac:dyDescent="0.25">
      <c r="A443" s="1" t="str">
        <f>B443&amp;$A$1&amp;C443&amp;$A$1&amp;D443&amp;$A$1&amp;E443&amp;$A$1&amp;F443&amp;$A$1&amp;G443</f>
        <v>42968|Radisson|Wheat|||</v>
      </c>
      <c r="B443" s="55">
        <v>42968</v>
      </c>
      <c r="C443" s="15" t="s">
        <v>174</v>
      </c>
      <c r="D443" s="15" t="s">
        <v>111</v>
      </c>
      <c r="E443" s="15" t="s">
        <v>275</v>
      </c>
      <c r="F443" s="15" t="s">
        <v>275</v>
      </c>
      <c r="G443" s="15" t="s">
        <v>275</v>
      </c>
      <c r="H443" s="15">
        <v>100</v>
      </c>
      <c r="I443" s="15" t="e">
        <v>#N/A</v>
      </c>
      <c r="AM443" s="16"/>
      <c r="AN443" s="16"/>
      <c r="AO443" s="16"/>
      <c r="AY443" s="15">
        <v>0</v>
      </c>
      <c r="BA443" s="16"/>
      <c r="BL443" s="16"/>
      <c r="BM443" s="16"/>
      <c r="BU443" s="16"/>
      <c r="BV443" s="16"/>
      <c r="BW443" s="16"/>
      <c r="BZ443" s="16"/>
      <c r="CK443" s="15">
        <v>1</v>
      </c>
      <c r="CW443" s="16">
        <v>1</v>
      </c>
      <c r="DZ443" s="16">
        <v>0</v>
      </c>
      <c r="EA443" s="15">
        <v>0</v>
      </c>
    </row>
    <row r="444" spans="1:131" s="15" customFormat="1" x14ac:dyDescent="0.25">
      <c r="A444" s="1" t="str">
        <f>B444&amp;$A$1&amp;C444&amp;$A$1&amp;D444&amp;$A$1&amp;E444&amp;$A$1&amp;F444&amp;$A$1&amp;G444</f>
        <v>42968|Hafford|Wheat|||</v>
      </c>
      <c r="B444" s="55">
        <v>42968</v>
      </c>
      <c r="C444" s="15" t="s">
        <v>132</v>
      </c>
      <c r="D444" s="15" t="s">
        <v>111</v>
      </c>
      <c r="E444" s="15" t="s">
        <v>275</v>
      </c>
      <c r="F444" s="15" t="s">
        <v>275</v>
      </c>
      <c r="G444" s="15" t="s">
        <v>275</v>
      </c>
      <c r="H444" s="15">
        <v>10</v>
      </c>
      <c r="I444" s="15" t="e">
        <v>#N/A</v>
      </c>
      <c r="J444" s="15">
        <v>35</v>
      </c>
      <c r="AM444" s="16"/>
      <c r="AN444" s="16"/>
      <c r="AO444" s="16"/>
      <c r="AW444" s="15">
        <v>2</v>
      </c>
      <c r="AY444" s="15">
        <v>0</v>
      </c>
      <c r="BA444" s="16"/>
      <c r="BH444" s="15">
        <v>1</v>
      </c>
      <c r="BL444" s="16"/>
      <c r="BM444" s="16"/>
      <c r="BU444" s="16"/>
      <c r="BV444" s="16"/>
      <c r="BW444" s="16"/>
      <c r="BZ444" s="16"/>
      <c r="CW444" s="16"/>
      <c r="DH444" s="15">
        <v>1</v>
      </c>
      <c r="DZ444" s="16">
        <v>0</v>
      </c>
      <c r="EA444" s="15">
        <v>0</v>
      </c>
    </row>
    <row r="445" spans="1:131" s="15" customFormat="1" x14ac:dyDescent="0.25">
      <c r="A445" s="1" t="str">
        <f>B445&amp;$A$1&amp;C445&amp;$A$1&amp;D445&amp;$A$1&amp;E445&amp;$A$1&amp;F445&amp;$A$1&amp;G445</f>
        <v>42968|Hafford|Wheat|||</v>
      </c>
      <c r="B445" s="55">
        <v>42968</v>
      </c>
      <c r="C445" s="15" t="s">
        <v>132</v>
      </c>
      <c r="D445" s="15" t="s">
        <v>111</v>
      </c>
      <c r="E445" s="15" t="s">
        <v>275</v>
      </c>
      <c r="F445" s="15" t="s">
        <v>275</v>
      </c>
      <c r="G445" s="15" t="s">
        <v>275</v>
      </c>
      <c r="H445" s="15">
        <v>25</v>
      </c>
      <c r="I445" s="15" t="e">
        <v>#N/A</v>
      </c>
      <c r="AL445" s="15">
        <v>1</v>
      </c>
      <c r="AM445" s="16"/>
      <c r="AN445" s="16"/>
      <c r="AO445" s="16"/>
      <c r="AW445" s="15">
        <v>1</v>
      </c>
      <c r="AY445" s="15">
        <v>0</v>
      </c>
      <c r="BA445" s="16">
        <v>2</v>
      </c>
      <c r="BB445" s="15">
        <v>1</v>
      </c>
      <c r="BL445" s="16"/>
      <c r="BM445" s="16">
        <v>1</v>
      </c>
      <c r="BU445" s="16"/>
      <c r="BV445" s="16"/>
      <c r="BW445" s="16"/>
      <c r="BZ445" s="16"/>
      <c r="CW445" s="16"/>
      <c r="DZ445" s="16">
        <v>0</v>
      </c>
      <c r="EA445" s="15">
        <v>0</v>
      </c>
    </row>
    <row r="446" spans="1:131" s="15" customFormat="1" x14ac:dyDescent="0.25">
      <c r="A446" s="1" t="str">
        <f>B446&amp;$A$1&amp;C446&amp;$A$1&amp;D446&amp;$A$1&amp;E446&amp;$A$1&amp;F446&amp;$A$1&amp;G446</f>
        <v>42968|Hafford|Wheat|||</v>
      </c>
      <c r="B446" s="55">
        <v>42968</v>
      </c>
      <c r="C446" s="15" t="s">
        <v>132</v>
      </c>
      <c r="D446" s="15" t="s">
        <v>111</v>
      </c>
      <c r="E446" s="15" t="s">
        <v>275</v>
      </c>
      <c r="F446" s="15" t="s">
        <v>275</v>
      </c>
      <c r="G446" s="15" t="s">
        <v>275</v>
      </c>
      <c r="H446" s="15">
        <v>100</v>
      </c>
      <c r="I446" s="15" t="e">
        <v>#N/A</v>
      </c>
      <c r="Z446" s="15">
        <v>3</v>
      </c>
      <c r="AJ446" s="15">
        <v>1</v>
      </c>
      <c r="AM446" s="16"/>
      <c r="AN446" s="16"/>
      <c r="AO446" s="16"/>
      <c r="AP446" s="15">
        <v>3</v>
      </c>
      <c r="AW446" s="15">
        <v>1</v>
      </c>
      <c r="AY446" s="15">
        <v>0</v>
      </c>
      <c r="BA446" s="16">
        <v>4</v>
      </c>
      <c r="BB446" s="15">
        <v>1</v>
      </c>
      <c r="BH446" s="15">
        <v>1</v>
      </c>
      <c r="BL446" s="16"/>
      <c r="BM446" s="16"/>
      <c r="BU446" s="16"/>
      <c r="BV446" s="16"/>
      <c r="BW446" s="16"/>
      <c r="BZ446" s="16"/>
      <c r="CW446" s="16"/>
      <c r="DR446" s="15">
        <v>1</v>
      </c>
      <c r="DZ446" s="16">
        <v>0</v>
      </c>
      <c r="EA446" s="15">
        <v>0</v>
      </c>
    </row>
    <row r="447" spans="1:131" s="15" customFormat="1" x14ac:dyDescent="0.25">
      <c r="A447" s="1" t="str">
        <f>B447&amp;$A$1&amp;C447&amp;$A$1&amp;D447&amp;$A$1&amp;E447&amp;$A$1&amp;F447&amp;$A$1&amp;G447</f>
        <v>42968|Perdue|Wheat|||</v>
      </c>
      <c r="B447" s="55">
        <v>42968</v>
      </c>
      <c r="C447" s="15" t="s">
        <v>117</v>
      </c>
      <c r="D447" s="15" t="s">
        <v>111</v>
      </c>
      <c r="E447" s="15" t="s">
        <v>275</v>
      </c>
      <c r="F447" s="15" t="s">
        <v>275</v>
      </c>
      <c r="G447" s="15" t="s">
        <v>275</v>
      </c>
      <c r="H447" s="15">
        <v>5</v>
      </c>
      <c r="I447" s="15" t="e">
        <v>#N/A</v>
      </c>
      <c r="Z447" s="15">
        <v>1</v>
      </c>
      <c r="AM447" s="16"/>
      <c r="AN447" s="16"/>
      <c r="AO447" s="16"/>
      <c r="AY447" s="15">
        <v>0</v>
      </c>
      <c r="BA447" s="16"/>
      <c r="BH447" s="15">
        <v>1</v>
      </c>
      <c r="BL447" s="16"/>
      <c r="BM447" s="16"/>
      <c r="BU447" s="16"/>
      <c r="BV447" s="16"/>
      <c r="BW447" s="16"/>
      <c r="BZ447" s="16"/>
      <c r="CW447" s="16">
        <v>1</v>
      </c>
      <c r="DZ447" s="16">
        <v>0</v>
      </c>
      <c r="EA447" s="15">
        <v>0</v>
      </c>
    </row>
    <row r="448" spans="1:131" s="15" customFormat="1" x14ac:dyDescent="0.25">
      <c r="A448" s="1" t="str">
        <f>B448&amp;$A$1&amp;C448&amp;$A$1&amp;D448&amp;$A$1&amp;E448&amp;$A$1&amp;F448&amp;$A$1&amp;G448</f>
        <v>42968|Perdue|Wheat|||</v>
      </c>
      <c r="B448" s="55">
        <v>42968</v>
      </c>
      <c r="C448" s="15" t="s">
        <v>117</v>
      </c>
      <c r="D448" s="15" t="s">
        <v>111</v>
      </c>
      <c r="E448" s="15" t="s">
        <v>275</v>
      </c>
      <c r="F448" s="15" t="s">
        <v>275</v>
      </c>
      <c r="G448" s="15" t="s">
        <v>275</v>
      </c>
      <c r="H448" s="15">
        <v>10</v>
      </c>
      <c r="I448" s="15" t="e">
        <v>#N/A</v>
      </c>
      <c r="AM448" s="16"/>
      <c r="AN448" s="16"/>
      <c r="AO448" s="16"/>
      <c r="AY448" s="15">
        <v>0</v>
      </c>
      <c r="BA448" s="16">
        <v>2</v>
      </c>
      <c r="BB448" s="15">
        <v>1</v>
      </c>
      <c r="BL448" s="16"/>
      <c r="BM448" s="16"/>
      <c r="BU448" s="16"/>
      <c r="BV448" s="16"/>
      <c r="BW448" s="16"/>
      <c r="BZ448" s="16"/>
      <c r="CW448" s="16">
        <v>1</v>
      </c>
      <c r="DZ448" s="16">
        <v>0</v>
      </c>
      <c r="EA448" s="15">
        <v>0</v>
      </c>
    </row>
    <row r="449" spans="1:131" s="15" customFormat="1" x14ac:dyDescent="0.25">
      <c r="A449" s="1" t="str">
        <f>B449&amp;$A$1&amp;C449&amp;$A$1&amp;D449&amp;$A$1&amp;E449&amp;$A$1&amp;F449&amp;$A$1&amp;G449</f>
        <v>42968|Perdue|Wheat|||</v>
      </c>
      <c r="B449" s="55">
        <v>42968</v>
      </c>
      <c r="C449" s="15" t="s">
        <v>117</v>
      </c>
      <c r="D449" s="15" t="s">
        <v>111</v>
      </c>
      <c r="E449" s="15" t="s">
        <v>275</v>
      </c>
      <c r="F449" s="15" t="s">
        <v>275</v>
      </c>
      <c r="G449" s="15" t="s">
        <v>275</v>
      </c>
      <c r="H449" s="15">
        <v>50</v>
      </c>
      <c r="I449" s="15" t="e">
        <v>#N/A</v>
      </c>
      <c r="AM449" s="16"/>
      <c r="AN449" s="16"/>
      <c r="AO449" s="16"/>
      <c r="AY449" s="15">
        <v>0</v>
      </c>
      <c r="BA449" s="16">
        <v>3</v>
      </c>
      <c r="BL449" s="16"/>
      <c r="BM449" s="16"/>
      <c r="BU449" s="16"/>
      <c r="BV449" s="16"/>
      <c r="BW449" s="16"/>
      <c r="BZ449" s="16"/>
      <c r="CF449" s="15">
        <v>2</v>
      </c>
      <c r="CW449" s="16"/>
      <c r="DZ449" s="16">
        <v>0</v>
      </c>
      <c r="EA449" s="15">
        <v>0</v>
      </c>
    </row>
    <row r="450" spans="1:131" s="15" customFormat="1" x14ac:dyDescent="0.25">
      <c r="A450" s="1" t="str">
        <f>B450&amp;$A$1&amp;C450&amp;$A$1&amp;D450&amp;$A$1&amp;E450&amp;$A$1&amp;F450&amp;$A$1&amp;G450</f>
        <v>42968|Perdue|Wheat|||</v>
      </c>
      <c r="B450" s="55">
        <v>42968</v>
      </c>
      <c r="C450" s="15" t="s">
        <v>117</v>
      </c>
      <c r="D450" s="15" t="s">
        <v>111</v>
      </c>
      <c r="E450" s="15" t="s">
        <v>275</v>
      </c>
      <c r="F450" s="15" t="s">
        <v>275</v>
      </c>
      <c r="G450" s="15" t="s">
        <v>275</v>
      </c>
      <c r="H450" s="15">
        <v>100</v>
      </c>
      <c r="I450" s="15" t="e">
        <v>#N/A</v>
      </c>
      <c r="AM450" s="16"/>
      <c r="AN450" s="16"/>
      <c r="AO450" s="16"/>
      <c r="AY450" s="15">
        <v>0</v>
      </c>
      <c r="BA450" s="16">
        <v>4</v>
      </c>
      <c r="BL450" s="16"/>
      <c r="BM450" s="16"/>
      <c r="BU450" s="16"/>
      <c r="BV450" s="16"/>
      <c r="BW450" s="16"/>
      <c r="BX450" s="15">
        <v>1</v>
      </c>
      <c r="BZ450" s="16"/>
      <c r="CW450" s="16">
        <v>1</v>
      </c>
      <c r="DZ450" s="16">
        <v>0</v>
      </c>
      <c r="EA450" s="15">
        <v>0</v>
      </c>
    </row>
    <row r="451" spans="1:131" s="15" customFormat="1" x14ac:dyDescent="0.25">
      <c r="A451" s="1" t="str">
        <f>B451&amp;$A$1&amp;C451&amp;$A$1&amp;D451&amp;$A$1&amp;E451&amp;$A$1&amp;F451&amp;$A$1&amp;G451</f>
        <v>42968|Alvena|Barley|||</v>
      </c>
      <c r="B451" s="55">
        <v>42968</v>
      </c>
      <c r="C451" s="15" t="s">
        <v>110</v>
      </c>
      <c r="D451" s="15" t="s">
        <v>108</v>
      </c>
      <c r="E451" s="15" t="s">
        <v>275</v>
      </c>
      <c r="F451" s="15" t="s">
        <v>275</v>
      </c>
      <c r="G451" s="15" t="s">
        <v>275</v>
      </c>
      <c r="H451" s="15">
        <v>25</v>
      </c>
      <c r="I451" s="15" t="e">
        <v>#N/A</v>
      </c>
      <c r="Z451" s="15">
        <v>7</v>
      </c>
      <c r="AA451" s="15">
        <v>9</v>
      </c>
      <c r="AB451" s="15">
        <v>1</v>
      </c>
      <c r="AM451" s="16"/>
      <c r="AN451" s="16"/>
      <c r="AO451" s="16"/>
      <c r="AY451" s="15">
        <v>0</v>
      </c>
      <c r="BA451" s="16"/>
      <c r="BL451" s="16"/>
      <c r="BM451" s="16"/>
      <c r="BU451" s="16"/>
      <c r="BV451" s="16"/>
      <c r="BW451" s="16"/>
      <c r="BZ451" s="16">
        <v>1</v>
      </c>
      <c r="CD451" s="15">
        <v>45</v>
      </c>
      <c r="CE451" s="15">
        <v>1</v>
      </c>
      <c r="CT451" s="15">
        <v>1</v>
      </c>
      <c r="CW451" s="16">
        <v>1</v>
      </c>
      <c r="DZ451" s="16">
        <v>0</v>
      </c>
      <c r="EA451" s="15">
        <v>0</v>
      </c>
    </row>
    <row r="452" spans="1:131" s="15" customFormat="1" x14ac:dyDescent="0.25">
      <c r="A452" s="1" t="str">
        <f>B452&amp;$A$1&amp;C452&amp;$A$1&amp;D452&amp;$A$1&amp;E452&amp;$A$1&amp;F452&amp;$A$1&amp;G452</f>
        <v>42969|Kernan|Wheat|||</v>
      </c>
      <c r="B452" s="55">
        <v>42969</v>
      </c>
      <c r="C452" s="15" t="s">
        <v>123</v>
      </c>
      <c r="D452" s="15" t="s">
        <v>111</v>
      </c>
      <c r="E452" s="15" t="s">
        <v>275</v>
      </c>
      <c r="F452" s="15" t="s">
        <v>275</v>
      </c>
      <c r="G452" s="15" t="s">
        <v>275</v>
      </c>
      <c r="H452" s="15">
        <v>50</v>
      </c>
      <c r="I452" s="15" t="e">
        <v>#N/A</v>
      </c>
      <c r="AM452" s="16">
        <v>2</v>
      </c>
      <c r="AN452" s="16"/>
      <c r="AO452" s="16"/>
      <c r="AP452" s="15" t="s">
        <v>124</v>
      </c>
      <c r="AY452" s="15">
        <v>0</v>
      </c>
      <c r="BA452" s="16"/>
      <c r="BB452" s="15">
        <v>4</v>
      </c>
      <c r="BL452" s="16"/>
      <c r="BM452" s="16"/>
      <c r="BQ452" s="15">
        <v>8</v>
      </c>
      <c r="BU452" s="16"/>
      <c r="BV452" s="16"/>
      <c r="BW452" s="16"/>
      <c r="BZ452" s="16">
        <v>4</v>
      </c>
      <c r="CW452" s="16">
        <v>2</v>
      </c>
      <c r="DZ452" s="16">
        <v>0</v>
      </c>
      <c r="EA452" s="15">
        <v>0</v>
      </c>
    </row>
    <row r="453" spans="1:131" s="15" customFormat="1" x14ac:dyDescent="0.25">
      <c r="A453" s="1" t="str">
        <f>B453&amp;$A$1&amp;C453&amp;$A$1&amp;D453&amp;$A$1&amp;E453&amp;$A$1&amp;F453&amp;$A$1&amp;G453</f>
        <v>42969|Kernan|Wheat|2||</v>
      </c>
      <c r="B453" s="55">
        <v>42969</v>
      </c>
      <c r="C453" s="15" t="s">
        <v>123</v>
      </c>
      <c r="D453" s="15" t="s">
        <v>111</v>
      </c>
      <c r="E453" s="15">
        <v>2</v>
      </c>
      <c r="F453" s="15" t="s">
        <v>275</v>
      </c>
      <c r="G453" s="15" t="s">
        <v>275</v>
      </c>
      <c r="H453" s="15">
        <v>5</v>
      </c>
      <c r="I453" s="15" t="e">
        <v>#N/A</v>
      </c>
      <c r="L453" s="15">
        <v>4</v>
      </c>
      <c r="Z453" s="15">
        <v>10</v>
      </c>
      <c r="AA453" s="15">
        <v>3</v>
      </c>
      <c r="AM453" s="16"/>
      <c r="AN453" s="16"/>
      <c r="AO453" s="16"/>
      <c r="AP453" s="15">
        <v>6</v>
      </c>
      <c r="AY453" s="15">
        <v>0</v>
      </c>
      <c r="BA453" s="16">
        <v>3</v>
      </c>
      <c r="BH453" s="15">
        <v>2</v>
      </c>
      <c r="BL453" s="16"/>
      <c r="BM453" s="16"/>
      <c r="BQ453" s="15">
        <v>3</v>
      </c>
      <c r="BU453" s="16"/>
      <c r="BV453" s="16"/>
      <c r="BW453" s="16"/>
      <c r="BZ453" s="16">
        <v>2</v>
      </c>
      <c r="CW453" s="16"/>
      <c r="DZ453" s="16">
        <v>0</v>
      </c>
      <c r="EA453" s="15">
        <v>0</v>
      </c>
    </row>
    <row r="454" spans="1:131" s="15" customFormat="1" x14ac:dyDescent="0.25">
      <c r="A454" s="1" t="str">
        <f>B454&amp;$A$1&amp;C454&amp;$A$1&amp;D454&amp;$A$1&amp;E454&amp;$A$1&amp;F454&amp;$A$1&amp;G454</f>
        <v>42969|Kernan|Wheat|2||</v>
      </c>
      <c r="B454" s="55">
        <v>42969</v>
      </c>
      <c r="C454" s="15" t="s">
        <v>123</v>
      </c>
      <c r="D454" s="15" t="s">
        <v>111</v>
      </c>
      <c r="E454" s="15">
        <v>2</v>
      </c>
      <c r="F454" s="15" t="s">
        <v>275</v>
      </c>
      <c r="G454" s="15" t="s">
        <v>275</v>
      </c>
      <c r="H454" s="15">
        <v>10</v>
      </c>
      <c r="I454" s="15" t="e">
        <v>#N/A</v>
      </c>
      <c r="Z454" s="15">
        <v>6</v>
      </c>
      <c r="AA454" s="15">
        <v>12</v>
      </c>
      <c r="AB454" s="15">
        <v>13</v>
      </c>
      <c r="AM454" s="16"/>
      <c r="AN454" s="16"/>
      <c r="AO454" s="16"/>
      <c r="AP454" s="15">
        <v>4</v>
      </c>
      <c r="AY454" s="15">
        <v>0</v>
      </c>
      <c r="BA454" s="16"/>
      <c r="BB454" s="15">
        <v>2</v>
      </c>
      <c r="BL454" s="16"/>
      <c r="BM454" s="16"/>
      <c r="BU454" s="16"/>
      <c r="BV454" s="16"/>
      <c r="BW454" s="16"/>
      <c r="BZ454" s="16">
        <v>4</v>
      </c>
      <c r="CD454" s="15">
        <v>25</v>
      </c>
      <c r="CE454" s="15" t="s">
        <v>125</v>
      </c>
      <c r="CW454" s="16"/>
      <c r="DZ454" s="16">
        <v>0</v>
      </c>
      <c r="EA454" s="15">
        <v>0</v>
      </c>
    </row>
    <row r="455" spans="1:131" s="15" customFormat="1" x14ac:dyDescent="0.25">
      <c r="A455" s="1" t="str">
        <f>B455&amp;$A$1&amp;C455&amp;$A$1&amp;D455&amp;$A$1&amp;E455&amp;$A$1&amp;F455&amp;$A$1&amp;G455</f>
        <v>42969|Kernan|Wheat|2||</v>
      </c>
      <c r="B455" s="55">
        <v>42969</v>
      </c>
      <c r="C455" s="15" t="s">
        <v>123</v>
      </c>
      <c r="D455" s="15" t="s">
        <v>111</v>
      </c>
      <c r="E455" s="15">
        <v>2</v>
      </c>
      <c r="F455" s="15" t="s">
        <v>275</v>
      </c>
      <c r="G455" s="15" t="s">
        <v>275</v>
      </c>
      <c r="H455" s="15">
        <v>25</v>
      </c>
      <c r="I455" s="15" t="e">
        <v>#N/A</v>
      </c>
      <c r="Z455" s="15">
        <v>19</v>
      </c>
      <c r="AA455" s="15">
        <v>7</v>
      </c>
      <c r="AM455" s="16"/>
      <c r="AN455" s="16"/>
      <c r="AO455" s="16"/>
      <c r="AP455" s="15">
        <v>2</v>
      </c>
      <c r="AY455" s="15">
        <v>0</v>
      </c>
      <c r="BA455" s="16">
        <v>1</v>
      </c>
      <c r="BL455" s="16"/>
      <c r="BM455" s="16"/>
      <c r="BU455" s="16"/>
      <c r="BV455" s="16"/>
      <c r="BW455" s="16"/>
      <c r="BZ455" s="16">
        <v>4</v>
      </c>
      <c r="CW455" s="16"/>
      <c r="DR455" s="15">
        <v>1</v>
      </c>
      <c r="DZ455" s="16">
        <v>0</v>
      </c>
      <c r="EA455" s="15">
        <v>0</v>
      </c>
    </row>
    <row r="456" spans="1:131" s="15" customFormat="1" x14ac:dyDescent="0.25">
      <c r="A456" s="1" t="str">
        <f>B456&amp;$A$1&amp;C456&amp;$A$1&amp;D456&amp;$A$1&amp;E456&amp;$A$1&amp;F456&amp;$A$1&amp;G456</f>
        <v>42969|Kernan|Wheat|2||</v>
      </c>
      <c r="B456" s="55">
        <v>42969</v>
      </c>
      <c r="C456" s="15" t="s">
        <v>123</v>
      </c>
      <c r="D456" s="15" t="s">
        <v>111</v>
      </c>
      <c r="E456" s="15">
        <v>2</v>
      </c>
      <c r="F456" s="15" t="s">
        <v>275</v>
      </c>
      <c r="G456" s="15" t="s">
        <v>275</v>
      </c>
      <c r="H456" s="15">
        <v>50</v>
      </c>
      <c r="I456" s="15" t="e">
        <v>#N/A</v>
      </c>
      <c r="Z456" s="15">
        <v>9</v>
      </c>
      <c r="AA456" s="15">
        <v>12</v>
      </c>
      <c r="AB456" s="15">
        <v>16</v>
      </c>
      <c r="AJ456" s="15">
        <v>2</v>
      </c>
      <c r="AM456" s="16"/>
      <c r="AN456" s="16"/>
      <c r="AO456" s="16"/>
      <c r="AP456" s="15">
        <v>2</v>
      </c>
      <c r="AY456" s="15">
        <v>0</v>
      </c>
      <c r="BA456" s="16"/>
      <c r="BH456" s="15">
        <v>4</v>
      </c>
      <c r="BL456" s="16"/>
      <c r="BM456" s="16"/>
      <c r="BQ456" s="15">
        <v>2</v>
      </c>
      <c r="BU456" s="16"/>
      <c r="BV456" s="16"/>
      <c r="BW456" s="16"/>
      <c r="BZ456" s="16">
        <v>3</v>
      </c>
      <c r="CW456" s="16"/>
      <c r="DR456" s="15">
        <v>1</v>
      </c>
      <c r="DZ456" s="16">
        <v>0</v>
      </c>
      <c r="EA456" s="15">
        <v>0</v>
      </c>
    </row>
    <row r="457" spans="1:131" s="15" customFormat="1" x14ac:dyDescent="0.25">
      <c r="A457" s="1" t="str">
        <f>B457&amp;$A$1&amp;C457&amp;$A$1&amp;D457&amp;$A$1&amp;E457&amp;$A$1&amp;F457&amp;$A$1&amp;G457</f>
        <v>42969|Kernan|Wheat|2||</v>
      </c>
      <c r="B457" s="55">
        <v>42969</v>
      </c>
      <c r="C457" s="15" t="s">
        <v>123</v>
      </c>
      <c r="D457" s="15" t="s">
        <v>111</v>
      </c>
      <c r="E457" s="15">
        <v>2</v>
      </c>
      <c r="F457" s="15" t="s">
        <v>275</v>
      </c>
      <c r="G457" s="15" t="s">
        <v>275</v>
      </c>
      <c r="H457" s="15">
        <v>100</v>
      </c>
      <c r="I457" s="15" t="e">
        <v>#N/A</v>
      </c>
      <c r="Z457" s="15">
        <v>16</v>
      </c>
      <c r="AA457" s="15">
        <v>16</v>
      </c>
      <c r="AB457" s="15">
        <v>30</v>
      </c>
      <c r="AM457" s="16">
        <v>1</v>
      </c>
      <c r="AN457" s="16"/>
      <c r="AO457" s="16"/>
      <c r="AP457" s="15">
        <v>1</v>
      </c>
      <c r="AX457" s="15">
        <v>6</v>
      </c>
      <c r="AY457" s="15">
        <v>0</v>
      </c>
      <c r="BA457" s="16"/>
      <c r="BB457" s="15">
        <v>2</v>
      </c>
      <c r="BI457" s="15">
        <v>5</v>
      </c>
      <c r="BL457" s="16"/>
      <c r="BM457" s="16"/>
      <c r="BU457" s="16"/>
      <c r="BV457" s="16"/>
      <c r="BW457" s="16"/>
      <c r="BX457" s="15">
        <v>1</v>
      </c>
      <c r="BZ457" s="16">
        <v>2</v>
      </c>
      <c r="CJ457" s="15">
        <v>1</v>
      </c>
      <c r="CK457" s="15">
        <v>4</v>
      </c>
      <c r="CS457" s="15">
        <v>8</v>
      </c>
      <c r="CW457" s="16"/>
      <c r="DZ457" s="16">
        <v>0</v>
      </c>
      <c r="EA457" s="15">
        <v>0</v>
      </c>
    </row>
    <row r="458" spans="1:131" s="15" customFormat="1" x14ac:dyDescent="0.25">
      <c r="A458" s="1" t="str">
        <f>B458&amp;$A$1&amp;C458&amp;$A$1&amp;D458&amp;$A$1&amp;E458&amp;$A$1&amp;F458&amp;$A$1&amp;G458</f>
        <v>42969|Kernan|Wheat|1||</v>
      </c>
      <c r="B458" s="55">
        <v>42969</v>
      </c>
      <c r="C458" s="15" t="s">
        <v>123</v>
      </c>
      <c r="D458" s="15" t="s">
        <v>111</v>
      </c>
      <c r="E458" s="15">
        <v>1</v>
      </c>
      <c r="F458" s="15" t="s">
        <v>275</v>
      </c>
      <c r="G458" s="15" t="s">
        <v>275</v>
      </c>
      <c r="H458" s="15">
        <v>5</v>
      </c>
      <c r="I458" s="15" t="e">
        <v>#N/A</v>
      </c>
      <c r="J458" s="15">
        <v>625</v>
      </c>
      <c r="Z458" s="15">
        <v>2</v>
      </c>
      <c r="AA458" s="15">
        <v>3</v>
      </c>
      <c r="AM458" s="16">
        <v>5</v>
      </c>
      <c r="AN458" s="16"/>
      <c r="AO458" s="16"/>
      <c r="AP458" s="15" t="s">
        <v>131</v>
      </c>
      <c r="AY458" s="15">
        <v>0</v>
      </c>
      <c r="BA458" s="16">
        <v>8</v>
      </c>
      <c r="BH458" s="15">
        <v>87</v>
      </c>
      <c r="BL458" s="16"/>
      <c r="BM458" s="16"/>
      <c r="BU458" s="16"/>
      <c r="BV458" s="16"/>
      <c r="BW458" s="16"/>
      <c r="BZ458" s="16">
        <v>6</v>
      </c>
      <c r="CF458" s="15">
        <v>2</v>
      </c>
      <c r="CW458" s="16"/>
      <c r="CX458" s="15">
        <v>2</v>
      </c>
      <c r="DZ458" s="16">
        <v>0</v>
      </c>
      <c r="EA458" s="15">
        <v>0</v>
      </c>
    </row>
    <row r="459" spans="1:131" s="15" customFormat="1" x14ac:dyDescent="0.25">
      <c r="A459" s="1" t="str">
        <f>B459&amp;$A$1&amp;C459&amp;$A$1&amp;D459&amp;$A$1&amp;E459&amp;$A$1&amp;F459&amp;$A$1&amp;G459</f>
        <v>42969|Kernan|Wheat|||</v>
      </c>
      <c r="B459" s="55">
        <v>42969</v>
      </c>
      <c r="C459" s="15" t="s">
        <v>123</v>
      </c>
      <c r="D459" s="15" t="s">
        <v>111</v>
      </c>
      <c r="E459" s="15" t="s">
        <v>275</v>
      </c>
      <c r="F459" s="15" t="s">
        <v>275</v>
      </c>
      <c r="G459" s="15" t="s">
        <v>275</v>
      </c>
      <c r="H459" s="15">
        <v>10</v>
      </c>
      <c r="I459" s="15" t="e">
        <v>#N/A</v>
      </c>
      <c r="J459" s="15">
        <v>1000</v>
      </c>
      <c r="K459" s="15">
        <v>250</v>
      </c>
      <c r="Y459" s="15">
        <v>305</v>
      </c>
      <c r="Z459" s="15">
        <v>1</v>
      </c>
      <c r="AA459" s="15">
        <v>1</v>
      </c>
      <c r="AB459" s="15">
        <v>7</v>
      </c>
      <c r="AM459" s="16">
        <v>4</v>
      </c>
      <c r="AN459" s="16"/>
      <c r="AO459" s="16"/>
      <c r="AP459" s="15" t="s">
        <v>127</v>
      </c>
      <c r="AX459" s="15">
        <v>3</v>
      </c>
      <c r="AY459" s="15">
        <v>0</v>
      </c>
      <c r="BA459" s="16">
        <v>8</v>
      </c>
      <c r="BH459" s="15">
        <v>120</v>
      </c>
      <c r="BL459" s="16"/>
      <c r="BM459" s="16">
        <v>10</v>
      </c>
      <c r="BQ459" s="15">
        <v>2</v>
      </c>
      <c r="BU459" s="16"/>
      <c r="BV459" s="16"/>
      <c r="BW459" s="16"/>
      <c r="BZ459" s="16">
        <v>5</v>
      </c>
      <c r="CF459" s="15">
        <v>4</v>
      </c>
      <c r="CW459" s="16"/>
      <c r="DZ459" s="16">
        <v>0</v>
      </c>
      <c r="EA459" s="15">
        <v>0</v>
      </c>
    </row>
    <row r="460" spans="1:131" s="15" customFormat="1" x14ac:dyDescent="0.25">
      <c r="A460" s="1" t="str">
        <f>B460&amp;$A$1&amp;C460&amp;$A$1&amp;D460&amp;$A$1&amp;E460&amp;$A$1&amp;F460&amp;$A$1&amp;G460</f>
        <v>42969|Kernan|Wheat|||</v>
      </c>
      <c r="B460" s="55">
        <v>42969</v>
      </c>
      <c r="C460" s="15" t="s">
        <v>123</v>
      </c>
      <c r="D460" s="15" t="s">
        <v>111</v>
      </c>
      <c r="E460" s="15" t="s">
        <v>275</v>
      </c>
      <c r="F460" s="15" t="s">
        <v>275</v>
      </c>
      <c r="G460" s="15" t="s">
        <v>275</v>
      </c>
      <c r="H460" s="15">
        <v>25</v>
      </c>
      <c r="I460" s="15" t="e">
        <v>#N/A</v>
      </c>
      <c r="J460" s="15">
        <v>621</v>
      </c>
      <c r="K460" s="15">
        <v>502</v>
      </c>
      <c r="Z460" s="15">
        <v>7</v>
      </c>
      <c r="AA460" s="15">
        <v>2</v>
      </c>
      <c r="AM460" s="16"/>
      <c r="AN460" s="16"/>
      <c r="AO460" s="16"/>
      <c r="AP460" s="15">
        <v>16</v>
      </c>
      <c r="AW460" s="15">
        <v>1</v>
      </c>
      <c r="AY460" s="15">
        <v>0</v>
      </c>
      <c r="BA460" s="16">
        <v>4</v>
      </c>
      <c r="BH460" s="15">
        <v>95</v>
      </c>
      <c r="BL460" s="16"/>
      <c r="BM460" s="16"/>
      <c r="BQ460" s="15">
        <v>2</v>
      </c>
      <c r="BU460" s="16"/>
      <c r="BV460" s="16"/>
      <c r="BW460" s="16"/>
      <c r="BZ460" s="16">
        <v>3</v>
      </c>
      <c r="CW460" s="16"/>
      <c r="DZ460" s="16">
        <v>0</v>
      </c>
      <c r="EA460" s="15">
        <v>0</v>
      </c>
    </row>
    <row r="461" spans="1:131" s="15" customFormat="1" x14ac:dyDescent="0.25">
      <c r="A461" s="1" t="str">
        <f>B461&amp;$A$1&amp;C461&amp;$A$1&amp;D461&amp;$A$1&amp;E461&amp;$A$1&amp;F461&amp;$A$1&amp;G461</f>
        <v>42969|Kernan|Wheat|||</v>
      </c>
      <c r="B461" s="55">
        <v>42969</v>
      </c>
      <c r="C461" s="15" t="s">
        <v>123</v>
      </c>
      <c r="D461" s="15" t="s">
        <v>111</v>
      </c>
      <c r="E461" s="15" t="s">
        <v>275</v>
      </c>
      <c r="F461" s="15" t="s">
        <v>275</v>
      </c>
      <c r="G461" s="15" t="s">
        <v>275</v>
      </c>
      <c r="H461" s="15">
        <v>100</v>
      </c>
      <c r="I461" s="15" t="e">
        <v>#N/A</v>
      </c>
      <c r="J461" s="15">
        <v>850</v>
      </c>
      <c r="K461" s="15">
        <v>510</v>
      </c>
      <c r="Y461" s="15">
        <v>100</v>
      </c>
      <c r="Z461" s="15">
        <v>3</v>
      </c>
      <c r="AA461" s="15">
        <v>3</v>
      </c>
      <c r="AB461" s="15">
        <v>1</v>
      </c>
      <c r="AM461" s="16"/>
      <c r="AN461" s="16"/>
      <c r="AO461" s="16"/>
      <c r="AP461" s="15">
        <v>22</v>
      </c>
      <c r="AY461" s="15">
        <v>0</v>
      </c>
      <c r="BA461" s="16">
        <v>4</v>
      </c>
      <c r="BH461" s="15">
        <v>125</v>
      </c>
      <c r="BL461" s="16"/>
      <c r="BM461" s="16"/>
      <c r="BU461" s="16"/>
      <c r="BV461" s="16"/>
      <c r="BW461" s="16"/>
      <c r="BZ461" s="16">
        <v>9</v>
      </c>
      <c r="CW461" s="16">
        <v>2</v>
      </c>
      <c r="DR461" s="15">
        <v>2</v>
      </c>
      <c r="DZ461" s="16">
        <v>0</v>
      </c>
      <c r="EA461" s="15">
        <v>0</v>
      </c>
    </row>
    <row r="462" spans="1:131" s="15" customFormat="1" x14ac:dyDescent="0.25">
      <c r="A462" s="1" t="str">
        <f>B462&amp;$A$1&amp;C462&amp;$A$1&amp;D462&amp;$A$1&amp;E462&amp;$A$1&amp;F462&amp;$A$1&amp;G462</f>
        <v>42971|Melfort|Wheat|||</v>
      </c>
      <c r="B462" s="55">
        <v>42971</v>
      </c>
      <c r="C462" s="15" t="s">
        <v>112</v>
      </c>
      <c r="D462" s="15" t="s">
        <v>111</v>
      </c>
      <c r="E462" s="15" t="s">
        <v>275</v>
      </c>
      <c r="F462" s="15" t="s">
        <v>275</v>
      </c>
      <c r="G462" s="15" t="s">
        <v>275</v>
      </c>
      <c r="H462" s="15">
        <v>5</v>
      </c>
      <c r="I462" s="15" t="e">
        <v>#N/A</v>
      </c>
      <c r="J462" s="15">
        <v>81</v>
      </c>
      <c r="Y462" s="15">
        <v>8</v>
      </c>
      <c r="AM462" s="16"/>
      <c r="AN462" s="16"/>
      <c r="AO462" s="16"/>
      <c r="AY462" s="15">
        <v>0</v>
      </c>
      <c r="BA462" s="16">
        <v>1</v>
      </c>
      <c r="BL462" s="16"/>
      <c r="BM462" s="16"/>
      <c r="BU462" s="16"/>
      <c r="BV462" s="16"/>
      <c r="BW462" s="16"/>
      <c r="BZ462" s="16">
        <v>5</v>
      </c>
      <c r="CW462" s="16"/>
      <c r="DZ462" s="16">
        <v>0</v>
      </c>
      <c r="EA462" s="15">
        <v>0</v>
      </c>
    </row>
    <row r="463" spans="1:131" s="15" customFormat="1" x14ac:dyDescent="0.25">
      <c r="A463" s="1" t="str">
        <f>B463&amp;$A$1&amp;C463&amp;$A$1&amp;D463&amp;$A$1&amp;E463&amp;$A$1&amp;F463&amp;$A$1&amp;G463</f>
        <v>42971|Melfort|Wheat|||</v>
      </c>
      <c r="B463" s="55">
        <v>42971</v>
      </c>
      <c r="C463" s="15" t="s">
        <v>112</v>
      </c>
      <c r="D463" s="15" t="s">
        <v>111</v>
      </c>
      <c r="E463" s="15" t="s">
        <v>275</v>
      </c>
      <c r="F463" s="15" t="s">
        <v>275</v>
      </c>
      <c r="G463" s="15" t="s">
        <v>275</v>
      </c>
      <c r="H463" s="15">
        <v>10</v>
      </c>
      <c r="I463" s="15" t="e">
        <v>#N/A</v>
      </c>
      <c r="J463" s="15">
        <v>25</v>
      </c>
      <c r="Y463" s="15">
        <v>6</v>
      </c>
      <c r="Z463" s="15">
        <v>2</v>
      </c>
      <c r="AJ463" s="15">
        <v>5</v>
      </c>
      <c r="AM463" s="16">
        <v>1</v>
      </c>
      <c r="AN463" s="16"/>
      <c r="AO463" s="16"/>
      <c r="AW463" s="15">
        <v>1</v>
      </c>
      <c r="AY463" s="15">
        <v>0</v>
      </c>
      <c r="BA463" s="16"/>
      <c r="BL463" s="16"/>
      <c r="BM463" s="16">
        <v>8</v>
      </c>
      <c r="BU463" s="16"/>
      <c r="BV463" s="16"/>
      <c r="BW463" s="16"/>
      <c r="BZ463" s="16">
        <v>5</v>
      </c>
      <c r="CW463" s="16"/>
      <c r="DZ463" s="16">
        <v>0</v>
      </c>
      <c r="EA463" s="15">
        <v>0</v>
      </c>
    </row>
    <row r="464" spans="1:131" s="15" customFormat="1" x14ac:dyDescent="0.25">
      <c r="A464" s="1" t="str">
        <f>B464&amp;$A$1&amp;C464&amp;$A$1&amp;D464&amp;$A$1&amp;E464&amp;$A$1&amp;F464&amp;$A$1&amp;G464</f>
        <v>42971|Melfort|Wheat|||</v>
      </c>
      <c r="B464" s="55">
        <v>42971</v>
      </c>
      <c r="C464" s="15" t="s">
        <v>112</v>
      </c>
      <c r="D464" s="15" t="s">
        <v>111</v>
      </c>
      <c r="E464" s="15" t="s">
        <v>275</v>
      </c>
      <c r="F464" s="15" t="s">
        <v>275</v>
      </c>
      <c r="G464" s="15" t="s">
        <v>275</v>
      </c>
      <c r="H464" s="15">
        <v>25</v>
      </c>
      <c r="I464" s="15" t="e">
        <v>#N/A</v>
      </c>
      <c r="J464" s="15">
        <v>35</v>
      </c>
      <c r="Y464" s="15">
        <v>32</v>
      </c>
      <c r="Z464" s="15">
        <v>1</v>
      </c>
      <c r="AM464" s="16"/>
      <c r="AN464" s="16"/>
      <c r="AO464" s="16"/>
      <c r="AW464" s="15">
        <v>2</v>
      </c>
      <c r="AY464" s="15">
        <v>0</v>
      </c>
      <c r="BA464" s="16"/>
      <c r="BH464" s="15">
        <v>2</v>
      </c>
      <c r="BL464" s="16"/>
      <c r="BM464" s="16"/>
      <c r="BU464" s="16"/>
      <c r="BV464" s="16"/>
      <c r="BW464" s="16"/>
      <c r="BX464" s="15">
        <v>1</v>
      </c>
      <c r="BZ464" s="16">
        <v>1</v>
      </c>
      <c r="CW464" s="16"/>
      <c r="DZ464" s="16">
        <v>0</v>
      </c>
      <c r="EA464" s="15">
        <v>0</v>
      </c>
    </row>
    <row r="465" spans="1:131" s="15" customFormat="1" x14ac:dyDescent="0.25">
      <c r="A465" s="1" t="str">
        <f>B465&amp;$A$1&amp;C465&amp;$A$1&amp;D465&amp;$A$1&amp;E465&amp;$A$1&amp;F465&amp;$A$1&amp;G465</f>
        <v>42971|Melfort|Wheat|||</v>
      </c>
      <c r="B465" s="55">
        <v>42971</v>
      </c>
      <c r="C465" s="15" t="s">
        <v>112</v>
      </c>
      <c r="D465" s="15" t="s">
        <v>111</v>
      </c>
      <c r="E465" s="15" t="s">
        <v>275</v>
      </c>
      <c r="F465" s="15" t="s">
        <v>275</v>
      </c>
      <c r="G465" s="15" t="s">
        <v>275</v>
      </c>
      <c r="H465" s="15">
        <v>50</v>
      </c>
      <c r="I465" s="15" t="e">
        <v>#N/A</v>
      </c>
      <c r="J465" s="15">
        <v>16</v>
      </c>
      <c r="AJ465" s="15">
        <v>1</v>
      </c>
      <c r="AM465" s="16">
        <v>1</v>
      </c>
      <c r="AN465" s="16"/>
      <c r="AO465" s="16"/>
      <c r="AY465" s="15">
        <v>0</v>
      </c>
      <c r="BA465" s="16"/>
      <c r="BL465" s="16"/>
      <c r="BM465" s="16"/>
      <c r="BU465" s="16"/>
      <c r="BV465" s="16"/>
      <c r="BW465" s="16"/>
      <c r="BZ465" s="16"/>
      <c r="CW465" s="16"/>
      <c r="DZ465" s="16">
        <v>0</v>
      </c>
      <c r="EA465" s="15">
        <v>0</v>
      </c>
    </row>
    <row r="466" spans="1:131" s="15" customFormat="1" x14ac:dyDescent="0.25">
      <c r="A466" s="1" t="str">
        <f>B466&amp;$A$1&amp;C466&amp;$A$1&amp;D466&amp;$A$1&amp;E466&amp;$A$1&amp;F466&amp;$A$1&amp;G466</f>
        <v>42971|Melfort|Wheat|||</v>
      </c>
      <c r="B466" s="55">
        <v>42971</v>
      </c>
      <c r="C466" s="15" t="s">
        <v>112</v>
      </c>
      <c r="D466" s="15" t="s">
        <v>111</v>
      </c>
      <c r="E466" s="15" t="s">
        <v>275</v>
      </c>
      <c r="F466" s="15" t="s">
        <v>275</v>
      </c>
      <c r="G466" s="15" t="s">
        <v>275</v>
      </c>
      <c r="H466" s="15">
        <v>100</v>
      </c>
      <c r="I466" s="15" t="e">
        <v>#N/A</v>
      </c>
      <c r="M466" s="15">
        <v>8</v>
      </c>
      <c r="AM466" s="16"/>
      <c r="AN466" s="16"/>
      <c r="AO466" s="16"/>
      <c r="AY466" s="15">
        <v>0</v>
      </c>
      <c r="BA466" s="16"/>
      <c r="BL466" s="16"/>
      <c r="BM466" s="16"/>
      <c r="BU466" s="16"/>
      <c r="BV466" s="16"/>
      <c r="BW466" s="16"/>
      <c r="BZ466" s="16">
        <v>2</v>
      </c>
      <c r="CW466" s="16"/>
      <c r="DZ466" s="16">
        <v>0</v>
      </c>
      <c r="EA466" s="15">
        <v>0</v>
      </c>
    </row>
    <row r="467" spans="1:131" s="15" customFormat="1" x14ac:dyDescent="0.25">
      <c r="A467" s="1" t="str">
        <f>B467&amp;$A$1&amp;C467&amp;$A$1&amp;D467&amp;$A$1&amp;E467&amp;$A$1&amp;F467&amp;$A$1&amp;G467</f>
        <v>42971|Alvena|Wheat|||</v>
      </c>
      <c r="B467" s="55">
        <v>42971</v>
      </c>
      <c r="C467" s="15" t="s">
        <v>110</v>
      </c>
      <c r="D467" s="15" t="s">
        <v>111</v>
      </c>
      <c r="E467" s="15" t="s">
        <v>275</v>
      </c>
      <c r="F467" s="15" t="s">
        <v>275</v>
      </c>
      <c r="G467" s="15" t="s">
        <v>275</v>
      </c>
      <c r="H467" s="15">
        <v>5</v>
      </c>
      <c r="I467" s="15" t="e">
        <v>#N/A</v>
      </c>
      <c r="Z467" s="15">
        <v>2</v>
      </c>
      <c r="AA467" s="15">
        <v>1</v>
      </c>
      <c r="AM467" s="16">
        <v>2</v>
      </c>
      <c r="AN467" s="16"/>
      <c r="AO467" s="16"/>
      <c r="AY467" s="15">
        <v>0</v>
      </c>
      <c r="BA467" s="16"/>
      <c r="BL467" s="16"/>
      <c r="BM467" s="16"/>
      <c r="BU467" s="16"/>
      <c r="BV467" s="16"/>
      <c r="BW467" s="16"/>
      <c r="BZ467" s="16"/>
      <c r="CE467" s="15">
        <v>2</v>
      </c>
      <c r="CW467" s="16"/>
      <c r="DK467" s="15">
        <v>1</v>
      </c>
      <c r="DZ467" s="16">
        <v>0</v>
      </c>
      <c r="EA467" s="15">
        <v>0</v>
      </c>
    </row>
    <row r="468" spans="1:131" s="15" customFormat="1" x14ac:dyDescent="0.25">
      <c r="A468" s="1" t="str">
        <f>B468&amp;$A$1&amp;C468&amp;$A$1&amp;D468&amp;$A$1&amp;E468&amp;$A$1&amp;F468&amp;$A$1&amp;G468</f>
        <v>42971|Alvena|Wheat|||</v>
      </c>
      <c r="B468" s="55">
        <v>42971</v>
      </c>
      <c r="C468" s="15" t="s">
        <v>110</v>
      </c>
      <c r="D468" s="15" t="s">
        <v>111</v>
      </c>
      <c r="E468" s="15" t="s">
        <v>275</v>
      </c>
      <c r="F468" s="15" t="s">
        <v>275</v>
      </c>
      <c r="G468" s="15" t="s">
        <v>275</v>
      </c>
      <c r="H468" s="15">
        <v>10</v>
      </c>
      <c r="I468" s="15" t="e">
        <v>#N/A</v>
      </c>
      <c r="J468" s="15">
        <v>82</v>
      </c>
      <c r="Y468" s="15">
        <v>5</v>
      </c>
      <c r="Z468" s="15">
        <v>2</v>
      </c>
      <c r="AA468" s="15">
        <v>1</v>
      </c>
      <c r="AM468" s="16"/>
      <c r="AN468" s="16"/>
      <c r="AO468" s="16"/>
      <c r="AY468" s="15">
        <v>0</v>
      </c>
      <c r="BA468" s="16"/>
      <c r="BH468" s="15">
        <v>1</v>
      </c>
      <c r="BL468" s="16"/>
      <c r="BM468" s="16"/>
      <c r="BU468" s="16"/>
      <c r="BV468" s="16"/>
      <c r="BW468" s="16"/>
      <c r="BZ468" s="16"/>
      <c r="CE468" s="15">
        <v>3</v>
      </c>
      <c r="CW468" s="16"/>
      <c r="DR468" s="15">
        <v>3</v>
      </c>
      <c r="DZ468" s="16">
        <v>0</v>
      </c>
      <c r="EA468" s="15">
        <v>0</v>
      </c>
    </row>
    <row r="469" spans="1:131" s="15" customFormat="1" x14ac:dyDescent="0.25">
      <c r="A469" s="1" t="str">
        <f>B469&amp;$A$1&amp;C469&amp;$A$1&amp;D469&amp;$A$1&amp;E469&amp;$A$1&amp;F469&amp;$A$1&amp;G469</f>
        <v>42971|Alvena|wheat|||</v>
      </c>
      <c r="B469" s="55">
        <v>42971</v>
      </c>
      <c r="C469" s="15" t="s">
        <v>110</v>
      </c>
      <c r="D469" s="15" t="s">
        <v>121</v>
      </c>
      <c r="E469" s="15" t="s">
        <v>275</v>
      </c>
      <c r="F469" s="15" t="s">
        <v>275</v>
      </c>
      <c r="G469" s="15" t="s">
        <v>275</v>
      </c>
      <c r="H469" s="15">
        <v>25</v>
      </c>
      <c r="I469" s="15" t="e">
        <v>#N/A</v>
      </c>
      <c r="J469" s="15">
        <v>49</v>
      </c>
      <c r="L469" s="15">
        <v>3</v>
      </c>
      <c r="Z469" s="15">
        <v>2</v>
      </c>
      <c r="AB469" s="15">
        <v>1</v>
      </c>
      <c r="AM469" s="16"/>
      <c r="AN469" s="16"/>
      <c r="AO469" s="16"/>
      <c r="AW469" s="15">
        <v>1</v>
      </c>
      <c r="AY469" s="15">
        <v>0</v>
      </c>
      <c r="BA469" s="16"/>
      <c r="BL469" s="16"/>
      <c r="BM469" s="16">
        <v>4</v>
      </c>
      <c r="BU469" s="16"/>
      <c r="BV469" s="16"/>
      <c r="BW469" s="16"/>
      <c r="BZ469" s="16">
        <v>1</v>
      </c>
      <c r="CE469" s="15" t="s">
        <v>128</v>
      </c>
      <c r="CW469" s="16"/>
      <c r="DZ469" s="16">
        <v>0</v>
      </c>
      <c r="EA469" s="15">
        <v>0</v>
      </c>
    </row>
    <row r="470" spans="1:131" s="15" customFormat="1" x14ac:dyDescent="0.25">
      <c r="A470" s="1" t="str">
        <f>B470&amp;$A$1&amp;C470&amp;$A$1&amp;D470&amp;$A$1&amp;E470&amp;$A$1&amp;F470&amp;$A$1&amp;G470</f>
        <v>42971|Alvena|wheat|||</v>
      </c>
      <c r="B470" s="55">
        <v>42971</v>
      </c>
      <c r="C470" s="15" t="s">
        <v>110</v>
      </c>
      <c r="D470" s="15" t="s">
        <v>121</v>
      </c>
      <c r="E470" s="15" t="s">
        <v>275</v>
      </c>
      <c r="F470" s="15" t="s">
        <v>275</v>
      </c>
      <c r="G470" s="15" t="s">
        <v>275</v>
      </c>
      <c r="H470" s="15">
        <v>50</v>
      </c>
      <c r="I470" s="15" t="e">
        <v>#N/A</v>
      </c>
      <c r="Z470" s="15">
        <v>2</v>
      </c>
      <c r="AA470" s="15">
        <v>1</v>
      </c>
      <c r="AM470" s="16"/>
      <c r="AN470" s="16"/>
      <c r="AO470" s="16"/>
      <c r="AW470" s="15">
        <v>2</v>
      </c>
      <c r="AY470" s="15">
        <v>0</v>
      </c>
      <c r="BA470" s="16"/>
      <c r="BL470" s="16"/>
      <c r="BM470" s="16"/>
      <c r="BU470" s="16"/>
      <c r="BV470" s="16"/>
      <c r="BW470" s="16"/>
      <c r="BZ470" s="16">
        <v>1</v>
      </c>
      <c r="CE470" s="15">
        <v>1</v>
      </c>
      <c r="CW470" s="16">
        <v>2</v>
      </c>
      <c r="DZ470" s="16">
        <v>0</v>
      </c>
      <c r="EA470" s="15">
        <v>0</v>
      </c>
    </row>
    <row r="471" spans="1:131" s="15" customFormat="1" x14ac:dyDescent="0.25">
      <c r="A471" s="1" t="str">
        <f>B471&amp;$A$1&amp;C471&amp;$A$1&amp;D471&amp;$A$1&amp;E471&amp;$A$1&amp;F471&amp;$A$1&amp;G471</f>
        <v>42971|Alvena|wheat|||</v>
      </c>
      <c r="B471" s="55">
        <v>42971</v>
      </c>
      <c r="C471" s="15" t="s">
        <v>110</v>
      </c>
      <c r="D471" s="15" t="s">
        <v>121</v>
      </c>
      <c r="E471" s="15" t="s">
        <v>275</v>
      </c>
      <c r="F471" s="15" t="s">
        <v>275</v>
      </c>
      <c r="G471" s="15" t="s">
        <v>275</v>
      </c>
      <c r="H471" s="15">
        <v>100</v>
      </c>
      <c r="I471" s="15" t="e">
        <v>#N/A</v>
      </c>
      <c r="J471" s="15">
        <v>45</v>
      </c>
      <c r="Y471" s="15">
        <v>15</v>
      </c>
      <c r="Z471" s="15">
        <v>1</v>
      </c>
      <c r="AA471" s="15">
        <v>1</v>
      </c>
      <c r="AB471" s="15">
        <v>2</v>
      </c>
      <c r="AM471" s="16"/>
      <c r="AN471" s="16"/>
      <c r="AO471" s="16"/>
      <c r="AY471" s="15">
        <v>0</v>
      </c>
      <c r="BA471" s="16">
        <v>1</v>
      </c>
      <c r="BL471" s="16"/>
      <c r="BM471" s="16"/>
      <c r="BU471" s="16"/>
      <c r="BV471" s="16"/>
      <c r="BW471" s="16"/>
      <c r="BZ471" s="16">
        <v>3</v>
      </c>
      <c r="CE471" s="15">
        <v>2</v>
      </c>
      <c r="CI471" s="15">
        <v>1</v>
      </c>
      <c r="CS471" s="15">
        <v>1</v>
      </c>
      <c r="CW471" s="16"/>
      <c r="DK471" s="15">
        <v>1</v>
      </c>
      <c r="DZ471" s="16">
        <v>0</v>
      </c>
      <c r="EA471" s="15">
        <v>0</v>
      </c>
    </row>
    <row r="472" spans="1:131" s="15" customFormat="1" x14ac:dyDescent="0.25">
      <c r="A472" s="1" t="str">
        <f>B472&amp;$A$1&amp;C472&amp;$A$1&amp;D472&amp;$A$1&amp;E472&amp;$A$1&amp;F472&amp;$A$1&amp;G472</f>
        <v>42972|SEF|Oats|||</v>
      </c>
      <c r="B472" s="55">
        <v>42972</v>
      </c>
      <c r="C472" s="15" t="s">
        <v>114</v>
      </c>
      <c r="D472" s="15" t="s">
        <v>120</v>
      </c>
      <c r="E472" s="15" t="s">
        <v>275</v>
      </c>
      <c r="F472" s="15" t="s">
        <v>275</v>
      </c>
      <c r="G472" s="15" t="s">
        <v>275</v>
      </c>
      <c r="H472" s="15">
        <v>5</v>
      </c>
      <c r="I472" s="15" t="e">
        <v>#N/A</v>
      </c>
      <c r="J472" s="15">
        <v>51</v>
      </c>
      <c r="AM472" s="16">
        <v>2</v>
      </c>
      <c r="AN472" s="16"/>
      <c r="AO472" s="16"/>
      <c r="AY472" s="15">
        <v>0</v>
      </c>
      <c r="BA472" s="16"/>
      <c r="BL472" s="16"/>
      <c r="BM472" s="16"/>
      <c r="BP472" s="15">
        <v>1</v>
      </c>
      <c r="BU472" s="16"/>
      <c r="BV472" s="16"/>
      <c r="BW472" s="16"/>
      <c r="BX472" s="15">
        <v>2</v>
      </c>
      <c r="BZ472" s="16"/>
      <c r="CI472" s="15">
        <v>1</v>
      </c>
      <c r="CW472" s="16"/>
      <c r="DZ472" s="16">
        <v>0</v>
      </c>
      <c r="EA472" s="15">
        <v>0</v>
      </c>
    </row>
    <row r="473" spans="1:131" s="15" customFormat="1" x14ac:dyDescent="0.25">
      <c r="A473" s="1" t="str">
        <f>B473&amp;$A$1&amp;C473&amp;$A$1&amp;D473&amp;$A$1&amp;E473&amp;$A$1&amp;F473&amp;$A$1&amp;G473</f>
        <v>42972|SEF|Oats|||</v>
      </c>
      <c r="B473" s="55">
        <v>42972</v>
      </c>
      <c r="C473" s="15" t="s">
        <v>114</v>
      </c>
      <c r="D473" s="15" t="s">
        <v>120</v>
      </c>
      <c r="E473" s="15" t="s">
        <v>275</v>
      </c>
      <c r="F473" s="15" t="s">
        <v>275</v>
      </c>
      <c r="G473" s="15" t="s">
        <v>275</v>
      </c>
      <c r="H473" s="15">
        <v>10</v>
      </c>
      <c r="I473" s="15" t="e">
        <v>#N/A</v>
      </c>
      <c r="Z473" s="15">
        <v>2</v>
      </c>
      <c r="AA473" s="15">
        <v>1</v>
      </c>
      <c r="AM473" s="16">
        <v>12</v>
      </c>
      <c r="AN473" s="16"/>
      <c r="AO473" s="16"/>
      <c r="AQ473" s="15">
        <v>3</v>
      </c>
      <c r="AU473" s="15">
        <v>1</v>
      </c>
      <c r="AY473" s="15">
        <v>0</v>
      </c>
      <c r="BA473" s="16"/>
      <c r="BL473" s="16"/>
      <c r="BM473" s="16"/>
      <c r="BU473" s="16"/>
      <c r="BV473" s="16"/>
      <c r="BW473" s="16"/>
      <c r="BX473" s="15">
        <v>2</v>
      </c>
      <c r="BZ473" s="16"/>
      <c r="CK473" s="15">
        <v>1</v>
      </c>
      <c r="CW473" s="16"/>
      <c r="CY473" s="15">
        <v>1</v>
      </c>
      <c r="DR473" s="15">
        <v>1</v>
      </c>
      <c r="DY473" s="15">
        <v>1</v>
      </c>
      <c r="DZ473" s="16">
        <v>0</v>
      </c>
      <c r="EA473" s="15">
        <v>0</v>
      </c>
    </row>
    <row r="474" spans="1:131" s="15" customFormat="1" x14ac:dyDescent="0.25">
      <c r="A474" s="1" t="str">
        <f>B474&amp;$A$1&amp;C474&amp;$A$1&amp;D474&amp;$A$1&amp;E474&amp;$A$1&amp;F474&amp;$A$1&amp;G474</f>
        <v>42972|SEF|Oats|||</v>
      </c>
      <c r="B474" s="55">
        <v>42972</v>
      </c>
      <c r="C474" s="15" t="s">
        <v>114</v>
      </c>
      <c r="D474" s="15" t="s">
        <v>120</v>
      </c>
      <c r="E474" s="15" t="s">
        <v>275</v>
      </c>
      <c r="F474" s="15" t="s">
        <v>275</v>
      </c>
      <c r="G474" s="15" t="s">
        <v>275</v>
      </c>
      <c r="H474" s="15">
        <v>25</v>
      </c>
      <c r="I474" s="15" t="e">
        <v>#N/A</v>
      </c>
      <c r="Y474" s="15">
        <v>10</v>
      </c>
      <c r="Z474" s="15">
        <v>1</v>
      </c>
      <c r="AM474" s="16">
        <v>12</v>
      </c>
      <c r="AN474" s="16"/>
      <c r="AO474" s="16"/>
      <c r="AY474" s="15">
        <v>0</v>
      </c>
      <c r="BA474" s="16"/>
      <c r="BH474" s="15">
        <v>1</v>
      </c>
      <c r="BL474" s="16"/>
      <c r="BM474" s="16"/>
      <c r="BU474" s="16"/>
      <c r="BV474" s="16"/>
      <c r="BW474" s="16"/>
      <c r="BX474" s="15">
        <v>1</v>
      </c>
      <c r="BZ474" s="16"/>
      <c r="CK474" s="15">
        <v>1</v>
      </c>
      <c r="CW474" s="16"/>
      <c r="DZ474" s="16">
        <v>0</v>
      </c>
      <c r="EA474" s="15">
        <v>0</v>
      </c>
    </row>
    <row r="475" spans="1:131" s="15" customFormat="1" x14ac:dyDescent="0.25">
      <c r="A475" s="1" t="str">
        <f>B475&amp;$A$1&amp;C475&amp;$A$1&amp;D475&amp;$A$1&amp;E475&amp;$A$1&amp;F475&amp;$A$1&amp;G475</f>
        <v>42972|SEF|Oats|||</v>
      </c>
      <c r="B475" s="55">
        <v>42972</v>
      </c>
      <c r="C475" s="15" t="s">
        <v>114</v>
      </c>
      <c r="D475" s="15" t="s">
        <v>120</v>
      </c>
      <c r="E475" s="15" t="s">
        <v>275</v>
      </c>
      <c r="F475" s="15" t="s">
        <v>275</v>
      </c>
      <c r="G475" s="15" t="s">
        <v>275</v>
      </c>
      <c r="H475" s="15">
        <v>50</v>
      </c>
      <c r="I475" s="15" t="e">
        <v>#N/A</v>
      </c>
      <c r="AA475" s="15">
        <v>1</v>
      </c>
      <c r="AM475" s="16">
        <v>4</v>
      </c>
      <c r="AN475" s="16"/>
      <c r="AO475" s="16"/>
      <c r="AY475" s="15">
        <v>0</v>
      </c>
      <c r="BA475" s="16"/>
      <c r="BL475" s="16"/>
      <c r="BM475" s="16"/>
      <c r="BU475" s="16"/>
      <c r="BV475" s="16"/>
      <c r="BW475" s="16"/>
      <c r="BZ475" s="16"/>
      <c r="CJ475" s="15">
        <v>2</v>
      </c>
      <c r="CW475" s="16"/>
      <c r="DZ475" s="16">
        <v>0</v>
      </c>
      <c r="EA475" s="15">
        <v>0</v>
      </c>
    </row>
    <row r="476" spans="1:131" s="15" customFormat="1" x14ac:dyDescent="0.25">
      <c r="A476" s="1" t="str">
        <f>B476&amp;$A$1&amp;C476&amp;$A$1&amp;D476&amp;$A$1&amp;E476&amp;$A$1&amp;F476&amp;$A$1&amp;G476</f>
        <v>42972|SEF|Oats|||</v>
      </c>
      <c r="B476" s="55">
        <v>42972</v>
      </c>
      <c r="C476" s="15" t="s">
        <v>114</v>
      </c>
      <c r="D476" s="15" t="s">
        <v>120</v>
      </c>
      <c r="E476" s="15" t="s">
        <v>275</v>
      </c>
      <c r="F476" s="15" t="s">
        <v>275</v>
      </c>
      <c r="G476" s="15" t="s">
        <v>275</v>
      </c>
      <c r="H476" s="15">
        <v>100</v>
      </c>
      <c r="I476" s="15" t="e">
        <v>#N/A</v>
      </c>
      <c r="Z476" s="15">
        <v>2</v>
      </c>
      <c r="AA476" s="15">
        <v>1</v>
      </c>
      <c r="AM476" s="16">
        <v>7</v>
      </c>
      <c r="AN476" s="16"/>
      <c r="AO476" s="16"/>
      <c r="AY476" s="15">
        <v>0</v>
      </c>
      <c r="BA476" s="16"/>
      <c r="BL476" s="16"/>
      <c r="BM476" s="16"/>
      <c r="BQ476" s="15">
        <v>2</v>
      </c>
      <c r="BU476" s="16"/>
      <c r="BV476" s="16"/>
      <c r="BW476" s="16"/>
      <c r="BZ476" s="16">
        <v>3</v>
      </c>
      <c r="CW476" s="16"/>
      <c r="DZ476" s="16">
        <v>0</v>
      </c>
      <c r="EA476" s="15">
        <v>0</v>
      </c>
    </row>
    <row r="477" spans="1:131" s="15" customFormat="1" x14ac:dyDescent="0.25">
      <c r="A477" s="1" t="str">
        <f>B477&amp;$A$1&amp;C477&amp;$A$1&amp;D477&amp;$A$1&amp;E477&amp;$A$1&amp;F477&amp;$A$1&amp;G477</f>
        <v>42972|Outlook|Wheat|2||</v>
      </c>
      <c r="B477" s="55">
        <v>42972</v>
      </c>
      <c r="C477" s="15" t="s">
        <v>129</v>
      </c>
      <c r="D477" s="15" t="s">
        <v>111</v>
      </c>
      <c r="E477" s="15">
        <v>2</v>
      </c>
      <c r="F477" s="15" t="s">
        <v>275</v>
      </c>
      <c r="G477" s="15" t="s">
        <v>275</v>
      </c>
      <c r="H477" s="15">
        <v>5</v>
      </c>
      <c r="I477" s="15" t="e">
        <v>#N/A</v>
      </c>
      <c r="Z477" s="15">
        <v>7</v>
      </c>
      <c r="AA477" s="15">
        <v>4</v>
      </c>
      <c r="AB477" s="15">
        <v>1</v>
      </c>
      <c r="AM477" s="16">
        <v>6</v>
      </c>
      <c r="AN477" s="16"/>
      <c r="AO477" s="16"/>
      <c r="AP477" s="15">
        <v>5</v>
      </c>
      <c r="AW477" s="15">
        <v>1</v>
      </c>
      <c r="AY477" s="15">
        <v>0</v>
      </c>
      <c r="BA477" s="16"/>
      <c r="BH477" s="15">
        <v>13</v>
      </c>
      <c r="BL477" s="16"/>
      <c r="BM477" s="16"/>
      <c r="BU477" s="16"/>
      <c r="BV477" s="16"/>
      <c r="BW477" s="16"/>
      <c r="BX477" s="15">
        <v>2</v>
      </c>
      <c r="BZ477" s="16"/>
      <c r="CK477" s="15">
        <v>15</v>
      </c>
      <c r="CW477" s="16"/>
      <c r="CY477" s="15">
        <v>1</v>
      </c>
      <c r="DZ477" s="16">
        <v>0</v>
      </c>
      <c r="EA477" s="15">
        <v>0</v>
      </c>
    </row>
    <row r="478" spans="1:131" s="15" customFormat="1" x14ac:dyDescent="0.25">
      <c r="A478" s="1" t="str">
        <f>B478&amp;$A$1&amp;C478&amp;$A$1&amp;D478&amp;$A$1&amp;E478&amp;$A$1&amp;F478&amp;$A$1&amp;G478</f>
        <v>42972|Outlook|Wheat|2||</v>
      </c>
      <c r="B478" s="55">
        <v>42972</v>
      </c>
      <c r="C478" s="15" t="s">
        <v>129</v>
      </c>
      <c r="D478" s="15" t="s">
        <v>111</v>
      </c>
      <c r="E478" s="15">
        <v>2</v>
      </c>
      <c r="F478" s="15" t="s">
        <v>275</v>
      </c>
      <c r="G478" s="15" t="s">
        <v>275</v>
      </c>
      <c r="H478" s="15">
        <v>10</v>
      </c>
      <c r="I478" s="15" t="e">
        <v>#N/A</v>
      </c>
      <c r="AM478" s="16">
        <v>16</v>
      </c>
      <c r="AN478" s="16"/>
      <c r="AO478" s="16"/>
      <c r="AP478" s="15">
        <v>11</v>
      </c>
      <c r="AW478" s="15">
        <v>2</v>
      </c>
      <c r="AY478" s="15">
        <v>0</v>
      </c>
      <c r="BA478" s="16"/>
      <c r="BB478" s="15">
        <v>1</v>
      </c>
      <c r="BH478" s="15">
        <v>2</v>
      </c>
      <c r="BL478" s="16"/>
      <c r="BM478" s="16">
        <v>2</v>
      </c>
      <c r="BP478" s="15">
        <v>2</v>
      </c>
      <c r="BU478" s="16"/>
      <c r="BV478" s="16"/>
      <c r="BW478" s="16"/>
      <c r="BZ478" s="16"/>
      <c r="CW478" s="16"/>
      <c r="DZ478" s="16">
        <v>0</v>
      </c>
      <c r="EA478" s="15">
        <v>0</v>
      </c>
    </row>
    <row r="479" spans="1:131" s="15" customFormat="1" x14ac:dyDescent="0.25">
      <c r="A479" s="1" t="str">
        <f>B479&amp;$A$1&amp;C479&amp;$A$1&amp;D479&amp;$A$1&amp;E479&amp;$A$1&amp;F479&amp;$A$1&amp;G479</f>
        <v>42972|Outlook|Wheat|2||</v>
      </c>
      <c r="B479" s="55">
        <v>42972</v>
      </c>
      <c r="C479" s="15" t="s">
        <v>129</v>
      </c>
      <c r="D479" s="15" t="s">
        <v>111</v>
      </c>
      <c r="E479" s="15">
        <v>2</v>
      </c>
      <c r="F479" s="15" t="s">
        <v>275</v>
      </c>
      <c r="G479" s="15" t="s">
        <v>275</v>
      </c>
      <c r="H479" s="15">
        <v>25</v>
      </c>
      <c r="I479" s="15" t="e">
        <v>#N/A</v>
      </c>
      <c r="Z479" s="15">
        <v>8</v>
      </c>
      <c r="AA479" s="15">
        <v>4</v>
      </c>
      <c r="AB479" s="15">
        <v>3</v>
      </c>
      <c r="AM479" s="16">
        <v>7</v>
      </c>
      <c r="AN479" s="16"/>
      <c r="AO479" s="16"/>
      <c r="AY479" s="15">
        <v>0</v>
      </c>
      <c r="BA479" s="16"/>
      <c r="BL479" s="16"/>
      <c r="BM479" s="16"/>
      <c r="BU479" s="16"/>
      <c r="BV479" s="16"/>
      <c r="BW479" s="16"/>
      <c r="BX479" s="15">
        <v>1</v>
      </c>
      <c r="BZ479" s="16"/>
      <c r="CW479" s="16"/>
      <c r="DZ479" s="16">
        <v>0</v>
      </c>
      <c r="EA479" s="15">
        <v>0</v>
      </c>
    </row>
    <row r="480" spans="1:131" s="15" customFormat="1" x14ac:dyDescent="0.25">
      <c r="A480" s="1" t="str">
        <f>B480&amp;$A$1&amp;C480&amp;$A$1&amp;D480&amp;$A$1&amp;E480&amp;$A$1&amp;F480&amp;$A$1&amp;G480</f>
        <v>42972|Outlook|Wheat|2||</v>
      </c>
      <c r="B480" s="55">
        <v>42972</v>
      </c>
      <c r="C480" s="15" t="s">
        <v>129</v>
      </c>
      <c r="D480" s="15" t="s">
        <v>111</v>
      </c>
      <c r="E480" s="15">
        <v>2</v>
      </c>
      <c r="F480" s="15" t="s">
        <v>275</v>
      </c>
      <c r="G480" s="15" t="s">
        <v>275</v>
      </c>
      <c r="H480" s="15">
        <v>50</v>
      </c>
      <c r="I480" s="15" t="e">
        <v>#N/A</v>
      </c>
      <c r="AM480" s="16">
        <v>9</v>
      </c>
      <c r="AN480" s="16"/>
      <c r="AO480" s="16"/>
      <c r="AW480" s="15">
        <v>1</v>
      </c>
      <c r="AY480" s="15">
        <v>0</v>
      </c>
      <c r="BA480" s="16"/>
      <c r="BH480" s="15">
        <v>2</v>
      </c>
      <c r="BL480" s="16"/>
      <c r="BM480" s="16"/>
      <c r="BU480" s="16"/>
      <c r="BV480" s="16"/>
      <c r="BW480" s="16"/>
      <c r="BZ480" s="16"/>
      <c r="CK480" s="15">
        <v>1</v>
      </c>
      <c r="CW480" s="16"/>
      <c r="DH480" s="15">
        <v>1</v>
      </c>
      <c r="DY480" s="15">
        <v>1</v>
      </c>
      <c r="DZ480" s="16">
        <v>0</v>
      </c>
      <c r="EA480" s="15">
        <v>0</v>
      </c>
    </row>
    <row r="481" spans="1:131" s="15" customFormat="1" x14ac:dyDescent="0.25">
      <c r="A481" s="1" t="str">
        <f>B481&amp;$A$1&amp;C481&amp;$A$1&amp;D481&amp;$A$1&amp;E481&amp;$A$1&amp;F481&amp;$A$1&amp;G481</f>
        <v>42972|Outlook|Wheat|2||</v>
      </c>
      <c r="B481" s="55">
        <v>42972</v>
      </c>
      <c r="C481" s="15" t="s">
        <v>129</v>
      </c>
      <c r="D481" s="15" t="s">
        <v>111</v>
      </c>
      <c r="E481" s="15">
        <v>2</v>
      </c>
      <c r="F481" s="15" t="s">
        <v>275</v>
      </c>
      <c r="G481" s="15" t="s">
        <v>275</v>
      </c>
      <c r="H481" s="15">
        <v>100</v>
      </c>
      <c r="I481" s="15" t="e">
        <v>#N/A</v>
      </c>
      <c r="Z481" s="15">
        <v>7</v>
      </c>
      <c r="AA481" s="15">
        <v>4</v>
      </c>
      <c r="AB481" s="15">
        <v>9</v>
      </c>
      <c r="AM481" s="16">
        <v>2</v>
      </c>
      <c r="AN481" s="16"/>
      <c r="AO481" s="16"/>
      <c r="AW481" s="15">
        <v>2</v>
      </c>
      <c r="AY481" s="15">
        <v>0</v>
      </c>
      <c r="BA481" s="16"/>
      <c r="BH481" s="15">
        <v>1</v>
      </c>
      <c r="BL481" s="16"/>
      <c r="BM481" s="16"/>
      <c r="BU481" s="16"/>
      <c r="BV481" s="16"/>
      <c r="BW481" s="16"/>
      <c r="BZ481" s="16"/>
      <c r="CK481" s="15">
        <v>3</v>
      </c>
      <c r="CW481" s="16"/>
      <c r="DZ481" s="16">
        <v>0</v>
      </c>
      <c r="EA481" s="15">
        <v>0</v>
      </c>
    </row>
    <row r="482" spans="1:131" s="15" customFormat="1" x14ac:dyDescent="0.25">
      <c r="A482" s="1" t="str">
        <f>B482&amp;$A$1&amp;C482&amp;$A$1&amp;D482&amp;$A$1&amp;E482&amp;$A$1&amp;F482&amp;$A$1&amp;G482</f>
        <v>42972|Outlook|Wheat1|||</v>
      </c>
      <c r="B482" s="55">
        <v>42972</v>
      </c>
      <c r="C482" s="15" t="s">
        <v>129</v>
      </c>
      <c r="D482" s="15" t="s">
        <v>130</v>
      </c>
      <c r="E482" s="15" t="s">
        <v>275</v>
      </c>
      <c r="F482" s="15" t="s">
        <v>275</v>
      </c>
      <c r="G482" s="15" t="s">
        <v>275</v>
      </c>
      <c r="H482" s="15">
        <v>5</v>
      </c>
      <c r="I482" s="15" t="e">
        <v>#N/A</v>
      </c>
      <c r="AM482" s="16">
        <v>1</v>
      </c>
      <c r="AN482" s="16"/>
      <c r="AO482" s="16"/>
      <c r="AY482" s="15">
        <v>0</v>
      </c>
      <c r="BA482" s="16">
        <v>1</v>
      </c>
      <c r="BB482" s="15">
        <v>1</v>
      </c>
      <c r="BL482" s="16"/>
      <c r="BM482" s="16"/>
      <c r="BU482" s="16"/>
      <c r="BV482" s="16"/>
      <c r="BW482" s="16"/>
      <c r="BZ482" s="16"/>
      <c r="CW482" s="16"/>
      <c r="DZ482" s="16">
        <v>0</v>
      </c>
      <c r="EA482" s="15">
        <v>0</v>
      </c>
    </row>
    <row r="483" spans="1:131" s="15" customFormat="1" x14ac:dyDescent="0.25">
      <c r="A483" s="1" t="str">
        <f>B483&amp;$A$1&amp;C483&amp;$A$1&amp;D483&amp;$A$1&amp;E483&amp;$A$1&amp;F483&amp;$A$1&amp;G483</f>
        <v>42972|Outlook|Wheat1|||</v>
      </c>
      <c r="B483" s="55">
        <v>42972</v>
      </c>
      <c r="C483" s="15" t="s">
        <v>129</v>
      </c>
      <c r="D483" s="15" t="s">
        <v>130</v>
      </c>
      <c r="E483" s="15" t="s">
        <v>275</v>
      </c>
      <c r="F483" s="15" t="s">
        <v>275</v>
      </c>
      <c r="G483" s="15" t="s">
        <v>275</v>
      </c>
      <c r="H483" s="15">
        <v>10</v>
      </c>
      <c r="I483" s="15" t="e">
        <v>#N/A</v>
      </c>
      <c r="AM483" s="16"/>
      <c r="AN483" s="16"/>
      <c r="AO483" s="16"/>
      <c r="AY483" s="15">
        <v>0</v>
      </c>
      <c r="BA483" s="16"/>
      <c r="BL483" s="16"/>
      <c r="BM483" s="16"/>
      <c r="BU483" s="16"/>
      <c r="BV483" s="16"/>
      <c r="BW483" s="16"/>
      <c r="BZ483" s="16"/>
      <c r="CW483" s="16"/>
      <c r="DZ483" s="16">
        <v>0</v>
      </c>
      <c r="EA483" s="15">
        <v>0</v>
      </c>
    </row>
    <row r="484" spans="1:131" s="15" customFormat="1" x14ac:dyDescent="0.25">
      <c r="A484" s="1" t="str">
        <f>B484&amp;$A$1&amp;C484&amp;$A$1&amp;D484&amp;$A$1&amp;E484&amp;$A$1&amp;F484&amp;$A$1&amp;G484</f>
        <v>42972|Outlook|Wheat1|||</v>
      </c>
      <c r="B484" s="55">
        <v>42972</v>
      </c>
      <c r="C484" s="15" t="s">
        <v>129</v>
      </c>
      <c r="D484" s="15" t="s">
        <v>130</v>
      </c>
      <c r="E484" s="15" t="s">
        <v>275</v>
      </c>
      <c r="F484" s="15" t="s">
        <v>275</v>
      </c>
      <c r="G484" s="15" t="s">
        <v>275</v>
      </c>
      <c r="H484" s="15">
        <v>25</v>
      </c>
      <c r="I484" s="15" t="e">
        <v>#N/A</v>
      </c>
      <c r="AM484" s="16">
        <v>8</v>
      </c>
      <c r="AN484" s="16"/>
      <c r="AO484" s="16"/>
      <c r="AY484" s="15">
        <v>0</v>
      </c>
      <c r="BA484" s="16"/>
      <c r="BL484" s="16"/>
      <c r="BM484" s="16"/>
      <c r="BU484" s="16"/>
      <c r="BV484" s="16"/>
      <c r="BW484" s="16"/>
      <c r="BZ484" s="16"/>
      <c r="CW484" s="16"/>
      <c r="DZ484" s="16">
        <v>0</v>
      </c>
      <c r="EA484" s="15">
        <v>0</v>
      </c>
    </row>
    <row r="485" spans="1:131" s="15" customFormat="1" x14ac:dyDescent="0.25">
      <c r="A485" s="1" t="str">
        <f>B485&amp;$A$1&amp;C485&amp;$A$1&amp;D485&amp;$A$1&amp;E485&amp;$A$1&amp;F485&amp;$A$1&amp;G485</f>
        <v>42972|Outlook|Wheat1|||</v>
      </c>
      <c r="B485" s="55">
        <v>42972</v>
      </c>
      <c r="C485" s="15" t="s">
        <v>129</v>
      </c>
      <c r="D485" s="15" t="s">
        <v>130</v>
      </c>
      <c r="E485" s="15" t="s">
        <v>275</v>
      </c>
      <c r="F485" s="15" t="s">
        <v>275</v>
      </c>
      <c r="G485" s="15" t="s">
        <v>275</v>
      </c>
      <c r="H485" s="15">
        <v>50</v>
      </c>
      <c r="I485" s="15" t="e">
        <v>#N/A</v>
      </c>
      <c r="Z485" s="15">
        <v>2</v>
      </c>
      <c r="AA485" s="15">
        <v>2</v>
      </c>
      <c r="AL485" s="15">
        <v>1</v>
      </c>
      <c r="AM485" s="16">
        <v>2</v>
      </c>
      <c r="AN485" s="16"/>
      <c r="AO485" s="16"/>
      <c r="AY485" s="15">
        <v>0</v>
      </c>
      <c r="BA485" s="16">
        <v>1</v>
      </c>
      <c r="BL485" s="16"/>
      <c r="BM485" s="16"/>
      <c r="BU485" s="16"/>
      <c r="BV485" s="16"/>
      <c r="BW485" s="16"/>
      <c r="BZ485" s="16"/>
      <c r="CW485" s="16"/>
      <c r="DZ485" s="16">
        <v>0</v>
      </c>
      <c r="EA485" s="15">
        <v>0</v>
      </c>
    </row>
    <row r="486" spans="1:131" s="15" customFormat="1" x14ac:dyDescent="0.25">
      <c r="A486" s="1" t="str">
        <f>B486&amp;$A$1&amp;C486&amp;$A$1&amp;D486&amp;$A$1&amp;E486&amp;$A$1&amp;F486&amp;$A$1&amp;G486</f>
        <v>42975|Llewellyn|Wheat|||</v>
      </c>
      <c r="B486" s="55">
        <v>42975</v>
      </c>
      <c r="C486" s="15" t="s">
        <v>109</v>
      </c>
      <c r="D486" s="15" t="s">
        <v>111</v>
      </c>
      <c r="E486" s="15" t="s">
        <v>275</v>
      </c>
      <c r="F486" s="15" t="s">
        <v>275</v>
      </c>
      <c r="G486" s="15" t="s">
        <v>275</v>
      </c>
      <c r="H486" s="15">
        <v>5</v>
      </c>
      <c r="I486" s="15" t="e">
        <v>#N/A</v>
      </c>
      <c r="AL486" s="15">
        <v>1</v>
      </c>
      <c r="AM486" s="16">
        <v>1</v>
      </c>
      <c r="AN486" s="16"/>
      <c r="AO486" s="16"/>
      <c r="AP486" s="15">
        <v>3</v>
      </c>
      <c r="AY486" s="15">
        <v>0</v>
      </c>
      <c r="BA486" s="16">
        <v>6</v>
      </c>
      <c r="BB486" s="15">
        <v>4</v>
      </c>
      <c r="BL486" s="16"/>
      <c r="BM486" s="16"/>
      <c r="BP486" s="15">
        <v>4</v>
      </c>
      <c r="BU486" s="16"/>
      <c r="BV486" s="16"/>
      <c r="BW486" s="16"/>
      <c r="BZ486" s="16">
        <v>2</v>
      </c>
      <c r="CJ486" s="15">
        <v>1</v>
      </c>
      <c r="CK486" s="15">
        <v>3</v>
      </c>
      <c r="CW486" s="16"/>
      <c r="DZ486" s="16">
        <v>0</v>
      </c>
      <c r="EA486" s="15">
        <v>0</v>
      </c>
    </row>
    <row r="487" spans="1:131" s="15" customFormat="1" x14ac:dyDescent="0.25">
      <c r="A487" s="1" t="str">
        <f>B487&amp;$A$1&amp;C487&amp;$A$1&amp;D487&amp;$A$1&amp;E487&amp;$A$1&amp;F487&amp;$A$1&amp;G487</f>
        <v>42975|Llewellyn|Wheat|||</v>
      </c>
      <c r="B487" s="55">
        <v>42975</v>
      </c>
      <c r="C487" s="15" t="s">
        <v>109</v>
      </c>
      <c r="D487" s="15" t="s">
        <v>111</v>
      </c>
      <c r="E487" s="15" t="s">
        <v>275</v>
      </c>
      <c r="F487" s="15" t="s">
        <v>275</v>
      </c>
      <c r="G487" s="15" t="s">
        <v>275</v>
      </c>
      <c r="H487" s="15">
        <v>10</v>
      </c>
      <c r="I487" s="15" t="e">
        <v>#N/A</v>
      </c>
      <c r="AJ487" s="15">
        <v>1</v>
      </c>
      <c r="AM487" s="16"/>
      <c r="AN487" s="16"/>
      <c r="AO487" s="16"/>
      <c r="AP487" s="15">
        <v>3</v>
      </c>
      <c r="AY487" s="15">
        <v>0</v>
      </c>
      <c r="BA487" s="16">
        <v>4</v>
      </c>
      <c r="BL487" s="16"/>
      <c r="BM487" s="16"/>
      <c r="BU487" s="16"/>
      <c r="BV487" s="16"/>
      <c r="BW487" s="16"/>
      <c r="BZ487" s="16"/>
      <c r="CW487" s="16"/>
      <c r="DY487" s="15">
        <v>1</v>
      </c>
      <c r="DZ487" s="16">
        <v>0</v>
      </c>
      <c r="EA487" s="15">
        <v>0</v>
      </c>
    </row>
    <row r="488" spans="1:131" s="15" customFormat="1" x14ac:dyDescent="0.25">
      <c r="A488" s="1" t="str">
        <f>B488&amp;$A$1&amp;C488&amp;$A$1&amp;D488&amp;$A$1&amp;E488&amp;$A$1&amp;F488&amp;$A$1&amp;G488</f>
        <v>42975|Llewellyn|wheat|||</v>
      </c>
      <c r="B488" s="55">
        <v>42975</v>
      </c>
      <c r="C488" s="15" t="s">
        <v>109</v>
      </c>
      <c r="D488" s="15" t="s">
        <v>121</v>
      </c>
      <c r="E488" s="15" t="s">
        <v>275</v>
      </c>
      <c r="F488" s="15" t="s">
        <v>275</v>
      </c>
      <c r="G488" s="15" t="s">
        <v>275</v>
      </c>
      <c r="H488" s="15">
        <v>25</v>
      </c>
      <c r="I488" s="15" t="e">
        <v>#N/A</v>
      </c>
      <c r="AL488" s="15">
        <v>1</v>
      </c>
      <c r="AM488" s="16">
        <v>6</v>
      </c>
      <c r="AN488" s="16"/>
      <c r="AO488" s="16"/>
      <c r="AY488" s="15">
        <v>0</v>
      </c>
      <c r="BA488" s="16">
        <v>6</v>
      </c>
      <c r="BB488" s="15">
        <v>4</v>
      </c>
      <c r="BL488" s="16"/>
      <c r="BM488" s="16"/>
      <c r="BU488" s="16"/>
      <c r="BV488" s="16"/>
      <c r="BW488" s="16"/>
      <c r="BX488" s="15">
        <v>1</v>
      </c>
      <c r="BZ488" s="16">
        <v>2</v>
      </c>
      <c r="CE488" s="15">
        <v>1</v>
      </c>
      <c r="CS488" s="15">
        <v>1</v>
      </c>
      <c r="CW488" s="16"/>
      <c r="DZ488" s="16">
        <v>0</v>
      </c>
      <c r="EA488" s="15">
        <v>0</v>
      </c>
    </row>
    <row r="489" spans="1:131" s="15" customFormat="1" x14ac:dyDescent="0.25">
      <c r="A489" s="1" t="str">
        <f>B489&amp;$A$1&amp;C489&amp;$A$1&amp;D489&amp;$A$1&amp;E489&amp;$A$1&amp;F489&amp;$A$1&amp;G489</f>
        <v>42975|Llewellyn|wheat|||</v>
      </c>
      <c r="B489" s="55">
        <v>42975</v>
      </c>
      <c r="C489" s="15" t="s">
        <v>109</v>
      </c>
      <c r="D489" s="15" t="s">
        <v>121</v>
      </c>
      <c r="E489" s="15" t="s">
        <v>275</v>
      </c>
      <c r="F489" s="15" t="s">
        <v>275</v>
      </c>
      <c r="G489" s="15" t="s">
        <v>275</v>
      </c>
      <c r="H489" s="15">
        <v>50</v>
      </c>
      <c r="I489" s="15" t="e">
        <v>#N/A</v>
      </c>
      <c r="Z489" s="15">
        <v>1</v>
      </c>
      <c r="AG489" s="15">
        <v>1</v>
      </c>
      <c r="AM489" s="16">
        <v>3</v>
      </c>
      <c r="AN489" s="16"/>
      <c r="AO489" s="16"/>
      <c r="AW489" s="15">
        <v>1</v>
      </c>
      <c r="AY489" s="15">
        <v>0</v>
      </c>
      <c r="BA489" s="16"/>
      <c r="BL489" s="16"/>
      <c r="BM489" s="16"/>
      <c r="BU489" s="16"/>
      <c r="BV489" s="16"/>
      <c r="BW489" s="16"/>
      <c r="BZ489" s="16"/>
      <c r="CI489" s="15">
        <v>2</v>
      </c>
      <c r="CW489" s="16"/>
      <c r="DZ489" s="16">
        <v>0</v>
      </c>
      <c r="EA489" s="15">
        <v>0</v>
      </c>
    </row>
    <row r="490" spans="1:131" s="15" customFormat="1" x14ac:dyDescent="0.25">
      <c r="A490" s="1" t="str">
        <f>B490&amp;$A$1&amp;C490&amp;$A$1&amp;D490&amp;$A$1&amp;E490&amp;$A$1&amp;F490&amp;$A$1&amp;G490</f>
        <v>42975|Llewellyn|wheat|||</v>
      </c>
      <c r="B490" s="55">
        <v>42975</v>
      </c>
      <c r="C490" s="15" t="s">
        <v>109</v>
      </c>
      <c r="D490" s="15" t="s">
        <v>121</v>
      </c>
      <c r="E490" s="15" t="s">
        <v>275</v>
      </c>
      <c r="F490" s="15" t="s">
        <v>275</v>
      </c>
      <c r="G490" s="15" t="s">
        <v>275</v>
      </c>
      <c r="H490" s="15">
        <v>100</v>
      </c>
      <c r="I490" s="15" t="e">
        <v>#N/A</v>
      </c>
      <c r="AM490" s="16">
        <v>2</v>
      </c>
      <c r="AN490" s="16"/>
      <c r="AO490" s="16"/>
      <c r="AY490" s="15">
        <v>0</v>
      </c>
      <c r="BA490" s="16">
        <v>4</v>
      </c>
      <c r="BL490" s="16"/>
      <c r="BM490" s="16"/>
      <c r="BU490" s="16"/>
      <c r="BV490" s="16"/>
      <c r="BW490" s="16"/>
      <c r="BZ490" s="16">
        <v>2</v>
      </c>
      <c r="CW490" s="16"/>
      <c r="DZ490" s="16">
        <v>0</v>
      </c>
      <c r="EA490" s="15">
        <v>0</v>
      </c>
    </row>
    <row r="491" spans="1:131" s="12" customFormat="1" x14ac:dyDescent="0.25">
      <c r="A491" s="1" t="str">
        <f>B491&amp;$A$1&amp;C491&amp;$A$1&amp;D491&amp;$A$1&amp;E491&amp;$A$1&amp;F491&amp;$A$1&amp;G491</f>
        <v>42975|SEF|Fall|wheat-16-1||</v>
      </c>
      <c r="B491" s="55">
        <v>42975</v>
      </c>
      <c r="C491" s="12" t="s">
        <v>114</v>
      </c>
      <c r="D491" s="12" t="s">
        <v>250</v>
      </c>
      <c r="E491" s="15" t="s">
        <v>251</v>
      </c>
      <c r="F491" s="15" t="s">
        <v>275</v>
      </c>
      <c r="G491" s="15" t="s">
        <v>275</v>
      </c>
      <c r="H491" s="15" t="e">
        <v>#N/A</v>
      </c>
      <c r="I491" s="15">
        <v>100</v>
      </c>
      <c r="Z491" s="12">
        <v>52</v>
      </c>
      <c r="AA491" s="12">
        <v>38</v>
      </c>
      <c r="AL491" s="12">
        <v>19</v>
      </c>
      <c r="AM491" s="46">
        <v>10</v>
      </c>
      <c r="AN491" s="46"/>
      <c r="AO491" s="46"/>
      <c r="AP491" s="12" t="s">
        <v>232</v>
      </c>
      <c r="AX491" s="12">
        <v>5</v>
      </c>
      <c r="AY491" s="12">
        <v>0</v>
      </c>
      <c r="BA491" s="46">
        <v>3</v>
      </c>
      <c r="BL491" s="46"/>
      <c r="BM491" s="46"/>
      <c r="BR491" s="12">
        <v>1</v>
      </c>
      <c r="BU491" s="46"/>
      <c r="BV491" s="46"/>
      <c r="BW491" s="46">
        <v>2</v>
      </c>
      <c r="BX491" s="12">
        <v>5</v>
      </c>
      <c r="BZ491" s="46"/>
      <c r="CW491" s="46"/>
      <c r="CY491" s="12" t="s">
        <v>233</v>
      </c>
      <c r="DH491" s="12">
        <v>2</v>
      </c>
      <c r="DL491" s="12">
        <v>8</v>
      </c>
      <c r="DZ491" s="16">
        <v>0</v>
      </c>
      <c r="EA491" s="12">
        <v>0</v>
      </c>
    </row>
  </sheetData>
  <autoFilter ref="B1:EB49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43"/>
  <sheetViews>
    <sheetView workbookViewId="0">
      <pane ySplit="1" topLeftCell="A2" activePane="bottomLeft" state="frozen"/>
      <selection activeCell="C2" sqref="C2"/>
      <selection pane="bottomLeft" activeCell="A141" sqref="A2:A141"/>
    </sheetView>
  </sheetViews>
  <sheetFormatPr defaultRowHeight="15" x14ac:dyDescent="0.25"/>
  <cols>
    <col min="1" max="1" width="9.140625" style="1"/>
    <col min="2" max="2" width="16.7109375" style="55" customWidth="1"/>
    <col min="3" max="3" width="18.28515625" customWidth="1"/>
    <col min="4" max="4" width="15.5703125" customWidth="1"/>
    <col min="5" max="5" width="15.5703125" style="49" customWidth="1"/>
    <col min="6" max="7" width="15.5703125" style="1" customWidth="1"/>
    <col min="8" max="9" width="18.85546875" style="42" customWidth="1"/>
    <col min="14" max="14" width="24.42578125" customWidth="1"/>
    <col min="15" max="15" width="16.140625" style="42" customWidth="1"/>
    <col min="26" max="26" width="24.5703125" customWidth="1"/>
    <col min="27" max="27" width="14.5703125" customWidth="1"/>
    <col min="33" max="33" width="21" customWidth="1"/>
    <col min="36" max="36" width="22.7109375" bestFit="1" customWidth="1"/>
    <col min="37" max="37" width="27.42578125" customWidth="1"/>
    <col min="38" max="38" width="23.7109375" customWidth="1"/>
    <col min="39" max="39" width="31.28515625" customWidth="1"/>
    <col min="40" max="42" width="27" style="2" customWidth="1"/>
    <col min="43" max="43" width="22.5703125" customWidth="1"/>
    <col min="45" max="45" width="24.42578125" customWidth="1"/>
    <col min="46" max="46" width="28.42578125" customWidth="1"/>
    <col min="47" max="47" width="14.42578125" customWidth="1"/>
    <col min="48" max="48" width="22.7109375" customWidth="1"/>
    <col min="49" max="49" width="20" customWidth="1"/>
    <col min="50" max="50" width="34.5703125" customWidth="1"/>
    <col min="51" max="52" width="34.5703125" style="1" customWidth="1"/>
    <col min="53" max="53" width="43" customWidth="1"/>
    <col min="54" max="54" width="32.42578125" customWidth="1"/>
    <col min="55" max="55" width="21.85546875" customWidth="1"/>
    <col min="61" max="61" width="20" customWidth="1"/>
    <col min="62" max="62" width="22.85546875" customWidth="1"/>
    <col min="64" max="64" width="21" customWidth="1"/>
    <col min="65" max="65" width="16.5703125" customWidth="1"/>
    <col min="70" max="70" width="14.28515625" customWidth="1"/>
    <col min="71" max="71" width="27.85546875" customWidth="1"/>
    <col min="72" max="72" width="21.28515625" customWidth="1"/>
    <col min="73" max="73" width="21.42578125" customWidth="1"/>
    <col min="74" max="74" width="21.42578125" style="1" customWidth="1"/>
    <col min="75" max="75" width="21.5703125" customWidth="1"/>
    <col min="76" max="76" width="32.140625" customWidth="1"/>
    <col min="77" max="77" width="20.5703125" customWidth="1"/>
    <col min="78" max="78" width="44.85546875" customWidth="1"/>
    <col min="79" max="79" width="25.140625" customWidth="1"/>
    <col min="80" max="80" width="29.85546875" customWidth="1"/>
    <col min="81" max="81" width="19.140625" customWidth="1"/>
    <col min="82" max="82" width="18" customWidth="1"/>
    <col min="83" max="83" width="17.85546875" customWidth="1"/>
    <col min="84" max="84" width="19.42578125" customWidth="1"/>
    <col min="85" max="85" width="18.7109375" customWidth="1"/>
    <col min="87" max="87" width="32.5703125" customWidth="1"/>
    <col min="88" max="88" width="26.140625" customWidth="1"/>
    <col min="89" max="89" width="26.7109375" customWidth="1"/>
    <col min="90" max="90" width="24.7109375" customWidth="1"/>
    <col min="96" max="96" width="24.85546875" customWidth="1"/>
    <col min="97" max="97" width="20.140625" customWidth="1"/>
    <col min="98" max="98" width="28.85546875" customWidth="1"/>
    <col min="101" max="101" width="25.85546875" customWidth="1"/>
    <col min="102" max="102" width="26.5703125" customWidth="1"/>
    <col min="103" max="103" width="21.7109375" customWidth="1"/>
    <col min="104" max="104" width="21.7109375" style="1" customWidth="1"/>
    <col min="105" max="105" width="21.140625" customWidth="1"/>
    <col min="106" max="106" width="18.28515625" customWidth="1"/>
    <col min="107" max="107" width="18.28515625" style="1" customWidth="1"/>
    <col min="108" max="108" width="17.5703125" customWidth="1"/>
    <col min="109" max="109" width="15.28515625" customWidth="1"/>
    <col min="112" max="112" width="23.42578125" customWidth="1"/>
    <col min="113" max="113" width="18.42578125" customWidth="1"/>
    <col min="114" max="114" width="20.7109375" customWidth="1"/>
    <col min="115" max="115" width="16.5703125" customWidth="1"/>
    <col min="116" max="116" width="19.5703125" customWidth="1"/>
    <col min="119" max="119" width="20.5703125" customWidth="1"/>
    <col min="122" max="122" width="21" customWidth="1"/>
    <col min="129" max="129" width="28.42578125" customWidth="1"/>
    <col min="130" max="130" width="24.85546875" style="1" customWidth="1"/>
    <col min="131" max="131" width="27.140625" customWidth="1"/>
    <col min="132" max="132" width="24.7109375" customWidth="1"/>
  </cols>
  <sheetData>
    <row r="1" spans="1:132" s="1" customFormat="1" x14ac:dyDescent="0.25">
      <c r="A1" s="1" t="s">
        <v>278</v>
      </c>
      <c r="B1" s="55" t="s">
        <v>0</v>
      </c>
      <c r="C1" s="1" t="s">
        <v>1</v>
      </c>
      <c r="D1" s="1" t="s">
        <v>240</v>
      </c>
      <c r="E1" s="49" t="s">
        <v>245</v>
      </c>
      <c r="F1" s="1" t="s">
        <v>252</v>
      </c>
      <c r="G1" s="1" t="s">
        <v>264</v>
      </c>
      <c r="H1" s="42" t="s">
        <v>237</v>
      </c>
      <c r="I1" s="42" t="s">
        <v>265</v>
      </c>
      <c r="J1" s="26" t="s">
        <v>2</v>
      </c>
      <c r="K1" s="27" t="s">
        <v>3</v>
      </c>
      <c r="L1" s="26" t="s">
        <v>4</v>
      </c>
      <c r="M1" s="28" t="s">
        <v>5</v>
      </c>
      <c r="N1" s="29" t="s">
        <v>6</v>
      </c>
      <c r="O1" s="43" t="s">
        <v>7</v>
      </c>
      <c r="P1" s="29" t="s">
        <v>8</v>
      </c>
      <c r="Q1" s="29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5" t="s">
        <v>15</v>
      </c>
      <c r="X1" s="15" t="s">
        <v>16</v>
      </c>
      <c r="Y1" s="16" t="s">
        <v>17</v>
      </c>
      <c r="Z1" s="11" t="s">
        <v>18</v>
      </c>
      <c r="AA1" s="32" t="s">
        <v>19</v>
      </c>
      <c r="AB1" s="2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3" t="s">
        <v>28</v>
      </c>
      <c r="AK1" s="1" t="s">
        <v>29</v>
      </c>
      <c r="AL1" s="1" t="s">
        <v>30</v>
      </c>
      <c r="AM1" s="44" t="s">
        <v>31</v>
      </c>
      <c r="AN1" s="23" t="s">
        <v>186</v>
      </c>
      <c r="AO1" s="23" t="s">
        <v>187</v>
      </c>
      <c r="AP1" s="23" t="s">
        <v>266</v>
      </c>
      <c r="AQ1" s="23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25" t="s">
        <v>38</v>
      </c>
      <c r="AX1" s="38" t="s">
        <v>133</v>
      </c>
      <c r="AY1" s="5" t="s">
        <v>139</v>
      </c>
      <c r="AZ1" s="2" t="s">
        <v>40</v>
      </c>
      <c r="BA1" s="37" t="s">
        <v>39</v>
      </c>
      <c r="BB1" s="2" t="s">
        <v>41</v>
      </c>
      <c r="BC1" s="2" t="s">
        <v>271</v>
      </c>
      <c r="BD1" s="1" t="s">
        <v>42</v>
      </c>
      <c r="BE1" s="1" t="s">
        <v>43</v>
      </c>
      <c r="BF1" s="1" t="s">
        <v>44</v>
      </c>
      <c r="BG1" s="1" t="s">
        <v>45</v>
      </c>
      <c r="BH1" s="2" t="s">
        <v>46</v>
      </c>
      <c r="BI1" s="6" t="s">
        <v>47</v>
      </c>
      <c r="BJ1" s="22" t="s">
        <v>48</v>
      </c>
      <c r="BK1" s="1" t="s">
        <v>49</v>
      </c>
      <c r="BL1" s="5" t="s">
        <v>50</v>
      </c>
      <c r="BM1" s="40" t="s">
        <v>51</v>
      </c>
      <c r="BN1" s="8" t="s">
        <v>52</v>
      </c>
      <c r="BO1" s="1" t="s">
        <v>53</v>
      </c>
      <c r="BP1" s="9" t="s">
        <v>54</v>
      </c>
      <c r="BQ1" s="9" t="s">
        <v>122</v>
      </c>
      <c r="BR1" s="6" t="s">
        <v>55</v>
      </c>
      <c r="BS1" s="18" t="s">
        <v>56</v>
      </c>
      <c r="BT1" s="19" t="s">
        <v>57</v>
      </c>
      <c r="BU1" s="19" t="s">
        <v>58</v>
      </c>
      <c r="BV1" s="19" t="s">
        <v>209</v>
      </c>
      <c r="BW1" s="19" t="s">
        <v>59</v>
      </c>
      <c r="BX1" s="31" t="s">
        <v>60</v>
      </c>
      <c r="BY1" s="31" t="s">
        <v>61</v>
      </c>
      <c r="BZ1" s="17" t="s">
        <v>118</v>
      </c>
      <c r="CA1" s="1" t="s">
        <v>62</v>
      </c>
      <c r="CB1" s="1" t="s">
        <v>63</v>
      </c>
      <c r="CC1" s="1" t="s">
        <v>64</v>
      </c>
      <c r="CD1" s="1" t="s">
        <v>65</v>
      </c>
      <c r="CE1" s="10" t="s">
        <v>66</v>
      </c>
      <c r="CF1" s="17" t="s">
        <v>268</v>
      </c>
      <c r="CG1" s="1" t="s">
        <v>67</v>
      </c>
      <c r="CH1" s="1" t="s">
        <v>68</v>
      </c>
      <c r="CI1" s="20" t="s">
        <v>269</v>
      </c>
      <c r="CJ1" s="20" t="s">
        <v>69</v>
      </c>
      <c r="CK1" s="18" t="s">
        <v>70</v>
      </c>
      <c r="CL1" s="18" t="s">
        <v>71</v>
      </c>
      <c r="CM1" s="1" t="s">
        <v>72</v>
      </c>
      <c r="CN1" s="1" t="s">
        <v>73</v>
      </c>
      <c r="CO1" s="1" t="s">
        <v>74</v>
      </c>
      <c r="CP1" s="1" t="s">
        <v>75</v>
      </c>
      <c r="CQ1" s="1" t="s">
        <v>76</v>
      </c>
      <c r="CR1" s="17" t="s">
        <v>115</v>
      </c>
      <c r="CS1" s="12" t="s">
        <v>77</v>
      </c>
      <c r="CT1" s="7" t="s">
        <v>78</v>
      </c>
      <c r="CU1" s="1" t="s">
        <v>79</v>
      </c>
      <c r="CV1" s="5" t="s">
        <v>80</v>
      </c>
      <c r="CW1" s="17" t="s">
        <v>81</v>
      </c>
      <c r="CX1" s="17" t="s">
        <v>82</v>
      </c>
      <c r="CY1" s="39" t="s">
        <v>83</v>
      </c>
      <c r="CZ1" s="39" t="s">
        <v>213</v>
      </c>
      <c r="DA1" s="1" t="s">
        <v>84</v>
      </c>
      <c r="DB1" s="1" t="s">
        <v>85</v>
      </c>
      <c r="DC1" s="1" t="s">
        <v>271</v>
      </c>
      <c r="DD1" s="13" t="s">
        <v>86</v>
      </c>
      <c r="DE1" s="1" t="s">
        <v>87</v>
      </c>
      <c r="DF1" s="1" t="s">
        <v>88</v>
      </c>
      <c r="DG1" s="1" t="s">
        <v>89</v>
      </c>
      <c r="DH1" s="4" t="s">
        <v>90</v>
      </c>
      <c r="DI1" s="1" t="s">
        <v>91</v>
      </c>
      <c r="DJ1" s="1" t="s">
        <v>92</v>
      </c>
      <c r="DK1" s="1" t="s">
        <v>93</v>
      </c>
      <c r="DL1" s="14" t="s">
        <v>94</v>
      </c>
      <c r="DM1" s="1" t="s">
        <v>95</v>
      </c>
      <c r="DN1" s="1" t="s">
        <v>96</v>
      </c>
      <c r="DO1" s="1" t="s">
        <v>97</v>
      </c>
      <c r="DP1" s="1" t="s">
        <v>98</v>
      </c>
      <c r="DQ1" s="1" t="s">
        <v>99</v>
      </c>
      <c r="DR1" s="17" t="s">
        <v>276</v>
      </c>
      <c r="DS1" s="1" t="s">
        <v>100</v>
      </c>
      <c r="DT1" s="1" t="s">
        <v>101</v>
      </c>
      <c r="DU1" s="1" t="s">
        <v>102</v>
      </c>
      <c r="DV1" s="1" t="s">
        <v>103</v>
      </c>
      <c r="DW1" s="1" t="s">
        <v>104</v>
      </c>
      <c r="DX1" s="1" t="s">
        <v>105</v>
      </c>
      <c r="DY1" s="33" t="s">
        <v>106</v>
      </c>
      <c r="DZ1" s="2" t="s">
        <v>167</v>
      </c>
      <c r="EA1" s="2" t="s">
        <v>274</v>
      </c>
      <c r="EB1" s="1" t="s">
        <v>107</v>
      </c>
    </row>
    <row r="2" spans="1:132" x14ac:dyDescent="0.25">
      <c r="A2" s="1" t="str">
        <f>B2&amp;$A$1&amp;C2&amp;$A$1&amp;D2&amp;$A$1&amp;E2&amp;$A$1&amp;F2&amp;$A$1&amp;G2</f>
        <v>42885|Outlook|alfalfa|||</v>
      </c>
      <c r="B2" s="55">
        <v>42885</v>
      </c>
      <c r="C2" t="s">
        <v>129</v>
      </c>
      <c r="D2" t="s">
        <v>244</v>
      </c>
      <c r="E2" s="49" t="s">
        <v>275</v>
      </c>
      <c r="F2" s="49" t="s">
        <v>275</v>
      </c>
      <c r="G2" s="49" t="s">
        <v>275</v>
      </c>
      <c r="H2" s="49">
        <v>10</v>
      </c>
      <c r="I2" s="49" t="e">
        <v>#N/A</v>
      </c>
      <c r="O2"/>
      <c r="AA2">
        <v>2</v>
      </c>
      <c r="AJ2">
        <v>1</v>
      </c>
      <c r="AN2"/>
      <c r="AO2"/>
      <c r="AP2" s="1">
        <v>0</v>
      </c>
      <c r="BM2">
        <v>2</v>
      </c>
      <c r="BV2"/>
      <c r="CZ2"/>
      <c r="DZ2"/>
    </row>
    <row r="3" spans="1:132" s="15" customFormat="1" x14ac:dyDescent="0.25">
      <c r="A3" s="1" t="str">
        <f t="shared" ref="A3:A66" si="0">B3&amp;$A$1&amp;C3&amp;$A$1&amp;D3&amp;$A$1&amp;E3&amp;$A$1&amp;F3&amp;$A$1&amp;G3</f>
        <v>42892|SEF|alfalfa|||</v>
      </c>
      <c r="B3" s="55">
        <v>42892</v>
      </c>
      <c r="C3" s="15" t="s">
        <v>114</v>
      </c>
      <c r="D3" s="15" t="s">
        <v>244</v>
      </c>
      <c r="E3" s="49" t="s">
        <v>275</v>
      </c>
      <c r="F3" s="49" t="s">
        <v>275</v>
      </c>
      <c r="G3" s="49" t="s">
        <v>275</v>
      </c>
      <c r="H3" s="49" t="s">
        <v>275</v>
      </c>
      <c r="I3" s="49" t="e">
        <v>#N/A</v>
      </c>
      <c r="J3" s="34"/>
      <c r="K3" s="34"/>
      <c r="L3" s="34"/>
      <c r="M3" s="34"/>
      <c r="N3" s="34"/>
      <c r="O3" s="41"/>
      <c r="P3" s="34"/>
      <c r="Q3" s="34"/>
      <c r="Y3" s="16"/>
      <c r="Z3" s="15">
        <v>9</v>
      </c>
      <c r="AA3" s="15">
        <v>14</v>
      </c>
      <c r="AB3" s="21"/>
      <c r="AJ3" s="16"/>
      <c r="AM3" s="16"/>
      <c r="AN3" s="16">
        <v>1</v>
      </c>
      <c r="AO3" s="16"/>
      <c r="AP3" s="16">
        <v>0</v>
      </c>
      <c r="AQ3" s="16"/>
      <c r="AW3" s="16"/>
      <c r="AX3" s="16">
        <v>3</v>
      </c>
      <c r="AY3" s="16"/>
      <c r="AZ3" s="16"/>
      <c r="BA3" s="16"/>
      <c r="BB3" s="16"/>
      <c r="BC3" s="16"/>
      <c r="BH3" s="16"/>
      <c r="BJ3" s="16"/>
      <c r="BM3" s="41"/>
      <c r="BS3" s="16"/>
      <c r="BT3" s="16"/>
      <c r="BU3" s="16"/>
      <c r="BV3" s="16"/>
      <c r="BW3" s="16"/>
      <c r="BX3" s="35">
        <v>6</v>
      </c>
      <c r="BY3" s="35"/>
      <c r="BZ3" s="16"/>
      <c r="CF3" s="16"/>
      <c r="CI3" s="16"/>
      <c r="CJ3" s="16"/>
      <c r="CK3" s="16"/>
      <c r="CL3" s="16"/>
      <c r="CR3" s="16"/>
      <c r="CT3" s="16"/>
      <c r="CW3" s="16"/>
      <c r="CX3" s="16"/>
      <c r="DH3" s="16">
        <v>2</v>
      </c>
      <c r="DL3" s="36"/>
      <c r="DR3" s="16"/>
      <c r="DY3" s="16"/>
      <c r="EA3" s="16">
        <v>2</v>
      </c>
    </row>
    <row r="4" spans="1:132" s="15" customFormat="1" x14ac:dyDescent="0.25">
      <c r="A4" s="1" t="str">
        <f t="shared" si="0"/>
        <v>42893|Henry- s|lentil|||</v>
      </c>
      <c r="B4" s="55">
        <v>42893</v>
      </c>
      <c r="C4" s="15" t="s">
        <v>223</v>
      </c>
      <c r="D4" s="15" t="s">
        <v>243</v>
      </c>
      <c r="E4" s="49" t="s">
        <v>275</v>
      </c>
      <c r="F4" s="49" t="s">
        <v>275</v>
      </c>
      <c r="G4" s="49" t="s">
        <v>275</v>
      </c>
      <c r="H4" s="49">
        <v>5</v>
      </c>
      <c r="I4" s="49" t="e">
        <v>#N/A</v>
      </c>
      <c r="J4" s="34"/>
      <c r="K4" s="34"/>
      <c r="L4" s="34"/>
      <c r="M4" s="34"/>
      <c r="N4" s="34"/>
      <c r="O4" s="41">
        <v>564</v>
      </c>
      <c r="P4" s="34"/>
      <c r="Q4" s="34"/>
      <c r="Y4" s="16"/>
      <c r="AB4" s="21"/>
      <c r="AJ4" s="16"/>
      <c r="AM4" s="16">
        <v>1</v>
      </c>
      <c r="AN4" s="16"/>
      <c r="AO4" s="16"/>
      <c r="AP4" s="16">
        <v>0</v>
      </c>
      <c r="AQ4" s="16"/>
      <c r="AW4" s="16"/>
      <c r="AX4" s="16"/>
      <c r="AY4" s="16"/>
      <c r="AZ4" s="16"/>
      <c r="BA4" s="16">
        <v>1</v>
      </c>
      <c r="BB4" s="16"/>
      <c r="BC4" s="16"/>
      <c r="BH4" s="16"/>
      <c r="BJ4" s="16"/>
      <c r="BM4" s="41"/>
      <c r="BS4" s="16"/>
      <c r="BT4" s="16"/>
      <c r="BU4" s="16"/>
      <c r="BV4" s="16">
        <v>1</v>
      </c>
      <c r="BW4" s="16"/>
      <c r="BX4" s="35">
        <v>1</v>
      </c>
      <c r="BY4" s="35"/>
      <c r="BZ4" s="16"/>
      <c r="CE4" s="15">
        <v>1</v>
      </c>
      <c r="CF4" s="16">
        <v>3</v>
      </c>
      <c r="CI4" s="16"/>
      <c r="CJ4" s="16"/>
      <c r="CK4" s="16"/>
      <c r="CL4" s="16"/>
      <c r="CR4" s="16"/>
      <c r="CT4" s="16"/>
      <c r="CW4" s="16"/>
      <c r="CX4" s="16"/>
      <c r="DH4" s="16"/>
      <c r="DL4" s="36"/>
      <c r="DR4" s="16">
        <v>9</v>
      </c>
      <c r="DY4" s="16"/>
      <c r="EA4" s="16"/>
    </row>
    <row r="5" spans="1:132" s="15" customFormat="1" x14ac:dyDescent="0.25">
      <c r="A5" s="1" t="str">
        <f t="shared" si="0"/>
        <v>42899|SEF|alfalfa|||</v>
      </c>
      <c r="B5" s="55">
        <v>42899</v>
      </c>
      <c r="C5" s="15" t="s">
        <v>114</v>
      </c>
      <c r="D5" s="15" t="s">
        <v>244</v>
      </c>
      <c r="E5" s="49" t="s">
        <v>275</v>
      </c>
      <c r="F5" s="49" t="s">
        <v>275</v>
      </c>
      <c r="G5" s="49" t="s">
        <v>275</v>
      </c>
      <c r="H5" s="49" t="s">
        <v>275</v>
      </c>
      <c r="I5" s="49" t="e">
        <v>#N/A</v>
      </c>
      <c r="J5" s="34"/>
      <c r="K5" s="34"/>
      <c r="L5" s="34"/>
      <c r="M5" s="34"/>
      <c r="N5" s="34"/>
      <c r="O5" s="41"/>
      <c r="P5" s="34"/>
      <c r="Q5" s="34"/>
      <c r="Y5" s="16"/>
      <c r="AB5" s="21"/>
      <c r="AJ5" s="16"/>
      <c r="AM5" s="16"/>
      <c r="AN5" s="16"/>
      <c r="AO5" s="16"/>
      <c r="AP5" s="16">
        <v>0</v>
      </c>
      <c r="AQ5" s="16"/>
      <c r="AW5" s="16"/>
      <c r="AX5" s="16"/>
      <c r="AY5" s="16"/>
      <c r="AZ5" s="16"/>
      <c r="BA5" s="16"/>
      <c r="BB5" s="16"/>
      <c r="BC5" s="16"/>
      <c r="BH5" s="16"/>
      <c r="BJ5" s="16"/>
      <c r="BM5" s="41">
        <v>5</v>
      </c>
      <c r="BS5" s="16"/>
      <c r="BT5" s="16"/>
      <c r="BU5" s="16"/>
      <c r="BV5" s="16"/>
      <c r="BW5" s="16"/>
      <c r="BX5" s="35"/>
      <c r="BY5" s="35"/>
      <c r="BZ5" s="16"/>
      <c r="CF5" s="16"/>
      <c r="CI5" s="16"/>
      <c r="CJ5" s="16"/>
      <c r="CK5" s="16"/>
      <c r="CL5" s="16"/>
      <c r="CR5" s="16"/>
      <c r="CT5" s="16"/>
      <c r="CW5" s="16"/>
      <c r="CX5" s="16"/>
      <c r="DH5" s="16"/>
      <c r="DL5" s="36"/>
      <c r="DR5" s="16"/>
      <c r="DY5" s="16"/>
      <c r="EA5" s="16"/>
    </row>
    <row r="6" spans="1:132" s="15" customFormat="1" x14ac:dyDescent="0.25">
      <c r="A6" s="1" t="str">
        <f t="shared" si="0"/>
        <v>42899|SEF|alfalfa|2||</v>
      </c>
      <c r="B6" s="55">
        <v>42899</v>
      </c>
      <c r="C6" s="15" t="s">
        <v>114</v>
      </c>
      <c r="D6" s="15" t="s">
        <v>244</v>
      </c>
      <c r="E6" s="49">
        <v>2</v>
      </c>
      <c r="F6" s="49" t="s">
        <v>275</v>
      </c>
      <c r="G6" s="49" t="s">
        <v>275</v>
      </c>
      <c r="H6" s="49" t="s">
        <v>275</v>
      </c>
      <c r="I6" s="49" t="e">
        <v>#N/A</v>
      </c>
      <c r="J6" s="34"/>
      <c r="K6" s="34"/>
      <c r="L6" s="34"/>
      <c r="M6" s="34"/>
      <c r="N6" s="34"/>
      <c r="O6" s="41"/>
      <c r="P6" s="34"/>
      <c r="Q6" s="34"/>
      <c r="Y6" s="16"/>
      <c r="AB6" s="21"/>
      <c r="AJ6" s="16"/>
      <c r="AM6" s="16"/>
      <c r="AN6" s="16"/>
      <c r="AO6" s="16"/>
      <c r="AP6" s="16">
        <v>0</v>
      </c>
      <c r="AQ6" s="16"/>
      <c r="AW6" s="16"/>
      <c r="AX6" s="16"/>
      <c r="AY6" s="16"/>
      <c r="AZ6" s="16"/>
      <c r="BA6" s="16"/>
      <c r="BB6" s="16"/>
      <c r="BC6" s="16"/>
      <c r="BH6" s="16"/>
      <c r="BJ6" s="16"/>
      <c r="BM6" s="41">
        <v>7</v>
      </c>
      <c r="BS6" s="16"/>
      <c r="BT6" s="16"/>
      <c r="BU6" s="16"/>
      <c r="BV6" s="16"/>
      <c r="BW6" s="16"/>
      <c r="BX6" s="35"/>
      <c r="BY6" s="35"/>
      <c r="BZ6" s="16"/>
      <c r="CF6" s="16"/>
      <c r="CI6" s="16"/>
      <c r="CJ6" s="16"/>
      <c r="CK6" s="16"/>
      <c r="CL6" s="16"/>
      <c r="CR6" s="16"/>
      <c r="CT6" s="16"/>
      <c r="CW6" s="16"/>
      <c r="CX6" s="16"/>
      <c r="DH6" s="16"/>
      <c r="DL6" s="36"/>
      <c r="DR6" s="16"/>
      <c r="DY6" s="16"/>
      <c r="EA6" s="16"/>
    </row>
    <row r="7" spans="1:132" s="15" customFormat="1" x14ac:dyDescent="0.25">
      <c r="A7" s="1" t="str">
        <f t="shared" si="0"/>
        <v>42899|SEF SB 2|alfalfa|||</v>
      </c>
      <c r="B7" s="55">
        <v>42899</v>
      </c>
      <c r="C7" s="15" t="s">
        <v>152</v>
      </c>
      <c r="D7" s="15" t="s">
        <v>244</v>
      </c>
      <c r="E7" s="49" t="s">
        <v>275</v>
      </c>
      <c r="F7" s="49" t="s">
        <v>275</v>
      </c>
      <c r="G7" s="49" t="s">
        <v>275</v>
      </c>
      <c r="H7" s="49" t="s">
        <v>275</v>
      </c>
      <c r="I7" s="49" t="e">
        <v>#N/A</v>
      </c>
      <c r="J7" s="34"/>
      <c r="K7" s="34"/>
      <c r="L7" s="34"/>
      <c r="M7" s="34"/>
      <c r="N7" s="34"/>
      <c r="O7" s="41"/>
      <c r="P7" s="34"/>
      <c r="Q7" s="34"/>
      <c r="Y7" s="16"/>
      <c r="AB7" s="21"/>
      <c r="AJ7" s="16"/>
      <c r="AM7" s="16"/>
      <c r="AN7" s="16"/>
      <c r="AO7" s="16"/>
      <c r="AP7" s="16">
        <v>0</v>
      </c>
      <c r="AQ7" s="16"/>
      <c r="AW7" s="16"/>
      <c r="AX7" s="16"/>
      <c r="AY7" s="16"/>
      <c r="AZ7" s="16"/>
      <c r="BA7" s="16"/>
      <c r="BB7" s="16"/>
      <c r="BC7" s="16"/>
      <c r="BH7" s="16"/>
      <c r="BJ7" s="16"/>
      <c r="BM7" s="41"/>
      <c r="BS7" s="16"/>
      <c r="BT7" s="16"/>
      <c r="BU7" s="16"/>
      <c r="BV7" s="16"/>
      <c r="BW7" s="16"/>
      <c r="BX7" s="35"/>
      <c r="BY7" s="35"/>
      <c r="BZ7" s="16"/>
      <c r="CF7" s="16"/>
      <c r="CI7" s="16"/>
      <c r="CJ7" s="16"/>
      <c r="CK7" s="16"/>
      <c r="CL7" s="16"/>
      <c r="CR7" s="16"/>
      <c r="CT7" s="16"/>
      <c r="CW7" s="16"/>
      <c r="CX7" s="16"/>
      <c r="DH7" s="16">
        <v>3</v>
      </c>
      <c r="DL7" s="36"/>
      <c r="DR7" s="16"/>
      <c r="DY7" s="16"/>
      <c r="EA7" s="16"/>
    </row>
    <row r="8" spans="1:132" s="15" customFormat="1" x14ac:dyDescent="0.25">
      <c r="A8" s="1" t="str">
        <f t="shared" si="0"/>
        <v>42899|SEF|alfalfa|3||</v>
      </c>
      <c r="B8" s="55">
        <v>42899</v>
      </c>
      <c r="C8" s="15" t="s">
        <v>114</v>
      </c>
      <c r="D8" s="15" t="s">
        <v>244</v>
      </c>
      <c r="E8" s="49">
        <v>3</v>
      </c>
      <c r="F8" s="49" t="s">
        <v>275</v>
      </c>
      <c r="G8" s="49" t="s">
        <v>275</v>
      </c>
      <c r="H8" s="49" t="s">
        <v>275</v>
      </c>
      <c r="I8" s="49" t="e">
        <v>#N/A</v>
      </c>
      <c r="J8" s="34"/>
      <c r="K8" s="34"/>
      <c r="L8" s="34"/>
      <c r="M8" s="34"/>
      <c r="N8" s="34"/>
      <c r="O8" s="41"/>
      <c r="P8" s="34"/>
      <c r="Q8" s="34"/>
      <c r="Y8" s="16"/>
      <c r="AB8" s="21"/>
      <c r="AJ8" s="16"/>
      <c r="AM8" s="16"/>
      <c r="AN8" s="16"/>
      <c r="AO8" s="16"/>
      <c r="AP8" s="16">
        <v>0</v>
      </c>
      <c r="AQ8" s="16"/>
      <c r="AW8" s="16"/>
      <c r="AX8" s="16"/>
      <c r="AY8" s="16"/>
      <c r="AZ8" s="16"/>
      <c r="BA8" s="16"/>
      <c r="BB8" s="16"/>
      <c r="BC8" s="16"/>
      <c r="BH8" s="16"/>
      <c r="BI8" s="15">
        <v>9</v>
      </c>
      <c r="BJ8" s="16"/>
      <c r="BM8" s="41">
        <v>3</v>
      </c>
      <c r="BS8" s="16"/>
      <c r="BT8" s="16"/>
      <c r="BU8" s="16"/>
      <c r="BV8" s="16"/>
      <c r="BW8" s="16"/>
      <c r="BX8" s="35"/>
      <c r="BY8" s="35"/>
      <c r="BZ8" s="16"/>
      <c r="CF8" s="16"/>
      <c r="CI8" s="16"/>
      <c r="CJ8" s="16"/>
      <c r="CK8" s="16"/>
      <c r="CL8" s="16"/>
      <c r="CR8" s="16">
        <v>2</v>
      </c>
      <c r="CT8" s="16"/>
      <c r="CW8" s="16"/>
      <c r="CX8" s="16"/>
      <c r="DH8" s="16"/>
      <c r="DL8" s="36"/>
      <c r="DR8" s="16"/>
      <c r="DY8" s="16"/>
      <c r="EA8" s="16"/>
    </row>
    <row r="9" spans="1:132" x14ac:dyDescent="0.25">
      <c r="A9" s="1" t="str">
        <f t="shared" si="0"/>
        <v>42907|SEF Block 16|pea|||</v>
      </c>
      <c r="B9" s="55">
        <v>42907</v>
      </c>
      <c r="C9" s="1" t="s">
        <v>148</v>
      </c>
      <c r="D9" s="1" t="s">
        <v>242</v>
      </c>
      <c r="E9" s="49" t="s">
        <v>275</v>
      </c>
      <c r="F9" s="49" t="s">
        <v>275</v>
      </c>
      <c r="G9" s="49" t="s">
        <v>275</v>
      </c>
      <c r="H9" s="49" t="s">
        <v>275</v>
      </c>
      <c r="I9" s="49" t="e">
        <v>#N/A</v>
      </c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P9" s="2">
        <v>0</v>
      </c>
      <c r="AQ9" s="1"/>
      <c r="AR9" s="1"/>
      <c r="AS9" s="1"/>
      <c r="AT9" s="1"/>
      <c r="AU9" s="1"/>
      <c r="AV9" s="1"/>
      <c r="AW9" s="1"/>
      <c r="AX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DA9" s="1"/>
      <c r="DB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EA9" s="1"/>
      <c r="EB9" s="1"/>
    </row>
    <row r="10" spans="1:132" s="15" customFormat="1" x14ac:dyDescent="0.25">
      <c r="A10" s="1" t="str">
        <f t="shared" si="0"/>
        <v>42907|SEF|alfalfa|||</v>
      </c>
      <c r="B10" s="55">
        <v>42907</v>
      </c>
      <c r="C10" s="15" t="s">
        <v>114</v>
      </c>
      <c r="D10" s="15" t="s">
        <v>244</v>
      </c>
      <c r="E10" s="49" t="s">
        <v>275</v>
      </c>
      <c r="F10" s="49" t="s">
        <v>275</v>
      </c>
      <c r="G10" s="49" t="s">
        <v>275</v>
      </c>
      <c r="H10" s="49" t="s">
        <v>149</v>
      </c>
      <c r="I10" s="49" t="e">
        <v>#N/A</v>
      </c>
      <c r="O10" s="41"/>
      <c r="Z10" s="15">
        <v>1</v>
      </c>
      <c r="AA10" s="15">
        <v>2</v>
      </c>
      <c r="AN10" s="16"/>
      <c r="AO10" s="16"/>
      <c r="AP10" s="16">
        <v>0</v>
      </c>
      <c r="CY10" s="15" t="s">
        <v>150</v>
      </c>
    </row>
    <row r="11" spans="1:132" s="15" customFormat="1" x14ac:dyDescent="0.25">
      <c r="A11" s="1" t="str">
        <f t="shared" si="0"/>
        <v>42907|SEF|alfalfa|||</v>
      </c>
      <c r="B11" s="55">
        <v>42907</v>
      </c>
      <c r="C11" s="15" t="s">
        <v>114</v>
      </c>
      <c r="D11" s="15" t="s">
        <v>244</v>
      </c>
      <c r="E11" s="49" t="s">
        <v>275</v>
      </c>
      <c r="F11" s="49" t="s">
        <v>275</v>
      </c>
      <c r="G11" s="49" t="s">
        <v>275</v>
      </c>
      <c r="H11" s="49" t="s">
        <v>151</v>
      </c>
      <c r="I11" s="49" t="e">
        <v>#N/A</v>
      </c>
      <c r="O11" s="41"/>
      <c r="AN11" s="16"/>
      <c r="AO11" s="16"/>
      <c r="AP11" s="16">
        <v>0</v>
      </c>
      <c r="AX11" s="15">
        <v>1</v>
      </c>
      <c r="BR11" s="15">
        <v>1</v>
      </c>
      <c r="BX11" s="15">
        <v>1</v>
      </c>
      <c r="CY11" s="15">
        <v>3</v>
      </c>
      <c r="DH11" s="15">
        <v>1</v>
      </c>
    </row>
    <row r="12" spans="1:132" s="15" customFormat="1" x14ac:dyDescent="0.25">
      <c r="A12" s="1" t="str">
        <f t="shared" si="0"/>
        <v>42907|Llewellyn|pea|||</v>
      </c>
      <c r="B12" s="55">
        <v>42907</v>
      </c>
      <c r="C12" s="15" t="s">
        <v>109</v>
      </c>
      <c r="D12" s="15" t="s">
        <v>242</v>
      </c>
      <c r="E12" s="49" t="s">
        <v>275</v>
      </c>
      <c r="F12" s="49" t="s">
        <v>275</v>
      </c>
      <c r="G12" s="49" t="s">
        <v>275</v>
      </c>
      <c r="H12" s="49">
        <v>5</v>
      </c>
      <c r="I12" s="49" t="e">
        <v>#N/A</v>
      </c>
      <c r="O12" s="41"/>
      <c r="AN12" s="16"/>
      <c r="AO12" s="16"/>
      <c r="AP12" s="16">
        <v>0</v>
      </c>
    </row>
    <row r="13" spans="1:132" s="15" customFormat="1" x14ac:dyDescent="0.25">
      <c r="A13" s="1" t="str">
        <f t="shared" si="0"/>
        <v>42914|Llewellyn|pea|||</v>
      </c>
      <c r="B13" s="55">
        <v>42914</v>
      </c>
      <c r="C13" s="15" t="s">
        <v>109</v>
      </c>
      <c r="D13" s="15" t="s">
        <v>242</v>
      </c>
      <c r="E13" s="49" t="s">
        <v>275</v>
      </c>
      <c r="F13" s="49" t="s">
        <v>275</v>
      </c>
      <c r="G13" s="49" t="s">
        <v>275</v>
      </c>
      <c r="H13" s="49">
        <v>10</v>
      </c>
      <c r="I13" s="49" t="e">
        <v>#N/A</v>
      </c>
      <c r="O13" s="41"/>
      <c r="AN13" s="16"/>
      <c r="AO13" s="16"/>
      <c r="AP13" s="16">
        <v>0</v>
      </c>
    </row>
    <row r="14" spans="1:132" s="15" customFormat="1" x14ac:dyDescent="0.25">
      <c r="A14" s="1" t="str">
        <f t="shared" si="0"/>
        <v>42914|Llewellyn|pea|||</v>
      </c>
      <c r="B14" s="55">
        <v>42914</v>
      </c>
      <c r="C14" s="15" t="s">
        <v>109</v>
      </c>
      <c r="D14" s="15" t="s">
        <v>242</v>
      </c>
      <c r="E14" s="49" t="s">
        <v>275</v>
      </c>
      <c r="F14" s="49" t="s">
        <v>275</v>
      </c>
      <c r="G14" s="49" t="s">
        <v>275</v>
      </c>
      <c r="H14" s="49">
        <v>25</v>
      </c>
      <c r="I14" s="49" t="e">
        <v>#N/A</v>
      </c>
      <c r="O14" s="41"/>
      <c r="AN14" s="16"/>
      <c r="AO14" s="16"/>
      <c r="AP14" s="16">
        <v>0</v>
      </c>
    </row>
    <row r="15" spans="1:132" s="15" customFormat="1" x14ac:dyDescent="0.25">
      <c r="A15" s="1" t="str">
        <f t="shared" si="0"/>
        <v>42914|Llewellyn|pea|A||</v>
      </c>
      <c r="B15" s="55">
        <v>42914</v>
      </c>
      <c r="C15" s="15" t="s">
        <v>109</v>
      </c>
      <c r="D15" s="15" t="s">
        <v>242</v>
      </c>
      <c r="E15" s="49" t="s">
        <v>238</v>
      </c>
      <c r="F15" s="49" t="s">
        <v>275</v>
      </c>
      <c r="G15" s="49" t="s">
        <v>275</v>
      </c>
      <c r="H15" s="49">
        <v>50</v>
      </c>
      <c r="I15" s="49" t="e">
        <v>#N/A</v>
      </c>
      <c r="O15" s="41"/>
      <c r="AN15" s="16"/>
      <c r="AO15" s="16"/>
      <c r="AP15" s="16">
        <v>0</v>
      </c>
    </row>
    <row r="16" spans="1:132" x14ac:dyDescent="0.25">
      <c r="A16" s="1" t="str">
        <f t="shared" si="0"/>
        <v>42914|Llewellyn|pea|B||</v>
      </c>
      <c r="B16" s="55">
        <v>42914</v>
      </c>
      <c r="C16" s="15" t="s">
        <v>109</v>
      </c>
      <c r="D16" s="15" t="s">
        <v>242</v>
      </c>
      <c r="E16" s="49" t="s">
        <v>239</v>
      </c>
      <c r="F16" s="49" t="s">
        <v>275</v>
      </c>
      <c r="G16" s="49" t="s">
        <v>275</v>
      </c>
      <c r="H16" s="49">
        <v>50</v>
      </c>
      <c r="I16" s="49" t="e">
        <v>#N/A</v>
      </c>
      <c r="J16" s="1"/>
      <c r="K16" s="1"/>
      <c r="L16" s="1"/>
      <c r="M16" s="1"/>
      <c r="N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P16" s="2">
        <v>0</v>
      </c>
      <c r="AQ16" s="1"/>
      <c r="AR16" s="1"/>
      <c r="AS16" s="1"/>
      <c r="AT16" s="1"/>
      <c r="AU16" s="1"/>
      <c r="AV16" s="1"/>
      <c r="AW16" s="1"/>
      <c r="AX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DA16" s="1"/>
      <c r="DB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EA16" s="1"/>
      <c r="EB16" s="1"/>
    </row>
    <row r="17" spans="1:122" s="15" customFormat="1" x14ac:dyDescent="0.25">
      <c r="A17" s="1" t="str">
        <f t="shared" si="0"/>
        <v>42915|SEF|pea|||</v>
      </c>
      <c r="B17" s="55">
        <v>42915</v>
      </c>
      <c r="C17" s="15" t="s">
        <v>114</v>
      </c>
      <c r="D17" s="15" t="s">
        <v>242</v>
      </c>
      <c r="E17" s="49" t="s">
        <v>275</v>
      </c>
      <c r="F17" s="49" t="s">
        <v>275</v>
      </c>
      <c r="G17" s="49" t="s">
        <v>275</v>
      </c>
      <c r="H17" s="49">
        <v>5</v>
      </c>
      <c r="I17" s="49" t="e">
        <v>#N/A</v>
      </c>
      <c r="O17" s="41"/>
      <c r="AN17" s="16"/>
      <c r="AO17" s="16"/>
      <c r="AP17" s="16">
        <v>0</v>
      </c>
      <c r="BM17" s="15">
        <v>3</v>
      </c>
    </row>
    <row r="18" spans="1:122" s="15" customFormat="1" x14ac:dyDescent="0.25">
      <c r="A18" s="1" t="str">
        <f t="shared" si="0"/>
        <v>42915|SEF|pea|||</v>
      </c>
      <c r="B18" s="55">
        <v>42915</v>
      </c>
      <c r="C18" s="15" t="s">
        <v>114</v>
      </c>
      <c r="D18" s="15" t="s">
        <v>242</v>
      </c>
      <c r="E18" s="49" t="s">
        <v>275</v>
      </c>
      <c r="F18" s="49" t="s">
        <v>275</v>
      </c>
      <c r="G18" s="49" t="s">
        <v>275</v>
      </c>
      <c r="H18" s="49">
        <v>10</v>
      </c>
      <c r="I18" s="49" t="e">
        <v>#N/A</v>
      </c>
      <c r="O18" s="41"/>
      <c r="AN18" s="16"/>
      <c r="AO18" s="16"/>
      <c r="AP18" s="16">
        <v>0</v>
      </c>
      <c r="BM18" s="15">
        <v>8</v>
      </c>
    </row>
    <row r="19" spans="1:122" s="15" customFormat="1" x14ac:dyDescent="0.25">
      <c r="A19" s="1" t="str">
        <f t="shared" si="0"/>
        <v>42915|SEF|pea|||</v>
      </c>
      <c r="B19" s="55">
        <v>42915</v>
      </c>
      <c r="C19" s="15" t="s">
        <v>114</v>
      </c>
      <c r="D19" s="15" t="s">
        <v>242</v>
      </c>
      <c r="E19" s="49" t="s">
        <v>275</v>
      </c>
      <c r="F19" s="49" t="s">
        <v>275</v>
      </c>
      <c r="G19" s="49" t="s">
        <v>275</v>
      </c>
      <c r="H19" s="49">
        <v>25</v>
      </c>
      <c r="I19" s="49" t="e">
        <v>#N/A</v>
      </c>
      <c r="O19" s="41"/>
      <c r="Z19" s="15">
        <v>1</v>
      </c>
      <c r="AN19" s="16"/>
      <c r="AO19" s="16"/>
      <c r="AP19" s="16">
        <v>0</v>
      </c>
      <c r="BM19" s="15">
        <v>7</v>
      </c>
    </row>
    <row r="20" spans="1:122" s="15" customFormat="1" x14ac:dyDescent="0.25">
      <c r="A20" s="1" t="str">
        <f t="shared" si="0"/>
        <v>42915|SEF|pea|||</v>
      </c>
      <c r="B20" s="55">
        <v>42915</v>
      </c>
      <c r="C20" s="15" t="s">
        <v>114</v>
      </c>
      <c r="D20" s="15" t="s">
        <v>242</v>
      </c>
      <c r="E20" s="49" t="s">
        <v>275</v>
      </c>
      <c r="F20" s="49" t="s">
        <v>275</v>
      </c>
      <c r="G20" s="49" t="s">
        <v>275</v>
      </c>
      <c r="H20" s="49">
        <v>50</v>
      </c>
      <c r="I20" s="49" t="e">
        <v>#N/A</v>
      </c>
      <c r="O20" s="41"/>
      <c r="Z20" s="15">
        <v>3</v>
      </c>
      <c r="AA20" s="15">
        <v>1</v>
      </c>
      <c r="AM20" s="15">
        <v>1</v>
      </c>
      <c r="AN20" s="16"/>
      <c r="AO20" s="16"/>
      <c r="AP20" s="16">
        <v>0</v>
      </c>
      <c r="BM20" s="15">
        <v>12</v>
      </c>
    </row>
    <row r="21" spans="1:122" s="15" customFormat="1" x14ac:dyDescent="0.25">
      <c r="A21" s="1" t="str">
        <f t="shared" si="0"/>
        <v>42915|SEF|pea|||</v>
      </c>
      <c r="B21" s="55">
        <v>42915</v>
      </c>
      <c r="C21" s="15" t="s">
        <v>114</v>
      </c>
      <c r="D21" s="15" t="s">
        <v>242</v>
      </c>
      <c r="E21" s="49" t="s">
        <v>275</v>
      </c>
      <c r="F21" s="49" t="s">
        <v>275</v>
      </c>
      <c r="G21" s="49" t="s">
        <v>275</v>
      </c>
      <c r="H21" s="49">
        <v>100</v>
      </c>
      <c r="I21" s="49" t="e">
        <v>#N/A</v>
      </c>
      <c r="O21" s="41"/>
      <c r="AJ21" s="15">
        <v>1</v>
      </c>
      <c r="AN21" s="16"/>
      <c r="AO21" s="16"/>
      <c r="AP21" s="16">
        <v>0</v>
      </c>
    </row>
    <row r="22" spans="1:122" s="15" customFormat="1" x14ac:dyDescent="0.25">
      <c r="A22" s="1" t="str">
        <f t="shared" si="0"/>
        <v>42915|SEF|faba bean|||</v>
      </c>
      <c r="B22" s="55">
        <v>42915</v>
      </c>
      <c r="C22" s="15" t="s">
        <v>114</v>
      </c>
      <c r="D22" s="15" t="s">
        <v>241</v>
      </c>
      <c r="E22" s="49" t="s">
        <v>275</v>
      </c>
      <c r="F22" s="49" t="s">
        <v>275</v>
      </c>
      <c r="G22" s="49" t="s">
        <v>275</v>
      </c>
      <c r="H22" s="49">
        <v>5</v>
      </c>
      <c r="I22" s="49" t="e">
        <v>#N/A</v>
      </c>
      <c r="O22" s="41"/>
      <c r="AN22" s="16"/>
      <c r="AO22" s="16"/>
      <c r="AP22" s="16">
        <v>0</v>
      </c>
      <c r="AS22" s="15">
        <v>1</v>
      </c>
      <c r="AX22" s="15">
        <v>3</v>
      </c>
      <c r="BM22" s="15">
        <v>2</v>
      </c>
      <c r="BX22" s="15">
        <v>1</v>
      </c>
      <c r="CR22" s="15" t="s">
        <v>204</v>
      </c>
      <c r="DR22" s="15">
        <v>1</v>
      </c>
    </row>
    <row r="23" spans="1:122" s="15" customFormat="1" x14ac:dyDescent="0.25">
      <c r="A23" s="1" t="str">
        <f t="shared" si="0"/>
        <v>42915|SEF|faba bean|||</v>
      </c>
      <c r="B23" s="55">
        <v>42915</v>
      </c>
      <c r="C23" s="15" t="s">
        <v>114</v>
      </c>
      <c r="D23" s="15" t="s">
        <v>241</v>
      </c>
      <c r="E23" s="49" t="s">
        <v>275</v>
      </c>
      <c r="F23" s="49" t="s">
        <v>275</v>
      </c>
      <c r="G23" s="49" t="s">
        <v>275</v>
      </c>
      <c r="H23" s="49">
        <v>10</v>
      </c>
      <c r="I23" s="49" t="e">
        <v>#N/A</v>
      </c>
      <c r="O23" s="41"/>
      <c r="Z23" s="15">
        <v>1</v>
      </c>
      <c r="AA23" s="15">
        <v>2</v>
      </c>
      <c r="AN23" s="16"/>
      <c r="AO23" s="16"/>
      <c r="AP23" s="16">
        <v>0</v>
      </c>
    </row>
    <row r="24" spans="1:122" s="15" customFormat="1" x14ac:dyDescent="0.25">
      <c r="A24" s="1" t="str">
        <f t="shared" si="0"/>
        <v>42915|SEF|faba bean|||</v>
      </c>
      <c r="B24" s="55">
        <v>42915</v>
      </c>
      <c r="C24" s="15" t="s">
        <v>114</v>
      </c>
      <c r="D24" s="15" t="s">
        <v>241</v>
      </c>
      <c r="E24" s="49" t="s">
        <v>275</v>
      </c>
      <c r="F24" s="49" t="s">
        <v>275</v>
      </c>
      <c r="G24" s="49" t="s">
        <v>275</v>
      </c>
      <c r="H24" s="49">
        <v>25</v>
      </c>
      <c r="I24" s="49" t="e">
        <v>#N/A</v>
      </c>
      <c r="O24" s="41"/>
      <c r="Z24" s="15">
        <v>1</v>
      </c>
      <c r="AM24" s="15">
        <v>1</v>
      </c>
      <c r="AN24" s="16"/>
      <c r="AO24" s="16"/>
      <c r="AP24" s="16">
        <v>0</v>
      </c>
      <c r="BM24" s="15">
        <v>3</v>
      </c>
    </row>
    <row r="25" spans="1:122" s="15" customFormat="1" x14ac:dyDescent="0.25">
      <c r="A25" s="1" t="str">
        <f t="shared" si="0"/>
        <v>42915|SEF|faba bean|||</v>
      </c>
      <c r="B25" s="55">
        <v>42915</v>
      </c>
      <c r="C25" s="15" t="s">
        <v>114</v>
      </c>
      <c r="D25" s="15" t="s">
        <v>241</v>
      </c>
      <c r="E25" s="49" t="s">
        <v>275</v>
      </c>
      <c r="F25" s="49" t="s">
        <v>275</v>
      </c>
      <c r="G25" s="49" t="s">
        <v>275</v>
      </c>
      <c r="H25" s="49">
        <v>50</v>
      </c>
      <c r="I25" s="49" t="e">
        <v>#N/A</v>
      </c>
      <c r="O25" s="41"/>
      <c r="AN25" s="16"/>
      <c r="AO25" s="16"/>
      <c r="AP25" s="16">
        <v>0</v>
      </c>
      <c r="BM25" s="15">
        <v>1</v>
      </c>
      <c r="CR25" s="15" t="s">
        <v>206</v>
      </c>
      <c r="CZ25" s="15">
        <v>1</v>
      </c>
    </row>
    <row r="26" spans="1:122" s="15" customFormat="1" x14ac:dyDescent="0.25">
      <c r="A26" s="1" t="str">
        <f t="shared" si="0"/>
        <v>42915|SEF|faba bean|||</v>
      </c>
      <c r="B26" s="55">
        <v>42915</v>
      </c>
      <c r="C26" s="15" t="s">
        <v>114</v>
      </c>
      <c r="D26" s="15" t="s">
        <v>241</v>
      </c>
      <c r="E26" s="49" t="s">
        <v>275</v>
      </c>
      <c r="F26" s="49" t="s">
        <v>275</v>
      </c>
      <c r="G26" s="49" t="s">
        <v>275</v>
      </c>
      <c r="H26" s="49">
        <v>100</v>
      </c>
      <c r="I26" s="49" t="e">
        <v>#N/A</v>
      </c>
      <c r="O26" s="41"/>
      <c r="AN26" s="16"/>
      <c r="AO26" s="16"/>
      <c r="AP26" s="16">
        <v>0</v>
      </c>
      <c r="CF26" s="15">
        <v>2</v>
      </c>
      <c r="CW26" s="15">
        <v>1</v>
      </c>
    </row>
    <row r="27" spans="1:122" s="15" customFormat="1" x14ac:dyDescent="0.25">
      <c r="A27" s="1" t="str">
        <f t="shared" si="0"/>
        <v>42915|SEF|lentil|||</v>
      </c>
      <c r="B27" s="55">
        <v>42915</v>
      </c>
      <c r="C27" s="15" t="s">
        <v>114</v>
      </c>
      <c r="D27" s="15" t="s">
        <v>243</v>
      </c>
      <c r="E27" s="49" t="s">
        <v>275</v>
      </c>
      <c r="F27" s="49" t="s">
        <v>275</v>
      </c>
      <c r="G27" s="49" t="s">
        <v>275</v>
      </c>
      <c r="H27" s="49">
        <v>50</v>
      </c>
      <c r="I27" s="49" t="e">
        <v>#N/A</v>
      </c>
      <c r="O27" s="41"/>
      <c r="AM27" s="15">
        <v>1</v>
      </c>
      <c r="AN27" s="16"/>
      <c r="AO27" s="16"/>
      <c r="AP27" s="16">
        <v>0</v>
      </c>
    </row>
    <row r="28" spans="1:122" s="15" customFormat="1" x14ac:dyDescent="0.25">
      <c r="A28" s="1" t="str">
        <f t="shared" si="0"/>
        <v>42915|SEF|lentil|||</v>
      </c>
      <c r="B28" s="55">
        <v>42915</v>
      </c>
      <c r="C28" s="15" t="s">
        <v>114</v>
      </c>
      <c r="D28" s="15" t="s">
        <v>243</v>
      </c>
      <c r="E28" s="49" t="s">
        <v>275</v>
      </c>
      <c r="F28" s="49" t="s">
        <v>275</v>
      </c>
      <c r="G28" s="49" t="s">
        <v>275</v>
      </c>
      <c r="H28" s="49">
        <v>100</v>
      </c>
      <c r="I28" s="49" t="e">
        <v>#N/A</v>
      </c>
      <c r="O28" s="41"/>
      <c r="AN28" s="16"/>
      <c r="AO28" s="16"/>
      <c r="AP28" s="16">
        <v>0</v>
      </c>
      <c r="BM28" s="15">
        <v>2</v>
      </c>
    </row>
    <row r="29" spans="1:122" s="15" customFormat="1" x14ac:dyDescent="0.25">
      <c r="A29" s="1" t="str">
        <f t="shared" si="0"/>
        <v>42916|Outlook|lentil|||</v>
      </c>
      <c r="B29" s="55">
        <v>42916</v>
      </c>
      <c r="C29" s="15" t="s">
        <v>129</v>
      </c>
      <c r="D29" s="15" t="s">
        <v>243</v>
      </c>
      <c r="E29" s="49" t="s">
        <v>275</v>
      </c>
      <c r="F29" s="49" t="s">
        <v>275</v>
      </c>
      <c r="G29" s="49" t="s">
        <v>275</v>
      </c>
      <c r="H29" s="49">
        <v>5</v>
      </c>
      <c r="I29" s="49" t="e">
        <v>#N/A</v>
      </c>
      <c r="O29" s="41"/>
      <c r="AJ29" s="15">
        <v>1</v>
      </c>
      <c r="AN29" s="16"/>
      <c r="AO29" s="16"/>
      <c r="AP29" s="16">
        <v>0</v>
      </c>
      <c r="BM29" s="15">
        <v>4</v>
      </c>
      <c r="CE29" s="15">
        <v>1</v>
      </c>
    </row>
    <row r="30" spans="1:122" s="15" customFormat="1" x14ac:dyDescent="0.25">
      <c r="A30" s="1" t="str">
        <f t="shared" si="0"/>
        <v>42916|Outlook|lentil|||</v>
      </c>
      <c r="B30" s="55">
        <v>42916</v>
      </c>
      <c r="C30" s="15" t="s">
        <v>129</v>
      </c>
      <c r="D30" s="15" t="s">
        <v>243</v>
      </c>
      <c r="E30" s="49" t="s">
        <v>275</v>
      </c>
      <c r="F30" s="49" t="s">
        <v>275</v>
      </c>
      <c r="G30" s="49" t="s">
        <v>275</v>
      </c>
      <c r="H30" s="49">
        <v>10</v>
      </c>
      <c r="I30" s="49" t="e">
        <v>#N/A</v>
      </c>
      <c r="O30" s="41"/>
      <c r="AN30" s="16"/>
      <c r="AO30" s="16"/>
      <c r="AP30" s="16">
        <v>0</v>
      </c>
      <c r="BM30" s="15">
        <v>9</v>
      </c>
    </row>
    <row r="31" spans="1:122" s="15" customFormat="1" x14ac:dyDescent="0.25">
      <c r="A31" s="1" t="str">
        <f t="shared" si="0"/>
        <v>42916|Outlook|lentil|||</v>
      </c>
      <c r="B31" s="55">
        <v>42916</v>
      </c>
      <c r="C31" s="15" t="s">
        <v>129</v>
      </c>
      <c r="D31" s="15" t="s">
        <v>243</v>
      </c>
      <c r="E31" s="49" t="s">
        <v>275</v>
      </c>
      <c r="F31" s="49" t="s">
        <v>275</v>
      </c>
      <c r="G31" s="49" t="s">
        <v>275</v>
      </c>
      <c r="H31" s="49">
        <v>15</v>
      </c>
      <c r="I31" s="49" t="e">
        <v>#N/A</v>
      </c>
      <c r="O31" s="41"/>
      <c r="AN31" s="16"/>
      <c r="AO31" s="16"/>
      <c r="AP31" s="16">
        <v>0</v>
      </c>
    </row>
    <row r="32" spans="1:122" s="15" customFormat="1" x14ac:dyDescent="0.25">
      <c r="A32" s="1" t="str">
        <f t="shared" si="0"/>
        <v>42916|Outlook|lentil|||</v>
      </c>
      <c r="B32" s="55">
        <v>42916</v>
      </c>
      <c r="C32" s="15" t="s">
        <v>129</v>
      </c>
      <c r="D32" s="15" t="s">
        <v>243</v>
      </c>
      <c r="E32" s="49" t="s">
        <v>275</v>
      </c>
      <c r="F32" s="49" t="s">
        <v>275</v>
      </c>
      <c r="G32" s="49" t="s">
        <v>275</v>
      </c>
      <c r="H32" s="49">
        <v>20</v>
      </c>
      <c r="I32" s="49" t="e">
        <v>#N/A</v>
      </c>
      <c r="O32" s="41"/>
      <c r="Z32" s="15">
        <v>1</v>
      </c>
      <c r="AN32" s="16"/>
      <c r="AO32" s="16"/>
      <c r="AP32" s="16">
        <v>0</v>
      </c>
      <c r="AX32" s="15">
        <v>2</v>
      </c>
      <c r="CE32" s="15">
        <v>2</v>
      </c>
    </row>
    <row r="33" spans="1:122" s="15" customFormat="1" x14ac:dyDescent="0.25">
      <c r="A33" s="1" t="str">
        <f t="shared" si="0"/>
        <v>42916|Outlook|lentil|||</v>
      </c>
      <c r="B33" s="55">
        <v>42916</v>
      </c>
      <c r="C33" s="15" t="s">
        <v>129</v>
      </c>
      <c r="D33" s="15" t="s">
        <v>243</v>
      </c>
      <c r="E33" s="49" t="s">
        <v>275</v>
      </c>
      <c r="F33" s="49" t="s">
        <v>275</v>
      </c>
      <c r="G33" s="49" t="s">
        <v>275</v>
      </c>
      <c r="H33" s="49">
        <v>25</v>
      </c>
      <c r="I33" s="49" t="e">
        <v>#N/A</v>
      </c>
      <c r="O33" s="41"/>
      <c r="AN33" s="16"/>
      <c r="AO33" s="16"/>
      <c r="AP33" s="16">
        <v>0</v>
      </c>
      <c r="BM33" s="15">
        <v>9</v>
      </c>
    </row>
    <row r="34" spans="1:122" s="15" customFormat="1" x14ac:dyDescent="0.25">
      <c r="A34" s="1" t="str">
        <f t="shared" si="0"/>
        <v>42916|Outlook|faba bean|||</v>
      </c>
      <c r="B34" s="55">
        <v>42916</v>
      </c>
      <c r="C34" s="15" t="s">
        <v>129</v>
      </c>
      <c r="D34" s="15" t="s">
        <v>241</v>
      </c>
      <c r="E34" s="49" t="s">
        <v>275</v>
      </c>
      <c r="F34" s="49" t="s">
        <v>275</v>
      </c>
      <c r="G34" s="49" t="s">
        <v>275</v>
      </c>
      <c r="H34" s="49">
        <v>5</v>
      </c>
      <c r="I34" s="49" t="e">
        <v>#N/A</v>
      </c>
      <c r="O34" s="41"/>
      <c r="AN34" s="16"/>
      <c r="AO34" s="16"/>
      <c r="AP34" s="16">
        <v>0</v>
      </c>
      <c r="AX34" s="15">
        <v>3</v>
      </c>
      <c r="BM34" s="15">
        <v>11</v>
      </c>
    </row>
    <row r="35" spans="1:122" s="15" customFormat="1" x14ac:dyDescent="0.25">
      <c r="A35" s="1" t="str">
        <f t="shared" si="0"/>
        <v>42916|Outlook|faba bean|||</v>
      </c>
      <c r="B35" s="55">
        <v>42916</v>
      </c>
      <c r="C35" s="15" t="s">
        <v>129</v>
      </c>
      <c r="D35" s="15" t="s">
        <v>241</v>
      </c>
      <c r="E35" s="49" t="s">
        <v>275</v>
      </c>
      <c r="F35" s="49" t="s">
        <v>275</v>
      </c>
      <c r="G35" s="49" t="s">
        <v>275</v>
      </c>
      <c r="H35" s="49">
        <v>10</v>
      </c>
      <c r="I35" s="49" t="e">
        <v>#N/A</v>
      </c>
      <c r="O35" s="41"/>
      <c r="AN35" s="16"/>
      <c r="AO35" s="16"/>
      <c r="AP35" s="16">
        <v>0</v>
      </c>
      <c r="BM35" s="15">
        <v>8</v>
      </c>
    </row>
    <row r="36" spans="1:122" s="15" customFormat="1" x14ac:dyDescent="0.25">
      <c r="A36" s="1" t="str">
        <f t="shared" si="0"/>
        <v>42916|Outlook|faba bean|||</v>
      </c>
      <c r="B36" s="55">
        <v>42916</v>
      </c>
      <c r="C36" s="15" t="s">
        <v>129</v>
      </c>
      <c r="D36" s="15" t="s">
        <v>241</v>
      </c>
      <c r="E36" s="49" t="s">
        <v>275</v>
      </c>
      <c r="F36" s="49" t="s">
        <v>275</v>
      </c>
      <c r="G36" s="49" t="s">
        <v>275</v>
      </c>
      <c r="H36" s="49">
        <v>25</v>
      </c>
      <c r="I36" s="49" t="e">
        <v>#N/A</v>
      </c>
      <c r="O36" s="41"/>
      <c r="AN36" s="16"/>
      <c r="AO36" s="16"/>
      <c r="AP36" s="16">
        <v>0</v>
      </c>
      <c r="BM36" s="15">
        <v>15</v>
      </c>
    </row>
    <row r="37" spans="1:122" s="15" customFormat="1" x14ac:dyDescent="0.25">
      <c r="A37" s="1" t="str">
        <f t="shared" si="0"/>
        <v>42916|Outlook|faba bean|||</v>
      </c>
      <c r="B37" s="55">
        <v>42916</v>
      </c>
      <c r="C37" s="15" t="s">
        <v>129</v>
      </c>
      <c r="D37" s="15" t="s">
        <v>241</v>
      </c>
      <c r="E37" s="49" t="s">
        <v>275</v>
      </c>
      <c r="F37" s="49" t="s">
        <v>275</v>
      </c>
      <c r="G37" s="49" t="s">
        <v>275</v>
      </c>
      <c r="H37" s="49">
        <v>50</v>
      </c>
      <c r="I37" s="49" t="e">
        <v>#N/A</v>
      </c>
      <c r="O37" s="41"/>
      <c r="AN37" s="16"/>
      <c r="AO37" s="16"/>
      <c r="AP37" s="16">
        <v>0</v>
      </c>
      <c r="BM37" s="15">
        <v>5</v>
      </c>
      <c r="CE37" s="15">
        <v>1</v>
      </c>
    </row>
    <row r="38" spans="1:122" s="15" customFormat="1" x14ac:dyDescent="0.25">
      <c r="A38" s="1" t="str">
        <f t="shared" si="0"/>
        <v>42916|Outlook|faba bean|||</v>
      </c>
      <c r="B38" s="55">
        <v>42916</v>
      </c>
      <c r="C38" s="15" t="s">
        <v>129</v>
      </c>
      <c r="D38" s="15" t="s">
        <v>241</v>
      </c>
      <c r="E38" s="49" t="s">
        <v>275</v>
      </c>
      <c r="F38" s="49" t="s">
        <v>275</v>
      </c>
      <c r="G38" s="49" t="s">
        <v>275</v>
      </c>
      <c r="H38" s="49">
        <v>100</v>
      </c>
      <c r="I38" s="49" t="e">
        <v>#N/A</v>
      </c>
      <c r="O38" s="41"/>
      <c r="Z38" s="15">
        <v>3</v>
      </c>
      <c r="AN38" s="16"/>
      <c r="AO38" s="16"/>
      <c r="AP38" s="16">
        <v>0</v>
      </c>
      <c r="BM38" s="15">
        <v>16</v>
      </c>
      <c r="BV38" s="15">
        <v>1</v>
      </c>
      <c r="DR38" s="15">
        <v>3</v>
      </c>
    </row>
    <row r="39" spans="1:122" s="15" customFormat="1" x14ac:dyDescent="0.25">
      <c r="A39" s="1" t="str">
        <f t="shared" si="0"/>
        <v>42920|SEF|lentil|||No Distance</v>
      </c>
      <c r="B39" s="55">
        <v>42920</v>
      </c>
      <c r="C39" s="15" t="s">
        <v>114</v>
      </c>
      <c r="D39" s="15" t="s">
        <v>243</v>
      </c>
      <c r="E39" s="49" t="s">
        <v>275</v>
      </c>
      <c r="F39" s="49" t="s">
        <v>275</v>
      </c>
      <c r="G39" s="49" t="s">
        <v>201</v>
      </c>
      <c r="H39" s="49" t="e">
        <v>#N/A</v>
      </c>
      <c r="I39" s="49" t="e">
        <v>#N/A</v>
      </c>
      <c r="O39" s="41"/>
      <c r="AN39" s="16"/>
      <c r="AO39" s="16"/>
      <c r="AP39" s="16">
        <v>0</v>
      </c>
      <c r="BM39" s="15">
        <v>1</v>
      </c>
    </row>
    <row r="40" spans="1:122" s="15" customFormat="1" x14ac:dyDescent="0.25">
      <c r="A40" s="1" t="str">
        <f t="shared" si="0"/>
        <v>42920|SEF|faba bean|||No Distance</v>
      </c>
      <c r="B40" s="55">
        <v>42920</v>
      </c>
      <c r="C40" s="15" t="s">
        <v>114</v>
      </c>
      <c r="D40" s="15" t="s">
        <v>241</v>
      </c>
      <c r="E40" s="49" t="s">
        <v>275</v>
      </c>
      <c r="F40" s="49" t="s">
        <v>275</v>
      </c>
      <c r="G40" s="49" t="s">
        <v>201</v>
      </c>
      <c r="H40" s="49" t="e">
        <v>#N/A</v>
      </c>
      <c r="I40" s="49" t="e">
        <v>#N/A</v>
      </c>
      <c r="O40" s="41"/>
      <c r="AN40" s="16"/>
      <c r="AO40" s="16"/>
      <c r="AP40" s="16">
        <v>0</v>
      </c>
      <c r="CK40" s="15">
        <v>1</v>
      </c>
    </row>
    <row r="41" spans="1:122" s="15" customFormat="1" x14ac:dyDescent="0.25">
      <c r="A41" s="1" t="str">
        <f t="shared" si="0"/>
        <v>42920|SEF|alfalfa|||No Distance</v>
      </c>
      <c r="B41" s="55">
        <v>42920</v>
      </c>
      <c r="C41" s="15" t="s">
        <v>114</v>
      </c>
      <c r="D41" s="15" t="s">
        <v>244</v>
      </c>
      <c r="E41" s="49" t="s">
        <v>275</v>
      </c>
      <c r="F41" s="49" t="s">
        <v>275</v>
      </c>
      <c r="G41" s="49" t="s">
        <v>201</v>
      </c>
      <c r="H41" s="49" t="e">
        <v>#N/A</v>
      </c>
      <c r="I41" s="49" t="e">
        <v>#N/A</v>
      </c>
      <c r="O41" s="41"/>
      <c r="AN41" s="16"/>
      <c r="AO41" s="16"/>
      <c r="AP41" s="16">
        <v>0</v>
      </c>
      <c r="BA41" s="15">
        <v>1</v>
      </c>
      <c r="CR41" s="15" t="s">
        <v>208</v>
      </c>
      <c r="CY41" s="15" t="s">
        <v>212</v>
      </c>
      <c r="CZ41" s="15">
        <v>9</v>
      </c>
      <c r="DA41" s="15">
        <v>1</v>
      </c>
      <c r="DH41" s="15">
        <v>1</v>
      </c>
      <c r="DR41" s="15">
        <v>1</v>
      </c>
    </row>
    <row r="42" spans="1:122" s="15" customFormat="1" x14ac:dyDescent="0.25">
      <c r="A42" s="1" t="str">
        <f t="shared" si="0"/>
        <v>42920|SEF|pea|||No Distance</v>
      </c>
      <c r="B42" s="55">
        <v>42920</v>
      </c>
      <c r="C42" s="15" t="s">
        <v>114</v>
      </c>
      <c r="D42" s="15" t="s">
        <v>242</v>
      </c>
      <c r="E42" s="49" t="s">
        <v>275</v>
      </c>
      <c r="F42" s="49" t="s">
        <v>275</v>
      </c>
      <c r="G42" s="49" t="s">
        <v>201</v>
      </c>
      <c r="H42" s="49" t="e">
        <v>#N/A</v>
      </c>
      <c r="I42" s="49" t="e">
        <v>#N/A</v>
      </c>
      <c r="O42" s="41"/>
      <c r="AN42" s="16"/>
      <c r="AO42" s="16"/>
      <c r="AP42" s="16">
        <v>0</v>
      </c>
      <c r="BM42" s="15">
        <v>3</v>
      </c>
    </row>
    <row r="43" spans="1:122" s="15" customFormat="1" x14ac:dyDescent="0.25">
      <c r="A43" s="1" t="str">
        <f t="shared" si="0"/>
        <v>42920|Llewellyn|lentil|||20 sweeps</v>
      </c>
      <c r="B43" s="55">
        <v>42920</v>
      </c>
      <c r="C43" s="15" t="s">
        <v>109</v>
      </c>
      <c r="D43" s="15" t="s">
        <v>243</v>
      </c>
      <c r="E43" s="49" t="s">
        <v>275</v>
      </c>
      <c r="F43" s="49" t="s">
        <v>275</v>
      </c>
      <c r="G43" s="49" t="s">
        <v>119</v>
      </c>
      <c r="H43" s="49" t="e">
        <v>#N/A</v>
      </c>
      <c r="I43" s="49">
        <v>20</v>
      </c>
      <c r="O43" s="41"/>
      <c r="AN43" s="16"/>
      <c r="AO43" s="16"/>
      <c r="AP43" s="16">
        <v>0</v>
      </c>
    </row>
    <row r="44" spans="1:122" s="15" customFormat="1" x14ac:dyDescent="0.25">
      <c r="A44" s="1" t="str">
        <f t="shared" si="0"/>
        <v>42920|Llewellyn|faba bean|||20 sweeps</v>
      </c>
      <c r="B44" s="55">
        <v>42920</v>
      </c>
      <c r="C44" s="15" t="s">
        <v>109</v>
      </c>
      <c r="D44" s="15" t="s">
        <v>241</v>
      </c>
      <c r="E44" s="49" t="s">
        <v>275</v>
      </c>
      <c r="F44" s="49" t="s">
        <v>275</v>
      </c>
      <c r="G44" s="49" t="s">
        <v>119</v>
      </c>
      <c r="H44" s="49" t="e">
        <v>#N/A</v>
      </c>
      <c r="I44" s="49">
        <v>20</v>
      </c>
      <c r="O44" s="41"/>
      <c r="AM44" s="15">
        <v>1</v>
      </c>
      <c r="AN44" s="16"/>
      <c r="AO44" s="16"/>
      <c r="AP44" s="16">
        <v>0</v>
      </c>
      <c r="BM44" s="15">
        <v>4</v>
      </c>
    </row>
    <row r="45" spans="1:122" s="15" customFormat="1" x14ac:dyDescent="0.25">
      <c r="A45" s="1" t="str">
        <f t="shared" si="0"/>
        <v>42920|Llewellyn|faba bean|||100 sweeps</v>
      </c>
      <c r="B45" s="55">
        <v>42920</v>
      </c>
      <c r="C45" s="15" t="s">
        <v>109</v>
      </c>
      <c r="D45" s="15" t="s">
        <v>241</v>
      </c>
      <c r="E45" s="49" t="s">
        <v>275</v>
      </c>
      <c r="F45" s="49" t="s">
        <v>275</v>
      </c>
      <c r="G45" s="49" t="s">
        <v>178</v>
      </c>
      <c r="H45" s="49" t="e">
        <v>#N/A</v>
      </c>
      <c r="I45" s="49">
        <v>100</v>
      </c>
      <c r="O45" s="41"/>
      <c r="AM45" s="15">
        <v>3</v>
      </c>
      <c r="AN45" s="16"/>
      <c r="AO45" s="16"/>
      <c r="AP45" s="16">
        <v>0</v>
      </c>
      <c r="DR45" s="15">
        <v>2</v>
      </c>
    </row>
    <row r="46" spans="1:122" s="15" customFormat="1" x14ac:dyDescent="0.25">
      <c r="A46" s="1" t="str">
        <f t="shared" si="0"/>
        <v>42920|Llewellyn|lentil|||100 sweeps</v>
      </c>
      <c r="B46" s="55">
        <v>42920</v>
      </c>
      <c r="C46" s="15" t="s">
        <v>109</v>
      </c>
      <c r="D46" s="15" t="s">
        <v>243</v>
      </c>
      <c r="E46" s="49" t="s">
        <v>275</v>
      </c>
      <c r="F46" s="49" t="s">
        <v>275</v>
      </c>
      <c r="G46" s="49" t="s">
        <v>178</v>
      </c>
      <c r="H46" s="49" t="e">
        <v>#N/A</v>
      </c>
      <c r="I46" s="49">
        <v>100</v>
      </c>
      <c r="O46" s="41"/>
      <c r="AN46" s="16"/>
      <c r="AO46" s="16"/>
      <c r="AP46" s="16">
        <v>0</v>
      </c>
      <c r="CE46" s="15">
        <v>1</v>
      </c>
      <c r="DR46" s="15">
        <v>2</v>
      </c>
    </row>
    <row r="47" spans="1:122" s="15" customFormat="1" x14ac:dyDescent="0.25">
      <c r="A47" s="1" t="str">
        <f t="shared" si="0"/>
        <v>42920|Llewellyn|pea|||20 sweeps</v>
      </c>
      <c r="B47" s="55">
        <v>42920</v>
      </c>
      <c r="C47" s="15" t="s">
        <v>109</v>
      </c>
      <c r="D47" s="15" t="s">
        <v>242</v>
      </c>
      <c r="E47" s="49" t="s">
        <v>275</v>
      </c>
      <c r="F47" s="49" t="s">
        <v>275</v>
      </c>
      <c r="G47" s="49" t="s">
        <v>119</v>
      </c>
      <c r="H47" s="49" t="e">
        <v>#N/A</v>
      </c>
      <c r="I47" s="49">
        <v>20</v>
      </c>
      <c r="O47" s="41">
        <v>10</v>
      </c>
      <c r="AN47" s="16"/>
      <c r="AO47" s="16"/>
      <c r="AP47" s="16">
        <v>0</v>
      </c>
      <c r="BA47" s="15">
        <v>1</v>
      </c>
      <c r="BM47" s="15">
        <v>6</v>
      </c>
      <c r="DR47" s="15">
        <v>1</v>
      </c>
    </row>
    <row r="48" spans="1:122" s="15" customFormat="1" x14ac:dyDescent="0.25">
      <c r="A48" s="1" t="str">
        <f t="shared" si="0"/>
        <v>42920|Llewellyn|pea|||100 sweeps</v>
      </c>
      <c r="B48" s="55">
        <v>42920</v>
      </c>
      <c r="C48" s="15" t="s">
        <v>109</v>
      </c>
      <c r="D48" s="15" t="s">
        <v>242</v>
      </c>
      <c r="E48" s="49" t="s">
        <v>275</v>
      </c>
      <c r="F48" s="49" t="s">
        <v>275</v>
      </c>
      <c r="G48" s="49" t="s">
        <v>178</v>
      </c>
      <c r="H48" s="49" t="e">
        <v>#N/A</v>
      </c>
      <c r="I48" s="49">
        <v>100</v>
      </c>
      <c r="O48" s="41"/>
      <c r="AM48" s="15">
        <v>1</v>
      </c>
      <c r="AN48" s="16"/>
      <c r="AO48" s="16"/>
      <c r="AP48" s="16">
        <v>0</v>
      </c>
      <c r="BA48" s="15">
        <v>3</v>
      </c>
      <c r="BM48" s="15">
        <v>21</v>
      </c>
      <c r="BW48" s="15" t="s">
        <v>207</v>
      </c>
      <c r="CI48" s="15">
        <v>2</v>
      </c>
    </row>
    <row r="49" spans="1:122" s="15" customFormat="1" x14ac:dyDescent="0.25">
      <c r="A49" s="1" t="str">
        <f t="shared" si="0"/>
        <v>42921|Llewellyn|lentil|||No Distance</v>
      </c>
      <c r="B49" s="55">
        <v>42921</v>
      </c>
      <c r="C49" s="15" t="s">
        <v>109</v>
      </c>
      <c r="D49" s="15" t="s">
        <v>243</v>
      </c>
      <c r="E49" s="49" t="s">
        <v>275</v>
      </c>
      <c r="F49" s="49" t="s">
        <v>275</v>
      </c>
      <c r="G49" s="49" t="s">
        <v>201</v>
      </c>
      <c r="H49" s="49" t="e">
        <v>#N/A</v>
      </c>
      <c r="I49" s="49" t="e">
        <v>#N/A</v>
      </c>
      <c r="O49" s="41"/>
      <c r="AN49" s="16"/>
      <c r="AO49" s="16"/>
      <c r="AP49" s="16">
        <v>0</v>
      </c>
      <c r="BM49" s="15">
        <v>1</v>
      </c>
    </row>
    <row r="50" spans="1:122" s="15" customFormat="1" x14ac:dyDescent="0.25">
      <c r="A50" s="1" t="str">
        <f t="shared" si="0"/>
        <v>42923|Henry- s|lentil|||</v>
      </c>
      <c r="B50" s="55">
        <v>42923</v>
      </c>
      <c r="C50" s="15" t="s">
        <v>223</v>
      </c>
      <c r="D50" s="15" t="s">
        <v>243</v>
      </c>
      <c r="E50" s="49" t="s">
        <v>275</v>
      </c>
      <c r="F50" s="49" t="s">
        <v>275</v>
      </c>
      <c r="G50" s="49" t="s">
        <v>275</v>
      </c>
      <c r="H50" s="49">
        <v>10</v>
      </c>
      <c r="I50" s="49" t="e">
        <v>#N/A</v>
      </c>
      <c r="O50" s="41">
        <v>48</v>
      </c>
      <c r="AL50" s="15">
        <v>3</v>
      </c>
      <c r="AM50" s="15">
        <v>1</v>
      </c>
      <c r="AN50" s="16"/>
      <c r="AO50" s="16"/>
      <c r="AP50" s="16">
        <v>0</v>
      </c>
      <c r="AQ50" s="15">
        <v>1</v>
      </c>
      <c r="AX50" s="15">
        <v>1</v>
      </c>
      <c r="BA50" s="15">
        <v>2</v>
      </c>
      <c r="CE50" s="15">
        <v>1</v>
      </c>
      <c r="CW50" s="15">
        <v>1</v>
      </c>
    </row>
    <row r="51" spans="1:122" s="15" customFormat="1" x14ac:dyDescent="0.25">
      <c r="A51" s="1" t="str">
        <f t="shared" si="0"/>
        <v>42923|Henry- s|lentil|||</v>
      </c>
      <c r="B51" s="55">
        <v>42923</v>
      </c>
      <c r="C51" s="15" t="s">
        <v>223</v>
      </c>
      <c r="D51" s="15" t="s">
        <v>243</v>
      </c>
      <c r="E51" s="49" t="s">
        <v>275</v>
      </c>
      <c r="F51" s="49" t="s">
        <v>275</v>
      </c>
      <c r="G51" s="49" t="s">
        <v>275</v>
      </c>
      <c r="H51" s="49">
        <v>50</v>
      </c>
      <c r="I51" s="49" t="e">
        <v>#N/A</v>
      </c>
      <c r="O51" s="41">
        <v>54</v>
      </c>
      <c r="AM51" s="15">
        <v>1</v>
      </c>
      <c r="AN51" s="16"/>
      <c r="AO51" s="16"/>
      <c r="AP51" s="16">
        <v>0</v>
      </c>
      <c r="BA51" s="15">
        <v>1</v>
      </c>
      <c r="CF51" s="15">
        <v>1</v>
      </c>
      <c r="CR51" s="15" t="s">
        <v>205</v>
      </c>
    </row>
    <row r="52" spans="1:122" s="15" customFormat="1" x14ac:dyDescent="0.25">
      <c r="A52" s="1" t="str">
        <f t="shared" si="0"/>
        <v>42923|Henry- s|alfalfa|||</v>
      </c>
      <c r="B52" s="55">
        <v>42923</v>
      </c>
      <c r="C52" s="15" t="s">
        <v>223</v>
      </c>
      <c r="D52" s="15" t="s">
        <v>244</v>
      </c>
      <c r="E52" s="49" t="s">
        <v>275</v>
      </c>
      <c r="F52" s="49" t="s">
        <v>275</v>
      </c>
      <c r="G52" s="49" t="s">
        <v>275</v>
      </c>
      <c r="H52" s="49">
        <v>5</v>
      </c>
      <c r="I52" s="49" t="e">
        <v>#N/A</v>
      </c>
      <c r="O52" s="41"/>
      <c r="Z52" s="15">
        <v>1</v>
      </c>
      <c r="AJ52" s="15">
        <v>1</v>
      </c>
      <c r="AN52" s="16"/>
      <c r="AO52" s="16"/>
      <c r="AP52" s="16">
        <v>0</v>
      </c>
      <c r="AW52" s="15">
        <v>1</v>
      </c>
      <c r="AX52" s="15">
        <v>1</v>
      </c>
      <c r="BX52" s="15">
        <v>1</v>
      </c>
      <c r="CE52" s="15">
        <v>2</v>
      </c>
      <c r="CR52" s="15" t="s">
        <v>204</v>
      </c>
      <c r="CW52" s="15">
        <v>1</v>
      </c>
      <c r="CY52" s="15" t="s">
        <v>207</v>
      </c>
    </row>
    <row r="53" spans="1:122" s="15" customFormat="1" x14ac:dyDescent="0.25">
      <c r="A53" s="1" t="str">
        <f t="shared" si="0"/>
        <v>42923|Henry- s|alfalfa|||</v>
      </c>
      <c r="B53" s="55">
        <v>42923</v>
      </c>
      <c r="C53" s="15" t="s">
        <v>223</v>
      </c>
      <c r="D53" s="15" t="s">
        <v>244</v>
      </c>
      <c r="E53" s="49" t="s">
        <v>275</v>
      </c>
      <c r="F53" s="49" t="s">
        <v>275</v>
      </c>
      <c r="G53" s="49" t="s">
        <v>275</v>
      </c>
      <c r="H53" s="49">
        <v>50</v>
      </c>
      <c r="I53" s="49" t="e">
        <v>#N/A</v>
      </c>
      <c r="O53" s="41"/>
      <c r="AN53" s="16"/>
      <c r="AO53" s="16"/>
      <c r="AP53" s="16">
        <v>0</v>
      </c>
      <c r="AX53" s="15">
        <v>1</v>
      </c>
      <c r="BM53" s="15">
        <v>1</v>
      </c>
      <c r="CI53" s="15">
        <v>1</v>
      </c>
      <c r="CY53" s="15" t="s">
        <v>207</v>
      </c>
      <c r="DR53" s="15">
        <v>1</v>
      </c>
    </row>
    <row r="54" spans="1:122" s="15" customFormat="1" x14ac:dyDescent="0.25">
      <c r="A54" s="1" t="str">
        <f t="shared" si="0"/>
        <v>42923|Henry- s|alfalfa|||</v>
      </c>
      <c r="B54" s="55">
        <v>42923</v>
      </c>
      <c r="C54" s="15" t="s">
        <v>223</v>
      </c>
      <c r="D54" s="15" t="s">
        <v>244</v>
      </c>
      <c r="E54" s="49" t="s">
        <v>275</v>
      </c>
      <c r="F54" s="49" t="s">
        <v>275</v>
      </c>
      <c r="G54" s="49" t="s">
        <v>275</v>
      </c>
      <c r="H54" s="49">
        <v>100</v>
      </c>
      <c r="I54" s="49" t="e">
        <v>#N/A</v>
      </c>
      <c r="O54" s="41"/>
      <c r="AN54" s="16"/>
      <c r="AO54" s="16"/>
      <c r="AP54" s="16">
        <v>0</v>
      </c>
      <c r="CR54" s="15" t="s">
        <v>204</v>
      </c>
      <c r="CX54" s="15">
        <v>1</v>
      </c>
    </row>
    <row r="55" spans="1:122" s="15" customFormat="1" x14ac:dyDescent="0.25">
      <c r="A55" s="1" t="str">
        <f t="shared" si="0"/>
        <v>42925|Henry- s|lentil|||</v>
      </c>
      <c r="B55" s="55">
        <v>42925</v>
      </c>
      <c r="C55" s="15" t="s">
        <v>223</v>
      </c>
      <c r="D55" s="15" t="s">
        <v>243</v>
      </c>
      <c r="E55" s="49" t="s">
        <v>275</v>
      </c>
      <c r="F55" s="49" t="s">
        <v>275</v>
      </c>
      <c r="G55" s="49" t="s">
        <v>275</v>
      </c>
      <c r="H55" s="49">
        <v>100</v>
      </c>
      <c r="I55" s="49" t="e">
        <v>#N/A</v>
      </c>
      <c r="O55" s="41">
        <v>59</v>
      </c>
      <c r="AJ55" s="15">
        <v>1</v>
      </c>
      <c r="AN55" s="16"/>
      <c r="AO55" s="16"/>
      <c r="AP55" s="16">
        <v>0</v>
      </c>
      <c r="BA55" s="15">
        <v>1</v>
      </c>
      <c r="BM55" s="15">
        <v>1</v>
      </c>
      <c r="BV55" s="15" t="s">
        <v>224</v>
      </c>
    </row>
    <row r="56" spans="1:122" s="15" customFormat="1" x14ac:dyDescent="0.25">
      <c r="A56" s="1" t="str">
        <f t="shared" si="0"/>
        <v>42928|SEF|lentil|||</v>
      </c>
      <c r="B56" s="55">
        <v>42928</v>
      </c>
      <c r="C56" s="15" t="s">
        <v>114</v>
      </c>
      <c r="D56" s="15" t="s">
        <v>243</v>
      </c>
      <c r="E56" s="49" t="s">
        <v>275</v>
      </c>
      <c r="F56" s="49" t="s">
        <v>275</v>
      </c>
      <c r="G56" s="49" t="s">
        <v>275</v>
      </c>
      <c r="H56" s="49">
        <v>5</v>
      </c>
      <c r="I56" s="49" t="e">
        <v>#N/A</v>
      </c>
      <c r="O56" s="41">
        <v>65</v>
      </c>
      <c r="AG56" s="15">
        <v>1</v>
      </c>
      <c r="AN56" s="16"/>
      <c r="AO56" s="16">
        <v>1</v>
      </c>
      <c r="AP56" s="16">
        <v>0</v>
      </c>
      <c r="BM56" s="15">
        <v>43</v>
      </c>
      <c r="CY56" s="15">
        <v>1</v>
      </c>
    </row>
    <row r="57" spans="1:122" s="15" customFormat="1" x14ac:dyDescent="0.25">
      <c r="A57" s="1" t="str">
        <f t="shared" si="0"/>
        <v>42928|SEF|lentil|||</v>
      </c>
      <c r="B57" s="55">
        <v>42928</v>
      </c>
      <c r="C57" s="15" t="s">
        <v>114</v>
      </c>
      <c r="D57" s="15" t="s">
        <v>243</v>
      </c>
      <c r="E57" s="49" t="s">
        <v>275</v>
      </c>
      <c r="F57" s="49" t="s">
        <v>275</v>
      </c>
      <c r="G57" s="49" t="s">
        <v>275</v>
      </c>
      <c r="H57" s="49">
        <v>10</v>
      </c>
      <c r="I57" s="49" t="e">
        <v>#N/A</v>
      </c>
      <c r="O57" s="41">
        <v>31</v>
      </c>
      <c r="AL57" s="15">
        <v>2</v>
      </c>
      <c r="AM57" s="15">
        <v>1</v>
      </c>
      <c r="AN57" s="16"/>
      <c r="AO57" s="16"/>
      <c r="AP57" s="16">
        <v>0</v>
      </c>
      <c r="BA57" s="15">
        <v>1</v>
      </c>
      <c r="BM57" s="15">
        <v>41</v>
      </c>
      <c r="BW57" s="15">
        <v>1</v>
      </c>
    </row>
    <row r="58" spans="1:122" s="15" customFormat="1" x14ac:dyDescent="0.25">
      <c r="A58" s="1" t="str">
        <f t="shared" si="0"/>
        <v>42928|SEF|lentil|||</v>
      </c>
      <c r="B58" s="55">
        <v>42928</v>
      </c>
      <c r="C58" s="15" t="s">
        <v>114</v>
      </c>
      <c r="D58" s="15" t="s">
        <v>243</v>
      </c>
      <c r="E58" s="49" t="s">
        <v>275</v>
      </c>
      <c r="F58" s="49" t="s">
        <v>275</v>
      </c>
      <c r="G58" s="49" t="s">
        <v>275</v>
      </c>
      <c r="H58" s="49">
        <v>25</v>
      </c>
      <c r="I58" s="49" t="e">
        <v>#N/A</v>
      </c>
      <c r="O58" s="41">
        <v>52</v>
      </c>
      <c r="AL58" s="15">
        <v>1</v>
      </c>
      <c r="AN58" s="16"/>
      <c r="AO58" s="16"/>
      <c r="AP58" s="16">
        <v>0</v>
      </c>
      <c r="AX58" s="15">
        <v>2</v>
      </c>
      <c r="BA58" s="15">
        <v>1</v>
      </c>
      <c r="BM58" s="15">
        <v>28</v>
      </c>
      <c r="CW58" s="15">
        <v>1</v>
      </c>
    </row>
    <row r="59" spans="1:122" s="15" customFormat="1" x14ac:dyDescent="0.25">
      <c r="A59" s="1" t="str">
        <f t="shared" si="0"/>
        <v>42928|SEF|lentil|||</v>
      </c>
      <c r="B59" s="55">
        <v>42928</v>
      </c>
      <c r="C59" s="15" t="s">
        <v>114</v>
      </c>
      <c r="D59" s="15" t="s">
        <v>243</v>
      </c>
      <c r="E59" s="49" t="s">
        <v>275</v>
      </c>
      <c r="F59" s="49" t="s">
        <v>275</v>
      </c>
      <c r="G59" s="49" t="s">
        <v>275</v>
      </c>
      <c r="H59" s="49">
        <v>50</v>
      </c>
      <c r="I59" s="49" t="e">
        <v>#N/A</v>
      </c>
      <c r="O59" s="41">
        <v>32</v>
      </c>
      <c r="AL59" s="15">
        <v>1</v>
      </c>
      <c r="AN59" s="16"/>
      <c r="AO59" s="16"/>
      <c r="AP59" s="16">
        <v>0</v>
      </c>
      <c r="BM59" s="15">
        <v>41</v>
      </c>
      <c r="DR59" s="15">
        <v>1</v>
      </c>
    </row>
    <row r="60" spans="1:122" s="15" customFormat="1" x14ac:dyDescent="0.25">
      <c r="A60" s="1" t="str">
        <f t="shared" si="0"/>
        <v>42928|SEF|lentil|||</v>
      </c>
      <c r="B60" s="55">
        <v>42928</v>
      </c>
      <c r="C60" s="15" t="s">
        <v>114</v>
      </c>
      <c r="D60" s="15" t="s">
        <v>243</v>
      </c>
      <c r="E60" s="49" t="s">
        <v>275</v>
      </c>
      <c r="F60" s="49" t="s">
        <v>275</v>
      </c>
      <c r="G60" s="49" t="s">
        <v>275</v>
      </c>
      <c r="H60" s="49">
        <v>100</v>
      </c>
      <c r="I60" s="49" t="e">
        <v>#N/A</v>
      </c>
      <c r="O60" s="41">
        <v>24</v>
      </c>
      <c r="AL60" s="15">
        <v>3</v>
      </c>
      <c r="AM60" s="15">
        <v>1</v>
      </c>
      <c r="AN60" s="16"/>
      <c r="AO60" s="16"/>
      <c r="AP60" s="16">
        <v>0</v>
      </c>
      <c r="BA60" s="15">
        <v>2</v>
      </c>
      <c r="BM60" s="15">
        <v>14</v>
      </c>
      <c r="BV60" s="15" t="s">
        <v>207</v>
      </c>
    </row>
    <row r="61" spans="1:122" s="15" customFormat="1" x14ac:dyDescent="0.25">
      <c r="A61" s="1" t="str">
        <f t="shared" si="0"/>
        <v>42928|SEF|faba bean|||</v>
      </c>
      <c r="B61" s="55">
        <v>42928</v>
      </c>
      <c r="C61" s="15" t="s">
        <v>114</v>
      </c>
      <c r="D61" s="15" t="s">
        <v>241</v>
      </c>
      <c r="E61" s="49" t="s">
        <v>275</v>
      </c>
      <c r="F61" s="49" t="s">
        <v>275</v>
      </c>
      <c r="G61" s="49" t="s">
        <v>275</v>
      </c>
      <c r="H61" s="49">
        <v>10</v>
      </c>
      <c r="I61" s="49" t="e">
        <v>#N/A</v>
      </c>
      <c r="O61" s="41">
        <v>16</v>
      </c>
      <c r="AL61" s="15">
        <v>1</v>
      </c>
      <c r="AN61" s="16"/>
      <c r="AO61" s="16"/>
      <c r="AP61" s="16">
        <v>0</v>
      </c>
      <c r="BM61" s="15">
        <v>18</v>
      </c>
      <c r="CR61" s="15" t="s">
        <v>220</v>
      </c>
    </row>
    <row r="62" spans="1:122" s="15" customFormat="1" x14ac:dyDescent="0.25">
      <c r="A62" s="1" t="str">
        <f t="shared" si="0"/>
        <v>42928|SEF|faba bean|||</v>
      </c>
      <c r="B62" s="55">
        <v>42928</v>
      </c>
      <c r="C62" s="15" t="s">
        <v>114</v>
      </c>
      <c r="D62" s="15" t="s">
        <v>241</v>
      </c>
      <c r="E62" s="49" t="s">
        <v>275</v>
      </c>
      <c r="F62" s="49" t="s">
        <v>275</v>
      </c>
      <c r="G62" s="49" t="s">
        <v>275</v>
      </c>
      <c r="H62" s="49">
        <v>25</v>
      </c>
      <c r="I62" s="49" t="e">
        <v>#N/A</v>
      </c>
      <c r="O62" s="41"/>
      <c r="AL62" s="15">
        <v>1</v>
      </c>
      <c r="AM62" s="15">
        <v>1</v>
      </c>
      <c r="AN62" s="16"/>
      <c r="AO62" s="16"/>
      <c r="AP62" s="16">
        <v>0</v>
      </c>
      <c r="BM62" s="15">
        <v>45</v>
      </c>
      <c r="CR62" s="15" t="s">
        <v>208</v>
      </c>
      <c r="DH62" s="15">
        <v>1</v>
      </c>
    </row>
    <row r="63" spans="1:122" s="15" customFormat="1" x14ac:dyDescent="0.25">
      <c r="A63" s="1" t="str">
        <f t="shared" si="0"/>
        <v>42928|SEF|faba bean|||</v>
      </c>
      <c r="B63" s="55">
        <v>42928</v>
      </c>
      <c r="C63" s="15" t="s">
        <v>114</v>
      </c>
      <c r="D63" s="15" t="s">
        <v>241</v>
      </c>
      <c r="E63" s="49" t="s">
        <v>275</v>
      </c>
      <c r="F63" s="49" t="s">
        <v>275</v>
      </c>
      <c r="G63" s="49" t="s">
        <v>275</v>
      </c>
      <c r="H63" s="49">
        <v>50</v>
      </c>
      <c r="I63" s="49" t="e">
        <v>#N/A</v>
      </c>
      <c r="O63" s="41"/>
      <c r="AG63" s="15">
        <v>1</v>
      </c>
      <c r="AN63" s="16"/>
      <c r="AO63" s="16"/>
      <c r="AP63" s="16">
        <v>0</v>
      </c>
      <c r="AT63" s="15">
        <v>1</v>
      </c>
      <c r="BM63" s="15">
        <v>37</v>
      </c>
      <c r="CI63" s="15">
        <v>1</v>
      </c>
      <c r="CR63" s="15">
        <v>1</v>
      </c>
    </row>
    <row r="64" spans="1:122" s="15" customFormat="1" x14ac:dyDescent="0.25">
      <c r="A64" s="1" t="str">
        <f t="shared" si="0"/>
        <v>42928|SEF|faba bean|||</v>
      </c>
      <c r="B64" s="55">
        <v>42928</v>
      </c>
      <c r="C64" s="15" t="s">
        <v>114</v>
      </c>
      <c r="D64" s="15" t="s">
        <v>241</v>
      </c>
      <c r="E64" s="49" t="s">
        <v>275</v>
      </c>
      <c r="F64" s="49" t="s">
        <v>275</v>
      </c>
      <c r="G64" s="49" t="s">
        <v>275</v>
      </c>
      <c r="H64" s="49">
        <v>100</v>
      </c>
      <c r="I64" s="49" t="e">
        <v>#N/A</v>
      </c>
      <c r="O64" s="41">
        <v>12</v>
      </c>
      <c r="AA64" s="15">
        <v>1</v>
      </c>
      <c r="AG64" s="15">
        <v>1</v>
      </c>
      <c r="AN64" s="16"/>
      <c r="AO64" s="16"/>
      <c r="AP64" s="16">
        <v>0</v>
      </c>
      <c r="BA64" s="15">
        <v>1</v>
      </c>
      <c r="CR64" s="15" t="s">
        <v>205</v>
      </c>
    </row>
    <row r="65" spans="1:130" s="15" customFormat="1" x14ac:dyDescent="0.25">
      <c r="A65" s="1" t="str">
        <f t="shared" si="0"/>
        <v>42928|SEF|alfalfa|||</v>
      </c>
      <c r="B65" s="55">
        <v>42928</v>
      </c>
      <c r="C65" s="15" t="s">
        <v>114</v>
      </c>
      <c r="D65" s="15" t="s">
        <v>244</v>
      </c>
      <c r="E65" s="49" t="s">
        <v>275</v>
      </c>
      <c r="F65" s="49" t="s">
        <v>275</v>
      </c>
      <c r="G65" s="49" t="s">
        <v>275</v>
      </c>
      <c r="H65" s="49">
        <v>5</v>
      </c>
      <c r="I65" s="49" t="e">
        <v>#N/A</v>
      </c>
      <c r="O65" s="41"/>
      <c r="AN65" s="16"/>
      <c r="AO65" s="16"/>
      <c r="AP65" s="16">
        <v>0</v>
      </c>
    </row>
    <row r="66" spans="1:130" s="15" customFormat="1" x14ac:dyDescent="0.25">
      <c r="A66" s="1" t="str">
        <f t="shared" si="0"/>
        <v>42928|SEF|alfalfa|||</v>
      </c>
      <c r="B66" s="55">
        <v>42928</v>
      </c>
      <c r="C66" s="15" t="s">
        <v>114</v>
      </c>
      <c r="D66" s="15" t="s">
        <v>244</v>
      </c>
      <c r="E66" s="49" t="s">
        <v>275</v>
      </c>
      <c r="F66" s="49" t="s">
        <v>275</v>
      </c>
      <c r="G66" s="49" t="s">
        <v>275</v>
      </c>
      <c r="H66" s="49" t="s">
        <v>149</v>
      </c>
      <c r="I66" s="49" t="e">
        <v>#N/A</v>
      </c>
      <c r="O66" s="41">
        <v>14</v>
      </c>
      <c r="AM66" s="15">
        <v>1</v>
      </c>
      <c r="AN66" s="16"/>
      <c r="AO66" s="16"/>
      <c r="AP66" s="16">
        <v>0</v>
      </c>
      <c r="AS66" s="15">
        <v>1</v>
      </c>
      <c r="BJ66" s="15">
        <v>2</v>
      </c>
      <c r="BM66" s="15">
        <v>3</v>
      </c>
      <c r="CR66" s="15" t="s">
        <v>208</v>
      </c>
      <c r="CY66" s="15" t="s">
        <v>216</v>
      </c>
      <c r="CZ66" s="15">
        <v>11</v>
      </c>
      <c r="DZ66" s="15">
        <v>1</v>
      </c>
    </row>
    <row r="67" spans="1:130" s="15" customFormat="1" x14ac:dyDescent="0.25">
      <c r="A67" s="1" t="str">
        <f t="shared" ref="A67:A130" si="1">B67&amp;$A$1&amp;C67&amp;$A$1&amp;D67&amp;$A$1&amp;E67&amp;$A$1&amp;F67&amp;$A$1&amp;G67</f>
        <v>42928|SEF|alfalfa|||</v>
      </c>
      <c r="B67" s="55">
        <v>42928</v>
      </c>
      <c r="C67" s="15" t="s">
        <v>114</v>
      </c>
      <c r="D67" s="15" t="s">
        <v>244</v>
      </c>
      <c r="E67" s="49" t="s">
        <v>275</v>
      </c>
      <c r="F67" s="49" t="s">
        <v>275</v>
      </c>
      <c r="G67" s="49" t="s">
        <v>275</v>
      </c>
      <c r="H67" s="49" t="s">
        <v>151</v>
      </c>
      <c r="I67" s="49" t="e">
        <v>#N/A</v>
      </c>
      <c r="O67" s="41"/>
      <c r="Z67" s="15">
        <v>1</v>
      </c>
      <c r="AJ67" s="15">
        <v>1</v>
      </c>
      <c r="AN67" s="16"/>
      <c r="AO67" s="16"/>
      <c r="AP67" s="16">
        <v>0</v>
      </c>
      <c r="BX67" s="15">
        <v>1</v>
      </c>
      <c r="CR67" s="15" t="s">
        <v>208</v>
      </c>
      <c r="CY67" s="15" t="s">
        <v>211</v>
      </c>
      <c r="DR67" s="15">
        <v>2</v>
      </c>
      <c r="DY67" s="15">
        <v>1</v>
      </c>
    </row>
    <row r="68" spans="1:130" s="15" customFormat="1" x14ac:dyDescent="0.25">
      <c r="A68" s="1" t="str">
        <f t="shared" si="1"/>
        <v>42928|SEF|alfalfa|||</v>
      </c>
      <c r="B68" s="55">
        <v>42928</v>
      </c>
      <c r="C68" s="15" t="s">
        <v>114</v>
      </c>
      <c r="D68" s="15" t="s">
        <v>244</v>
      </c>
      <c r="E68" s="49" t="s">
        <v>275</v>
      </c>
      <c r="F68" s="49" t="s">
        <v>275</v>
      </c>
      <c r="G68" s="49" t="s">
        <v>275</v>
      </c>
      <c r="H68" s="49" t="s">
        <v>153</v>
      </c>
      <c r="I68" s="49" t="e">
        <v>#N/A</v>
      </c>
      <c r="O68" s="41"/>
      <c r="AJ68" s="15">
        <v>1</v>
      </c>
      <c r="AN68" s="16"/>
      <c r="AO68" s="16"/>
      <c r="AP68" s="16">
        <v>0</v>
      </c>
      <c r="AT68" s="15">
        <v>1</v>
      </c>
      <c r="BM68" s="15">
        <v>2</v>
      </c>
      <c r="CI68" s="15">
        <v>1</v>
      </c>
      <c r="CR68" s="15" t="s">
        <v>215</v>
      </c>
      <c r="CY68" s="15" t="s">
        <v>214</v>
      </c>
    </row>
    <row r="69" spans="1:130" s="15" customFormat="1" x14ac:dyDescent="0.25">
      <c r="A69" s="1" t="str">
        <f t="shared" si="1"/>
        <v>42928|SEF|alfalfa|||</v>
      </c>
      <c r="B69" s="55">
        <v>42928</v>
      </c>
      <c r="C69" s="15" t="s">
        <v>114</v>
      </c>
      <c r="D69" s="15" t="s">
        <v>244</v>
      </c>
      <c r="E69" s="49" t="s">
        <v>275</v>
      </c>
      <c r="F69" s="49" t="s">
        <v>275</v>
      </c>
      <c r="G69" s="49" t="s">
        <v>275</v>
      </c>
      <c r="H69" s="49" t="s">
        <v>161</v>
      </c>
      <c r="I69" s="49" t="e">
        <v>#N/A</v>
      </c>
      <c r="O69" s="41"/>
      <c r="AN69" s="16"/>
      <c r="AO69" s="16"/>
      <c r="AP69" s="16">
        <v>0</v>
      </c>
      <c r="BM69" s="15">
        <v>4</v>
      </c>
      <c r="CR69" s="15" t="s">
        <v>206</v>
      </c>
      <c r="CY69" s="15" t="s">
        <v>217</v>
      </c>
      <c r="CZ69" s="15">
        <v>5</v>
      </c>
      <c r="DR69" s="15">
        <v>2</v>
      </c>
    </row>
    <row r="70" spans="1:130" s="15" customFormat="1" x14ac:dyDescent="0.25">
      <c r="A70" s="1" t="str">
        <f t="shared" si="1"/>
        <v>42928|SEF|pea|||</v>
      </c>
      <c r="B70" s="55">
        <v>42928</v>
      </c>
      <c r="C70" s="15" t="s">
        <v>114</v>
      </c>
      <c r="D70" s="15" t="s">
        <v>242</v>
      </c>
      <c r="E70" s="49" t="s">
        <v>275</v>
      </c>
      <c r="F70" s="49" t="s">
        <v>275</v>
      </c>
      <c r="G70" s="49" t="s">
        <v>275</v>
      </c>
      <c r="H70" s="49">
        <v>5</v>
      </c>
      <c r="I70" s="49" t="e">
        <v>#N/A</v>
      </c>
      <c r="O70" s="41">
        <v>21</v>
      </c>
      <c r="AN70" s="16"/>
      <c r="AO70" s="16"/>
      <c r="AP70" s="16">
        <v>0</v>
      </c>
      <c r="BM70" s="15">
        <v>1</v>
      </c>
      <c r="CE70" s="15">
        <v>12</v>
      </c>
    </row>
    <row r="71" spans="1:130" s="15" customFormat="1" x14ac:dyDescent="0.25">
      <c r="A71" s="1" t="str">
        <f t="shared" si="1"/>
        <v>42928|SEF|pea|||</v>
      </c>
      <c r="B71" s="55">
        <v>42928</v>
      </c>
      <c r="C71" s="15" t="s">
        <v>114</v>
      </c>
      <c r="D71" s="15" t="s">
        <v>242</v>
      </c>
      <c r="E71" s="49" t="s">
        <v>275</v>
      </c>
      <c r="F71" s="49" t="s">
        <v>275</v>
      </c>
      <c r="G71" s="49" t="s">
        <v>275</v>
      </c>
      <c r="H71" s="49">
        <v>10</v>
      </c>
      <c r="I71" s="49" t="e">
        <v>#N/A</v>
      </c>
      <c r="O71" s="41">
        <v>15</v>
      </c>
      <c r="AN71" s="16"/>
      <c r="AO71" s="16"/>
      <c r="AP71" s="16">
        <v>0</v>
      </c>
      <c r="BM71" s="15">
        <v>16</v>
      </c>
    </row>
    <row r="72" spans="1:130" s="15" customFormat="1" x14ac:dyDescent="0.25">
      <c r="A72" s="1" t="str">
        <f t="shared" si="1"/>
        <v>42928|SEF|pea|||</v>
      </c>
      <c r="B72" s="55">
        <v>42928</v>
      </c>
      <c r="C72" s="15" t="s">
        <v>114</v>
      </c>
      <c r="D72" s="15" t="s">
        <v>242</v>
      </c>
      <c r="E72" s="49" t="s">
        <v>275</v>
      </c>
      <c r="F72" s="49" t="s">
        <v>275</v>
      </c>
      <c r="G72" s="49" t="s">
        <v>275</v>
      </c>
      <c r="H72" s="49">
        <v>25</v>
      </c>
      <c r="I72" s="49" t="e">
        <v>#N/A</v>
      </c>
      <c r="O72" s="41">
        <v>11</v>
      </c>
      <c r="AN72" s="16"/>
      <c r="AO72" s="16"/>
      <c r="AP72" s="16">
        <v>0</v>
      </c>
      <c r="BM72" s="15">
        <v>27</v>
      </c>
    </row>
    <row r="73" spans="1:130" s="15" customFormat="1" x14ac:dyDescent="0.25">
      <c r="A73" s="1" t="str">
        <f t="shared" si="1"/>
        <v>42928|SEF|pea|||</v>
      </c>
      <c r="B73" s="55">
        <v>42928</v>
      </c>
      <c r="C73" s="15" t="s">
        <v>114</v>
      </c>
      <c r="D73" s="15" t="s">
        <v>242</v>
      </c>
      <c r="E73" s="49" t="s">
        <v>275</v>
      </c>
      <c r="F73" s="49" t="s">
        <v>275</v>
      </c>
      <c r="G73" s="49" t="s">
        <v>275</v>
      </c>
      <c r="H73" s="49">
        <v>100</v>
      </c>
      <c r="I73" s="49" t="e">
        <v>#N/A</v>
      </c>
      <c r="O73" s="41">
        <v>21</v>
      </c>
      <c r="AN73" s="16"/>
      <c r="AO73" s="16"/>
      <c r="AP73" s="16">
        <v>0</v>
      </c>
      <c r="BM73" s="15">
        <v>19</v>
      </c>
    </row>
    <row r="74" spans="1:130" s="15" customFormat="1" x14ac:dyDescent="0.25">
      <c r="A74" s="1" t="str">
        <f t="shared" si="1"/>
        <v>42928|Outlook|lentil|||</v>
      </c>
      <c r="B74" s="55">
        <v>42928</v>
      </c>
      <c r="C74" s="15" t="s">
        <v>129</v>
      </c>
      <c r="D74" s="15" t="s">
        <v>243</v>
      </c>
      <c r="E74" s="49" t="s">
        <v>275</v>
      </c>
      <c r="F74" s="49" t="s">
        <v>275</v>
      </c>
      <c r="G74" s="49" t="s">
        <v>275</v>
      </c>
      <c r="H74" s="49" t="s">
        <v>161</v>
      </c>
      <c r="I74" s="49" t="e">
        <v>#N/A</v>
      </c>
      <c r="O74" s="41">
        <v>12</v>
      </c>
      <c r="Z74" s="15">
        <v>4</v>
      </c>
      <c r="AA74" s="15">
        <v>1</v>
      </c>
      <c r="AN74" s="16"/>
      <c r="AO74" s="16"/>
      <c r="AP74" s="16">
        <v>0</v>
      </c>
      <c r="BM74" s="15">
        <v>3</v>
      </c>
      <c r="CE74" s="15">
        <v>1</v>
      </c>
      <c r="CF74" s="15">
        <v>1</v>
      </c>
      <c r="CR74" s="15" t="s">
        <v>206</v>
      </c>
    </row>
    <row r="75" spans="1:130" s="15" customFormat="1" x14ac:dyDescent="0.25">
      <c r="A75" s="1" t="str">
        <f t="shared" si="1"/>
        <v>42928|Llewellyn|pea|||</v>
      </c>
      <c r="B75" s="55">
        <v>42928</v>
      </c>
      <c r="C75" s="15" t="s">
        <v>109</v>
      </c>
      <c r="D75" s="15" t="s">
        <v>242</v>
      </c>
      <c r="E75" s="49" t="s">
        <v>275</v>
      </c>
      <c r="F75" s="49" t="s">
        <v>275</v>
      </c>
      <c r="G75" s="49" t="s">
        <v>275</v>
      </c>
      <c r="H75" s="49" t="s">
        <v>201</v>
      </c>
      <c r="I75" s="49" t="e">
        <v>#N/A</v>
      </c>
      <c r="O75" s="41">
        <v>32</v>
      </c>
      <c r="AN75" s="16"/>
      <c r="AO75" s="16"/>
      <c r="AP75" s="16">
        <v>0</v>
      </c>
      <c r="BM75" s="15">
        <v>15</v>
      </c>
      <c r="CI75" s="15">
        <v>3</v>
      </c>
      <c r="CR75" s="15">
        <v>1</v>
      </c>
    </row>
    <row r="76" spans="1:130" s="15" customFormat="1" x14ac:dyDescent="0.25">
      <c r="A76" s="1" t="str">
        <f t="shared" si="1"/>
        <v>42928|Llewellyn|lentil|||</v>
      </c>
      <c r="B76" s="55">
        <v>42928</v>
      </c>
      <c r="C76" s="15" t="s">
        <v>109</v>
      </c>
      <c r="D76" s="15" t="s">
        <v>243</v>
      </c>
      <c r="E76" s="49" t="s">
        <v>275</v>
      </c>
      <c r="F76" s="49" t="s">
        <v>275</v>
      </c>
      <c r="G76" s="49" t="s">
        <v>275</v>
      </c>
      <c r="H76" s="49" t="s">
        <v>201</v>
      </c>
      <c r="I76" s="49" t="e">
        <v>#N/A</v>
      </c>
      <c r="O76" s="41">
        <v>12</v>
      </c>
      <c r="AK76" s="15" t="s">
        <v>218</v>
      </c>
      <c r="AN76" s="16"/>
      <c r="AO76" s="16"/>
      <c r="AP76" s="16">
        <v>0</v>
      </c>
      <c r="CI76" s="15">
        <v>1</v>
      </c>
      <c r="CR76" s="15" t="s">
        <v>219</v>
      </c>
    </row>
    <row r="77" spans="1:130" s="15" customFormat="1" x14ac:dyDescent="0.25">
      <c r="A77" s="1" t="str">
        <f t="shared" si="1"/>
        <v>42928|Llewellyn|faba bean|||</v>
      </c>
      <c r="B77" s="55">
        <v>42928</v>
      </c>
      <c r="C77" s="15" t="s">
        <v>109</v>
      </c>
      <c r="D77" s="15" t="s">
        <v>241</v>
      </c>
      <c r="E77" s="49" t="s">
        <v>275</v>
      </c>
      <c r="F77" s="49" t="s">
        <v>275</v>
      </c>
      <c r="G77" s="49" t="s">
        <v>275</v>
      </c>
      <c r="H77" s="49" t="s">
        <v>201</v>
      </c>
      <c r="I77" s="49" t="e">
        <v>#N/A</v>
      </c>
      <c r="O77" s="41"/>
      <c r="Z77" s="15">
        <v>1</v>
      </c>
      <c r="AA77" s="15">
        <v>2</v>
      </c>
      <c r="AM77" s="15">
        <v>2</v>
      </c>
      <c r="AN77" s="16"/>
      <c r="AO77" s="16"/>
      <c r="AP77" s="16">
        <v>0</v>
      </c>
      <c r="AS77" s="15">
        <v>1</v>
      </c>
      <c r="CE77" s="15">
        <v>1</v>
      </c>
      <c r="CR77" s="15" t="s">
        <v>225</v>
      </c>
      <c r="DH77" s="15">
        <v>1</v>
      </c>
    </row>
    <row r="78" spans="1:130" s="15" customFormat="1" x14ac:dyDescent="0.25">
      <c r="A78" s="1" t="str">
        <f t="shared" si="1"/>
        <v>42928|Rosetown|lentil|||</v>
      </c>
      <c r="B78" s="55">
        <v>42928</v>
      </c>
      <c r="C78" s="15" t="s">
        <v>116</v>
      </c>
      <c r="D78" s="15" t="s">
        <v>243</v>
      </c>
      <c r="E78" s="49" t="s">
        <v>275</v>
      </c>
      <c r="F78" s="49" t="s">
        <v>275</v>
      </c>
      <c r="G78" s="49" t="s">
        <v>275</v>
      </c>
      <c r="H78" s="49">
        <v>5</v>
      </c>
      <c r="I78" s="49" t="e">
        <v>#N/A</v>
      </c>
      <c r="O78" s="41"/>
      <c r="AN78" s="16"/>
      <c r="AO78" s="16"/>
      <c r="AP78" s="16">
        <v>0</v>
      </c>
      <c r="AX78" s="15">
        <v>1</v>
      </c>
      <c r="BA78" s="15">
        <v>1</v>
      </c>
      <c r="CE78" s="15">
        <v>3</v>
      </c>
      <c r="CR78" s="15" t="s">
        <v>219</v>
      </c>
      <c r="DH78" s="15">
        <v>1</v>
      </c>
    </row>
    <row r="79" spans="1:130" s="15" customFormat="1" x14ac:dyDescent="0.25">
      <c r="A79" s="1" t="str">
        <f t="shared" si="1"/>
        <v>42928|Rosetown|lentil|||</v>
      </c>
      <c r="B79" s="55">
        <v>42928</v>
      </c>
      <c r="C79" s="15" t="s">
        <v>116</v>
      </c>
      <c r="D79" s="15" t="s">
        <v>243</v>
      </c>
      <c r="E79" s="49" t="s">
        <v>275</v>
      </c>
      <c r="F79" s="49" t="s">
        <v>275</v>
      </c>
      <c r="G79" s="49" t="s">
        <v>275</v>
      </c>
      <c r="H79" s="49">
        <v>10</v>
      </c>
      <c r="I79" s="49" t="e">
        <v>#N/A</v>
      </c>
      <c r="O79" s="41">
        <v>25</v>
      </c>
      <c r="AM79" s="15">
        <v>1</v>
      </c>
      <c r="AN79" s="16"/>
      <c r="AO79" s="16"/>
      <c r="AP79" s="16">
        <v>0</v>
      </c>
      <c r="AX79" s="15">
        <v>1</v>
      </c>
    </row>
    <row r="80" spans="1:130" s="15" customFormat="1" x14ac:dyDescent="0.25">
      <c r="A80" s="1" t="str">
        <f t="shared" si="1"/>
        <v>42928|Rosetown|lentil|||</v>
      </c>
      <c r="B80" s="55">
        <v>42928</v>
      </c>
      <c r="C80" s="15" t="s">
        <v>116</v>
      </c>
      <c r="D80" s="15" t="s">
        <v>243</v>
      </c>
      <c r="E80" s="49" t="s">
        <v>275</v>
      </c>
      <c r="F80" s="49" t="s">
        <v>275</v>
      </c>
      <c r="G80" s="49" t="s">
        <v>275</v>
      </c>
      <c r="H80" s="49">
        <v>50</v>
      </c>
      <c r="I80" s="49" t="e">
        <v>#N/A</v>
      </c>
      <c r="O80" s="41">
        <v>25</v>
      </c>
      <c r="AN80" s="16"/>
      <c r="AO80" s="16"/>
      <c r="AP80" s="16">
        <v>0</v>
      </c>
      <c r="AQ80" s="15">
        <v>1</v>
      </c>
      <c r="BL80" s="15">
        <v>19</v>
      </c>
      <c r="BM80" s="15">
        <v>10</v>
      </c>
      <c r="CE80" s="15">
        <v>1</v>
      </c>
    </row>
    <row r="81" spans="1:130" s="15" customFormat="1" x14ac:dyDescent="0.25">
      <c r="A81" s="1" t="str">
        <f t="shared" si="1"/>
        <v>42929|Outlook|faba bean|||</v>
      </c>
      <c r="B81" s="55">
        <v>42929</v>
      </c>
      <c r="C81" s="15" t="s">
        <v>129</v>
      </c>
      <c r="D81" s="15" t="s">
        <v>241</v>
      </c>
      <c r="E81" s="49" t="s">
        <v>275</v>
      </c>
      <c r="F81" s="49" t="s">
        <v>275</v>
      </c>
      <c r="G81" s="49" t="s">
        <v>275</v>
      </c>
      <c r="H81" s="49">
        <v>5</v>
      </c>
      <c r="I81" s="49" t="e">
        <v>#N/A</v>
      </c>
      <c r="O81" s="41"/>
      <c r="AN81" s="16"/>
      <c r="AO81" s="16"/>
      <c r="AP81" s="16">
        <v>0</v>
      </c>
      <c r="BM81" s="15">
        <v>12</v>
      </c>
      <c r="CR81" s="15" t="s">
        <v>206</v>
      </c>
      <c r="DZ81" s="15">
        <v>3</v>
      </c>
    </row>
    <row r="82" spans="1:130" s="15" customFormat="1" x14ac:dyDescent="0.25">
      <c r="A82" s="1" t="str">
        <f t="shared" si="1"/>
        <v>42929|Outlook|faba bean|||</v>
      </c>
      <c r="B82" s="55">
        <v>42929</v>
      </c>
      <c r="C82" s="15" t="s">
        <v>129</v>
      </c>
      <c r="D82" s="15" t="s">
        <v>241</v>
      </c>
      <c r="E82" s="49" t="s">
        <v>275</v>
      </c>
      <c r="F82" s="49" t="s">
        <v>275</v>
      </c>
      <c r="G82" s="49" t="s">
        <v>275</v>
      </c>
      <c r="H82" s="49">
        <v>10</v>
      </c>
      <c r="I82" s="49" t="e">
        <v>#N/A</v>
      </c>
      <c r="O82" s="41"/>
      <c r="AN82" s="16"/>
      <c r="AO82" s="16"/>
      <c r="AP82" s="16">
        <v>0</v>
      </c>
      <c r="BM82" s="15">
        <v>1</v>
      </c>
    </row>
    <row r="83" spans="1:130" s="15" customFormat="1" x14ac:dyDescent="0.25">
      <c r="A83" s="1" t="str">
        <f t="shared" si="1"/>
        <v>42929|Outlook|faba bean|||</v>
      </c>
      <c r="B83" s="55">
        <v>42929</v>
      </c>
      <c r="C83" s="15" t="s">
        <v>129</v>
      </c>
      <c r="D83" s="15" t="s">
        <v>241</v>
      </c>
      <c r="E83" s="49" t="s">
        <v>275</v>
      </c>
      <c r="F83" s="49" t="s">
        <v>275</v>
      </c>
      <c r="G83" s="49" t="s">
        <v>275</v>
      </c>
      <c r="H83" s="49">
        <v>25</v>
      </c>
      <c r="I83" s="49" t="e">
        <v>#N/A</v>
      </c>
      <c r="O83" s="41"/>
      <c r="AN83" s="16"/>
      <c r="AO83" s="16"/>
      <c r="AP83" s="16">
        <v>0</v>
      </c>
      <c r="BM83" s="15">
        <v>9</v>
      </c>
      <c r="DZ83" s="15">
        <v>3</v>
      </c>
    </row>
    <row r="84" spans="1:130" s="15" customFormat="1" x14ac:dyDescent="0.25">
      <c r="A84" s="1" t="str">
        <f t="shared" si="1"/>
        <v>42929|Outlook|faba bean|||</v>
      </c>
      <c r="B84" s="55">
        <v>42929</v>
      </c>
      <c r="C84" s="15" t="s">
        <v>129</v>
      </c>
      <c r="D84" s="15" t="s">
        <v>241</v>
      </c>
      <c r="E84" s="49" t="s">
        <v>275</v>
      </c>
      <c r="F84" s="49" t="s">
        <v>275</v>
      </c>
      <c r="G84" s="49" t="s">
        <v>275</v>
      </c>
      <c r="H84" s="49">
        <v>50</v>
      </c>
      <c r="I84" s="49" t="e">
        <v>#N/A</v>
      </c>
      <c r="O84" s="41"/>
      <c r="Z84" s="15">
        <v>1</v>
      </c>
      <c r="AN84" s="16"/>
      <c r="AO84" s="16"/>
      <c r="AP84" s="16">
        <v>0</v>
      </c>
      <c r="BM84" s="15">
        <v>5</v>
      </c>
      <c r="DZ84" s="15">
        <v>1</v>
      </c>
    </row>
    <row r="85" spans="1:130" s="15" customFormat="1" x14ac:dyDescent="0.25">
      <c r="A85" s="1" t="str">
        <f t="shared" si="1"/>
        <v>42929|Outlook|faba bean|||</v>
      </c>
      <c r="B85" s="55">
        <v>42929</v>
      </c>
      <c r="C85" s="15" t="s">
        <v>129</v>
      </c>
      <c r="D85" s="15" t="s">
        <v>241</v>
      </c>
      <c r="E85" s="49" t="s">
        <v>275</v>
      </c>
      <c r="F85" s="49" t="s">
        <v>275</v>
      </c>
      <c r="G85" s="49" t="s">
        <v>275</v>
      </c>
      <c r="H85" s="49">
        <v>100</v>
      </c>
      <c r="I85" s="49" t="e">
        <v>#N/A</v>
      </c>
      <c r="O85" s="41"/>
      <c r="AN85" s="16"/>
      <c r="AO85" s="16"/>
      <c r="AP85" s="16">
        <v>0</v>
      </c>
      <c r="BA85" s="15">
        <v>1</v>
      </c>
      <c r="BM85" s="15">
        <v>3</v>
      </c>
      <c r="DR85" s="15">
        <v>2</v>
      </c>
      <c r="DZ85" s="15">
        <v>1</v>
      </c>
    </row>
    <row r="86" spans="1:130" s="15" customFormat="1" x14ac:dyDescent="0.25">
      <c r="A86" s="1" t="str">
        <f t="shared" si="1"/>
        <v>42929|Outlook|lentil|||</v>
      </c>
      <c r="B86" s="55">
        <v>42929</v>
      </c>
      <c r="C86" s="15" t="s">
        <v>129</v>
      </c>
      <c r="D86" s="15" t="s">
        <v>243</v>
      </c>
      <c r="E86" s="49" t="s">
        <v>275</v>
      </c>
      <c r="F86" s="49" t="s">
        <v>275</v>
      </c>
      <c r="G86" s="49" t="s">
        <v>275</v>
      </c>
      <c r="H86" s="49" t="s">
        <v>156</v>
      </c>
      <c r="I86" s="49" t="e">
        <v>#N/A</v>
      </c>
      <c r="O86" s="41"/>
      <c r="AN86" s="16"/>
      <c r="AO86" s="16"/>
      <c r="AP86" s="16">
        <v>0</v>
      </c>
      <c r="BM86" s="15">
        <v>13</v>
      </c>
      <c r="BW86" s="15">
        <v>1</v>
      </c>
      <c r="CE86" s="15">
        <v>1</v>
      </c>
    </row>
    <row r="87" spans="1:130" s="15" customFormat="1" x14ac:dyDescent="0.25">
      <c r="A87" s="1" t="str">
        <f t="shared" si="1"/>
        <v>42929|Outlook|lentil|||</v>
      </c>
      <c r="B87" s="55">
        <v>42929</v>
      </c>
      <c r="C87" s="15" t="s">
        <v>129</v>
      </c>
      <c r="D87" s="15" t="s">
        <v>243</v>
      </c>
      <c r="E87" s="49" t="s">
        <v>275</v>
      </c>
      <c r="F87" s="49" t="s">
        <v>275</v>
      </c>
      <c r="G87" s="49" t="s">
        <v>275</v>
      </c>
      <c r="H87" s="49" t="s">
        <v>149</v>
      </c>
      <c r="I87" s="49" t="e">
        <v>#N/A</v>
      </c>
      <c r="O87" s="41"/>
      <c r="Z87" s="15">
        <v>1</v>
      </c>
      <c r="AN87" s="16"/>
      <c r="AO87" s="16"/>
      <c r="AP87" s="16">
        <v>0</v>
      </c>
      <c r="BA87" s="15">
        <v>1</v>
      </c>
      <c r="BM87" s="15">
        <v>15</v>
      </c>
      <c r="CY87" s="15" t="s">
        <v>207</v>
      </c>
    </row>
    <row r="88" spans="1:130" s="15" customFormat="1" x14ac:dyDescent="0.25">
      <c r="A88" s="1" t="str">
        <f t="shared" si="1"/>
        <v>42929|Outlook|lentil|||</v>
      </c>
      <c r="B88" s="55">
        <v>42929</v>
      </c>
      <c r="C88" s="15" t="s">
        <v>129</v>
      </c>
      <c r="D88" s="15" t="s">
        <v>243</v>
      </c>
      <c r="E88" s="49" t="s">
        <v>275</v>
      </c>
      <c r="F88" s="49" t="s">
        <v>275</v>
      </c>
      <c r="G88" s="49" t="s">
        <v>275</v>
      </c>
      <c r="H88" s="49" t="s">
        <v>151</v>
      </c>
      <c r="I88" s="49" t="e">
        <v>#N/A</v>
      </c>
      <c r="O88" s="41">
        <v>10</v>
      </c>
      <c r="Z88" s="15">
        <v>1</v>
      </c>
      <c r="AN88" s="16"/>
      <c r="AO88" s="16"/>
      <c r="AP88" s="16">
        <v>0</v>
      </c>
      <c r="AX88" s="15">
        <v>2</v>
      </c>
    </row>
    <row r="89" spans="1:130" s="15" customFormat="1" x14ac:dyDescent="0.25">
      <c r="A89" s="1" t="str">
        <f t="shared" si="1"/>
        <v>42929|Outlook|lentil|||</v>
      </c>
      <c r="B89" s="55">
        <v>42929</v>
      </c>
      <c r="C89" s="15" t="s">
        <v>129</v>
      </c>
      <c r="D89" s="15" t="s">
        <v>243</v>
      </c>
      <c r="E89" s="49" t="s">
        <v>275</v>
      </c>
      <c r="F89" s="49" t="s">
        <v>275</v>
      </c>
      <c r="G89" s="49" t="s">
        <v>275</v>
      </c>
      <c r="H89" s="49" t="s">
        <v>153</v>
      </c>
      <c r="I89" s="49" t="e">
        <v>#N/A</v>
      </c>
      <c r="O89" s="41">
        <v>22</v>
      </c>
      <c r="AN89" s="16"/>
      <c r="AO89" s="16"/>
      <c r="AP89" s="16">
        <v>0</v>
      </c>
      <c r="AX89" s="15">
        <v>1</v>
      </c>
      <c r="BM89" s="15">
        <v>5</v>
      </c>
      <c r="CE89" s="15">
        <v>1</v>
      </c>
    </row>
    <row r="90" spans="1:130" s="15" customFormat="1" x14ac:dyDescent="0.25">
      <c r="A90" s="1" t="str">
        <f t="shared" si="1"/>
        <v>42934|SEF|pea|||</v>
      </c>
      <c r="B90" s="55">
        <v>42934</v>
      </c>
      <c r="C90" s="15" t="s">
        <v>114</v>
      </c>
      <c r="D90" s="15" t="s">
        <v>242</v>
      </c>
      <c r="E90" s="49" t="s">
        <v>275</v>
      </c>
      <c r="F90" s="49" t="s">
        <v>275</v>
      </c>
      <c r="G90" s="49" t="s">
        <v>275</v>
      </c>
      <c r="H90" s="49">
        <v>25</v>
      </c>
      <c r="I90" s="49" t="e">
        <v>#N/A</v>
      </c>
      <c r="O90" s="41">
        <v>51</v>
      </c>
      <c r="AN90" s="16"/>
      <c r="AO90" s="16"/>
      <c r="AP90" s="16">
        <v>0</v>
      </c>
      <c r="BM90" s="15">
        <v>7</v>
      </c>
      <c r="BX90" s="15">
        <v>1</v>
      </c>
    </row>
    <row r="91" spans="1:130" s="15" customFormat="1" x14ac:dyDescent="0.25">
      <c r="A91" s="1" t="str">
        <f t="shared" si="1"/>
        <v>42934|Llewellyn|faba bean|||</v>
      </c>
      <c r="B91" s="55">
        <v>42934</v>
      </c>
      <c r="C91" s="15" t="s">
        <v>109</v>
      </c>
      <c r="D91" s="15" t="s">
        <v>241</v>
      </c>
      <c r="E91" s="49" t="s">
        <v>275</v>
      </c>
      <c r="F91" s="49" t="s">
        <v>275</v>
      </c>
      <c r="G91" s="49" t="s">
        <v>275</v>
      </c>
      <c r="H91" s="49" t="s">
        <v>161</v>
      </c>
      <c r="I91" s="49" t="e">
        <v>#N/A</v>
      </c>
      <c r="O91" s="41"/>
      <c r="AN91" s="16"/>
      <c r="AO91" s="16"/>
      <c r="AP91" s="16">
        <v>0</v>
      </c>
      <c r="BL91" s="15">
        <v>19</v>
      </c>
      <c r="BM91" s="15">
        <v>20</v>
      </c>
      <c r="CE91" s="15">
        <v>1</v>
      </c>
      <c r="CR91" s="15" t="s">
        <v>204</v>
      </c>
    </row>
    <row r="92" spans="1:130" s="15" customFormat="1" x14ac:dyDescent="0.25">
      <c r="A92" s="1" t="str">
        <f t="shared" si="1"/>
        <v>42934|Llewellyn|faba bean|||</v>
      </c>
      <c r="B92" s="55">
        <v>42934</v>
      </c>
      <c r="C92" s="15" t="s">
        <v>109</v>
      </c>
      <c r="D92" s="15" t="s">
        <v>241</v>
      </c>
      <c r="E92" s="49" t="s">
        <v>275</v>
      </c>
      <c r="F92" s="49" t="s">
        <v>275</v>
      </c>
      <c r="G92" s="49" t="s">
        <v>275</v>
      </c>
      <c r="H92" s="49" t="s">
        <v>151</v>
      </c>
      <c r="I92" s="49" t="e">
        <v>#N/A</v>
      </c>
      <c r="O92" s="41"/>
      <c r="AN92" s="16"/>
      <c r="AO92" s="16"/>
      <c r="AP92" s="16">
        <v>0</v>
      </c>
      <c r="BM92" s="15">
        <v>12</v>
      </c>
      <c r="CR92" s="15" t="s">
        <v>206</v>
      </c>
    </row>
    <row r="93" spans="1:130" s="15" customFormat="1" x14ac:dyDescent="0.25">
      <c r="A93" s="1" t="str">
        <f t="shared" si="1"/>
        <v>42934|Llewellyn|pea|||</v>
      </c>
      <c r="B93" s="55">
        <v>42934</v>
      </c>
      <c r="C93" s="15" t="s">
        <v>109</v>
      </c>
      <c r="D93" s="15" t="s">
        <v>242</v>
      </c>
      <c r="E93" s="49" t="s">
        <v>275</v>
      </c>
      <c r="F93" s="49" t="s">
        <v>275</v>
      </c>
      <c r="G93" s="49" t="s">
        <v>275</v>
      </c>
      <c r="H93" s="49" t="s">
        <v>156</v>
      </c>
      <c r="I93" s="49" t="e">
        <v>#N/A</v>
      </c>
      <c r="O93" s="41">
        <v>35</v>
      </c>
      <c r="AN93" s="16"/>
      <c r="AO93" s="16"/>
      <c r="AP93" s="16">
        <v>0</v>
      </c>
      <c r="BM93" s="15">
        <v>6</v>
      </c>
      <c r="BX93" s="15">
        <v>1</v>
      </c>
      <c r="CI93" s="15">
        <v>2</v>
      </c>
      <c r="CR93" s="15" t="s">
        <v>204</v>
      </c>
      <c r="DR93" s="15">
        <v>1</v>
      </c>
    </row>
    <row r="94" spans="1:130" s="15" customFormat="1" x14ac:dyDescent="0.25">
      <c r="A94" s="1" t="str">
        <f t="shared" si="1"/>
        <v>42934|Llewellyn|pea|||</v>
      </c>
      <c r="B94" s="55">
        <v>42934</v>
      </c>
      <c r="C94" s="15" t="s">
        <v>109</v>
      </c>
      <c r="D94" s="15" t="s">
        <v>242</v>
      </c>
      <c r="E94" s="49" t="s">
        <v>275</v>
      </c>
      <c r="F94" s="49" t="s">
        <v>275</v>
      </c>
      <c r="G94" s="49" t="s">
        <v>275</v>
      </c>
      <c r="H94" s="49" t="s">
        <v>153</v>
      </c>
      <c r="I94" s="49" t="e">
        <v>#N/A</v>
      </c>
      <c r="O94" s="41">
        <v>35</v>
      </c>
      <c r="AN94" s="16"/>
      <c r="AO94" s="16"/>
      <c r="AP94" s="16">
        <v>0</v>
      </c>
      <c r="BM94" s="15">
        <v>11</v>
      </c>
    </row>
    <row r="95" spans="1:130" s="15" customFormat="1" x14ac:dyDescent="0.25">
      <c r="A95" s="1" t="str">
        <f t="shared" si="1"/>
        <v>42934|Llewellyn|pea|||</v>
      </c>
      <c r="B95" s="55">
        <v>42934</v>
      </c>
      <c r="C95" s="15" t="s">
        <v>109</v>
      </c>
      <c r="D95" s="15" t="s">
        <v>242</v>
      </c>
      <c r="E95" s="49" t="s">
        <v>275</v>
      </c>
      <c r="F95" s="49" t="s">
        <v>275</v>
      </c>
      <c r="G95" s="49" t="s">
        <v>275</v>
      </c>
      <c r="H95" s="49" t="s">
        <v>149</v>
      </c>
      <c r="I95" s="49" t="e">
        <v>#N/A</v>
      </c>
      <c r="O95" s="41">
        <v>22</v>
      </c>
      <c r="AN95" s="16"/>
      <c r="AO95" s="16"/>
      <c r="AP95" s="16">
        <v>0</v>
      </c>
      <c r="BM95" s="15">
        <v>10</v>
      </c>
      <c r="CI95" s="15">
        <v>1</v>
      </c>
    </row>
    <row r="96" spans="1:130" s="15" customFormat="1" x14ac:dyDescent="0.25">
      <c r="A96" s="1" t="str">
        <f t="shared" si="1"/>
        <v>42934|Llewellyn|pea|||</v>
      </c>
      <c r="B96" s="55">
        <v>42934</v>
      </c>
      <c r="C96" s="15" t="s">
        <v>109</v>
      </c>
      <c r="D96" s="15" t="s">
        <v>242</v>
      </c>
      <c r="E96" s="49" t="s">
        <v>275</v>
      </c>
      <c r="F96" s="49" t="s">
        <v>275</v>
      </c>
      <c r="G96" s="49" t="s">
        <v>275</v>
      </c>
      <c r="H96" s="49" t="s">
        <v>161</v>
      </c>
      <c r="I96" s="49" t="e">
        <v>#N/A</v>
      </c>
      <c r="O96" s="41">
        <v>10</v>
      </c>
      <c r="AN96" s="16"/>
      <c r="AO96" s="16"/>
      <c r="AP96" s="16">
        <v>0</v>
      </c>
      <c r="BM96" s="15">
        <v>5</v>
      </c>
    </row>
    <row r="97" spans="1:132" s="15" customFormat="1" x14ac:dyDescent="0.25">
      <c r="A97" s="1" t="str">
        <f t="shared" si="1"/>
        <v>42934|Llewellyn|lentil|||</v>
      </c>
      <c r="B97" s="55">
        <v>42934</v>
      </c>
      <c r="C97" s="15" t="s">
        <v>109</v>
      </c>
      <c r="D97" s="15" t="s">
        <v>243</v>
      </c>
      <c r="E97" s="49" t="s">
        <v>275</v>
      </c>
      <c r="F97" s="49" t="s">
        <v>275</v>
      </c>
      <c r="G97" s="49" t="s">
        <v>275</v>
      </c>
      <c r="H97" s="49" t="s">
        <v>151</v>
      </c>
      <c r="I97" s="49" t="e">
        <v>#N/A</v>
      </c>
      <c r="O97" s="41">
        <v>125</v>
      </c>
      <c r="AA97" s="15">
        <v>2</v>
      </c>
      <c r="AL97" s="15">
        <v>2</v>
      </c>
      <c r="AN97" s="16"/>
      <c r="AO97" s="16"/>
      <c r="AP97" s="16">
        <v>0</v>
      </c>
      <c r="AX97" s="15">
        <v>3</v>
      </c>
      <c r="BM97" s="15">
        <v>14</v>
      </c>
    </row>
    <row r="98" spans="1:132" s="15" customFormat="1" x14ac:dyDescent="0.25">
      <c r="A98" s="1" t="str">
        <f t="shared" si="1"/>
        <v>42934|Llewellyn|lentil|||</v>
      </c>
      <c r="B98" s="55">
        <v>42934</v>
      </c>
      <c r="C98" s="15" t="s">
        <v>109</v>
      </c>
      <c r="D98" s="15" t="s">
        <v>243</v>
      </c>
      <c r="E98" s="49" t="s">
        <v>275</v>
      </c>
      <c r="F98" s="49" t="s">
        <v>275</v>
      </c>
      <c r="G98" s="49" t="s">
        <v>275</v>
      </c>
      <c r="H98" s="49" t="s">
        <v>149</v>
      </c>
      <c r="I98" s="49" t="e">
        <v>#N/A</v>
      </c>
      <c r="O98" s="41">
        <v>55</v>
      </c>
      <c r="Z98" s="15">
        <v>1</v>
      </c>
      <c r="AA98" s="15">
        <v>1</v>
      </c>
      <c r="AJ98" s="15">
        <v>1</v>
      </c>
      <c r="AN98" s="16"/>
      <c r="AO98" s="16"/>
      <c r="AP98" s="16">
        <v>0</v>
      </c>
      <c r="BM98" s="15">
        <v>10</v>
      </c>
    </row>
    <row r="99" spans="1:132" s="15" customFormat="1" x14ac:dyDescent="0.25">
      <c r="A99" s="1" t="str">
        <f t="shared" si="1"/>
        <v>42934|Llewellyn|lentil|||</v>
      </c>
      <c r="B99" s="55">
        <v>42934</v>
      </c>
      <c r="C99" s="15" t="s">
        <v>109</v>
      </c>
      <c r="D99" s="15" t="s">
        <v>243</v>
      </c>
      <c r="E99" s="49" t="s">
        <v>275</v>
      </c>
      <c r="F99" s="49" t="s">
        <v>275</v>
      </c>
      <c r="G99" s="49" t="s">
        <v>275</v>
      </c>
      <c r="H99" s="49" t="s">
        <v>161</v>
      </c>
      <c r="I99" s="49" t="e">
        <v>#N/A</v>
      </c>
      <c r="O99" s="41">
        <v>84</v>
      </c>
      <c r="AN99" s="16"/>
      <c r="AO99" s="16">
        <v>3</v>
      </c>
      <c r="AP99" s="16">
        <v>0</v>
      </c>
      <c r="AX99" s="15">
        <v>3</v>
      </c>
      <c r="BL99" s="15">
        <v>10</v>
      </c>
      <c r="BM99" s="15">
        <v>24</v>
      </c>
      <c r="CY99" s="15">
        <v>4</v>
      </c>
      <c r="DR99" s="15">
        <v>1</v>
      </c>
    </row>
    <row r="100" spans="1:132" s="15" customFormat="1" x14ac:dyDescent="0.25">
      <c r="A100" s="1" t="str">
        <f t="shared" si="1"/>
        <v>42934|SEF|lentil|||</v>
      </c>
      <c r="B100" s="55">
        <v>42934</v>
      </c>
      <c r="C100" s="15" t="s">
        <v>114</v>
      </c>
      <c r="D100" s="15" t="s">
        <v>243</v>
      </c>
      <c r="E100" s="49" t="s">
        <v>275</v>
      </c>
      <c r="F100" s="49" t="s">
        <v>275</v>
      </c>
      <c r="G100" s="49" t="s">
        <v>275</v>
      </c>
      <c r="H100" s="49">
        <v>5</v>
      </c>
      <c r="I100" s="49" t="e">
        <v>#N/A</v>
      </c>
      <c r="O100" s="41">
        <v>159</v>
      </c>
      <c r="AL100" s="15">
        <v>2</v>
      </c>
      <c r="AN100" s="16"/>
      <c r="AO100" s="16"/>
      <c r="AP100" s="16">
        <v>0</v>
      </c>
      <c r="BM100" s="15">
        <v>20</v>
      </c>
      <c r="BR100" s="15">
        <v>1</v>
      </c>
    </row>
    <row r="101" spans="1:132" s="15" customFormat="1" x14ac:dyDescent="0.25">
      <c r="A101" s="1" t="str">
        <f t="shared" si="1"/>
        <v>42934|SEF|lentil|||</v>
      </c>
      <c r="B101" s="55">
        <v>42934</v>
      </c>
      <c r="C101" s="15" t="s">
        <v>114</v>
      </c>
      <c r="D101" s="15" t="s">
        <v>243</v>
      </c>
      <c r="E101" s="49" t="s">
        <v>275</v>
      </c>
      <c r="F101" s="49" t="s">
        <v>275</v>
      </c>
      <c r="G101" s="49" t="s">
        <v>275</v>
      </c>
      <c r="H101" s="49">
        <v>10</v>
      </c>
      <c r="I101" s="49" t="e">
        <v>#N/A</v>
      </c>
      <c r="O101" s="41">
        <v>95</v>
      </c>
      <c r="AL101" s="15">
        <v>1</v>
      </c>
      <c r="AN101" s="16"/>
      <c r="AO101" s="16"/>
      <c r="AP101" s="16">
        <v>0</v>
      </c>
      <c r="BM101" s="15">
        <v>18</v>
      </c>
      <c r="CI101" s="15">
        <v>1</v>
      </c>
      <c r="DR101" s="15">
        <v>1</v>
      </c>
    </row>
    <row r="102" spans="1:132" s="15" customFormat="1" x14ac:dyDescent="0.25">
      <c r="A102" s="1" t="str">
        <f t="shared" si="1"/>
        <v>42934|SEF|lentil|||</v>
      </c>
      <c r="B102" s="55">
        <v>42934</v>
      </c>
      <c r="C102" s="15" t="s">
        <v>114</v>
      </c>
      <c r="D102" s="15" t="s">
        <v>243</v>
      </c>
      <c r="E102" s="49" t="s">
        <v>275</v>
      </c>
      <c r="F102" s="49" t="s">
        <v>275</v>
      </c>
      <c r="G102" s="49" t="s">
        <v>275</v>
      </c>
      <c r="H102" s="49">
        <v>15</v>
      </c>
      <c r="I102" s="49" t="e">
        <v>#N/A</v>
      </c>
      <c r="O102" s="41">
        <v>85</v>
      </c>
      <c r="AN102" s="16"/>
      <c r="AO102" s="16"/>
      <c r="AP102" s="16">
        <v>0</v>
      </c>
      <c r="BM102" s="15">
        <v>21</v>
      </c>
    </row>
    <row r="103" spans="1:132" s="15" customFormat="1" x14ac:dyDescent="0.25">
      <c r="A103" s="1" t="str">
        <f t="shared" si="1"/>
        <v>42934|SEF|lentil|||</v>
      </c>
      <c r="B103" s="55">
        <v>42934</v>
      </c>
      <c r="C103" s="15" t="s">
        <v>114</v>
      </c>
      <c r="D103" s="15" t="s">
        <v>243</v>
      </c>
      <c r="E103" s="49" t="s">
        <v>275</v>
      </c>
      <c r="F103" s="49" t="s">
        <v>275</v>
      </c>
      <c r="G103" s="49" t="s">
        <v>275</v>
      </c>
      <c r="H103" s="49">
        <v>25</v>
      </c>
      <c r="I103" s="49" t="e">
        <v>#N/A</v>
      </c>
      <c r="O103" s="41">
        <v>112</v>
      </c>
      <c r="AL103" s="15">
        <v>3</v>
      </c>
      <c r="AN103" s="16"/>
      <c r="AO103" s="16"/>
      <c r="AP103" s="16">
        <v>0</v>
      </c>
      <c r="BA103" s="15">
        <v>1</v>
      </c>
      <c r="CY103" s="15" t="s">
        <v>207</v>
      </c>
    </row>
    <row r="104" spans="1:132" s="15" customFormat="1" x14ac:dyDescent="0.25">
      <c r="A104" s="1" t="str">
        <f t="shared" si="1"/>
        <v>42934|SEF|lentil|||</v>
      </c>
      <c r="B104" s="55">
        <v>42934</v>
      </c>
      <c r="C104" s="15" t="s">
        <v>114</v>
      </c>
      <c r="D104" s="15" t="s">
        <v>243</v>
      </c>
      <c r="E104" s="49" t="s">
        <v>275</v>
      </c>
      <c r="F104" s="49" t="s">
        <v>275</v>
      </c>
      <c r="G104" s="49" t="s">
        <v>275</v>
      </c>
      <c r="H104" s="49">
        <v>100</v>
      </c>
      <c r="I104" s="49" t="e">
        <v>#N/A</v>
      </c>
      <c r="O104" s="41">
        <v>105</v>
      </c>
      <c r="AL104" s="15">
        <v>1</v>
      </c>
      <c r="AN104" s="16"/>
      <c r="AO104" s="16"/>
      <c r="AP104" s="16">
        <v>0</v>
      </c>
      <c r="AX104" s="15">
        <v>2</v>
      </c>
      <c r="BM104" s="15">
        <v>9</v>
      </c>
      <c r="CW104" s="15">
        <v>1</v>
      </c>
    </row>
    <row r="105" spans="1:132" s="15" customFormat="1" x14ac:dyDescent="0.25">
      <c r="A105" s="1" t="str">
        <f t="shared" si="1"/>
        <v>42934|SEF|alfalfa|||</v>
      </c>
      <c r="B105" s="55">
        <v>42934</v>
      </c>
      <c r="C105" s="15" t="s">
        <v>114</v>
      </c>
      <c r="D105" s="15" t="s">
        <v>244</v>
      </c>
      <c r="E105" s="49" t="s">
        <v>275</v>
      </c>
      <c r="F105" s="49" t="s">
        <v>275</v>
      </c>
      <c r="G105" s="49" t="s">
        <v>275</v>
      </c>
      <c r="H105" s="49" t="s">
        <v>156</v>
      </c>
      <c r="I105" s="49" t="e">
        <v>#N/A</v>
      </c>
      <c r="O105" s="41"/>
      <c r="AN105" s="16"/>
      <c r="AO105" s="16"/>
      <c r="AP105" s="16">
        <v>0</v>
      </c>
      <c r="BM105" s="15">
        <v>17</v>
      </c>
      <c r="CY105" s="15" t="s">
        <v>222</v>
      </c>
      <c r="CZ105" s="15" t="s">
        <v>221</v>
      </c>
      <c r="DR105" s="15">
        <v>3</v>
      </c>
    </row>
    <row r="106" spans="1:132" s="15" customFormat="1" x14ac:dyDescent="0.25">
      <c r="A106" s="1" t="str">
        <f t="shared" si="1"/>
        <v>42934|SEF|alfalfa|||</v>
      </c>
      <c r="B106" s="55">
        <v>42934</v>
      </c>
      <c r="C106" s="15" t="s">
        <v>114</v>
      </c>
      <c r="D106" s="15" t="s">
        <v>244</v>
      </c>
      <c r="E106" s="49" t="s">
        <v>275</v>
      </c>
      <c r="F106" s="49" t="s">
        <v>275</v>
      </c>
      <c r="G106" s="49" t="s">
        <v>275</v>
      </c>
      <c r="H106" s="49" t="s">
        <v>153</v>
      </c>
      <c r="I106" s="49" t="e">
        <v>#N/A</v>
      </c>
      <c r="O106" s="41">
        <v>35</v>
      </c>
      <c r="AJ106" s="15">
        <v>1</v>
      </c>
      <c r="AN106" s="16"/>
      <c r="AO106" s="16"/>
      <c r="AP106" s="16">
        <v>0</v>
      </c>
      <c r="BM106" s="15">
        <v>10</v>
      </c>
      <c r="BU106" s="15">
        <v>1</v>
      </c>
      <c r="BX106" s="15">
        <v>2</v>
      </c>
      <c r="CI106" s="15">
        <v>3</v>
      </c>
      <c r="CR106" s="15" t="s">
        <v>206</v>
      </c>
      <c r="CY106" s="15" t="s">
        <v>210</v>
      </c>
      <c r="DA106" s="15">
        <v>1</v>
      </c>
    </row>
    <row r="107" spans="1:132" s="15" customFormat="1" x14ac:dyDescent="0.25">
      <c r="A107" s="1" t="str">
        <f t="shared" si="1"/>
        <v>42937|SEF|pea|||</v>
      </c>
      <c r="B107" s="55">
        <v>42937</v>
      </c>
      <c r="C107" s="15" t="s">
        <v>114</v>
      </c>
      <c r="D107" s="15" t="s">
        <v>242</v>
      </c>
      <c r="E107" s="49" t="s">
        <v>275</v>
      </c>
      <c r="F107" s="49" t="s">
        <v>275</v>
      </c>
      <c r="G107" s="49" t="s">
        <v>275</v>
      </c>
      <c r="H107" s="49">
        <v>50</v>
      </c>
      <c r="I107" s="49" t="e">
        <v>#N/A</v>
      </c>
      <c r="O107" s="41">
        <v>24</v>
      </c>
      <c r="AN107" s="16"/>
      <c r="AO107" s="16"/>
      <c r="AP107" s="16">
        <v>0</v>
      </c>
      <c r="BM107" s="15">
        <v>14</v>
      </c>
      <c r="CF107" s="15">
        <v>1</v>
      </c>
      <c r="DR107" s="15">
        <v>1</v>
      </c>
    </row>
    <row r="108" spans="1:132" x14ac:dyDescent="0.25">
      <c r="A108" s="1" t="str">
        <f t="shared" si="1"/>
        <v>42942|Melfort|pea|||</v>
      </c>
      <c r="B108" s="55">
        <v>42942</v>
      </c>
      <c r="C108" s="15" t="s">
        <v>112</v>
      </c>
      <c r="D108" s="15" t="s">
        <v>242</v>
      </c>
      <c r="E108" s="49" t="s">
        <v>275</v>
      </c>
      <c r="F108" s="49" t="s">
        <v>275</v>
      </c>
      <c r="G108" s="49" t="s">
        <v>275</v>
      </c>
      <c r="H108" s="49">
        <v>50</v>
      </c>
      <c r="I108" s="49" t="e">
        <v>#N/A</v>
      </c>
      <c r="J108" s="1"/>
      <c r="K108" s="1"/>
      <c r="L108" s="1"/>
      <c r="M108" s="1"/>
      <c r="N108" s="1"/>
      <c r="O108" s="42">
        <v>159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P108" s="2">
        <v>0</v>
      </c>
      <c r="AQ108" s="1"/>
      <c r="AR108" s="1"/>
      <c r="AS108" s="1"/>
      <c r="AT108" s="1"/>
      <c r="AU108" s="1"/>
      <c r="AV108" s="1"/>
      <c r="AW108" s="1"/>
      <c r="AX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DA108" s="1"/>
      <c r="DB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EA108" s="1"/>
      <c r="EB108" s="1"/>
    </row>
    <row r="109" spans="1:132" x14ac:dyDescent="0.25">
      <c r="A109" s="1" t="str">
        <f t="shared" si="1"/>
        <v>42944|SEF|lentil|||</v>
      </c>
      <c r="B109" s="55">
        <v>42944</v>
      </c>
      <c r="C109" s="15" t="s">
        <v>114</v>
      </c>
      <c r="D109" s="15" t="s">
        <v>243</v>
      </c>
      <c r="E109" s="49" t="s">
        <v>275</v>
      </c>
      <c r="F109" s="49" t="s">
        <v>275</v>
      </c>
      <c r="G109" s="49" t="s">
        <v>275</v>
      </c>
      <c r="H109" s="49">
        <v>100</v>
      </c>
      <c r="I109" s="49" t="e">
        <v>#N/A</v>
      </c>
      <c r="O109" s="42" t="s">
        <v>157</v>
      </c>
      <c r="AP109" s="2">
        <v>0</v>
      </c>
      <c r="BM109">
        <v>3</v>
      </c>
    </row>
    <row r="110" spans="1:132" s="5" customFormat="1" x14ac:dyDescent="0.25">
      <c r="A110" s="1" t="str">
        <f t="shared" si="1"/>
        <v>42944|SEF|alfalfa|||</v>
      </c>
      <c r="B110" s="55">
        <v>42944</v>
      </c>
      <c r="C110" s="5" t="s">
        <v>114</v>
      </c>
      <c r="D110" s="5" t="s">
        <v>244</v>
      </c>
      <c r="E110" s="49" t="s">
        <v>275</v>
      </c>
      <c r="F110" s="49" t="s">
        <v>275</v>
      </c>
      <c r="G110" s="49" t="s">
        <v>275</v>
      </c>
      <c r="H110" s="49" t="s">
        <v>156</v>
      </c>
      <c r="I110" s="49" t="e">
        <v>#N/A</v>
      </c>
      <c r="O110" s="45"/>
      <c r="AN110" s="17"/>
      <c r="AO110" s="17"/>
      <c r="AP110" s="17">
        <v>0</v>
      </c>
    </row>
    <row r="111" spans="1:132" s="15" customFormat="1" x14ac:dyDescent="0.25">
      <c r="A111" s="1" t="str">
        <f t="shared" si="1"/>
        <v>42944|SEF|alfalfa|||</v>
      </c>
      <c r="B111" s="55">
        <v>42944</v>
      </c>
      <c r="C111" s="15" t="s">
        <v>114</v>
      </c>
      <c r="D111" s="15" t="s">
        <v>244</v>
      </c>
      <c r="E111" s="49" t="s">
        <v>275</v>
      </c>
      <c r="F111" s="49" t="s">
        <v>275</v>
      </c>
      <c r="G111" s="49" t="s">
        <v>275</v>
      </c>
      <c r="H111" s="49" t="s">
        <v>153</v>
      </c>
      <c r="I111" s="49" t="e">
        <v>#N/A</v>
      </c>
      <c r="O111" s="41" t="s">
        <v>158</v>
      </c>
      <c r="AJ111" s="15">
        <v>2</v>
      </c>
      <c r="AN111" s="16"/>
      <c r="AO111" s="16"/>
      <c r="AP111" s="16">
        <v>0</v>
      </c>
      <c r="CF111" s="15">
        <v>2</v>
      </c>
      <c r="CR111" s="15" t="s">
        <v>154</v>
      </c>
      <c r="CY111" s="15" t="s">
        <v>155</v>
      </c>
    </row>
    <row r="112" spans="1:132" s="15" customFormat="1" x14ac:dyDescent="0.25">
      <c r="A112" s="1" t="str">
        <f t="shared" si="1"/>
        <v>42944|SEF|alfalfa|||</v>
      </c>
      <c r="B112" s="55">
        <v>42944</v>
      </c>
      <c r="C112" s="15" t="s">
        <v>114</v>
      </c>
      <c r="D112" s="15" t="s">
        <v>244</v>
      </c>
      <c r="E112" s="49" t="s">
        <v>275</v>
      </c>
      <c r="F112" s="49" t="s">
        <v>275</v>
      </c>
      <c r="G112" s="49" t="s">
        <v>275</v>
      </c>
      <c r="H112" s="49" t="s">
        <v>161</v>
      </c>
      <c r="I112" s="49" t="e">
        <v>#N/A</v>
      </c>
      <c r="O112" s="41"/>
      <c r="AN112" s="16"/>
      <c r="AO112" s="16"/>
      <c r="AP112" s="16">
        <v>0</v>
      </c>
      <c r="AX112" s="15">
        <v>2</v>
      </c>
      <c r="BB112" s="15">
        <v>2</v>
      </c>
      <c r="BM112" s="15">
        <v>152</v>
      </c>
      <c r="CG112" s="15">
        <v>2</v>
      </c>
      <c r="CJ112" s="15">
        <v>1</v>
      </c>
      <c r="CR112" s="15" t="s">
        <v>154</v>
      </c>
      <c r="CY112" s="15" t="s">
        <v>228</v>
      </c>
      <c r="CZ112" s="15" t="s">
        <v>227</v>
      </c>
      <c r="DH112" s="15">
        <v>2</v>
      </c>
      <c r="DK112" s="15">
        <v>1</v>
      </c>
      <c r="DO112" s="15">
        <v>2</v>
      </c>
      <c r="DR112" s="15">
        <v>2</v>
      </c>
    </row>
    <row r="113" spans="1:131" s="15" customFormat="1" x14ac:dyDescent="0.25">
      <c r="A113" s="1" t="str">
        <f t="shared" si="1"/>
        <v>42944|Llewellyn|lentil|||</v>
      </c>
      <c r="B113" s="55">
        <v>42944</v>
      </c>
      <c r="C113" s="15" t="s">
        <v>109</v>
      </c>
      <c r="D113" s="15" t="s">
        <v>243</v>
      </c>
      <c r="E113" s="49" t="s">
        <v>275</v>
      </c>
      <c r="F113" s="49" t="s">
        <v>275</v>
      </c>
      <c r="G113" s="49" t="s">
        <v>275</v>
      </c>
      <c r="H113" s="49" t="s">
        <v>149</v>
      </c>
      <c r="I113" s="49" t="e">
        <v>#N/A</v>
      </c>
      <c r="O113" s="41" t="s">
        <v>165</v>
      </c>
      <c r="AL113" s="15">
        <v>1</v>
      </c>
      <c r="AM113" s="15">
        <v>1</v>
      </c>
      <c r="AN113" s="16"/>
      <c r="AO113" s="16">
        <v>4</v>
      </c>
      <c r="AP113" s="16">
        <v>0</v>
      </c>
      <c r="AW113" s="15">
        <v>1</v>
      </c>
      <c r="AX113" s="15">
        <v>3</v>
      </c>
      <c r="BM113" s="15">
        <v>8</v>
      </c>
      <c r="CW113" s="15">
        <v>1</v>
      </c>
    </row>
    <row r="114" spans="1:131" s="15" customFormat="1" x14ac:dyDescent="0.25">
      <c r="A114" s="1" t="str">
        <f t="shared" si="1"/>
        <v>42944|Llewellyn|lentil|||</v>
      </c>
      <c r="B114" s="55">
        <v>42944</v>
      </c>
      <c r="C114" s="15" t="s">
        <v>109</v>
      </c>
      <c r="D114" s="15" t="s">
        <v>243</v>
      </c>
      <c r="E114" s="49" t="s">
        <v>275</v>
      </c>
      <c r="F114" s="49" t="s">
        <v>275</v>
      </c>
      <c r="G114" s="49" t="s">
        <v>275</v>
      </c>
      <c r="H114" s="49" t="s">
        <v>151</v>
      </c>
      <c r="I114" s="49" t="e">
        <v>#N/A</v>
      </c>
      <c r="O114" s="41">
        <v>364</v>
      </c>
      <c r="AN114" s="16">
        <v>5</v>
      </c>
      <c r="AO114" s="16"/>
      <c r="AP114" s="16">
        <v>0</v>
      </c>
      <c r="AX114" s="15">
        <v>8</v>
      </c>
      <c r="BM114" s="15">
        <v>8</v>
      </c>
      <c r="DR114" s="15">
        <v>4</v>
      </c>
    </row>
    <row r="115" spans="1:131" s="15" customFormat="1" x14ac:dyDescent="0.25">
      <c r="A115" s="1" t="str">
        <f t="shared" si="1"/>
        <v>42944|Llewellyn|faba bean|||</v>
      </c>
      <c r="B115" s="55">
        <v>42944</v>
      </c>
      <c r="C115" s="15" t="s">
        <v>109</v>
      </c>
      <c r="D115" s="15" t="s">
        <v>241</v>
      </c>
      <c r="E115" s="49" t="s">
        <v>275</v>
      </c>
      <c r="F115" s="49" t="s">
        <v>275</v>
      </c>
      <c r="G115" s="49" t="s">
        <v>275</v>
      </c>
      <c r="H115" s="49" t="s">
        <v>149</v>
      </c>
      <c r="I115" s="49" t="e">
        <v>#N/A</v>
      </c>
      <c r="O115" s="41">
        <v>105</v>
      </c>
      <c r="AN115" s="16"/>
      <c r="AO115" s="16"/>
      <c r="AP115" s="16">
        <v>0</v>
      </c>
      <c r="AX115" s="15">
        <v>18</v>
      </c>
      <c r="CY115" s="15">
        <v>1</v>
      </c>
      <c r="DR115" s="15">
        <v>1</v>
      </c>
    </row>
    <row r="116" spans="1:131" s="15" customFormat="1" x14ac:dyDescent="0.25">
      <c r="A116" s="1" t="str">
        <f t="shared" si="1"/>
        <v>42944|Llewellyn|faba bean|||</v>
      </c>
      <c r="B116" s="55">
        <v>42944</v>
      </c>
      <c r="C116" s="15" t="s">
        <v>109</v>
      </c>
      <c r="D116" s="15" t="s">
        <v>241</v>
      </c>
      <c r="E116" s="49" t="s">
        <v>275</v>
      </c>
      <c r="F116" s="49" t="s">
        <v>275</v>
      </c>
      <c r="G116" s="49" t="s">
        <v>275</v>
      </c>
      <c r="H116" s="49" t="s">
        <v>161</v>
      </c>
      <c r="I116" s="49" t="e">
        <v>#N/A</v>
      </c>
      <c r="O116" s="41">
        <v>85</v>
      </c>
      <c r="AN116" s="16"/>
      <c r="AO116" s="16"/>
      <c r="AP116" s="16">
        <v>0</v>
      </c>
      <c r="AX116" s="15">
        <v>7</v>
      </c>
      <c r="BB116" s="15">
        <v>1</v>
      </c>
    </row>
    <row r="117" spans="1:131" s="15" customFormat="1" x14ac:dyDescent="0.25">
      <c r="A117" s="1" t="str">
        <f t="shared" si="1"/>
        <v>42948|Outlook|faba bean|||</v>
      </c>
      <c r="B117" s="55">
        <v>42948</v>
      </c>
      <c r="C117" s="15" t="s">
        <v>129</v>
      </c>
      <c r="D117" s="15" t="s">
        <v>241</v>
      </c>
      <c r="E117" s="49" t="s">
        <v>275</v>
      </c>
      <c r="F117" s="49" t="s">
        <v>275</v>
      </c>
      <c r="G117" s="49" t="s">
        <v>275</v>
      </c>
      <c r="H117" s="49">
        <v>5</v>
      </c>
      <c r="I117" s="49" t="e">
        <v>#N/A</v>
      </c>
      <c r="O117" s="41">
        <v>36</v>
      </c>
      <c r="Z117" s="15">
        <v>1</v>
      </c>
      <c r="AA117" s="15">
        <v>3</v>
      </c>
      <c r="AN117" s="16"/>
      <c r="AO117" s="16"/>
      <c r="AP117" s="16">
        <v>0</v>
      </c>
      <c r="AX117" s="15">
        <v>1</v>
      </c>
      <c r="BM117" s="15">
        <v>16</v>
      </c>
      <c r="CG117" s="15">
        <v>1</v>
      </c>
      <c r="CW117" s="15">
        <v>1</v>
      </c>
      <c r="DH117" s="15">
        <v>2</v>
      </c>
    </row>
    <row r="118" spans="1:131" s="15" customFormat="1" x14ac:dyDescent="0.25">
      <c r="A118" s="1" t="str">
        <f t="shared" si="1"/>
        <v>42948|Outlook|faba bean|||</v>
      </c>
      <c r="B118" s="55">
        <v>42948</v>
      </c>
      <c r="C118" s="15" t="s">
        <v>129</v>
      </c>
      <c r="D118" s="15" t="s">
        <v>241</v>
      </c>
      <c r="E118" s="49" t="s">
        <v>275</v>
      </c>
      <c r="F118" s="49" t="s">
        <v>275</v>
      </c>
      <c r="G118" s="49" t="s">
        <v>275</v>
      </c>
      <c r="H118" s="49">
        <v>10</v>
      </c>
      <c r="I118" s="49" t="e">
        <v>#N/A</v>
      </c>
      <c r="O118" s="41">
        <v>35</v>
      </c>
      <c r="AA118" s="15">
        <v>1</v>
      </c>
      <c r="AN118" s="16"/>
      <c r="AO118" s="16"/>
      <c r="AP118" s="16">
        <v>0</v>
      </c>
      <c r="BM118" s="15">
        <v>21</v>
      </c>
      <c r="BV118" s="15">
        <v>1</v>
      </c>
      <c r="DH118" s="15">
        <v>2</v>
      </c>
      <c r="DR118" s="15">
        <v>2</v>
      </c>
    </row>
    <row r="119" spans="1:131" s="15" customFormat="1" x14ac:dyDescent="0.25">
      <c r="A119" s="1" t="str">
        <f t="shared" si="1"/>
        <v>42948|Outlook|faba bean|||</v>
      </c>
      <c r="B119" s="55">
        <v>42948</v>
      </c>
      <c r="C119" s="15" t="s">
        <v>129</v>
      </c>
      <c r="D119" s="15" t="s">
        <v>241</v>
      </c>
      <c r="E119" s="49" t="s">
        <v>275</v>
      </c>
      <c r="F119" s="49" t="s">
        <v>275</v>
      </c>
      <c r="G119" s="49" t="s">
        <v>275</v>
      </c>
      <c r="H119" s="49">
        <v>50</v>
      </c>
      <c r="I119" s="49" t="e">
        <v>#N/A</v>
      </c>
      <c r="O119" s="41">
        <v>22</v>
      </c>
      <c r="Z119" s="15">
        <v>1</v>
      </c>
      <c r="AJ119" s="15">
        <v>6</v>
      </c>
      <c r="AN119" s="16"/>
      <c r="AO119" s="16"/>
      <c r="AP119" s="16">
        <v>0</v>
      </c>
      <c r="AX119" s="15">
        <v>6</v>
      </c>
      <c r="CF119" s="15">
        <v>1</v>
      </c>
      <c r="CY119" s="15" t="s">
        <v>226</v>
      </c>
      <c r="EA119" s="15">
        <v>4</v>
      </c>
    </row>
    <row r="120" spans="1:131" s="15" customFormat="1" x14ac:dyDescent="0.25">
      <c r="A120" s="1" t="str">
        <f t="shared" si="1"/>
        <v>42948|Outlook|lentil|||</v>
      </c>
      <c r="B120" s="55">
        <v>42948</v>
      </c>
      <c r="C120" s="15" t="s">
        <v>129</v>
      </c>
      <c r="D120" s="15" t="s">
        <v>243</v>
      </c>
      <c r="E120" s="49" t="s">
        <v>275</v>
      </c>
      <c r="F120" s="49" t="s">
        <v>275</v>
      </c>
      <c r="G120" s="49" t="s">
        <v>275</v>
      </c>
      <c r="H120" s="49" t="s">
        <v>156</v>
      </c>
      <c r="I120" s="49" t="e">
        <v>#N/A</v>
      </c>
      <c r="O120" s="41">
        <v>1250</v>
      </c>
      <c r="AN120" s="16"/>
      <c r="AO120" s="16"/>
      <c r="AP120" s="16">
        <v>0</v>
      </c>
      <c r="AX120" s="15">
        <v>1</v>
      </c>
      <c r="BM120" s="15">
        <v>12</v>
      </c>
      <c r="BX120" s="15">
        <v>1</v>
      </c>
      <c r="DR120" s="15">
        <v>1</v>
      </c>
    </row>
    <row r="121" spans="1:131" s="15" customFormat="1" x14ac:dyDescent="0.25">
      <c r="A121" s="1" t="str">
        <f t="shared" si="1"/>
        <v>42948|Outlook|lentil|||</v>
      </c>
      <c r="B121" s="55">
        <v>42948</v>
      </c>
      <c r="C121" s="15" t="s">
        <v>129</v>
      </c>
      <c r="D121" s="15" t="s">
        <v>243</v>
      </c>
      <c r="E121" s="49" t="s">
        <v>275</v>
      </c>
      <c r="F121" s="49" t="s">
        <v>275</v>
      </c>
      <c r="G121" s="49" t="s">
        <v>275</v>
      </c>
      <c r="H121" s="49" t="s">
        <v>151</v>
      </c>
      <c r="I121" s="49" t="e">
        <v>#N/A</v>
      </c>
      <c r="O121" s="41" t="s">
        <v>230</v>
      </c>
      <c r="AN121" s="16"/>
      <c r="AO121" s="16"/>
      <c r="AP121" s="16">
        <v>0</v>
      </c>
      <c r="AS121" s="15">
        <v>1</v>
      </c>
      <c r="BM121" s="15">
        <v>15</v>
      </c>
      <c r="BX121" s="15">
        <v>1</v>
      </c>
    </row>
    <row r="122" spans="1:131" s="15" customFormat="1" x14ac:dyDescent="0.25">
      <c r="A122" s="1" t="str">
        <f t="shared" si="1"/>
        <v>42948|Outlook|lentil|||</v>
      </c>
      <c r="B122" s="55">
        <v>42948</v>
      </c>
      <c r="C122" s="15" t="s">
        <v>129</v>
      </c>
      <c r="D122" s="15" t="s">
        <v>243</v>
      </c>
      <c r="E122" s="49" t="s">
        <v>275</v>
      </c>
      <c r="F122" s="49" t="s">
        <v>275</v>
      </c>
      <c r="G122" s="49" t="s">
        <v>275</v>
      </c>
      <c r="H122" s="49" t="s">
        <v>153</v>
      </c>
      <c r="I122" s="49" t="e">
        <v>#N/A</v>
      </c>
      <c r="O122" s="41" t="s">
        <v>229</v>
      </c>
      <c r="AN122" s="16">
        <v>1</v>
      </c>
      <c r="AO122" s="16"/>
      <c r="AP122" s="16">
        <v>0</v>
      </c>
      <c r="AX122" s="15">
        <v>1</v>
      </c>
      <c r="BM122" s="15">
        <v>12</v>
      </c>
      <c r="BZ122" s="15">
        <v>2</v>
      </c>
      <c r="CW122" s="15">
        <v>1</v>
      </c>
      <c r="CY122" s="15" t="s">
        <v>226</v>
      </c>
    </row>
    <row r="123" spans="1:131" s="15" customFormat="1" x14ac:dyDescent="0.25">
      <c r="A123" s="1" t="str">
        <f t="shared" si="1"/>
        <v>42951|SEF|alfalfa|||</v>
      </c>
      <c r="B123" s="55">
        <v>42951</v>
      </c>
      <c r="C123" s="15" t="s">
        <v>114</v>
      </c>
      <c r="D123" s="15" t="s">
        <v>244</v>
      </c>
      <c r="E123" s="49" t="s">
        <v>275</v>
      </c>
      <c r="F123" s="49" t="s">
        <v>275</v>
      </c>
      <c r="G123" s="49" t="s">
        <v>275</v>
      </c>
      <c r="H123" s="49" t="s">
        <v>156</v>
      </c>
      <c r="I123" s="49" t="e">
        <v>#N/A</v>
      </c>
      <c r="O123" s="41" t="s">
        <v>159</v>
      </c>
      <c r="AN123" s="16"/>
      <c r="AO123" s="16"/>
      <c r="AP123" s="16">
        <v>0</v>
      </c>
      <c r="AW123" s="15">
        <v>1</v>
      </c>
      <c r="BB123" s="15">
        <v>2</v>
      </c>
      <c r="BM123" s="15">
        <v>6</v>
      </c>
      <c r="CF123" s="15">
        <v>4</v>
      </c>
      <c r="CK123" s="15">
        <v>2</v>
      </c>
      <c r="CY123" s="15">
        <v>5</v>
      </c>
    </row>
    <row r="124" spans="1:131" s="15" customFormat="1" x14ac:dyDescent="0.25">
      <c r="A124" s="1" t="str">
        <f t="shared" si="1"/>
        <v>42951|SEF|pea|||</v>
      </c>
      <c r="B124" s="55">
        <v>42951</v>
      </c>
      <c r="C124" s="15" t="s">
        <v>114</v>
      </c>
      <c r="D124" s="15" t="s">
        <v>242</v>
      </c>
      <c r="E124" s="49" t="s">
        <v>275</v>
      </c>
      <c r="F124" s="49" t="s">
        <v>275</v>
      </c>
      <c r="G124" s="49" t="s">
        <v>275</v>
      </c>
      <c r="H124" s="49">
        <v>5</v>
      </c>
      <c r="I124" s="49" t="e">
        <v>#N/A</v>
      </c>
      <c r="O124" s="41" t="s">
        <v>157</v>
      </c>
      <c r="AN124" s="16">
        <v>26</v>
      </c>
      <c r="AO124" s="16"/>
      <c r="AP124" s="16">
        <v>0</v>
      </c>
      <c r="AW124" s="15">
        <v>1</v>
      </c>
    </row>
    <row r="125" spans="1:131" s="15" customFormat="1" x14ac:dyDescent="0.25">
      <c r="A125" s="1" t="str">
        <f t="shared" si="1"/>
        <v>42951|SEF|alfalfa|||</v>
      </c>
      <c r="B125" s="55">
        <v>42951</v>
      </c>
      <c r="C125" s="15" t="s">
        <v>114</v>
      </c>
      <c r="D125" s="15" t="s">
        <v>244</v>
      </c>
      <c r="E125" s="49" t="s">
        <v>275</v>
      </c>
      <c r="F125" s="49" t="s">
        <v>275</v>
      </c>
      <c r="G125" s="49" t="s">
        <v>275</v>
      </c>
      <c r="H125" s="49" t="s">
        <v>153</v>
      </c>
      <c r="I125" s="49" t="e">
        <v>#N/A</v>
      </c>
      <c r="O125" s="41"/>
      <c r="AN125" s="16"/>
      <c r="AO125" s="16"/>
      <c r="AP125" s="16">
        <v>0</v>
      </c>
      <c r="CE125" s="15">
        <v>1</v>
      </c>
      <c r="CF125" s="15">
        <v>1</v>
      </c>
      <c r="CY125" s="15" t="s">
        <v>160</v>
      </c>
    </row>
    <row r="126" spans="1:131" s="15" customFormat="1" x14ac:dyDescent="0.25">
      <c r="A126" s="1" t="str">
        <f t="shared" si="1"/>
        <v>42951|SEF|alfalfa|||</v>
      </c>
      <c r="B126" s="55">
        <v>42951</v>
      </c>
      <c r="C126" s="15" t="s">
        <v>114</v>
      </c>
      <c r="D126" s="15" t="s">
        <v>244</v>
      </c>
      <c r="E126" s="49" t="s">
        <v>275</v>
      </c>
      <c r="F126" s="49" t="s">
        <v>275</v>
      </c>
      <c r="G126" s="49" t="s">
        <v>275</v>
      </c>
      <c r="H126" s="49" t="s">
        <v>161</v>
      </c>
      <c r="I126" s="49" t="e">
        <v>#N/A</v>
      </c>
      <c r="O126" s="41"/>
      <c r="AM126" s="15">
        <v>3</v>
      </c>
      <c r="AN126" s="16"/>
      <c r="AO126" s="16"/>
      <c r="AP126" s="16">
        <v>0</v>
      </c>
      <c r="BA126" s="15">
        <v>1</v>
      </c>
      <c r="CF126" s="15">
        <v>2</v>
      </c>
      <c r="CY126" s="15">
        <v>1</v>
      </c>
    </row>
    <row r="127" spans="1:131" s="15" customFormat="1" x14ac:dyDescent="0.25">
      <c r="A127" s="1" t="str">
        <f t="shared" si="1"/>
        <v>42951|Llewellyn|pea|||</v>
      </c>
      <c r="B127" s="55">
        <v>42951</v>
      </c>
      <c r="C127" s="15" t="s">
        <v>109</v>
      </c>
      <c r="D127" s="15" t="s">
        <v>242</v>
      </c>
      <c r="E127" s="49" t="s">
        <v>275</v>
      </c>
      <c r="F127" s="49" t="s">
        <v>275</v>
      </c>
      <c r="G127" s="49" t="s">
        <v>275</v>
      </c>
      <c r="H127" s="49" t="s">
        <v>153</v>
      </c>
      <c r="I127" s="49" t="e">
        <v>#N/A</v>
      </c>
      <c r="O127" s="41">
        <v>100</v>
      </c>
      <c r="AN127" s="16">
        <v>3</v>
      </c>
      <c r="AO127" s="16"/>
      <c r="AP127" s="16">
        <v>0</v>
      </c>
      <c r="BM127" s="15">
        <v>6</v>
      </c>
    </row>
    <row r="128" spans="1:131" s="15" customFormat="1" x14ac:dyDescent="0.25">
      <c r="A128" s="1" t="str">
        <f t="shared" si="1"/>
        <v>42951|Llewellyn|pea|||</v>
      </c>
      <c r="B128" s="55">
        <v>42951</v>
      </c>
      <c r="C128" s="15" t="s">
        <v>109</v>
      </c>
      <c r="D128" s="15" t="s">
        <v>242</v>
      </c>
      <c r="E128" s="49" t="s">
        <v>275</v>
      </c>
      <c r="F128" s="49" t="s">
        <v>275</v>
      </c>
      <c r="G128" s="49" t="s">
        <v>275</v>
      </c>
      <c r="H128" s="49" t="s">
        <v>149</v>
      </c>
      <c r="I128" s="49" t="e">
        <v>#N/A</v>
      </c>
      <c r="O128" s="41">
        <v>150</v>
      </c>
      <c r="AN128" s="16"/>
      <c r="AO128" s="16"/>
      <c r="AP128" s="16">
        <v>0</v>
      </c>
      <c r="BM128" s="15">
        <v>5</v>
      </c>
    </row>
    <row r="129" spans="1:130" s="15" customFormat="1" x14ac:dyDescent="0.25">
      <c r="A129" s="1" t="str">
        <f t="shared" si="1"/>
        <v>42951|Llewellyn|pea|||</v>
      </c>
      <c r="B129" s="55">
        <v>42951</v>
      </c>
      <c r="C129" s="15" t="s">
        <v>109</v>
      </c>
      <c r="D129" s="15" t="s">
        <v>242</v>
      </c>
      <c r="E129" s="49" t="s">
        <v>275</v>
      </c>
      <c r="F129" s="49" t="s">
        <v>275</v>
      </c>
      <c r="G129" s="49" t="s">
        <v>275</v>
      </c>
      <c r="H129" s="49" t="s">
        <v>151</v>
      </c>
      <c r="I129" s="49" t="e">
        <v>#N/A</v>
      </c>
      <c r="O129" s="41">
        <v>150</v>
      </c>
      <c r="AN129" s="16">
        <v>1</v>
      </c>
      <c r="AO129" s="16"/>
      <c r="AP129" s="16">
        <v>0</v>
      </c>
      <c r="BM129" s="15">
        <v>2</v>
      </c>
    </row>
    <row r="130" spans="1:130" s="15" customFormat="1" x14ac:dyDescent="0.25">
      <c r="A130" s="1" t="str">
        <f t="shared" si="1"/>
        <v>42951|Llewellyn|pea|||</v>
      </c>
      <c r="B130" s="55">
        <v>42951</v>
      </c>
      <c r="C130" s="15" t="s">
        <v>109</v>
      </c>
      <c r="D130" s="15" t="s">
        <v>242</v>
      </c>
      <c r="E130" s="49" t="s">
        <v>275</v>
      </c>
      <c r="F130" s="49" t="s">
        <v>275</v>
      </c>
      <c r="G130" s="49" t="s">
        <v>275</v>
      </c>
      <c r="H130" s="49" t="s">
        <v>161</v>
      </c>
      <c r="I130" s="49" t="e">
        <v>#N/A</v>
      </c>
      <c r="O130" s="41" t="s">
        <v>165</v>
      </c>
      <c r="AN130" s="16" t="s">
        <v>162</v>
      </c>
      <c r="AO130" s="16"/>
      <c r="AP130" s="16">
        <v>0</v>
      </c>
      <c r="BM130" s="15">
        <v>3</v>
      </c>
    </row>
    <row r="131" spans="1:130" s="15" customFormat="1" x14ac:dyDescent="0.25">
      <c r="A131" s="1" t="str">
        <f t="shared" ref="A131:A141" si="2">B131&amp;$A$1&amp;C131&amp;$A$1&amp;D131&amp;$A$1&amp;E131&amp;$A$1&amp;F131&amp;$A$1&amp;G131</f>
        <v>42951|Llewellyn|pea|||</v>
      </c>
      <c r="B131" s="55">
        <v>42951</v>
      </c>
      <c r="C131" s="15" t="s">
        <v>109</v>
      </c>
      <c r="D131" s="15" t="s">
        <v>242</v>
      </c>
      <c r="E131" s="49" t="s">
        <v>275</v>
      </c>
      <c r="F131" s="49" t="s">
        <v>275</v>
      </c>
      <c r="G131" s="49" t="s">
        <v>275</v>
      </c>
      <c r="H131" s="49" t="s">
        <v>163</v>
      </c>
      <c r="I131" s="49" t="e">
        <v>#N/A</v>
      </c>
      <c r="O131" s="41" t="s">
        <v>164</v>
      </c>
      <c r="AN131" s="16">
        <v>5</v>
      </c>
      <c r="AO131" s="16"/>
      <c r="AP131" s="16">
        <v>0</v>
      </c>
      <c r="BM131" s="15">
        <v>10</v>
      </c>
    </row>
    <row r="132" spans="1:130" s="15" customFormat="1" x14ac:dyDescent="0.25">
      <c r="A132" s="1" t="str">
        <f t="shared" si="2"/>
        <v>42962|Llewellyn|faba bean|||10 sweeps</v>
      </c>
      <c r="B132" s="55">
        <v>42962</v>
      </c>
      <c r="C132" s="15" t="s">
        <v>109</v>
      </c>
      <c r="D132" s="15" t="s">
        <v>241</v>
      </c>
      <c r="E132" s="49" t="s">
        <v>275</v>
      </c>
      <c r="F132" s="49" t="s">
        <v>275</v>
      </c>
      <c r="G132" s="49" t="s">
        <v>246</v>
      </c>
      <c r="H132" s="49" t="e">
        <v>#N/A</v>
      </c>
      <c r="I132" s="49">
        <v>10</v>
      </c>
      <c r="O132" s="41" t="s">
        <v>166</v>
      </c>
      <c r="AN132" s="16">
        <v>85</v>
      </c>
      <c r="AO132" s="16"/>
      <c r="AP132" s="16">
        <v>0</v>
      </c>
      <c r="DH132" s="15">
        <v>3</v>
      </c>
    </row>
    <row r="133" spans="1:130" s="15" customFormat="1" x14ac:dyDescent="0.25">
      <c r="A133" s="1" t="str">
        <f t="shared" si="2"/>
        <v>42965|SEF|lentil|||</v>
      </c>
      <c r="B133" s="55">
        <v>42965</v>
      </c>
      <c r="C133" s="15" t="s">
        <v>114</v>
      </c>
      <c r="D133" s="15" t="s">
        <v>243</v>
      </c>
      <c r="E133" s="49" t="s">
        <v>275</v>
      </c>
      <c r="F133" s="49" t="s">
        <v>275</v>
      </c>
      <c r="G133" s="49" t="s">
        <v>275</v>
      </c>
      <c r="H133" s="49">
        <v>25</v>
      </c>
      <c r="I133" s="49" t="e">
        <v>#N/A</v>
      </c>
      <c r="O133" s="41">
        <v>250</v>
      </c>
      <c r="AM133" s="15">
        <v>7</v>
      </c>
      <c r="AN133" s="16">
        <v>8</v>
      </c>
      <c r="AO133" s="16"/>
      <c r="AP133" s="16">
        <v>0</v>
      </c>
      <c r="BA133" s="15">
        <v>3</v>
      </c>
      <c r="BB133" s="15">
        <v>2</v>
      </c>
      <c r="BM133" s="15">
        <v>6</v>
      </c>
      <c r="CE133" s="15">
        <v>1</v>
      </c>
      <c r="CY133" s="15">
        <v>1</v>
      </c>
    </row>
    <row r="134" spans="1:130" s="15" customFormat="1" x14ac:dyDescent="0.25">
      <c r="A134" s="1" t="str">
        <f t="shared" si="2"/>
        <v>42965|SEF|lentil|||</v>
      </c>
      <c r="B134" s="55">
        <v>42965</v>
      </c>
      <c r="C134" s="15" t="s">
        <v>114</v>
      </c>
      <c r="D134" s="15" t="s">
        <v>243</v>
      </c>
      <c r="E134" s="49" t="s">
        <v>275</v>
      </c>
      <c r="F134" s="49" t="s">
        <v>275</v>
      </c>
      <c r="G134" s="49" t="s">
        <v>275</v>
      </c>
      <c r="H134" s="49">
        <v>100</v>
      </c>
      <c r="I134" s="49" t="e">
        <v>#N/A</v>
      </c>
      <c r="O134" s="41">
        <v>506</v>
      </c>
      <c r="Z134" s="15">
        <v>2</v>
      </c>
      <c r="AL134" s="15">
        <v>6</v>
      </c>
      <c r="AM134" s="15">
        <v>4</v>
      </c>
      <c r="AN134" s="16">
        <v>5</v>
      </c>
      <c r="AO134" s="16">
        <v>1</v>
      </c>
      <c r="AP134" s="16">
        <v>0</v>
      </c>
      <c r="BB134" s="15">
        <v>4</v>
      </c>
      <c r="BX134" s="15">
        <v>2</v>
      </c>
      <c r="CB134" s="15">
        <v>1</v>
      </c>
    </row>
    <row r="135" spans="1:130" s="15" customFormat="1" x14ac:dyDescent="0.25">
      <c r="A135" s="1" t="str">
        <f t="shared" si="2"/>
        <v>42965|Llewellyn|lentil|||</v>
      </c>
      <c r="B135" s="55">
        <v>42965</v>
      </c>
      <c r="C135" s="15" t="s">
        <v>109</v>
      </c>
      <c r="D135" s="15" t="s">
        <v>243</v>
      </c>
      <c r="E135" s="49" t="s">
        <v>275</v>
      </c>
      <c r="F135" s="49" t="s">
        <v>275</v>
      </c>
      <c r="G135" s="49" t="s">
        <v>275</v>
      </c>
      <c r="H135" s="49" t="s">
        <v>149</v>
      </c>
      <c r="I135" s="49" t="e">
        <v>#N/A</v>
      </c>
      <c r="O135" s="41">
        <v>86</v>
      </c>
      <c r="Z135" s="15">
        <v>3</v>
      </c>
      <c r="AJ135" s="15">
        <v>1</v>
      </c>
      <c r="AM135" s="15">
        <v>8</v>
      </c>
      <c r="AN135" s="16">
        <v>18</v>
      </c>
      <c r="AO135" s="16"/>
      <c r="AP135" s="16">
        <v>0</v>
      </c>
      <c r="AQ135" s="15">
        <v>6</v>
      </c>
      <c r="BZ135" s="15" t="s">
        <v>173</v>
      </c>
      <c r="CK135" s="15">
        <v>4</v>
      </c>
      <c r="CW135" s="15">
        <v>6</v>
      </c>
      <c r="CY135" s="15" t="s">
        <v>172</v>
      </c>
      <c r="DH135" s="15">
        <v>3</v>
      </c>
    </row>
    <row r="136" spans="1:130" s="15" customFormat="1" x14ac:dyDescent="0.25">
      <c r="A136" s="1" t="str">
        <f t="shared" si="2"/>
        <v>42965|Llewellyn|faba bean|||</v>
      </c>
      <c r="B136" s="55">
        <v>42965</v>
      </c>
      <c r="C136" s="15" t="s">
        <v>109</v>
      </c>
      <c r="D136" s="15" t="s">
        <v>241</v>
      </c>
      <c r="E136" s="49" t="s">
        <v>275</v>
      </c>
      <c r="F136" s="49" t="s">
        <v>275</v>
      </c>
      <c r="G136" s="49" t="s">
        <v>275</v>
      </c>
      <c r="H136" s="49" t="s">
        <v>156</v>
      </c>
      <c r="I136" s="49" t="e">
        <v>#N/A</v>
      </c>
      <c r="O136" s="41" t="s">
        <v>169</v>
      </c>
      <c r="AN136" s="16">
        <v>110</v>
      </c>
      <c r="AO136" s="16"/>
      <c r="AP136" s="16">
        <v>0</v>
      </c>
    </row>
    <row r="137" spans="1:130" s="15" customFormat="1" x14ac:dyDescent="0.25">
      <c r="A137" s="1" t="str">
        <f t="shared" si="2"/>
        <v>42969|Kernan|faba bean|||</v>
      </c>
      <c r="B137" s="55">
        <v>42969</v>
      </c>
      <c r="C137" s="15" t="s">
        <v>123</v>
      </c>
      <c r="D137" s="15" t="s">
        <v>241</v>
      </c>
      <c r="E137" s="49" t="s">
        <v>275</v>
      </c>
      <c r="F137" s="49" t="s">
        <v>275</v>
      </c>
      <c r="G137" s="49" t="s">
        <v>275</v>
      </c>
      <c r="H137" s="49">
        <v>25</v>
      </c>
      <c r="I137" s="49" t="e">
        <v>#N/A</v>
      </c>
      <c r="O137" s="41">
        <v>1000</v>
      </c>
      <c r="AM137" s="15">
        <v>10</v>
      </c>
      <c r="AN137" s="16">
        <v>47</v>
      </c>
      <c r="AO137" s="16"/>
      <c r="AP137" s="16">
        <v>0</v>
      </c>
      <c r="AV137" s="15">
        <v>2</v>
      </c>
      <c r="BX137" s="15">
        <v>2</v>
      </c>
      <c r="CF137" s="15">
        <v>3</v>
      </c>
      <c r="CY137" s="15">
        <v>1</v>
      </c>
      <c r="DZ137" s="15">
        <v>2</v>
      </c>
    </row>
    <row r="138" spans="1:130" s="15" customFormat="1" x14ac:dyDescent="0.25">
      <c r="A138" s="1" t="str">
        <f t="shared" si="2"/>
        <v>42969|Kernan|faba bean|||</v>
      </c>
      <c r="B138" s="55">
        <v>42969</v>
      </c>
      <c r="C138" s="15" t="s">
        <v>123</v>
      </c>
      <c r="D138" s="15" t="s">
        <v>241</v>
      </c>
      <c r="E138" s="49" t="s">
        <v>275</v>
      </c>
      <c r="F138" s="49" t="s">
        <v>275</v>
      </c>
      <c r="G138" s="49" t="s">
        <v>275</v>
      </c>
      <c r="H138" s="49">
        <v>100</v>
      </c>
      <c r="I138" s="49" t="e">
        <v>#N/A</v>
      </c>
      <c r="O138" s="41">
        <v>159</v>
      </c>
      <c r="AM138" s="15">
        <v>10</v>
      </c>
      <c r="AN138" s="16">
        <v>30</v>
      </c>
      <c r="AO138" s="16"/>
      <c r="AP138" s="16">
        <v>0</v>
      </c>
      <c r="BB138" s="15">
        <v>1</v>
      </c>
      <c r="DY138" s="15">
        <v>6</v>
      </c>
    </row>
    <row r="139" spans="1:130" s="15" customFormat="1" x14ac:dyDescent="0.25">
      <c r="A139" s="1" t="str">
        <f t="shared" si="2"/>
        <v>42972|SEF|faba bean|||</v>
      </c>
      <c r="B139" s="55">
        <v>42972</v>
      </c>
      <c r="C139" s="15" t="s">
        <v>114</v>
      </c>
      <c r="D139" s="15" t="s">
        <v>241</v>
      </c>
      <c r="E139" s="49" t="s">
        <v>275</v>
      </c>
      <c r="F139" s="49" t="s">
        <v>275</v>
      </c>
      <c r="G139" s="49" t="s">
        <v>275</v>
      </c>
      <c r="H139" s="49">
        <v>25</v>
      </c>
      <c r="I139" s="49" t="e">
        <v>#N/A</v>
      </c>
      <c r="O139" s="41" t="s">
        <v>168</v>
      </c>
      <c r="AM139" s="15">
        <v>59</v>
      </c>
      <c r="AN139" s="16"/>
      <c r="AO139" s="16"/>
      <c r="AP139" s="16">
        <v>0</v>
      </c>
      <c r="BA139" s="15">
        <v>1</v>
      </c>
    </row>
    <row r="140" spans="1:130" s="15" customFormat="1" x14ac:dyDescent="0.25">
      <c r="A140" s="1" t="str">
        <f t="shared" si="2"/>
        <v>42971|Melfort|faba bean|||</v>
      </c>
      <c r="B140" s="55">
        <v>42971</v>
      </c>
      <c r="C140" s="15" t="s">
        <v>112</v>
      </c>
      <c r="D140" s="15" t="s">
        <v>241</v>
      </c>
      <c r="E140" s="49" t="s">
        <v>275</v>
      </c>
      <c r="F140" s="49" t="s">
        <v>275</v>
      </c>
      <c r="G140" s="49" t="s">
        <v>275</v>
      </c>
      <c r="H140" s="49" t="e">
        <v>#N/A</v>
      </c>
      <c r="I140" s="49" t="e">
        <v>#N/A</v>
      </c>
      <c r="J140" s="50"/>
      <c r="K140" s="50"/>
      <c r="O140" s="41" t="s">
        <v>170</v>
      </c>
      <c r="AM140" s="15">
        <v>13</v>
      </c>
      <c r="AN140" s="16" t="s">
        <v>171</v>
      </c>
      <c r="AO140" s="16"/>
      <c r="AP140" s="16">
        <v>0</v>
      </c>
      <c r="AQ140" s="15">
        <v>2</v>
      </c>
      <c r="AW140" s="15">
        <v>1</v>
      </c>
    </row>
    <row r="141" spans="1:130" s="15" customFormat="1" x14ac:dyDescent="0.25">
      <c r="A141" s="1" t="str">
        <f t="shared" si="2"/>
        <v>42972|Outlook|faba bean|||</v>
      </c>
      <c r="B141" s="55">
        <v>42972</v>
      </c>
      <c r="C141" s="15" t="s">
        <v>129</v>
      </c>
      <c r="D141" s="15" t="s">
        <v>241</v>
      </c>
      <c r="E141" s="49" t="s">
        <v>275</v>
      </c>
      <c r="F141" s="49" t="s">
        <v>275</v>
      </c>
      <c r="G141" s="49" t="s">
        <v>275</v>
      </c>
      <c r="H141" s="49">
        <v>25</v>
      </c>
      <c r="I141" s="49" t="e">
        <v>#N/A</v>
      </c>
      <c r="J141" s="52"/>
      <c r="K141" s="53"/>
      <c r="O141" s="41">
        <v>201</v>
      </c>
      <c r="AM141" s="15">
        <v>35</v>
      </c>
      <c r="AN141" s="16">
        <v>2</v>
      </c>
      <c r="AO141" s="16"/>
      <c r="AP141" s="16">
        <v>0</v>
      </c>
      <c r="AT141" s="15">
        <v>1</v>
      </c>
      <c r="DY141" s="15">
        <v>7</v>
      </c>
    </row>
    <row r="142" spans="1:130" x14ac:dyDescent="0.25">
      <c r="J142" s="51"/>
    </row>
    <row r="143" spans="1:130" x14ac:dyDescent="0.25">
      <c r="F143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48"/>
  <sheetViews>
    <sheetView zoomScaleNormal="100" workbookViewId="0">
      <pane ySplit="1" topLeftCell="A2" activePane="bottomLeft" state="frozen"/>
      <selection activeCell="C2" sqref="C2"/>
      <selection pane="bottomLeft" activeCell="A2" sqref="A2"/>
    </sheetView>
  </sheetViews>
  <sheetFormatPr defaultRowHeight="15" x14ac:dyDescent="0.25"/>
  <cols>
    <col min="1" max="1" width="25.85546875" style="1" customWidth="1"/>
    <col min="2" max="2" width="17" style="55" customWidth="1"/>
    <col min="3" max="3" width="18.140625" customWidth="1"/>
    <col min="4" max="7" width="18.140625" style="1" customWidth="1"/>
    <col min="8" max="8" width="21.7109375" customWidth="1"/>
    <col min="9" max="9" width="21.7109375" style="1" customWidth="1"/>
    <col min="25" max="25" width="19.140625" customWidth="1"/>
    <col min="26" max="26" width="19" customWidth="1"/>
    <col min="27" max="27" width="22" customWidth="1"/>
    <col min="36" max="36" width="24.5703125" customWidth="1"/>
    <col min="39" max="39" width="29.140625" bestFit="1" customWidth="1"/>
    <col min="40" max="41" width="29.140625" style="1" customWidth="1"/>
    <col min="42" max="42" width="17.140625" customWidth="1"/>
    <col min="43" max="43" width="24.7109375" customWidth="1"/>
    <col min="49" max="49" width="18.140625" customWidth="1"/>
    <col min="50" max="50" width="21.28515625" customWidth="1"/>
    <col min="51" max="51" width="23.28515625" customWidth="1"/>
    <col min="52" max="52" width="20.42578125" customWidth="1"/>
    <col min="53" max="53" width="37.85546875" customWidth="1"/>
    <col min="54" max="54" width="25" customWidth="1"/>
    <col min="64" max="64" width="24.42578125" customWidth="1"/>
    <col min="68" max="68" width="16.5703125" customWidth="1"/>
    <col min="69" max="69" width="16.5703125" style="1" customWidth="1"/>
    <col min="70" max="70" width="17" customWidth="1"/>
    <col min="73" max="73" width="16.140625" customWidth="1"/>
    <col min="74" max="74" width="20.85546875" style="1" customWidth="1"/>
    <col min="75" max="75" width="19" customWidth="1"/>
    <col min="76" max="76" width="22" customWidth="1"/>
    <col min="77" max="77" width="28" customWidth="1"/>
    <col min="78" max="78" width="51.42578125" customWidth="1"/>
    <col min="79" max="79" width="26.5703125" customWidth="1"/>
    <col min="83" max="83" width="18.5703125" customWidth="1"/>
    <col min="84" max="84" width="22.85546875" customWidth="1"/>
    <col min="85" max="85" width="24.28515625" customWidth="1"/>
    <col min="87" max="87" width="24.42578125" customWidth="1"/>
    <col min="88" max="88" width="26.140625" customWidth="1"/>
    <col min="89" max="89" width="23.140625" customWidth="1"/>
    <col min="90" max="90" width="24.5703125" customWidth="1"/>
    <col min="97" max="97" width="21.5703125" customWidth="1"/>
    <col min="101" max="101" width="22.42578125" customWidth="1"/>
    <col min="102" max="102" width="28" customWidth="1"/>
    <col min="103" max="103" width="18.7109375" customWidth="1"/>
    <col min="104" max="104" width="18.7109375" style="1" customWidth="1"/>
    <col min="105" max="105" width="20.28515625" customWidth="1"/>
    <col min="106" max="106" width="24" customWidth="1"/>
    <col min="107" max="107" width="18.7109375" style="1" customWidth="1"/>
    <col min="108" max="108" width="19.7109375" customWidth="1"/>
    <col min="109" max="109" width="16.85546875" customWidth="1"/>
    <col min="110" max="110" width="16.140625" customWidth="1"/>
    <col min="111" max="111" width="18" customWidth="1"/>
    <col min="116" max="116" width="22.140625" customWidth="1"/>
    <col min="122" max="122" width="19.42578125" customWidth="1"/>
    <col min="129" max="129" width="30.28515625" customWidth="1"/>
    <col min="130" max="130" width="30.28515625" style="1" customWidth="1"/>
  </cols>
  <sheetData>
    <row r="1" spans="1:132" s="1" customFormat="1" x14ac:dyDescent="0.25">
      <c r="A1" s="1" t="s">
        <v>279</v>
      </c>
      <c r="B1" s="55" t="s">
        <v>0</v>
      </c>
      <c r="C1" s="1" t="s">
        <v>1</v>
      </c>
      <c r="D1" s="1" t="s">
        <v>240</v>
      </c>
      <c r="E1" s="1" t="s">
        <v>245</v>
      </c>
      <c r="F1" s="1" t="s">
        <v>252</v>
      </c>
      <c r="G1" s="1" t="s">
        <v>264</v>
      </c>
      <c r="H1" s="2" t="s">
        <v>237</v>
      </c>
      <c r="I1" s="2" t="s">
        <v>265</v>
      </c>
      <c r="J1" s="26" t="s">
        <v>2</v>
      </c>
      <c r="K1" s="27" t="s">
        <v>3</v>
      </c>
      <c r="L1" s="26" t="s">
        <v>4</v>
      </c>
      <c r="M1" s="28" t="s">
        <v>5</v>
      </c>
      <c r="N1" s="29" t="s">
        <v>6</v>
      </c>
      <c r="O1" s="30" t="s">
        <v>7</v>
      </c>
      <c r="P1" s="29" t="s">
        <v>8</v>
      </c>
      <c r="Q1" s="29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5" t="s">
        <v>15</v>
      </c>
      <c r="X1" s="15" t="s">
        <v>16</v>
      </c>
      <c r="Y1" s="16" t="s">
        <v>17</v>
      </c>
      <c r="Z1" s="11" t="s">
        <v>18</v>
      </c>
      <c r="AA1" s="32" t="s">
        <v>19</v>
      </c>
      <c r="AB1" s="2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3" t="s">
        <v>28</v>
      </c>
      <c r="AK1" s="1" t="s">
        <v>29</v>
      </c>
      <c r="AL1" s="1" t="s">
        <v>30</v>
      </c>
      <c r="AM1" s="2" t="s">
        <v>31</v>
      </c>
      <c r="AN1" s="23" t="s">
        <v>186</v>
      </c>
      <c r="AO1" s="23" t="s">
        <v>187</v>
      </c>
      <c r="AP1" s="23" t="s">
        <v>266</v>
      </c>
      <c r="AQ1" s="23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25" t="s">
        <v>38</v>
      </c>
      <c r="AX1" s="24" t="s">
        <v>133</v>
      </c>
      <c r="AY1" s="5" t="s">
        <v>139</v>
      </c>
      <c r="AZ1" s="2" t="s">
        <v>40</v>
      </c>
      <c r="BA1" s="2" t="s">
        <v>39</v>
      </c>
      <c r="BB1" s="2" t="s">
        <v>41</v>
      </c>
      <c r="BC1" s="1" t="s">
        <v>140</v>
      </c>
      <c r="BD1" s="1" t="s">
        <v>42</v>
      </c>
      <c r="BE1" s="1" t="s">
        <v>43</v>
      </c>
      <c r="BF1" s="1" t="s">
        <v>44</v>
      </c>
      <c r="BG1" s="1" t="s">
        <v>45</v>
      </c>
      <c r="BH1" s="2" t="s">
        <v>46</v>
      </c>
      <c r="BI1" s="6" t="s">
        <v>47</v>
      </c>
      <c r="BJ1" s="22" t="s">
        <v>48</v>
      </c>
      <c r="BK1" s="1" t="s">
        <v>49</v>
      </c>
      <c r="BL1" s="5" t="s">
        <v>50</v>
      </c>
      <c r="BM1" s="7" t="s">
        <v>51</v>
      </c>
      <c r="BN1" s="8" t="s">
        <v>52</v>
      </c>
      <c r="BO1" s="1" t="s">
        <v>53</v>
      </c>
      <c r="BP1" s="9" t="s">
        <v>54</v>
      </c>
      <c r="BQ1" s="9" t="s">
        <v>122</v>
      </c>
      <c r="BR1" s="6" t="s">
        <v>55</v>
      </c>
      <c r="BS1" s="18" t="s">
        <v>56</v>
      </c>
      <c r="BT1" s="19" t="s">
        <v>57</v>
      </c>
      <c r="BU1" s="39" t="s">
        <v>58</v>
      </c>
      <c r="BV1" s="39" t="s">
        <v>193</v>
      </c>
      <c r="BW1" s="39" t="s">
        <v>59</v>
      </c>
      <c r="BX1" s="31" t="s">
        <v>60</v>
      </c>
      <c r="BY1" s="31" t="s">
        <v>61</v>
      </c>
      <c r="BZ1" s="2" t="s">
        <v>118</v>
      </c>
      <c r="CA1" s="1" t="s">
        <v>62</v>
      </c>
      <c r="CB1" s="1" t="s">
        <v>63</v>
      </c>
      <c r="CC1" s="1" t="s">
        <v>64</v>
      </c>
      <c r="CD1" s="1" t="s">
        <v>65</v>
      </c>
      <c r="CE1" s="10" t="s">
        <v>66</v>
      </c>
      <c r="CF1" s="17" t="s">
        <v>268</v>
      </c>
      <c r="CG1" s="1" t="s">
        <v>67</v>
      </c>
      <c r="CH1" s="1" t="s">
        <v>68</v>
      </c>
      <c r="CI1" s="20" t="s">
        <v>269</v>
      </c>
      <c r="CJ1" s="20" t="s">
        <v>69</v>
      </c>
      <c r="CK1" s="18" t="s">
        <v>70</v>
      </c>
      <c r="CL1" s="18" t="s">
        <v>71</v>
      </c>
      <c r="CM1" s="1" t="s">
        <v>72</v>
      </c>
      <c r="CN1" s="1" t="s">
        <v>73</v>
      </c>
      <c r="CO1" s="1" t="s">
        <v>74</v>
      </c>
      <c r="CP1" s="1" t="s">
        <v>75</v>
      </c>
      <c r="CQ1" s="1" t="s">
        <v>76</v>
      </c>
      <c r="CR1" s="17" t="s">
        <v>115</v>
      </c>
      <c r="CS1" s="12" t="s">
        <v>77</v>
      </c>
      <c r="CT1" s="7" t="s">
        <v>78</v>
      </c>
      <c r="CU1" s="1" t="s">
        <v>79</v>
      </c>
      <c r="CV1" s="5" t="s">
        <v>80</v>
      </c>
      <c r="CW1" s="5" t="s">
        <v>81</v>
      </c>
      <c r="CX1" s="17" t="s">
        <v>82</v>
      </c>
      <c r="CY1" s="1" t="s">
        <v>83</v>
      </c>
      <c r="CZ1" s="39" t="s">
        <v>213</v>
      </c>
      <c r="DA1" s="1" t="s">
        <v>84</v>
      </c>
      <c r="DB1" s="1" t="s">
        <v>85</v>
      </c>
      <c r="DC1" s="1" t="s">
        <v>270</v>
      </c>
      <c r="DD1" s="13" t="s">
        <v>86</v>
      </c>
      <c r="DE1" s="1" t="s">
        <v>87</v>
      </c>
      <c r="DF1" s="1" t="s">
        <v>88</v>
      </c>
      <c r="DG1" s="1" t="s">
        <v>89</v>
      </c>
      <c r="DH1" s="4" t="s">
        <v>90</v>
      </c>
      <c r="DI1" s="1" t="s">
        <v>91</v>
      </c>
      <c r="DJ1" s="1" t="s">
        <v>92</v>
      </c>
      <c r="DK1" s="1" t="s">
        <v>93</v>
      </c>
      <c r="DL1" s="14" t="s">
        <v>94</v>
      </c>
      <c r="DM1" s="1" t="s">
        <v>95</v>
      </c>
      <c r="DN1" s="1" t="s">
        <v>96</v>
      </c>
      <c r="DO1" s="1" t="s">
        <v>97</v>
      </c>
      <c r="DP1" s="1" t="s">
        <v>98</v>
      </c>
      <c r="DQ1" s="1" t="s">
        <v>99</v>
      </c>
      <c r="DR1" s="17" t="s">
        <v>267</v>
      </c>
      <c r="DS1" s="1" t="s">
        <v>100</v>
      </c>
      <c r="DT1" s="1" t="s">
        <v>101</v>
      </c>
      <c r="DU1" s="1" t="s">
        <v>102</v>
      </c>
      <c r="DV1" s="1" t="s">
        <v>103</v>
      </c>
      <c r="DW1" s="1" t="s">
        <v>104</v>
      </c>
      <c r="DX1" s="1" t="s">
        <v>105</v>
      </c>
      <c r="DY1" s="33" t="s">
        <v>106</v>
      </c>
      <c r="DZ1" s="33" t="s">
        <v>167</v>
      </c>
      <c r="EA1" s="2" t="s">
        <v>274</v>
      </c>
      <c r="EB1" s="1" t="s">
        <v>107</v>
      </c>
    </row>
    <row r="2" spans="1:132" s="1" customFormat="1" x14ac:dyDescent="0.25">
      <c r="A2" s="1" t="str">
        <f>B2&amp;sep&amp;C2&amp;sep&amp;D2&amp;sep&amp;E2&amp;sep&amp;F2&amp;sep&amp;G2</f>
        <v>42902|Melfort|Canola|||Ditch 1 (tree line)</v>
      </c>
      <c r="B2" s="55">
        <v>42902</v>
      </c>
      <c r="C2" s="1" t="s">
        <v>112</v>
      </c>
      <c r="D2" s="1" t="s">
        <v>236</v>
      </c>
      <c r="E2" s="1" t="s">
        <v>275</v>
      </c>
      <c r="F2" s="1" t="s">
        <v>275</v>
      </c>
      <c r="G2" s="1" t="s">
        <v>142</v>
      </c>
      <c r="H2" s="1" t="e">
        <v>#N/A</v>
      </c>
      <c r="I2" s="1" t="s">
        <v>275</v>
      </c>
      <c r="AJ2" s="47"/>
      <c r="AM2" s="1">
        <v>3</v>
      </c>
      <c r="AN2" s="47">
        <v>0</v>
      </c>
      <c r="AO2" s="1">
        <v>0</v>
      </c>
      <c r="BM2" s="1">
        <v>56</v>
      </c>
      <c r="BW2" s="1">
        <v>2</v>
      </c>
      <c r="BX2" s="2"/>
      <c r="CE2" s="1">
        <v>3</v>
      </c>
      <c r="CF2" s="1">
        <v>4</v>
      </c>
      <c r="CJ2" s="2"/>
      <c r="CK2" s="2"/>
      <c r="CX2" s="2"/>
      <c r="DH2" s="1">
        <v>3</v>
      </c>
      <c r="DY2" s="2"/>
      <c r="DZ2" s="2"/>
      <c r="EA2" s="2"/>
    </row>
    <row r="3" spans="1:132" s="15" customFormat="1" x14ac:dyDescent="0.25">
      <c r="A3" s="1" t="str">
        <f>B3&amp;sep&amp;C3&amp;sep&amp;D3&amp;sep&amp;E3&amp;sep&amp;F3&amp;sep&amp;G3</f>
        <v>42914|Alvena|Canola|||</v>
      </c>
      <c r="B3" s="55">
        <v>42914</v>
      </c>
      <c r="C3" s="15" t="s">
        <v>110</v>
      </c>
      <c r="D3" s="15" t="s">
        <v>236</v>
      </c>
      <c r="E3" s="1" t="s">
        <v>275</v>
      </c>
      <c r="F3" s="1" t="s">
        <v>275</v>
      </c>
      <c r="G3" s="1" t="s">
        <v>275</v>
      </c>
      <c r="H3" s="1">
        <v>25</v>
      </c>
      <c r="I3" s="1" t="s">
        <v>275</v>
      </c>
      <c r="AN3" s="15">
        <v>0</v>
      </c>
      <c r="AO3" s="15">
        <v>0</v>
      </c>
      <c r="AZ3" s="15">
        <v>1</v>
      </c>
      <c r="BM3" s="15">
        <v>11</v>
      </c>
      <c r="BX3" s="16"/>
      <c r="CJ3" s="16"/>
      <c r="CK3" s="16"/>
      <c r="CX3" s="16"/>
      <c r="DD3" s="15">
        <v>1</v>
      </c>
      <c r="DY3" s="16"/>
      <c r="DZ3" s="16"/>
      <c r="EA3" s="16"/>
    </row>
    <row r="4" spans="1:132" s="15" customFormat="1" x14ac:dyDescent="0.25">
      <c r="A4" s="1" t="str">
        <f>B4&amp;sep&amp;C4&amp;sep&amp;D4&amp;sep&amp;E4&amp;sep&amp;F4&amp;sep&amp;G4</f>
        <v>42914|Alvena|Canola|||Ditch</v>
      </c>
      <c r="B4" s="55">
        <v>42914</v>
      </c>
      <c r="C4" s="15" t="s">
        <v>110</v>
      </c>
      <c r="D4" s="15" t="s">
        <v>236</v>
      </c>
      <c r="E4" s="1" t="s">
        <v>275</v>
      </c>
      <c r="F4" s="1" t="s">
        <v>275</v>
      </c>
      <c r="G4" s="1" t="s">
        <v>113</v>
      </c>
      <c r="H4" s="1" t="e">
        <v>#N/A</v>
      </c>
      <c r="I4" s="1" t="s">
        <v>275</v>
      </c>
      <c r="AJ4" s="15">
        <v>1</v>
      </c>
      <c r="AN4" s="15">
        <v>0</v>
      </c>
      <c r="AO4" s="15">
        <v>0</v>
      </c>
      <c r="BL4" s="15">
        <v>19</v>
      </c>
      <c r="BX4" s="16"/>
      <c r="CJ4" s="16"/>
      <c r="CK4" s="16">
        <v>1</v>
      </c>
      <c r="CX4" s="16"/>
      <c r="DB4" s="15">
        <v>1</v>
      </c>
      <c r="DK4" s="15">
        <v>1</v>
      </c>
      <c r="DY4" s="16"/>
      <c r="DZ4" s="16"/>
      <c r="EA4" s="16"/>
    </row>
    <row r="5" spans="1:132" s="15" customFormat="1" x14ac:dyDescent="0.25">
      <c r="A5" s="1" t="str">
        <f>B5&amp;sep&amp;C5&amp;sep&amp;D5&amp;sep&amp;E5&amp;sep&amp;F5&amp;sep&amp;G5</f>
        <v>42914|Alvena|Canola|||</v>
      </c>
      <c r="B5" s="55">
        <v>42914</v>
      </c>
      <c r="C5" s="15" t="s">
        <v>110</v>
      </c>
      <c r="D5" s="15" t="s">
        <v>236</v>
      </c>
      <c r="E5" s="1" t="s">
        <v>275</v>
      </c>
      <c r="F5" s="1" t="s">
        <v>275</v>
      </c>
      <c r="G5" s="1" t="s">
        <v>275</v>
      </c>
      <c r="H5" s="1">
        <v>5</v>
      </c>
      <c r="I5" s="1" t="s">
        <v>275</v>
      </c>
      <c r="AN5" s="15">
        <v>0</v>
      </c>
      <c r="AO5" s="15">
        <v>0</v>
      </c>
      <c r="BM5" s="15">
        <v>15</v>
      </c>
      <c r="BX5" s="16"/>
      <c r="CJ5" s="16"/>
      <c r="CK5" s="16"/>
      <c r="CX5" s="16"/>
      <c r="DY5" s="16"/>
      <c r="DZ5" s="16"/>
      <c r="EA5" s="16"/>
    </row>
    <row r="6" spans="1:132" s="15" customFormat="1" x14ac:dyDescent="0.25">
      <c r="A6" s="1" t="str">
        <f>B6&amp;sep&amp;C6&amp;sep&amp;D6&amp;sep&amp;E6&amp;sep&amp;F6&amp;sep&amp;G6</f>
        <v>42914|Alvena|Canola|||</v>
      </c>
      <c r="B6" s="55">
        <v>42914</v>
      </c>
      <c r="C6" s="15" t="s">
        <v>110</v>
      </c>
      <c r="D6" s="15" t="s">
        <v>236</v>
      </c>
      <c r="E6" s="1" t="s">
        <v>275</v>
      </c>
      <c r="F6" s="1" t="s">
        <v>275</v>
      </c>
      <c r="G6" s="1" t="s">
        <v>275</v>
      </c>
      <c r="H6" s="1">
        <v>10</v>
      </c>
      <c r="I6" s="1" t="s">
        <v>275</v>
      </c>
      <c r="AN6" s="15">
        <v>0</v>
      </c>
      <c r="AO6" s="15">
        <v>0</v>
      </c>
      <c r="BM6" s="15">
        <v>6</v>
      </c>
      <c r="BX6" s="16"/>
      <c r="CJ6" s="16"/>
      <c r="CK6" s="16"/>
      <c r="CX6" s="16"/>
      <c r="DY6" s="16"/>
      <c r="DZ6" s="16"/>
      <c r="EA6" s="16"/>
    </row>
    <row r="7" spans="1:132" s="15" customFormat="1" x14ac:dyDescent="0.25">
      <c r="A7" s="1" t="str">
        <f>B7&amp;sep&amp;C7&amp;sep&amp;D7&amp;sep&amp;E7&amp;sep&amp;F7&amp;sep&amp;G7</f>
        <v>42914|Alvena|Canola|||</v>
      </c>
      <c r="B7" s="55">
        <v>42914</v>
      </c>
      <c r="C7" s="15" t="s">
        <v>110</v>
      </c>
      <c r="D7" s="15" t="s">
        <v>236</v>
      </c>
      <c r="E7" s="1" t="s">
        <v>275</v>
      </c>
      <c r="F7" s="1" t="s">
        <v>275</v>
      </c>
      <c r="G7" s="1" t="s">
        <v>275</v>
      </c>
      <c r="H7" s="1">
        <v>50</v>
      </c>
      <c r="I7" s="1" t="s">
        <v>275</v>
      </c>
      <c r="AN7" s="15">
        <v>0</v>
      </c>
      <c r="AO7" s="15">
        <v>0</v>
      </c>
      <c r="BM7" s="15">
        <v>12</v>
      </c>
      <c r="BX7" s="16"/>
      <c r="CI7" s="15">
        <v>1</v>
      </c>
      <c r="CJ7" s="16"/>
      <c r="CK7" s="16"/>
      <c r="CX7" s="16"/>
      <c r="DR7" s="15">
        <v>3</v>
      </c>
      <c r="DY7" s="16"/>
      <c r="DZ7" s="16"/>
      <c r="EA7" s="16"/>
    </row>
    <row r="8" spans="1:132" s="15" customFormat="1" x14ac:dyDescent="0.25">
      <c r="A8" s="1" t="str">
        <f>B8&amp;sep&amp;C8&amp;sep&amp;D8&amp;sep&amp;E8&amp;sep&amp;F8&amp;sep&amp;G8</f>
        <v>42914|Alvena|Canola|||</v>
      </c>
      <c r="B8" s="55">
        <v>42914</v>
      </c>
      <c r="C8" s="15" t="s">
        <v>110</v>
      </c>
      <c r="D8" s="15" t="s">
        <v>236</v>
      </c>
      <c r="E8" s="1" t="s">
        <v>275</v>
      </c>
      <c r="F8" s="1" t="s">
        <v>275</v>
      </c>
      <c r="G8" s="1" t="s">
        <v>275</v>
      </c>
      <c r="H8" s="1">
        <v>100</v>
      </c>
      <c r="I8" s="1" t="s">
        <v>275</v>
      </c>
      <c r="AA8" s="15">
        <v>1</v>
      </c>
      <c r="AN8" s="15">
        <v>0</v>
      </c>
      <c r="AO8" s="15">
        <v>0</v>
      </c>
      <c r="BM8" s="15">
        <v>13</v>
      </c>
      <c r="BX8" s="16"/>
      <c r="CJ8" s="16"/>
      <c r="CK8" s="16">
        <v>1</v>
      </c>
      <c r="CX8" s="16">
        <v>3</v>
      </c>
      <c r="DY8" s="16"/>
      <c r="DZ8" s="16"/>
      <c r="EA8" s="16"/>
    </row>
    <row r="9" spans="1:132" s="15" customFormat="1" x14ac:dyDescent="0.25">
      <c r="A9" s="1" t="str">
        <f>B9&amp;sep&amp;C9&amp;sep&amp;D9&amp;sep&amp;E9&amp;sep&amp;F9&amp;sep&amp;G9</f>
        <v>42914|Llewellyne|Canola|||50/A</v>
      </c>
      <c r="B9" s="55">
        <v>42914</v>
      </c>
      <c r="C9" s="15" t="s">
        <v>143</v>
      </c>
      <c r="D9" s="15" t="s">
        <v>236</v>
      </c>
      <c r="E9" s="1" t="s">
        <v>275</v>
      </c>
      <c r="F9" s="1" t="s">
        <v>275</v>
      </c>
      <c r="G9" s="1" t="s">
        <v>144</v>
      </c>
      <c r="H9" s="1" t="e">
        <v>#N/A</v>
      </c>
      <c r="I9" s="1" t="s">
        <v>275</v>
      </c>
      <c r="AN9" s="15">
        <v>0</v>
      </c>
      <c r="AO9" s="15">
        <v>0</v>
      </c>
      <c r="BX9" s="16"/>
      <c r="CJ9" s="16"/>
      <c r="CK9" s="16"/>
      <c r="CX9" s="16"/>
      <c r="DY9" s="16"/>
      <c r="DZ9" s="16"/>
      <c r="EA9" s="16"/>
    </row>
    <row r="10" spans="1:132" s="15" customFormat="1" x14ac:dyDescent="0.25">
      <c r="A10" s="1" t="str">
        <f>B10&amp;sep&amp;C10&amp;sep&amp;D10&amp;sep&amp;E10&amp;sep&amp;F10&amp;sep&amp;G10</f>
        <v>42914|Llewellyne|Canola|||50/B</v>
      </c>
      <c r="B10" s="55">
        <v>42914</v>
      </c>
      <c r="C10" s="15" t="s">
        <v>143</v>
      </c>
      <c r="D10" s="15" t="s">
        <v>236</v>
      </c>
      <c r="E10" s="1" t="s">
        <v>275</v>
      </c>
      <c r="F10" s="1" t="s">
        <v>275</v>
      </c>
      <c r="G10" s="1" t="s">
        <v>145</v>
      </c>
      <c r="H10" s="1" t="e">
        <v>#N/A</v>
      </c>
      <c r="I10" s="1" t="s">
        <v>275</v>
      </c>
      <c r="AN10" s="15">
        <v>0</v>
      </c>
      <c r="AO10" s="15">
        <v>0</v>
      </c>
      <c r="BX10" s="16"/>
      <c r="CJ10" s="16"/>
      <c r="CK10" s="16"/>
      <c r="CX10" s="16"/>
      <c r="DY10" s="16"/>
      <c r="DZ10" s="16"/>
      <c r="EA10" s="16"/>
    </row>
    <row r="11" spans="1:132" s="15" customFormat="1" x14ac:dyDescent="0.25">
      <c r="A11" s="1" t="str">
        <f>B11&amp;sep&amp;C11&amp;sep&amp;D11&amp;sep&amp;E11&amp;sep&amp;F11&amp;sep&amp;G11</f>
        <v>42914|Llewellyne|Canola|||</v>
      </c>
      <c r="B11" s="55">
        <v>42914</v>
      </c>
      <c r="C11" s="15" t="s">
        <v>143</v>
      </c>
      <c r="D11" s="15" t="s">
        <v>236</v>
      </c>
      <c r="E11" s="1" t="s">
        <v>275</v>
      </c>
      <c r="F11" s="1" t="s">
        <v>275</v>
      </c>
      <c r="G11" s="1" t="s">
        <v>275</v>
      </c>
      <c r="H11" s="1">
        <v>5</v>
      </c>
      <c r="I11" s="1" t="s">
        <v>275</v>
      </c>
      <c r="AN11" s="15">
        <v>0</v>
      </c>
      <c r="AO11" s="15">
        <v>0</v>
      </c>
      <c r="BX11" s="16"/>
      <c r="CJ11" s="16"/>
      <c r="CK11" s="16"/>
      <c r="CX11" s="16"/>
      <c r="DY11" s="16"/>
      <c r="DZ11" s="16"/>
      <c r="EA11" s="16"/>
    </row>
    <row r="12" spans="1:132" s="15" customFormat="1" x14ac:dyDescent="0.25">
      <c r="A12" s="1" t="str">
        <f>B12&amp;sep&amp;C12&amp;sep&amp;D12&amp;sep&amp;E12&amp;sep&amp;F12&amp;sep&amp;G12</f>
        <v>42914|Llewellyne|Canola|||</v>
      </c>
      <c r="B12" s="55">
        <v>42914</v>
      </c>
      <c r="C12" s="15" t="s">
        <v>143</v>
      </c>
      <c r="D12" s="15" t="s">
        <v>236</v>
      </c>
      <c r="E12" s="1" t="s">
        <v>275</v>
      </c>
      <c r="F12" s="1" t="s">
        <v>275</v>
      </c>
      <c r="G12" s="1" t="s">
        <v>275</v>
      </c>
      <c r="H12" s="1">
        <v>25</v>
      </c>
      <c r="I12" s="1" t="s">
        <v>275</v>
      </c>
      <c r="AN12" s="15">
        <v>0</v>
      </c>
      <c r="AO12" s="15">
        <v>0</v>
      </c>
      <c r="BX12" s="16"/>
      <c r="CJ12" s="16"/>
      <c r="CK12" s="16"/>
      <c r="CX12" s="16"/>
      <c r="DY12" s="16"/>
      <c r="DZ12" s="16"/>
      <c r="EA12" s="16"/>
    </row>
    <row r="13" spans="1:132" s="15" customFormat="1" x14ac:dyDescent="0.25">
      <c r="A13" s="1" t="str">
        <f>B13&amp;sep&amp;C13&amp;sep&amp;D13&amp;sep&amp;E13&amp;sep&amp;F13&amp;sep&amp;G13</f>
        <v>42914|Llewellyne|Canola|||</v>
      </c>
      <c r="B13" s="55">
        <v>42914</v>
      </c>
      <c r="C13" s="15" t="s">
        <v>143</v>
      </c>
      <c r="D13" s="15" t="s">
        <v>236</v>
      </c>
      <c r="E13" s="1" t="s">
        <v>275</v>
      </c>
      <c r="F13" s="1" t="s">
        <v>275</v>
      </c>
      <c r="G13" s="1" t="s">
        <v>275</v>
      </c>
      <c r="H13" s="1">
        <v>10</v>
      </c>
      <c r="I13" s="1" t="s">
        <v>275</v>
      </c>
      <c r="AN13" s="15">
        <v>0</v>
      </c>
      <c r="AO13" s="15">
        <v>0</v>
      </c>
      <c r="BX13" s="16"/>
      <c r="CJ13" s="16"/>
      <c r="CK13" s="16"/>
      <c r="CX13" s="16"/>
      <c r="DY13" s="16"/>
      <c r="DZ13" s="16"/>
      <c r="EA13" s="16"/>
    </row>
    <row r="14" spans="1:132" s="15" customFormat="1" x14ac:dyDescent="0.25">
      <c r="A14" s="1" t="str">
        <f>B14&amp;sep&amp;C14&amp;sep&amp;D14&amp;sep&amp;E14&amp;sep&amp;F14&amp;sep&amp;G14</f>
        <v>42914|Rosetown|Canola|||</v>
      </c>
      <c r="B14" s="55">
        <v>42914</v>
      </c>
      <c r="C14" s="15" t="s">
        <v>116</v>
      </c>
      <c r="D14" s="15" t="s">
        <v>236</v>
      </c>
      <c r="E14" s="1" t="s">
        <v>275</v>
      </c>
      <c r="F14" s="1" t="s">
        <v>275</v>
      </c>
      <c r="G14" s="1" t="s">
        <v>275</v>
      </c>
      <c r="H14" s="1">
        <v>5</v>
      </c>
      <c r="I14" s="1" t="s">
        <v>275</v>
      </c>
      <c r="AN14" s="15">
        <v>0</v>
      </c>
      <c r="AO14" s="15">
        <v>0</v>
      </c>
      <c r="BM14" s="15">
        <v>2</v>
      </c>
      <c r="BX14" s="16"/>
      <c r="CJ14" s="16"/>
      <c r="CK14" s="16"/>
      <c r="CX14" s="16"/>
      <c r="DY14" s="16"/>
      <c r="DZ14" s="16"/>
      <c r="EA14" s="16"/>
    </row>
    <row r="15" spans="1:132" s="15" customFormat="1" x14ac:dyDescent="0.25">
      <c r="A15" s="1" t="str">
        <f>B15&amp;sep&amp;C15&amp;sep&amp;D15&amp;sep&amp;E15&amp;sep&amp;F15&amp;sep&amp;G15</f>
        <v>42914|Rosetown|Canola|||</v>
      </c>
      <c r="B15" s="55">
        <v>42914</v>
      </c>
      <c r="C15" s="15" t="s">
        <v>116</v>
      </c>
      <c r="D15" s="15" t="s">
        <v>236</v>
      </c>
      <c r="E15" s="1" t="s">
        <v>275</v>
      </c>
      <c r="F15" s="1" t="s">
        <v>275</v>
      </c>
      <c r="G15" s="1" t="s">
        <v>275</v>
      </c>
      <c r="H15" s="1">
        <v>10</v>
      </c>
      <c r="I15" s="1" t="s">
        <v>275</v>
      </c>
      <c r="AN15" s="15">
        <v>0</v>
      </c>
      <c r="AO15" s="15">
        <v>0</v>
      </c>
      <c r="BM15" s="15">
        <v>2</v>
      </c>
      <c r="BX15" s="16"/>
      <c r="CJ15" s="16"/>
      <c r="CK15" s="16"/>
      <c r="CX15" s="16"/>
      <c r="DY15" s="16"/>
      <c r="DZ15" s="16"/>
      <c r="EA15" s="16"/>
    </row>
    <row r="16" spans="1:132" s="15" customFormat="1" x14ac:dyDescent="0.25">
      <c r="A16" s="1" t="str">
        <f>B16&amp;sep&amp;C16&amp;sep&amp;D16&amp;sep&amp;E16&amp;sep&amp;F16&amp;sep&amp;G16</f>
        <v>42914|Rosetown|Canola|||</v>
      </c>
      <c r="B16" s="55">
        <v>42914</v>
      </c>
      <c r="C16" s="15" t="s">
        <v>116</v>
      </c>
      <c r="D16" s="15" t="s">
        <v>236</v>
      </c>
      <c r="E16" s="1" t="s">
        <v>275</v>
      </c>
      <c r="F16" s="1" t="s">
        <v>275</v>
      </c>
      <c r="G16" s="1" t="s">
        <v>275</v>
      </c>
      <c r="H16" s="1">
        <v>20</v>
      </c>
      <c r="I16" s="1" t="s">
        <v>275</v>
      </c>
      <c r="AN16" s="15">
        <v>0</v>
      </c>
      <c r="AO16" s="15">
        <v>0</v>
      </c>
      <c r="BX16" s="16"/>
      <c r="CJ16" s="16"/>
      <c r="CK16" s="16"/>
      <c r="CX16" s="16"/>
      <c r="DY16" s="16"/>
      <c r="DZ16" s="16"/>
      <c r="EA16" s="16"/>
    </row>
    <row r="17" spans="1:131" s="15" customFormat="1" x14ac:dyDescent="0.25">
      <c r="A17" s="1" t="str">
        <f>B17&amp;sep&amp;C17&amp;sep&amp;D17&amp;sep&amp;E17&amp;sep&amp;F17&amp;sep&amp;G17</f>
        <v>42914|Rosetown|Canola|||</v>
      </c>
      <c r="B17" s="55">
        <v>42914</v>
      </c>
      <c r="C17" s="15" t="s">
        <v>116</v>
      </c>
      <c r="D17" s="15" t="s">
        <v>236</v>
      </c>
      <c r="E17" s="1" t="s">
        <v>275</v>
      </c>
      <c r="F17" s="1" t="s">
        <v>275</v>
      </c>
      <c r="G17" s="1" t="s">
        <v>275</v>
      </c>
      <c r="H17" s="1">
        <v>50</v>
      </c>
      <c r="I17" s="1" t="s">
        <v>275</v>
      </c>
      <c r="AN17" s="15">
        <v>0</v>
      </c>
      <c r="AO17" s="15">
        <v>0</v>
      </c>
      <c r="BX17" s="16"/>
      <c r="CJ17" s="16"/>
      <c r="CK17" s="16"/>
      <c r="CX17" s="16"/>
      <c r="DY17" s="16"/>
      <c r="DZ17" s="16"/>
      <c r="EA17" s="16"/>
    </row>
    <row r="18" spans="1:131" s="15" customFormat="1" x14ac:dyDescent="0.25">
      <c r="A18" s="1" t="str">
        <f>B18&amp;sep&amp;C18&amp;sep&amp;D18&amp;sep&amp;E18&amp;sep&amp;F18&amp;sep&amp;G18</f>
        <v>42914|Rosetown|Canola|||</v>
      </c>
      <c r="B18" s="55">
        <v>42914</v>
      </c>
      <c r="C18" s="15" t="s">
        <v>116</v>
      </c>
      <c r="D18" s="15" t="s">
        <v>236</v>
      </c>
      <c r="E18" s="1" t="s">
        <v>275</v>
      </c>
      <c r="F18" s="1" t="s">
        <v>275</v>
      </c>
      <c r="G18" s="1" t="s">
        <v>275</v>
      </c>
      <c r="H18" s="1">
        <v>100</v>
      </c>
      <c r="I18" s="1" t="s">
        <v>275</v>
      </c>
      <c r="AN18" s="15">
        <v>0</v>
      </c>
      <c r="AO18" s="15">
        <v>0</v>
      </c>
      <c r="BX18" s="16"/>
      <c r="CJ18" s="16"/>
      <c r="CK18" s="16"/>
      <c r="CR18" s="15">
        <v>1</v>
      </c>
      <c r="CX18" s="16"/>
      <c r="DR18" s="15">
        <v>1</v>
      </c>
      <c r="DY18" s="16"/>
      <c r="DZ18" s="16"/>
      <c r="EA18" s="16"/>
    </row>
    <row r="19" spans="1:131" s="15" customFormat="1" x14ac:dyDescent="0.25">
      <c r="A19" s="1" t="str">
        <f>B19&amp;sep&amp;C19&amp;sep&amp;D19&amp;sep&amp;E19&amp;sep&amp;F19&amp;sep&amp;G19</f>
        <v>42915|SEF|Canola|||</v>
      </c>
      <c r="B19" s="55">
        <v>42915</v>
      </c>
      <c r="C19" s="15" t="s">
        <v>114</v>
      </c>
      <c r="D19" s="15" t="s">
        <v>236</v>
      </c>
      <c r="E19" s="1" t="s">
        <v>275</v>
      </c>
      <c r="F19" s="1" t="s">
        <v>275</v>
      </c>
      <c r="G19" s="1" t="s">
        <v>275</v>
      </c>
      <c r="H19" s="1">
        <v>5</v>
      </c>
      <c r="I19" s="1" t="s">
        <v>275</v>
      </c>
      <c r="AN19" s="15">
        <v>0</v>
      </c>
      <c r="AO19" s="15">
        <v>0</v>
      </c>
      <c r="BM19" s="15">
        <v>1</v>
      </c>
      <c r="BX19" s="16"/>
      <c r="CJ19" s="16"/>
      <c r="CK19" s="16"/>
      <c r="CX19" s="16"/>
      <c r="DY19" s="16"/>
      <c r="DZ19" s="16"/>
      <c r="EA19" s="16"/>
    </row>
    <row r="20" spans="1:131" s="15" customFormat="1" x14ac:dyDescent="0.25">
      <c r="A20" s="1" t="str">
        <f>B20&amp;sep&amp;C20&amp;sep&amp;D20&amp;sep&amp;E20&amp;sep&amp;F20&amp;sep&amp;G20</f>
        <v>42915|SEF|Canola|||</v>
      </c>
      <c r="B20" s="55">
        <v>42915</v>
      </c>
      <c r="C20" s="15" t="s">
        <v>114</v>
      </c>
      <c r="D20" s="15" t="s">
        <v>236</v>
      </c>
      <c r="E20" s="1" t="s">
        <v>275</v>
      </c>
      <c r="F20" s="1" t="s">
        <v>275</v>
      </c>
      <c r="G20" s="1" t="s">
        <v>275</v>
      </c>
      <c r="H20" s="1">
        <v>10</v>
      </c>
      <c r="I20" s="1" t="s">
        <v>275</v>
      </c>
      <c r="AM20" s="15">
        <v>1</v>
      </c>
      <c r="AN20" s="15">
        <v>0</v>
      </c>
      <c r="AO20" s="15">
        <v>0</v>
      </c>
      <c r="BX20" s="16"/>
      <c r="CJ20" s="16"/>
      <c r="CK20" s="16"/>
      <c r="CX20" s="16"/>
      <c r="DY20" s="16"/>
      <c r="DZ20" s="16"/>
      <c r="EA20" s="16"/>
    </row>
    <row r="21" spans="1:131" s="15" customFormat="1" x14ac:dyDescent="0.25">
      <c r="A21" s="1" t="str">
        <f>B21&amp;sep&amp;C21&amp;sep&amp;D21&amp;sep&amp;E21&amp;sep&amp;F21&amp;sep&amp;G21</f>
        <v>42915|SEF|Canola|||</v>
      </c>
      <c r="B21" s="55">
        <v>42915</v>
      </c>
      <c r="C21" s="15" t="s">
        <v>114</v>
      </c>
      <c r="D21" s="15" t="s">
        <v>236</v>
      </c>
      <c r="E21" s="1" t="s">
        <v>275</v>
      </c>
      <c r="F21" s="1" t="s">
        <v>275</v>
      </c>
      <c r="G21" s="1" t="s">
        <v>275</v>
      </c>
      <c r="H21" s="1">
        <v>25</v>
      </c>
      <c r="I21" s="1" t="s">
        <v>275</v>
      </c>
      <c r="AN21" s="15">
        <v>0</v>
      </c>
      <c r="AO21" s="15">
        <v>0</v>
      </c>
      <c r="BM21" s="15">
        <v>1</v>
      </c>
      <c r="BX21" s="16"/>
      <c r="CJ21" s="16"/>
      <c r="CK21" s="16"/>
      <c r="CX21" s="16"/>
      <c r="DY21" s="16"/>
      <c r="DZ21" s="16"/>
      <c r="EA21" s="16"/>
    </row>
    <row r="22" spans="1:131" s="15" customFormat="1" x14ac:dyDescent="0.25">
      <c r="A22" s="1" t="str">
        <f>B22&amp;sep&amp;C22&amp;sep&amp;D22&amp;sep&amp;E22&amp;sep&amp;F22&amp;sep&amp;G22</f>
        <v>42915|SEF|Canola|||</v>
      </c>
      <c r="B22" s="55">
        <v>42915</v>
      </c>
      <c r="C22" s="15" t="s">
        <v>114</v>
      </c>
      <c r="D22" s="15" t="s">
        <v>236</v>
      </c>
      <c r="E22" s="1" t="s">
        <v>275</v>
      </c>
      <c r="F22" s="1" t="s">
        <v>275</v>
      </c>
      <c r="G22" s="1" t="s">
        <v>275</v>
      </c>
      <c r="H22" s="1">
        <v>50</v>
      </c>
      <c r="I22" s="1" t="s">
        <v>275</v>
      </c>
      <c r="AN22" s="15">
        <v>0</v>
      </c>
      <c r="AO22" s="15">
        <v>0</v>
      </c>
      <c r="BX22" s="16"/>
      <c r="CJ22" s="16"/>
      <c r="CK22" s="16"/>
      <c r="CX22" s="16"/>
      <c r="DY22" s="16"/>
      <c r="DZ22" s="16"/>
      <c r="EA22" s="16"/>
    </row>
    <row r="23" spans="1:131" s="15" customFormat="1" x14ac:dyDescent="0.25">
      <c r="A23" s="1" t="str">
        <f>B23&amp;sep&amp;C23&amp;sep&amp;D23&amp;sep&amp;E23&amp;sep&amp;F23&amp;sep&amp;G23</f>
        <v>42915|SEF|Canola|||</v>
      </c>
      <c r="B23" s="55">
        <v>42915</v>
      </c>
      <c r="C23" s="15" t="s">
        <v>114</v>
      </c>
      <c r="D23" s="15" t="s">
        <v>236</v>
      </c>
      <c r="E23" s="1" t="s">
        <v>275</v>
      </c>
      <c r="F23" s="1" t="s">
        <v>275</v>
      </c>
      <c r="G23" s="1" t="s">
        <v>275</v>
      </c>
      <c r="H23" s="1">
        <v>100</v>
      </c>
      <c r="I23" s="1" t="s">
        <v>275</v>
      </c>
      <c r="AN23" s="15">
        <v>0</v>
      </c>
      <c r="AO23" s="15">
        <v>0</v>
      </c>
      <c r="BM23" s="15">
        <v>1</v>
      </c>
      <c r="BX23" s="16"/>
      <c r="CJ23" s="16"/>
      <c r="CK23" s="16"/>
      <c r="CX23" s="16"/>
      <c r="DY23" s="16"/>
      <c r="DZ23" s="16"/>
      <c r="EA23" s="16"/>
    </row>
    <row r="24" spans="1:131" s="15" customFormat="1" x14ac:dyDescent="0.25">
      <c r="A24" s="1" t="str">
        <f>B24&amp;sep&amp;C24&amp;sep&amp;D24&amp;sep&amp;E24&amp;sep&amp;F24&amp;sep&amp;G24</f>
        <v>42916|Outlook|Canola|||</v>
      </c>
      <c r="B24" s="55">
        <v>42916</v>
      </c>
      <c r="C24" s="15" t="s">
        <v>129</v>
      </c>
      <c r="D24" s="15" t="s">
        <v>236</v>
      </c>
      <c r="E24" s="1" t="s">
        <v>275</v>
      </c>
      <c r="F24" s="1" t="s">
        <v>275</v>
      </c>
      <c r="G24" s="1" t="s">
        <v>275</v>
      </c>
      <c r="H24" s="1">
        <v>5</v>
      </c>
      <c r="I24" s="1" t="s">
        <v>275</v>
      </c>
      <c r="AN24" s="15">
        <v>0</v>
      </c>
      <c r="AO24" s="15">
        <v>0</v>
      </c>
      <c r="BM24" s="15">
        <v>7</v>
      </c>
      <c r="BX24" s="16"/>
      <c r="CJ24" s="16"/>
      <c r="CK24" s="16"/>
      <c r="CX24" s="16"/>
      <c r="DY24" s="16"/>
      <c r="DZ24" s="16"/>
      <c r="EA24" s="16"/>
    </row>
    <row r="25" spans="1:131" s="15" customFormat="1" x14ac:dyDescent="0.25">
      <c r="A25" s="1" t="str">
        <f>B25&amp;sep&amp;C25&amp;sep&amp;D25&amp;sep&amp;E25&amp;sep&amp;F25&amp;sep&amp;G25</f>
        <v>42916|Outlook|Canola|||</v>
      </c>
      <c r="B25" s="55">
        <v>42916</v>
      </c>
      <c r="C25" s="15" t="s">
        <v>129</v>
      </c>
      <c r="D25" s="15" t="s">
        <v>236</v>
      </c>
      <c r="E25" s="1" t="s">
        <v>275</v>
      </c>
      <c r="F25" s="1" t="s">
        <v>275</v>
      </c>
      <c r="G25" s="1" t="s">
        <v>275</v>
      </c>
      <c r="H25" s="1">
        <v>10</v>
      </c>
      <c r="I25" s="1" t="s">
        <v>275</v>
      </c>
      <c r="AN25" s="15">
        <v>0</v>
      </c>
      <c r="AO25" s="15">
        <v>0</v>
      </c>
      <c r="BM25" s="15">
        <v>52</v>
      </c>
      <c r="BX25" s="16"/>
      <c r="CJ25" s="16"/>
      <c r="CK25" s="16"/>
      <c r="CX25" s="16"/>
      <c r="DR25" s="15">
        <v>1</v>
      </c>
      <c r="DY25" s="16">
        <v>2</v>
      </c>
      <c r="DZ25" s="16"/>
      <c r="EA25" s="16"/>
    </row>
    <row r="26" spans="1:131" s="15" customFormat="1" x14ac:dyDescent="0.25">
      <c r="A26" s="1" t="str">
        <f>B26&amp;sep&amp;C26&amp;sep&amp;D26&amp;sep&amp;E26&amp;sep&amp;F26&amp;sep&amp;G26</f>
        <v>42916|Outlook|Canola|||</v>
      </c>
      <c r="B26" s="55">
        <v>42916</v>
      </c>
      <c r="C26" s="15" t="s">
        <v>129</v>
      </c>
      <c r="D26" s="15" t="s">
        <v>236</v>
      </c>
      <c r="E26" s="1" t="s">
        <v>275</v>
      </c>
      <c r="F26" s="1" t="s">
        <v>275</v>
      </c>
      <c r="G26" s="1" t="s">
        <v>275</v>
      </c>
      <c r="H26" s="1">
        <v>25</v>
      </c>
      <c r="I26" s="1" t="s">
        <v>275</v>
      </c>
      <c r="AN26" s="15">
        <v>0</v>
      </c>
      <c r="AO26" s="15">
        <v>0</v>
      </c>
      <c r="BM26" s="15">
        <v>9</v>
      </c>
      <c r="BX26" s="16"/>
      <c r="CF26" s="15">
        <v>1</v>
      </c>
      <c r="CJ26" s="16"/>
      <c r="CK26" s="16"/>
      <c r="CX26" s="16"/>
      <c r="DR26" s="15">
        <v>1</v>
      </c>
      <c r="DY26" s="16">
        <v>1</v>
      </c>
      <c r="DZ26" s="16"/>
      <c r="EA26" s="16"/>
    </row>
    <row r="27" spans="1:131" s="15" customFormat="1" x14ac:dyDescent="0.25">
      <c r="A27" s="1" t="str">
        <f>B27&amp;sep&amp;C27&amp;sep&amp;D27&amp;sep&amp;E27&amp;sep&amp;F27&amp;sep&amp;G27</f>
        <v>42916|Outlook|Canola|||</v>
      </c>
      <c r="B27" s="55">
        <v>42916</v>
      </c>
      <c r="C27" s="15" t="s">
        <v>129</v>
      </c>
      <c r="D27" s="15" t="s">
        <v>236</v>
      </c>
      <c r="E27" s="1" t="s">
        <v>275</v>
      </c>
      <c r="F27" s="1" t="s">
        <v>275</v>
      </c>
      <c r="G27" s="1" t="s">
        <v>275</v>
      </c>
      <c r="H27" s="1">
        <v>50</v>
      </c>
      <c r="I27" s="1" t="s">
        <v>275</v>
      </c>
      <c r="AN27" s="15">
        <v>0</v>
      </c>
      <c r="AO27" s="15">
        <v>0</v>
      </c>
      <c r="BM27" s="15">
        <v>10</v>
      </c>
      <c r="BX27" s="16"/>
      <c r="CJ27" s="16"/>
      <c r="CK27" s="16"/>
      <c r="CX27" s="16"/>
      <c r="DY27" s="16"/>
      <c r="DZ27" s="16"/>
      <c r="EA27" s="16"/>
    </row>
    <row r="28" spans="1:131" s="15" customFormat="1" x14ac:dyDescent="0.25">
      <c r="A28" s="1" t="str">
        <f>B28&amp;sep&amp;C28&amp;sep&amp;D28&amp;sep&amp;E28&amp;sep&amp;F28&amp;sep&amp;G28</f>
        <v>42916|Outlook|Canola|||</v>
      </c>
      <c r="B28" s="55">
        <v>42916</v>
      </c>
      <c r="C28" s="15" t="s">
        <v>129</v>
      </c>
      <c r="D28" s="15" t="s">
        <v>236</v>
      </c>
      <c r="E28" s="1" t="s">
        <v>275</v>
      </c>
      <c r="F28" s="1" t="s">
        <v>275</v>
      </c>
      <c r="G28" s="1" t="s">
        <v>275</v>
      </c>
      <c r="H28" s="1">
        <v>100</v>
      </c>
      <c r="I28" s="1" t="s">
        <v>275</v>
      </c>
      <c r="Z28" s="15">
        <v>1</v>
      </c>
      <c r="AN28" s="15">
        <v>0</v>
      </c>
      <c r="AO28" s="15">
        <v>0</v>
      </c>
      <c r="BM28" s="15">
        <v>3</v>
      </c>
      <c r="BX28" s="16"/>
      <c r="CJ28" s="16"/>
      <c r="CK28" s="16"/>
      <c r="CX28" s="16">
        <v>1</v>
      </c>
      <c r="DY28" s="16"/>
      <c r="DZ28" s="16">
        <v>1</v>
      </c>
      <c r="EA28" s="16"/>
    </row>
    <row r="29" spans="1:131" s="1" customFormat="1" x14ac:dyDescent="0.25">
      <c r="A29" s="1" t="str">
        <f>B29&amp;sep&amp;C29&amp;sep&amp;D29&amp;sep&amp;E29&amp;sep&amp;F29&amp;sep&amp;G29</f>
        <v>42935|Melfort|Canola|||</v>
      </c>
      <c r="B29" s="55">
        <v>42935</v>
      </c>
      <c r="C29" s="1" t="s">
        <v>112</v>
      </c>
      <c r="D29" s="1" t="s">
        <v>236</v>
      </c>
      <c r="E29" s="1" t="s">
        <v>275</v>
      </c>
      <c r="F29" s="1" t="s">
        <v>275</v>
      </c>
      <c r="G29" s="1" t="s">
        <v>275</v>
      </c>
      <c r="H29" s="1">
        <v>10</v>
      </c>
      <c r="I29" s="1" t="s">
        <v>275</v>
      </c>
      <c r="AN29" s="1">
        <v>0</v>
      </c>
      <c r="AO29" s="1">
        <v>0</v>
      </c>
      <c r="BM29" s="1">
        <v>4</v>
      </c>
      <c r="BX29" s="2"/>
      <c r="CJ29" s="2"/>
      <c r="CK29" s="2"/>
      <c r="CX29" s="2"/>
      <c r="DY29" s="2"/>
      <c r="DZ29" s="2"/>
      <c r="EA29" s="2"/>
    </row>
    <row r="30" spans="1:131" s="15" customFormat="1" x14ac:dyDescent="0.25">
      <c r="A30" s="1" t="str">
        <f>B30&amp;sep&amp;C30&amp;sep&amp;D30&amp;sep&amp;E30&amp;sep&amp;F30&amp;sep&amp;G30</f>
        <v>42921|Alvena|Canola|||</v>
      </c>
      <c r="B30" s="55">
        <v>42921</v>
      </c>
      <c r="C30" s="15" t="s">
        <v>110</v>
      </c>
      <c r="D30" s="15" t="s">
        <v>236</v>
      </c>
      <c r="E30" s="1" t="s">
        <v>275</v>
      </c>
      <c r="F30" s="1" t="s">
        <v>275</v>
      </c>
      <c r="G30" s="1" t="s">
        <v>275</v>
      </c>
      <c r="H30" s="1">
        <v>100</v>
      </c>
      <c r="I30" s="1" t="s">
        <v>275</v>
      </c>
      <c r="AN30" s="15">
        <v>0</v>
      </c>
      <c r="AO30" s="15">
        <v>0</v>
      </c>
      <c r="BM30" s="15">
        <v>12</v>
      </c>
      <c r="BX30" s="16"/>
      <c r="CJ30" s="16"/>
      <c r="CK30" s="16"/>
      <c r="CX30" s="16"/>
      <c r="DY30" s="16"/>
      <c r="DZ30" s="16"/>
      <c r="EA30" s="16"/>
    </row>
    <row r="31" spans="1:131" s="15" customFormat="1" x14ac:dyDescent="0.25">
      <c r="A31" s="1" t="str">
        <f>B31&amp;sep&amp;C31&amp;sep&amp;D31&amp;sep&amp;E31&amp;sep&amp;F31&amp;sep&amp;G31</f>
        <v>42921|Alvena|Canola|||</v>
      </c>
      <c r="B31" s="55">
        <v>42921</v>
      </c>
      <c r="C31" s="15" t="s">
        <v>110</v>
      </c>
      <c r="D31" s="15" t="s">
        <v>236</v>
      </c>
      <c r="E31" s="1" t="s">
        <v>275</v>
      </c>
      <c r="F31" s="1" t="s">
        <v>275</v>
      </c>
      <c r="G31" s="1" t="s">
        <v>275</v>
      </c>
      <c r="H31" s="1">
        <v>5</v>
      </c>
      <c r="I31" s="1" t="s">
        <v>275</v>
      </c>
      <c r="AN31" s="15">
        <v>0</v>
      </c>
      <c r="AO31" s="15">
        <v>0</v>
      </c>
      <c r="BM31" s="15">
        <v>12</v>
      </c>
      <c r="BX31" s="16">
        <v>1</v>
      </c>
      <c r="CJ31" s="16"/>
      <c r="CK31" s="16"/>
      <c r="CX31" s="16"/>
      <c r="DY31" s="16"/>
      <c r="DZ31" s="16"/>
      <c r="EA31" s="16"/>
    </row>
    <row r="32" spans="1:131" s="15" customFormat="1" x14ac:dyDescent="0.25">
      <c r="A32" s="1" t="str">
        <f>B32&amp;sep&amp;C32&amp;sep&amp;D32&amp;sep&amp;E32&amp;sep&amp;F32&amp;sep&amp;G32</f>
        <v>42921|Alvena|Canola|||</v>
      </c>
      <c r="B32" s="55">
        <v>42921</v>
      </c>
      <c r="C32" s="15" t="s">
        <v>110</v>
      </c>
      <c r="D32" s="15" t="s">
        <v>236</v>
      </c>
      <c r="E32" s="1" t="s">
        <v>275</v>
      </c>
      <c r="F32" s="1" t="s">
        <v>275</v>
      </c>
      <c r="G32" s="1" t="s">
        <v>275</v>
      </c>
      <c r="H32" s="1">
        <v>25</v>
      </c>
      <c r="I32" s="1" t="s">
        <v>275</v>
      </c>
      <c r="AN32" s="15">
        <v>0</v>
      </c>
      <c r="AO32" s="15">
        <v>0</v>
      </c>
      <c r="BM32" s="15">
        <v>19</v>
      </c>
      <c r="BX32" s="16"/>
      <c r="CJ32" s="16"/>
      <c r="CK32" s="16"/>
      <c r="CX32" s="16">
        <v>9</v>
      </c>
      <c r="DY32" s="16"/>
      <c r="DZ32" s="16"/>
      <c r="EA32" s="16"/>
    </row>
    <row r="33" spans="1:131" s="15" customFormat="1" x14ac:dyDescent="0.25">
      <c r="A33" s="1" t="str">
        <f>B33&amp;sep&amp;C33&amp;sep&amp;D33&amp;sep&amp;E33&amp;sep&amp;F33&amp;sep&amp;G33</f>
        <v>42921|Alvena|Canola|||</v>
      </c>
      <c r="B33" s="55">
        <v>42921</v>
      </c>
      <c r="C33" s="15" t="s">
        <v>110</v>
      </c>
      <c r="D33" s="15" t="s">
        <v>236</v>
      </c>
      <c r="E33" s="1" t="s">
        <v>275</v>
      </c>
      <c r="F33" s="1" t="s">
        <v>275</v>
      </c>
      <c r="G33" s="1" t="s">
        <v>275</v>
      </c>
      <c r="H33" s="1">
        <v>10</v>
      </c>
      <c r="I33" s="1" t="s">
        <v>275</v>
      </c>
      <c r="AN33" s="15">
        <v>0</v>
      </c>
      <c r="AO33" s="15">
        <v>0</v>
      </c>
      <c r="BM33" s="15">
        <v>8</v>
      </c>
      <c r="BX33" s="16"/>
      <c r="CJ33" s="16"/>
      <c r="CK33" s="16"/>
      <c r="CX33" s="16"/>
      <c r="DH33" s="15">
        <v>1</v>
      </c>
      <c r="DY33" s="16"/>
      <c r="DZ33" s="16"/>
      <c r="EA33" s="16"/>
    </row>
    <row r="34" spans="1:131" s="15" customFormat="1" x14ac:dyDescent="0.25">
      <c r="A34" s="1" t="str">
        <f>B34&amp;sep&amp;C34&amp;sep&amp;D34&amp;sep&amp;E34&amp;sep&amp;F34&amp;sep&amp;G34</f>
        <v>42921|No location|Canola|||Canola 2</v>
      </c>
      <c r="B34" s="55">
        <v>42921</v>
      </c>
      <c r="C34" s="15" t="s">
        <v>194</v>
      </c>
      <c r="D34" s="15" t="s">
        <v>236</v>
      </c>
      <c r="E34" s="1" t="s">
        <v>275</v>
      </c>
      <c r="F34" s="1" t="s">
        <v>275</v>
      </c>
      <c r="G34" s="1" t="s">
        <v>195</v>
      </c>
      <c r="H34" s="1" t="e">
        <v>#N/A</v>
      </c>
      <c r="I34" s="1" t="s">
        <v>275</v>
      </c>
      <c r="AN34" s="15">
        <v>0</v>
      </c>
      <c r="AO34" s="15">
        <v>0</v>
      </c>
      <c r="BX34" s="16">
        <v>5</v>
      </c>
      <c r="CE34" s="15">
        <v>1</v>
      </c>
      <c r="CJ34" s="16"/>
      <c r="CK34" s="16"/>
      <c r="CX34" s="16">
        <v>8</v>
      </c>
      <c r="DR34" s="15">
        <v>1</v>
      </c>
      <c r="DY34" s="16"/>
      <c r="DZ34" s="16"/>
      <c r="EA34" s="16"/>
    </row>
    <row r="35" spans="1:131" s="15" customFormat="1" x14ac:dyDescent="0.25">
      <c r="A35" s="1" t="str">
        <f>B35&amp;sep&amp;C35&amp;sep&amp;D35&amp;sep&amp;E35&amp;sep&amp;F35&amp;sep&amp;G35</f>
        <v>42921|No location|Canola|||Canola 2</v>
      </c>
      <c r="B35" s="55">
        <v>42921</v>
      </c>
      <c r="C35" s="15" t="s">
        <v>194</v>
      </c>
      <c r="D35" s="15" t="s">
        <v>236</v>
      </c>
      <c r="E35" s="1" t="s">
        <v>275</v>
      </c>
      <c r="F35" s="1" t="s">
        <v>275</v>
      </c>
      <c r="G35" s="1" t="s">
        <v>195</v>
      </c>
      <c r="H35" s="1" t="e">
        <v>#N/A</v>
      </c>
      <c r="I35" s="1" t="s">
        <v>275</v>
      </c>
      <c r="AM35" s="15">
        <v>1</v>
      </c>
      <c r="AN35" s="15">
        <v>0</v>
      </c>
      <c r="AO35" s="15">
        <v>0</v>
      </c>
      <c r="BM35" s="15">
        <v>12</v>
      </c>
      <c r="BX35" s="16">
        <v>1</v>
      </c>
      <c r="CJ35" s="16"/>
      <c r="CK35" s="16"/>
      <c r="CX35" s="16">
        <v>5</v>
      </c>
      <c r="DR35" s="15">
        <v>3</v>
      </c>
      <c r="DY35" s="16"/>
      <c r="DZ35" s="16"/>
      <c r="EA35" s="16"/>
    </row>
    <row r="36" spans="1:131" s="15" customFormat="1" x14ac:dyDescent="0.25">
      <c r="A36" s="1" t="str">
        <f>B36&amp;sep&amp;C36&amp;sep&amp;D36&amp;sep&amp;E36&amp;sep&amp;F36&amp;sep&amp;G36</f>
        <v>42922|Rosetown|Canola|||</v>
      </c>
      <c r="B36" s="55">
        <v>42922</v>
      </c>
      <c r="C36" s="15" t="s">
        <v>116</v>
      </c>
      <c r="D36" s="15" t="s">
        <v>236</v>
      </c>
      <c r="E36" s="1" t="s">
        <v>275</v>
      </c>
      <c r="F36" s="1" t="s">
        <v>275</v>
      </c>
      <c r="G36" s="1" t="s">
        <v>275</v>
      </c>
      <c r="H36" s="1">
        <v>5</v>
      </c>
      <c r="I36" s="1" t="s">
        <v>275</v>
      </c>
      <c r="AN36" s="15">
        <v>0</v>
      </c>
      <c r="AO36" s="15">
        <v>0</v>
      </c>
      <c r="BA36" s="15">
        <v>1</v>
      </c>
      <c r="BM36" s="15">
        <v>1</v>
      </c>
      <c r="BX36" s="16"/>
      <c r="CJ36" s="16"/>
      <c r="CK36" s="16"/>
      <c r="CX36" s="16">
        <v>7</v>
      </c>
      <c r="CY36" s="15" t="s">
        <v>180</v>
      </c>
      <c r="DY36" s="16">
        <v>1</v>
      </c>
      <c r="DZ36" s="16"/>
      <c r="EA36" s="16"/>
    </row>
    <row r="37" spans="1:131" s="15" customFormat="1" x14ac:dyDescent="0.25">
      <c r="A37" s="1" t="str">
        <f>B37&amp;sep&amp;C37&amp;sep&amp;D37&amp;sep&amp;E37&amp;sep&amp;F37&amp;sep&amp;G37</f>
        <v>42922|Rosetown|Canola|||</v>
      </c>
      <c r="B37" s="55">
        <v>42922</v>
      </c>
      <c r="C37" s="15" t="s">
        <v>116</v>
      </c>
      <c r="D37" s="15" t="s">
        <v>236</v>
      </c>
      <c r="E37" s="1" t="s">
        <v>275</v>
      </c>
      <c r="F37" s="1" t="s">
        <v>275</v>
      </c>
      <c r="G37" s="1" t="s">
        <v>275</v>
      </c>
      <c r="H37" s="1">
        <v>10</v>
      </c>
      <c r="I37" s="1" t="s">
        <v>275</v>
      </c>
      <c r="AN37" s="15">
        <v>0</v>
      </c>
      <c r="AO37" s="15">
        <v>0</v>
      </c>
      <c r="BV37" s="15" t="s">
        <v>190</v>
      </c>
      <c r="BX37" s="16"/>
      <c r="CE37" s="15">
        <v>3</v>
      </c>
      <c r="CJ37" s="16"/>
      <c r="CK37" s="16"/>
      <c r="CW37" s="15">
        <v>2</v>
      </c>
      <c r="CX37" s="16"/>
      <c r="DY37" s="16">
        <v>12</v>
      </c>
      <c r="DZ37" s="16"/>
      <c r="EA37" s="16"/>
    </row>
    <row r="38" spans="1:131" s="15" customFormat="1" x14ac:dyDescent="0.25">
      <c r="A38" s="1" t="str">
        <f>B38&amp;sep&amp;C38&amp;sep&amp;D38&amp;sep&amp;E38&amp;sep&amp;F38&amp;sep&amp;G38</f>
        <v>42922|Rosetown|Canola|||</v>
      </c>
      <c r="B38" s="55">
        <v>42922</v>
      </c>
      <c r="C38" s="15" t="s">
        <v>116</v>
      </c>
      <c r="D38" s="15" t="s">
        <v>236</v>
      </c>
      <c r="E38" s="1" t="s">
        <v>275</v>
      </c>
      <c r="F38" s="1" t="s">
        <v>275</v>
      </c>
      <c r="G38" s="1" t="s">
        <v>275</v>
      </c>
      <c r="H38" s="1">
        <v>25</v>
      </c>
      <c r="I38" s="1" t="s">
        <v>275</v>
      </c>
      <c r="AN38" s="15">
        <v>0</v>
      </c>
      <c r="AO38" s="15">
        <v>0</v>
      </c>
      <c r="BX38" s="16"/>
      <c r="CJ38" s="16"/>
      <c r="CK38" s="16"/>
      <c r="CX38" s="16">
        <v>10</v>
      </c>
      <c r="DY38" s="16">
        <v>1</v>
      </c>
      <c r="DZ38" s="16"/>
      <c r="EA38" s="16"/>
    </row>
    <row r="39" spans="1:131" s="15" customFormat="1" x14ac:dyDescent="0.25">
      <c r="A39" s="1" t="str">
        <f>B39&amp;sep&amp;C39&amp;sep&amp;D39&amp;sep&amp;E39&amp;sep&amp;F39&amp;sep&amp;G39</f>
        <v>42922|Rosetown|Canola|||</v>
      </c>
      <c r="B39" s="55">
        <v>42922</v>
      </c>
      <c r="C39" s="15" t="s">
        <v>116</v>
      </c>
      <c r="D39" s="15" t="s">
        <v>236</v>
      </c>
      <c r="E39" s="1" t="s">
        <v>275</v>
      </c>
      <c r="F39" s="1" t="s">
        <v>275</v>
      </c>
      <c r="G39" s="1" t="s">
        <v>275</v>
      </c>
      <c r="H39" s="1">
        <v>50</v>
      </c>
      <c r="I39" s="1" t="s">
        <v>275</v>
      </c>
      <c r="AN39" s="15">
        <v>0</v>
      </c>
      <c r="AO39" s="15">
        <v>0</v>
      </c>
      <c r="BM39" s="15">
        <v>4</v>
      </c>
      <c r="BX39" s="16"/>
      <c r="CJ39" s="16"/>
      <c r="CK39" s="16"/>
      <c r="CX39" s="16">
        <v>7</v>
      </c>
      <c r="CY39" s="15" t="s">
        <v>192</v>
      </c>
      <c r="DY39" s="16">
        <v>1</v>
      </c>
      <c r="DZ39" s="16"/>
      <c r="EA39" s="16"/>
    </row>
    <row r="40" spans="1:131" s="1" customFormat="1" x14ac:dyDescent="0.25">
      <c r="A40" s="1" t="str">
        <f>B40&amp;sep&amp;C40&amp;sep&amp;D40&amp;sep&amp;E40&amp;sep&amp;F40&amp;sep&amp;G40</f>
        <v>42923|SEF|Canola|||</v>
      </c>
      <c r="B40" s="55">
        <v>42923</v>
      </c>
      <c r="C40" s="1" t="s">
        <v>114</v>
      </c>
      <c r="D40" s="1" t="s">
        <v>236</v>
      </c>
      <c r="E40" s="1" t="s">
        <v>275</v>
      </c>
      <c r="F40" s="1" t="s">
        <v>275</v>
      </c>
      <c r="G40" s="1" t="s">
        <v>275</v>
      </c>
      <c r="H40" s="1">
        <v>25</v>
      </c>
      <c r="I40" s="1" t="s">
        <v>275</v>
      </c>
      <c r="Z40" s="1">
        <v>2</v>
      </c>
      <c r="AN40" s="1">
        <v>0</v>
      </c>
      <c r="AO40" s="1">
        <v>0</v>
      </c>
      <c r="BX40" s="2"/>
      <c r="CJ40" s="2"/>
      <c r="CK40" s="2"/>
      <c r="CX40" s="2"/>
      <c r="DY40" s="2"/>
      <c r="DZ40" s="2"/>
      <c r="EA40" s="2"/>
    </row>
    <row r="41" spans="1:131" s="15" customFormat="1" x14ac:dyDescent="0.25">
      <c r="A41" s="1" t="str">
        <f>B41&amp;sep&amp;C41&amp;sep&amp;D41&amp;sep&amp;E41&amp;sep&amp;F41&amp;sep&amp;G41</f>
        <v>42923|SEF|Canola|||</v>
      </c>
      <c r="B41" s="55">
        <v>42923</v>
      </c>
      <c r="C41" s="15" t="s">
        <v>114</v>
      </c>
      <c r="D41" s="15" t="s">
        <v>236</v>
      </c>
      <c r="E41" s="1" t="s">
        <v>275</v>
      </c>
      <c r="F41" s="1" t="s">
        <v>275</v>
      </c>
      <c r="G41" s="1" t="s">
        <v>275</v>
      </c>
      <c r="H41" s="1">
        <v>10</v>
      </c>
      <c r="I41" s="1" t="s">
        <v>275</v>
      </c>
      <c r="AN41" s="15">
        <v>0</v>
      </c>
      <c r="AO41" s="15">
        <v>0</v>
      </c>
      <c r="BX41" s="16">
        <v>1</v>
      </c>
      <c r="CJ41" s="16"/>
      <c r="CK41" s="16"/>
      <c r="CX41" s="16"/>
      <c r="DY41" s="16"/>
      <c r="DZ41" s="16"/>
      <c r="EA41" s="16"/>
    </row>
    <row r="42" spans="1:131" s="15" customFormat="1" x14ac:dyDescent="0.25">
      <c r="A42" s="1" t="str">
        <f>B42&amp;sep&amp;C42&amp;sep&amp;D42&amp;sep&amp;E42&amp;sep&amp;F42&amp;sep&amp;G42</f>
        <v>42923|SEF|Canola|||</v>
      </c>
      <c r="B42" s="55">
        <v>42923</v>
      </c>
      <c r="C42" s="15" t="s">
        <v>114</v>
      </c>
      <c r="D42" s="15" t="s">
        <v>236</v>
      </c>
      <c r="E42" s="1" t="s">
        <v>275</v>
      </c>
      <c r="F42" s="1" t="s">
        <v>275</v>
      </c>
      <c r="G42" s="1" t="s">
        <v>275</v>
      </c>
      <c r="H42" s="1">
        <v>50</v>
      </c>
      <c r="I42" s="1" t="s">
        <v>275</v>
      </c>
      <c r="AN42" s="15">
        <v>0</v>
      </c>
      <c r="AO42" s="15">
        <v>0</v>
      </c>
      <c r="BM42" s="15">
        <v>4</v>
      </c>
      <c r="BX42" s="16"/>
      <c r="CJ42" s="16"/>
      <c r="CK42" s="16"/>
      <c r="CX42" s="16"/>
      <c r="DY42" s="16"/>
      <c r="DZ42" s="16"/>
      <c r="EA42" s="16"/>
    </row>
    <row r="43" spans="1:131" s="15" customFormat="1" x14ac:dyDescent="0.25">
      <c r="A43" s="1" t="str">
        <f>B43&amp;sep&amp;C43&amp;sep&amp;D43&amp;sep&amp;E43&amp;sep&amp;F43&amp;sep&amp;G43</f>
        <v>42923|SEF|Canola|||</v>
      </c>
      <c r="B43" s="55">
        <v>42923</v>
      </c>
      <c r="C43" s="15" t="s">
        <v>114</v>
      </c>
      <c r="D43" s="15" t="s">
        <v>236</v>
      </c>
      <c r="E43" s="1" t="s">
        <v>275</v>
      </c>
      <c r="F43" s="1" t="s">
        <v>275</v>
      </c>
      <c r="G43" s="1" t="s">
        <v>275</v>
      </c>
      <c r="H43" s="1">
        <v>5</v>
      </c>
      <c r="I43" s="1" t="s">
        <v>275</v>
      </c>
      <c r="AN43" s="15">
        <v>0</v>
      </c>
      <c r="AO43" s="15">
        <v>0</v>
      </c>
      <c r="BM43" s="15">
        <v>2</v>
      </c>
      <c r="BX43" s="16"/>
      <c r="CJ43" s="16"/>
      <c r="CK43" s="16"/>
      <c r="CX43" s="16"/>
      <c r="DR43" s="15">
        <v>1</v>
      </c>
      <c r="DY43" s="16"/>
      <c r="DZ43" s="16"/>
      <c r="EA43" s="16"/>
    </row>
    <row r="44" spans="1:131" s="15" customFormat="1" x14ac:dyDescent="0.25">
      <c r="A44" s="1" t="str">
        <f>B44&amp;sep&amp;C44&amp;sep&amp;D44&amp;sep&amp;E44&amp;sep&amp;F44&amp;sep&amp;G44</f>
        <v>42923|Outlook|Canola|||</v>
      </c>
      <c r="B44" s="55">
        <v>42923</v>
      </c>
      <c r="C44" s="15" t="s">
        <v>129</v>
      </c>
      <c r="D44" s="15" t="s">
        <v>236</v>
      </c>
      <c r="E44" s="1" t="s">
        <v>275</v>
      </c>
      <c r="F44" s="1" t="s">
        <v>275</v>
      </c>
      <c r="G44" s="1" t="s">
        <v>275</v>
      </c>
      <c r="H44" s="1">
        <v>25</v>
      </c>
      <c r="I44" s="1" t="s">
        <v>275</v>
      </c>
      <c r="Z44" s="15">
        <v>1</v>
      </c>
      <c r="AN44" s="15">
        <v>0</v>
      </c>
      <c r="AO44" s="15">
        <v>0</v>
      </c>
      <c r="BS44" s="15">
        <v>4</v>
      </c>
      <c r="BX44" s="16"/>
      <c r="CJ44" s="16"/>
      <c r="CK44" s="16"/>
      <c r="CX44" s="16"/>
      <c r="DY44" s="16">
        <v>1</v>
      </c>
      <c r="DZ44" s="16"/>
      <c r="EA44" s="16"/>
    </row>
    <row r="45" spans="1:131" s="15" customFormat="1" x14ac:dyDescent="0.25">
      <c r="A45" s="1" t="str">
        <f>B45&amp;sep&amp;C45&amp;sep&amp;D45&amp;sep&amp;E45&amp;sep&amp;F45&amp;sep&amp;G45</f>
        <v>42923|Outlook|Canola|||</v>
      </c>
      <c r="B45" s="55">
        <v>42923</v>
      </c>
      <c r="C45" s="15" t="s">
        <v>129</v>
      </c>
      <c r="D45" s="15" t="s">
        <v>236</v>
      </c>
      <c r="E45" s="1" t="s">
        <v>275</v>
      </c>
      <c r="F45" s="1" t="s">
        <v>275</v>
      </c>
      <c r="G45" s="1" t="s">
        <v>275</v>
      </c>
      <c r="H45" s="1">
        <v>50</v>
      </c>
      <c r="I45" s="1" t="s">
        <v>275</v>
      </c>
      <c r="AN45" s="15">
        <v>0</v>
      </c>
      <c r="AO45" s="15">
        <v>0</v>
      </c>
      <c r="BM45" s="15">
        <v>8</v>
      </c>
      <c r="BX45" s="16"/>
      <c r="CJ45" s="16"/>
      <c r="CK45" s="16"/>
      <c r="CX45" s="16"/>
      <c r="DY45" s="16"/>
      <c r="DZ45" s="16"/>
      <c r="EA45" s="16"/>
    </row>
    <row r="46" spans="1:131" s="15" customFormat="1" x14ac:dyDescent="0.25">
      <c r="A46" s="1" t="str">
        <f>B46&amp;sep&amp;C46&amp;sep&amp;D46&amp;sep&amp;E46&amp;sep&amp;F46&amp;sep&amp;G46</f>
        <v>42923|Outlook|Canola|||</v>
      </c>
      <c r="B46" s="55">
        <v>42923</v>
      </c>
      <c r="C46" s="15" t="s">
        <v>129</v>
      </c>
      <c r="D46" s="15" t="s">
        <v>236</v>
      </c>
      <c r="E46" s="1" t="s">
        <v>275</v>
      </c>
      <c r="F46" s="1" t="s">
        <v>275</v>
      </c>
      <c r="G46" s="1" t="s">
        <v>275</v>
      </c>
      <c r="H46" s="1">
        <v>100</v>
      </c>
      <c r="I46" s="1" t="s">
        <v>275</v>
      </c>
      <c r="AN46" s="15">
        <v>0</v>
      </c>
      <c r="AO46" s="15">
        <v>0</v>
      </c>
      <c r="BM46" s="15">
        <v>8</v>
      </c>
      <c r="BX46" s="16"/>
      <c r="CJ46" s="16"/>
      <c r="CK46" s="16"/>
      <c r="CX46" s="16"/>
      <c r="DY46" s="16">
        <v>1</v>
      </c>
      <c r="DZ46" s="16"/>
      <c r="EA46" s="16"/>
    </row>
    <row r="47" spans="1:131" s="15" customFormat="1" x14ac:dyDescent="0.25">
      <c r="A47" s="1" t="str">
        <f>B47&amp;sep&amp;C47&amp;sep&amp;D47&amp;sep&amp;E47&amp;sep&amp;F47&amp;sep&amp;G47</f>
        <v>42923|Outlook|Canola|||</v>
      </c>
      <c r="B47" s="55">
        <v>42923</v>
      </c>
      <c r="C47" s="15" t="s">
        <v>129</v>
      </c>
      <c r="D47" s="15" t="s">
        <v>236</v>
      </c>
      <c r="E47" s="1" t="s">
        <v>275</v>
      </c>
      <c r="F47" s="1" t="s">
        <v>275</v>
      </c>
      <c r="G47" s="1" t="s">
        <v>275</v>
      </c>
      <c r="H47" s="1">
        <v>10</v>
      </c>
      <c r="I47" s="1" t="s">
        <v>275</v>
      </c>
      <c r="AA47" s="15">
        <v>2</v>
      </c>
      <c r="AN47" s="15">
        <v>0</v>
      </c>
      <c r="AO47" s="15">
        <v>0</v>
      </c>
      <c r="BM47" s="15">
        <v>7</v>
      </c>
      <c r="BX47" s="16"/>
      <c r="CJ47" s="16"/>
      <c r="CK47" s="16"/>
      <c r="CX47" s="16"/>
      <c r="DH47" s="15">
        <v>1</v>
      </c>
      <c r="DY47" s="16"/>
      <c r="DZ47" s="16"/>
      <c r="EA47" s="16"/>
    </row>
    <row r="48" spans="1:131" s="15" customFormat="1" x14ac:dyDescent="0.25">
      <c r="A48" s="1" t="str">
        <f>B48&amp;sep&amp;C48&amp;sep&amp;D48&amp;sep&amp;E48&amp;sep&amp;F48&amp;sep&amp;G48</f>
        <v>42923|Outlook|Canola|||</v>
      </c>
      <c r="B48" s="55">
        <v>42923</v>
      </c>
      <c r="C48" s="15" t="s">
        <v>129</v>
      </c>
      <c r="D48" s="15" t="s">
        <v>236</v>
      </c>
      <c r="E48" s="1" t="s">
        <v>275</v>
      </c>
      <c r="F48" s="1" t="s">
        <v>275</v>
      </c>
      <c r="G48" s="1" t="s">
        <v>275</v>
      </c>
      <c r="H48" s="1">
        <v>5</v>
      </c>
      <c r="I48" s="1" t="s">
        <v>275</v>
      </c>
      <c r="AN48" s="15">
        <v>0</v>
      </c>
      <c r="AO48" s="15">
        <v>0</v>
      </c>
      <c r="BM48" s="15">
        <v>3</v>
      </c>
      <c r="BX48" s="16"/>
      <c r="CJ48" s="16"/>
      <c r="CK48" s="16"/>
      <c r="CX48" s="16"/>
      <c r="DY48" s="16"/>
      <c r="DZ48" s="16"/>
      <c r="EA48" s="16"/>
    </row>
    <row r="49" spans="1:131" s="15" customFormat="1" x14ac:dyDescent="0.25">
      <c r="A49" s="1" t="str">
        <f>B49&amp;sep&amp;C49&amp;sep&amp;D49&amp;sep&amp;E49&amp;sep&amp;F49&amp;sep&amp;G49</f>
        <v>42924|Alvena|Canola|||</v>
      </c>
      <c r="B49" s="55">
        <v>42924</v>
      </c>
      <c r="C49" s="15" t="s">
        <v>110</v>
      </c>
      <c r="D49" s="15" t="s">
        <v>236</v>
      </c>
      <c r="E49" s="1" t="s">
        <v>275</v>
      </c>
      <c r="F49" s="1" t="s">
        <v>275</v>
      </c>
      <c r="G49" s="1" t="s">
        <v>275</v>
      </c>
      <c r="H49" s="1">
        <v>50</v>
      </c>
      <c r="I49" s="1" t="s">
        <v>275</v>
      </c>
      <c r="AN49" s="15">
        <v>0</v>
      </c>
      <c r="AO49" s="15">
        <v>0</v>
      </c>
      <c r="BS49" s="15">
        <v>8</v>
      </c>
      <c r="BX49" s="16"/>
      <c r="CJ49" s="16"/>
      <c r="CK49" s="16"/>
      <c r="CX49" s="16">
        <v>2</v>
      </c>
      <c r="DR49" s="15">
        <v>2</v>
      </c>
      <c r="DY49" s="16"/>
      <c r="DZ49" s="16"/>
      <c r="EA49" s="16"/>
    </row>
    <row r="50" spans="1:131" s="15" customFormat="1" x14ac:dyDescent="0.25">
      <c r="A50" s="1" t="str">
        <f>B50&amp;sep&amp;C50&amp;sep&amp;D50&amp;sep&amp;E50&amp;sep&amp;F50&amp;sep&amp;G50</f>
        <v>42928|SEF|Canola|||</v>
      </c>
      <c r="B50" s="55">
        <v>42928</v>
      </c>
      <c r="C50" s="15" t="s">
        <v>114</v>
      </c>
      <c r="D50" s="15" t="s">
        <v>236</v>
      </c>
      <c r="E50" s="1" t="s">
        <v>275</v>
      </c>
      <c r="F50" s="1" t="s">
        <v>275</v>
      </c>
      <c r="G50" s="1" t="s">
        <v>275</v>
      </c>
      <c r="H50" s="1">
        <v>5</v>
      </c>
      <c r="I50" s="1" t="s">
        <v>275</v>
      </c>
      <c r="AN50" s="15">
        <v>0</v>
      </c>
      <c r="AO50" s="15">
        <v>0</v>
      </c>
      <c r="BM50" s="15">
        <v>6</v>
      </c>
      <c r="BX50" s="16"/>
      <c r="CJ50" s="16"/>
      <c r="CK50" s="16"/>
      <c r="CX50" s="16"/>
      <c r="DR50" s="15">
        <v>1</v>
      </c>
      <c r="DY50" s="16">
        <v>1</v>
      </c>
      <c r="DZ50" s="16"/>
      <c r="EA50" s="16"/>
    </row>
    <row r="51" spans="1:131" s="15" customFormat="1" x14ac:dyDescent="0.25">
      <c r="A51" s="1" t="str">
        <f>B51&amp;sep&amp;C51&amp;sep&amp;D51&amp;sep&amp;E51&amp;sep&amp;F51&amp;sep&amp;G51</f>
        <v>42928|SEF|Canola|||</v>
      </c>
      <c r="B51" s="55">
        <v>42928</v>
      </c>
      <c r="C51" s="15" t="s">
        <v>114</v>
      </c>
      <c r="D51" s="15" t="s">
        <v>236</v>
      </c>
      <c r="E51" s="1" t="s">
        <v>275</v>
      </c>
      <c r="F51" s="1" t="s">
        <v>275</v>
      </c>
      <c r="G51" s="1" t="s">
        <v>275</v>
      </c>
      <c r="H51" s="1">
        <v>10</v>
      </c>
      <c r="I51" s="1" t="s">
        <v>275</v>
      </c>
      <c r="AN51" s="15">
        <v>0</v>
      </c>
      <c r="AO51" s="15">
        <v>0</v>
      </c>
      <c r="BM51" s="15">
        <v>11</v>
      </c>
      <c r="BX51" s="16"/>
      <c r="CJ51" s="16"/>
      <c r="CK51" s="16"/>
      <c r="CX51" s="16"/>
      <c r="DY51" s="16"/>
      <c r="DZ51" s="16"/>
      <c r="EA51" s="16"/>
    </row>
    <row r="52" spans="1:131" s="15" customFormat="1" x14ac:dyDescent="0.25">
      <c r="A52" s="1" t="str">
        <f>B52&amp;sep&amp;C52&amp;sep&amp;D52&amp;sep&amp;E52&amp;sep&amp;F52&amp;sep&amp;G52</f>
        <v>42928|SEF|Canola|||</v>
      </c>
      <c r="B52" s="55">
        <v>42928</v>
      </c>
      <c r="C52" s="15" t="s">
        <v>114</v>
      </c>
      <c r="D52" s="15" t="s">
        <v>236</v>
      </c>
      <c r="E52" s="1" t="s">
        <v>275</v>
      </c>
      <c r="F52" s="1" t="s">
        <v>275</v>
      </c>
      <c r="G52" s="1" t="s">
        <v>275</v>
      </c>
      <c r="H52" s="1">
        <v>25</v>
      </c>
      <c r="I52" s="1" t="s">
        <v>275</v>
      </c>
      <c r="AN52" s="15">
        <v>0</v>
      </c>
      <c r="AO52" s="15">
        <v>0</v>
      </c>
      <c r="BM52" s="15">
        <v>12</v>
      </c>
      <c r="BX52" s="16"/>
      <c r="CI52" s="15">
        <v>1</v>
      </c>
      <c r="CJ52" s="16"/>
      <c r="CK52" s="16"/>
      <c r="CX52" s="16"/>
      <c r="DR52" s="15">
        <v>3</v>
      </c>
      <c r="DY52" s="16"/>
      <c r="DZ52" s="16"/>
      <c r="EA52" s="16"/>
    </row>
    <row r="53" spans="1:131" s="15" customFormat="1" x14ac:dyDescent="0.25">
      <c r="A53" s="1" t="str">
        <f>B53&amp;sep&amp;C53&amp;sep&amp;D53&amp;sep&amp;E53&amp;sep&amp;F53&amp;sep&amp;G53</f>
        <v>42928|SEF|Canola|||</v>
      </c>
      <c r="B53" s="55">
        <v>42928</v>
      </c>
      <c r="C53" s="15" t="s">
        <v>114</v>
      </c>
      <c r="D53" s="15" t="s">
        <v>236</v>
      </c>
      <c r="E53" s="1" t="s">
        <v>275</v>
      </c>
      <c r="F53" s="1" t="s">
        <v>275</v>
      </c>
      <c r="G53" s="1" t="s">
        <v>275</v>
      </c>
      <c r="H53" s="1">
        <v>50</v>
      </c>
      <c r="I53" s="1" t="s">
        <v>275</v>
      </c>
      <c r="AN53" s="15">
        <v>0</v>
      </c>
      <c r="AO53" s="15">
        <v>0</v>
      </c>
      <c r="BM53" s="15">
        <v>3</v>
      </c>
      <c r="BX53" s="16"/>
      <c r="CJ53" s="16"/>
      <c r="CK53" s="16"/>
      <c r="CX53" s="16"/>
      <c r="DD53" s="15">
        <v>1</v>
      </c>
      <c r="DY53" s="16">
        <v>1</v>
      </c>
      <c r="DZ53" s="16"/>
      <c r="EA53" s="16"/>
    </row>
    <row r="54" spans="1:131" s="15" customFormat="1" x14ac:dyDescent="0.25">
      <c r="A54" s="1" t="str">
        <f>B54&amp;sep&amp;C54&amp;sep&amp;D54&amp;sep&amp;E54&amp;sep&amp;F54&amp;sep&amp;G54</f>
        <v>42928|SEF|Canola|||</v>
      </c>
      <c r="B54" s="55">
        <v>42928</v>
      </c>
      <c r="C54" s="15" t="s">
        <v>114</v>
      </c>
      <c r="D54" s="15" t="s">
        <v>236</v>
      </c>
      <c r="E54" s="1" t="s">
        <v>275</v>
      </c>
      <c r="F54" s="1" t="s">
        <v>275</v>
      </c>
      <c r="G54" s="1" t="s">
        <v>275</v>
      </c>
      <c r="H54" s="1">
        <v>100</v>
      </c>
      <c r="I54" s="1" t="s">
        <v>275</v>
      </c>
      <c r="AN54" s="15">
        <v>0</v>
      </c>
      <c r="AO54" s="15">
        <v>0</v>
      </c>
      <c r="BM54" s="15">
        <v>1</v>
      </c>
      <c r="BX54" s="16"/>
      <c r="CJ54" s="16"/>
      <c r="CK54" s="16"/>
      <c r="CX54" s="16"/>
      <c r="DY54" s="16">
        <v>1</v>
      </c>
      <c r="DZ54" s="16"/>
      <c r="EA54" s="16"/>
    </row>
    <row r="55" spans="1:131" s="15" customFormat="1" x14ac:dyDescent="0.25">
      <c r="A55" s="1" t="str">
        <f>B55&amp;sep&amp;C55&amp;sep&amp;D55&amp;sep&amp;E55&amp;sep&amp;F55&amp;sep&amp;G55</f>
        <v>42928|Llewellyne|Canola|||Winter Canola</v>
      </c>
      <c r="B55" s="55">
        <v>42928</v>
      </c>
      <c r="C55" s="15" t="s">
        <v>143</v>
      </c>
      <c r="D55" s="15" t="s">
        <v>236</v>
      </c>
      <c r="E55" s="1" t="s">
        <v>275</v>
      </c>
      <c r="F55" s="1" t="s">
        <v>275</v>
      </c>
      <c r="G55" s="1" t="s">
        <v>189</v>
      </c>
      <c r="H55" s="1" t="e">
        <v>#N/A</v>
      </c>
      <c r="I55" s="1" t="s">
        <v>275</v>
      </c>
      <c r="AN55" s="15">
        <v>0</v>
      </c>
      <c r="AO55" s="15">
        <v>0</v>
      </c>
      <c r="BM55" s="15">
        <v>14</v>
      </c>
      <c r="BX55" s="16"/>
      <c r="CF55" s="15">
        <v>1</v>
      </c>
      <c r="CJ55" s="16"/>
      <c r="CK55" s="16"/>
      <c r="CX55" s="16">
        <v>2</v>
      </c>
      <c r="DR55" s="15">
        <v>1</v>
      </c>
      <c r="DY55" s="16"/>
      <c r="DZ55" s="16"/>
      <c r="EA55" s="16"/>
    </row>
    <row r="56" spans="1:131" s="15" customFormat="1" x14ac:dyDescent="0.25">
      <c r="A56" s="1" t="str">
        <f>B56&amp;sep&amp;C56&amp;sep&amp;D56&amp;sep&amp;E56&amp;sep&amp;F56&amp;sep&amp;G56</f>
        <v>42928|Rosetown|Canola|||</v>
      </c>
      <c r="B56" s="55">
        <v>42928</v>
      </c>
      <c r="C56" s="15" t="s">
        <v>116</v>
      </c>
      <c r="D56" s="15" t="s">
        <v>236</v>
      </c>
      <c r="E56" s="1" t="s">
        <v>275</v>
      </c>
      <c r="F56" s="1" t="s">
        <v>275</v>
      </c>
      <c r="G56" s="1" t="s">
        <v>275</v>
      </c>
      <c r="H56" s="1">
        <v>5</v>
      </c>
      <c r="I56" s="1" t="s">
        <v>275</v>
      </c>
      <c r="AN56" s="15">
        <v>0</v>
      </c>
      <c r="AO56" s="15">
        <v>0</v>
      </c>
      <c r="BM56" s="15">
        <v>8</v>
      </c>
      <c r="BX56" s="16"/>
      <c r="CJ56" s="16"/>
      <c r="CK56" s="16"/>
      <c r="CX56" s="16"/>
      <c r="DR56" s="15">
        <v>2</v>
      </c>
      <c r="DY56" s="16"/>
      <c r="DZ56" s="16"/>
      <c r="EA56" s="16"/>
    </row>
    <row r="57" spans="1:131" s="15" customFormat="1" x14ac:dyDescent="0.25">
      <c r="A57" s="1" t="str">
        <f>B57&amp;sep&amp;C57&amp;sep&amp;D57&amp;sep&amp;E57&amp;sep&amp;F57&amp;sep&amp;G57</f>
        <v>42928|Rosetown|Canola|||</v>
      </c>
      <c r="B57" s="55">
        <v>42928</v>
      </c>
      <c r="C57" s="15" t="s">
        <v>116</v>
      </c>
      <c r="D57" s="15" t="s">
        <v>236</v>
      </c>
      <c r="E57" s="1" t="s">
        <v>275</v>
      </c>
      <c r="F57" s="1" t="s">
        <v>275</v>
      </c>
      <c r="G57" s="1" t="s">
        <v>275</v>
      </c>
      <c r="H57" s="1">
        <v>10</v>
      </c>
      <c r="I57" s="1" t="s">
        <v>275</v>
      </c>
      <c r="AA57" s="15">
        <v>2</v>
      </c>
      <c r="AN57" s="15">
        <v>0</v>
      </c>
      <c r="AO57" s="15">
        <v>0</v>
      </c>
      <c r="BM57" s="15">
        <v>7</v>
      </c>
      <c r="BX57" s="16"/>
      <c r="CJ57" s="16"/>
      <c r="CK57" s="16"/>
      <c r="CW57" s="15">
        <v>3</v>
      </c>
      <c r="CX57" s="16">
        <v>1</v>
      </c>
      <c r="DY57" s="16"/>
      <c r="DZ57" s="16"/>
      <c r="EA57" s="16"/>
    </row>
    <row r="58" spans="1:131" s="15" customFormat="1" x14ac:dyDescent="0.25">
      <c r="A58" s="1" t="str">
        <f>B58&amp;sep&amp;C58&amp;sep&amp;D58&amp;sep&amp;E58&amp;sep&amp;F58&amp;sep&amp;G58</f>
        <v>42928|Rosetown|Canola|||</v>
      </c>
      <c r="B58" s="55">
        <v>42928</v>
      </c>
      <c r="C58" s="15" t="s">
        <v>116</v>
      </c>
      <c r="D58" s="15" t="s">
        <v>236</v>
      </c>
      <c r="E58" s="1" t="s">
        <v>275</v>
      </c>
      <c r="F58" s="1" t="s">
        <v>275</v>
      </c>
      <c r="G58" s="1" t="s">
        <v>275</v>
      </c>
      <c r="H58" s="1">
        <v>25</v>
      </c>
      <c r="I58" s="1" t="s">
        <v>275</v>
      </c>
      <c r="AN58" s="15">
        <v>0</v>
      </c>
      <c r="AO58" s="15">
        <v>0</v>
      </c>
      <c r="BM58" s="15">
        <v>6</v>
      </c>
      <c r="BX58" s="16"/>
      <c r="CJ58" s="16"/>
      <c r="CK58" s="16"/>
      <c r="CW58" s="15">
        <v>1</v>
      </c>
      <c r="CX58" s="16">
        <v>2</v>
      </c>
      <c r="DY58" s="16"/>
      <c r="DZ58" s="16"/>
      <c r="EA58" s="16"/>
    </row>
    <row r="59" spans="1:131" s="15" customFormat="1" x14ac:dyDescent="0.25">
      <c r="A59" s="1" t="str">
        <f>B59&amp;sep&amp;C59&amp;sep&amp;D59&amp;sep&amp;E59&amp;sep&amp;F59&amp;sep&amp;G59</f>
        <v>42928|Rosetown|Canola|||</v>
      </c>
      <c r="B59" s="55">
        <v>42928</v>
      </c>
      <c r="C59" s="15" t="s">
        <v>116</v>
      </c>
      <c r="D59" s="15" t="s">
        <v>236</v>
      </c>
      <c r="E59" s="1" t="s">
        <v>275</v>
      </c>
      <c r="F59" s="1" t="s">
        <v>275</v>
      </c>
      <c r="G59" s="1" t="s">
        <v>275</v>
      </c>
      <c r="H59" s="1">
        <v>50</v>
      </c>
      <c r="I59" s="1" t="s">
        <v>275</v>
      </c>
      <c r="AN59" s="15">
        <v>0</v>
      </c>
      <c r="AO59" s="15">
        <v>0</v>
      </c>
      <c r="BL59" s="15">
        <v>29</v>
      </c>
      <c r="BM59" s="15">
        <v>12</v>
      </c>
      <c r="BX59" s="16"/>
      <c r="CJ59" s="16"/>
      <c r="CK59" s="16"/>
      <c r="CW59" s="15">
        <v>7</v>
      </c>
      <c r="CX59" s="16"/>
      <c r="DD59" s="15">
        <v>1</v>
      </c>
      <c r="DY59" s="16">
        <v>1</v>
      </c>
      <c r="DZ59" s="16"/>
      <c r="EA59" s="16"/>
    </row>
    <row r="60" spans="1:131" s="15" customFormat="1" x14ac:dyDescent="0.25">
      <c r="A60" s="1" t="str">
        <f>B60&amp;sep&amp;C60&amp;sep&amp;D60&amp;sep&amp;E60&amp;sep&amp;F60&amp;sep&amp;G60</f>
        <v>42928|Rosetown|Canola|||</v>
      </c>
      <c r="B60" s="55">
        <v>42928</v>
      </c>
      <c r="C60" s="15" t="s">
        <v>116</v>
      </c>
      <c r="D60" s="15" t="s">
        <v>236</v>
      </c>
      <c r="E60" s="1" t="s">
        <v>275</v>
      </c>
      <c r="F60" s="1" t="s">
        <v>275</v>
      </c>
      <c r="G60" s="1" t="s">
        <v>275</v>
      </c>
      <c r="H60" s="1">
        <v>100</v>
      </c>
      <c r="I60" s="1" t="s">
        <v>275</v>
      </c>
      <c r="AN60" s="15">
        <v>0</v>
      </c>
      <c r="AO60" s="15">
        <v>0</v>
      </c>
      <c r="BM60" s="15">
        <v>2</v>
      </c>
      <c r="BX60" s="16"/>
      <c r="CI60" s="15">
        <v>1</v>
      </c>
      <c r="CJ60" s="16"/>
      <c r="CK60" s="16"/>
      <c r="CW60" s="15">
        <v>2</v>
      </c>
      <c r="CX60" s="16">
        <v>1</v>
      </c>
      <c r="DY60" s="16"/>
      <c r="DZ60" s="16"/>
      <c r="EA60" s="16"/>
    </row>
    <row r="61" spans="1:131" s="15" customFormat="1" x14ac:dyDescent="0.25">
      <c r="A61" s="1" t="str">
        <f>B61&amp;sep&amp;C61&amp;sep&amp;D61&amp;sep&amp;E61&amp;sep&amp;F61&amp;sep&amp;G61</f>
        <v>42929|Outlook|Canola|||</v>
      </c>
      <c r="B61" s="55">
        <v>42929</v>
      </c>
      <c r="C61" s="15" t="s">
        <v>129</v>
      </c>
      <c r="D61" s="15" t="s">
        <v>236</v>
      </c>
      <c r="E61" s="1" t="s">
        <v>275</v>
      </c>
      <c r="F61" s="1" t="s">
        <v>275</v>
      </c>
      <c r="G61" s="1" t="s">
        <v>275</v>
      </c>
      <c r="H61" s="1">
        <v>5</v>
      </c>
      <c r="I61" s="1" t="s">
        <v>275</v>
      </c>
      <c r="Z61" s="15">
        <v>3</v>
      </c>
      <c r="AN61" s="15">
        <v>0</v>
      </c>
      <c r="AO61" s="15">
        <v>0</v>
      </c>
      <c r="BM61" s="15">
        <v>3</v>
      </c>
      <c r="BX61" s="16"/>
      <c r="BZ61" s="15">
        <v>1</v>
      </c>
      <c r="CJ61" s="16"/>
      <c r="CK61" s="16"/>
      <c r="CX61" s="16"/>
      <c r="DY61" s="16"/>
      <c r="DZ61" s="16"/>
      <c r="EA61" s="16"/>
    </row>
    <row r="62" spans="1:131" s="15" customFormat="1" x14ac:dyDescent="0.25">
      <c r="A62" s="1" t="str">
        <f>B62&amp;sep&amp;C62&amp;sep&amp;D62&amp;sep&amp;E62&amp;sep&amp;F62&amp;sep&amp;G62</f>
        <v>42929|Outlook|Canola|||</v>
      </c>
      <c r="B62" s="55">
        <v>42929</v>
      </c>
      <c r="C62" s="15" t="s">
        <v>129</v>
      </c>
      <c r="D62" s="15" t="s">
        <v>236</v>
      </c>
      <c r="E62" s="1" t="s">
        <v>275</v>
      </c>
      <c r="F62" s="1" t="s">
        <v>275</v>
      </c>
      <c r="G62" s="1" t="s">
        <v>275</v>
      </c>
      <c r="H62" s="1">
        <v>10</v>
      </c>
      <c r="I62" s="1" t="s">
        <v>275</v>
      </c>
      <c r="AN62" s="15">
        <v>0</v>
      </c>
      <c r="AO62" s="15">
        <v>0</v>
      </c>
      <c r="BM62" s="15">
        <v>1</v>
      </c>
      <c r="BX62" s="16"/>
      <c r="CJ62" s="16"/>
      <c r="CK62" s="16"/>
      <c r="CX62" s="16"/>
      <c r="DY62" s="16"/>
      <c r="DZ62" s="16"/>
      <c r="EA62" s="16"/>
    </row>
    <row r="63" spans="1:131" s="15" customFormat="1" x14ac:dyDescent="0.25">
      <c r="A63" s="1" t="str">
        <f>B63&amp;sep&amp;C63&amp;sep&amp;D63&amp;sep&amp;E63&amp;sep&amp;F63&amp;sep&amp;G63</f>
        <v>42929|Outlook|Canola|||</v>
      </c>
      <c r="B63" s="55">
        <v>42929</v>
      </c>
      <c r="C63" s="15" t="s">
        <v>129</v>
      </c>
      <c r="D63" s="15" t="s">
        <v>236</v>
      </c>
      <c r="E63" s="1" t="s">
        <v>275</v>
      </c>
      <c r="F63" s="1" t="s">
        <v>275</v>
      </c>
      <c r="G63" s="1" t="s">
        <v>275</v>
      </c>
      <c r="H63" s="1">
        <v>25</v>
      </c>
      <c r="I63" s="1" t="s">
        <v>275</v>
      </c>
      <c r="AA63" s="15">
        <v>3</v>
      </c>
      <c r="AN63" s="15">
        <v>0</v>
      </c>
      <c r="AO63" s="15">
        <v>0</v>
      </c>
      <c r="BW63" s="15">
        <v>1</v>
      </c>
      <c r="BX63" s="16"/>
      <c r="CJ63" s="16"/>
      <c r="CK63" s="16"/>
      <c r="CX63" s="16"/>
      <c r="CY63" s="15">
        <v>3</v>
      </c>
      <c r="DY63" s="16">
        <v>1</v>
      </c>
      <c r="DZ63" s="16"/>
      <c r="EA63" s="16"/>
    </row>
    <row r="64" spans="1:131" s="15" customFormat="1" x14ac:dyDescent="0.25">
      <c r="A64" s="1" t="str">
        <f>B64&amp;sep&amp;C64&amp;sep&amp;D64&amp;sep&amp;E64&amp;sep&amp;F64&amp;sep&amp;G64</f>
        <v>42929|Outlook|Canola|||</v>
      </c>
      <c r="B64" s="55">
        <v>42929</v>
      </c>
      <c r="C64" s="15" t="s">
        <v>129</v>
      </c>
      <c r="D64" s="15" t="s">
        <v>236</v>
      </c>
      <c r="E64" s="1" t="s">
        <v>275</v>
      </c>
      <c r="F64" s="1" t="s">
        <v>275</v>
      </c>
      <c r="G64" s="1" t="s">
        <v>275</v>
      </c>
      <c r="H64" s="1">
        <v>50</v>
      </c>
      <c r="I64" s="1" t="s">
        <v>275</v>
      </c>
      <c r="AN64" s="15">
        <v>0</v>
      </c>
      <c r="AO64" s="15">
        <v>0</v>
      </c>
      <c r="BM64" s="15">
        <v>1</v>
      </c>
      <c r="BX64" s="16"/>
      <c r="CJ64" s="16"/>
      <c r="CK64" s="16"/>
      <c r="CW64" s="15">
        <v>1</v>
      </c>
      <c r="CX64" s="16"/>
      <c r="DY64" s="16">
        <v>3</v>
      </c>
      <c r="DZ64" s="16"/>
      <c r="EA64" s="16"/>
    </row>
    <row r="65" spans="1:131" s="15" customFormat="1" x14ac:dyDescent="0.25">
      <c r="A65" s="1" t="str">
        <f>B65&amp;sep&amp;C65&amp;sep&amp;D65&amp;sep&amp;E65&amp;sep&amp;F65&amp;sep&amp;G65</f>
        <v>42930|Alvena|Canola|||</v>
      </c>
      <c r="B65" s="55">
        <v>42930</v>
      </c>
      <c r="C65" s="15" t="s">
        <v>110</v>
      </c>
      <c r="D65" s="15" t="s">
        <v>236</v>
      </c>
      <c r="E65" s="1" t="s">
        <v>275</v>
      </c>
      <c r="F65" s="1" t="s">
        <v>275</v>
      </c>
      <c r="G65" s="1" t="s">
        <v>275</v>
      </c>
      <c r="H65" s="1">
        <v>5</v>
      </c>
      <c r="I65" s="1" t="s">
        <v>275</v>
      </c>
      <c r="AM65" s="15">
        <v>1</v>
      </c>
      <c r="AN65" s="15">
        <v>0</v>
      </c>
      <c r="AO65" s="15">
        <v>0</v>
      </c>
      <c r="BM65" s="15">
        <v>2</v>
      </c>
      <c r="BX65" s="16">
        <v>1</v>
      </c>
      <c r="CJ65" s="16"/>
      <c r="CK65" s="16"/>
      <c r="CW65" s="15">
        <v>1</v>
      </c>
      <c r="CX65" s="16">
        <v>1</v>
      </c>
      <c r="DY65" s="16"/>
      <c r="DZ65" s="16">
        <v>1</v>
      </c>
      <c r="EA65" s="16"/>
    </row>
    <row r="66" spans="1:131" s="15" customFormat="1" x14ac:dyDescent="0.25">
      <c r="A66" s="1" t="str">
        <f>B66&amp;sep&amp;C66&amp;sep&amp;D66&amp;sep&amp;E66&amp;sep&amp;F66&amp;sep&amp;G66</f>
        <v>42930|Alvena|Canola|||</v>
      </c>
      <c r="B66" s="55">
        <v>42930</v>
      </c>
      <c r="C66" s="15" t="s">
        <v>110</v>
      </c>
      <c r="D66" s="15" t="s">
        <v>236</v>
      </c>
      <c r="E66" s="1" t="s">
        <v>275</v>
      </c>
      <c r="F66" s="1" t="s">
        <v>275</v>
      </c>
      <c r="G66" s="1" t="s">
        <v>275</v>
      </c>
      <c r="H66" s="1">
        <v>10</v>
      </c>
      <c r="I66" s="1" t="s">
        <v>275</v>
      </c>
      <c r="AN66" s="15">
        <v>0</v>
      </c>
      <c r="AO66" s="15">
        <v>0</v>
      </c>
      <c r="BM66" s="15">
        <v>3</v>
      </c>
      <c r="BX66" s="16"/>
      <c r="CI66" s="15">
        <v>1</v>
      </c>
      <c r="CJ66" s="16"/>
      <c r="CK66" s="16"/>
      <c r="CX66" s="16"/>
      <c r="DY66" s="16"/>
      <c r="DZ66" s="16"/>
      <c r="EA66" s="16"/>
    </row>
    <row r="67" spans="1:131" s="15" customFormat="1" x14ac:dyDescent="0.25">
      <c r="A67" s="1" t="str">
        <f>B67&amp;sep&amp;C67&amp;sep&amp;D67&amp;sep&amp;E67&amp;sep&amp;F67&amp;sep&amp;G67</f>
        <v>42930|Alvena|Canola|||</v>
      </c>
      <c r="B67" s="55">
        <v>42930</v>
      </c>
      <c r="C67" s="15" t="s">
        <v>110</v>
      </c>
      <c r="D67" s="15" t="s">
        <v>236</v>
      </c>
      <c r="E67" s="1" t="s">
        <v>275</v>
      </c>
      <c r="F67" s="1" t="s">
        <v>275</v>
      </c>
      <c r="G67" s="1" t="s">
        <v>275</v>
      </c>
      <c r="H67" s="1">
        <v>25</v>
      </c>
      <c r="I67" s="1" t="s">
        <v>275</v>
      </c>
      <c r="AN67" s="15">
        <v>0</v>
      </c>
      <c r="AO67" s="15">
        <v>0</v>
      </c>
      <c r="BM67" s="15">
        <v>3</v>
      </c>
      <c r="BX67" s="16"/>
      <c r="CJ67" s="16"/>
      <c r="CK67" s="16"/>
      <c r="CX67" s="16"/>
      <c r="DY67" s="16"/>
      <c r="DZ67" s="16"/>
      <c r="EA67" s="16"/>
    </row>
    <row r="68" spans="1:131" s="15" customFormat="1" x14ac:dyDescent="0.25">
      <c r="A68" s="1" t="str">
        <f>B68&amp;sep&amp;C68&amp;sep&amp;D68&amp;sep&amp;E68&amp;sep&amp;F68&amp;sep&amp;G68</f>
        <v>42930|Alvena|Canola|||</v>
      </c>
      <c r="B68" s="55">
        <v>42930</v>
      </c>
      <c r="C68" s="15" t="s">
        <v>110</v>
      </c>
      <c r="D68" s="15" t="s">
        <v>236</v>
      </c>
      <c r="E68" s="1" t="s">
        <v>275</v>
      </c>
      <c r="F68" s="1" t="s">
        <v>275</v>
      </c>
      <c r="G68" s="1" t="s">
        <v>275</v>
      </c>
      <c r="H68" s="1">
        <v>50</v>
      </c>
      <c r="I68" s="1" t="s">
        <v>275</v>
      </c>
      <c r="AN68" s="15">
        <v>0</v>
      </c>
      <c r="AO68" s="15">
        <v>0</v>
      </c>
      <c r="BM68" s="15">
        <v>29</v>
      </c>
      <c r="BX68" s="16"/>
      <c r="CJ68" s="16"/>
      <c r="CK68" s="16"/>
      <c r="CW68" s="15">
        <v>1</v>
      </c>
      <c r="CX68" s="16"/>
      <c r="DY68" s="16"/>
      <c r="DZ68" s="16"/>
      <c r="EA68" s="16"/>
    </row>
    <row r="69" spans="1:131" s="15" customFormat="1" x14ac:dyDescent="0.25">
      <c r="A69" s="1" t="str">
        <f>B69&amp;sep&amp;C69&amp;sep&amp;D69&amp;sep&amp;E69&amp;sep&amp;F69&amp;sep&amp;G69</f>
        <v>42930|Alvena|Canola|||</v>
      </c>
      <c r="B69" s="55">
        <v>42930</v>
      </c>
      <c r="C69" s="15" t="s">
        <v>110</v>
      </c>
      <c r="D69" s="15" t="s">
        <v>236</v>
      </c>
      <c r="E69" s="1" t="s">
        <v>275</v>
      </c>
      <c r="F69" s="1" t="s">
        <v>275</v>
      </c>
      <c r="G69" s="1" t="s">
        <v>275</v>
      </c>
      <c r="H69" s="1">
        <v>100</v>
      </c>
      <c r="I69" s="1" t="s">
        <v>275</v>
      </c>
      <c r="AN69" s="15">
        <v>0</v>
      </c>
      <c r="AO69" s="15">
        <v>0</v>
      </c>
      <c r="BM69" s="15">
        <v>2</v>
      </c>
      <c r="BP69" s="15" t="s">
        <v>188</v>
      </c>
      <c r="BX69" s="16"/>
      <c r="CJ69" s="16"/>
      <c r="CK69" s="16"/>
      <c r="CX69" s="16">
        <v>1</v>
      </c>
      <c r="DY69" s="16"/>
      <c r="DZ69" s="16"/>
      <c r="EA69" s="16"/>
    </row>
    <row r="70" spans="1:131" s="15" customFormat="1" x14ac:dyDescent="0.25">
      <c r="A70" s="1" t="str">
        <f>B70&amp;sep&amp;C70&amp;sep&amp;D70&amp;sep&amp;E70&amp;sep&amp;F70&amp;sep&amp;G70</f>
        <v>42930|Melfort|Canola|||</v>
      </c>
      <c r="B70" s="55">
        <v>42930</v>
      </c>
      <c r="C70" s="15" t="s">
        <v>112</v>
      </c>
      <c r="D70" s="15" t="s">
        <v>236</v>
      </c>
      <c r="E70" s="1" t="s">
        <v>275</v>
      </c>
      <c r="F70" s="1" t="s">
        <v>275</v>
      </c>
      <c r="G70" s="1" t="s">
        <v>275</v>
      </c>
      <c r="H70" s="1">
        <v>100</v>
      </c>
      <c r="I70" s="1" t="s">
        <v>275</v>
      </c>
      <c r="AN70" s="15">
        <v>0</v>
      </c>
      <c r="AO70" s="15">
        <v>0</v>
      </c>
      <c r="BM70" s="15">
        <v>12</v>
      </c>
      <c r="BX70" s="16"/>
      <c r="CJ70" s="16"/>
      <c r="CK70" s="16"/>
      <c r="CX70" s="16"/>
      <c r="DY70" s="16"/>
      <c r="DZ70" s="16"/>
      <c r="EA70" s="16"/>
    </row>
    <row r="71" spans="1:131" s="15" customFormat="1" x14ac:dyDescent="0.25">
      <c r="A71" s="1" t="str">
        <f>B71&amp;sep&amp;C71&amp;sep&amp;D71&amp;sep&amp;E71&amp;sep&amp;F71&amp;sep&amp;G71</f>
        <v>42934|Llewellyne|Canola|||</v>
      </c>
      <c r="B71" s="55">
        <v>42934</v>
      </c>
      <c r="C71" s="15" t="s">
        <v>143</v>
      </c>
      <c r="D71" s="15" t="s">
        <v>236</v>
      </c>
      <c r="E71" s="1" t="s">
        <v>275</v>
      </c>
      <c r="F71" s="1" t="s">
        <v>275</v>
      </c>
      <c r="G71" s="1" t="s">
        <v>275</v>
      </c>
      <c r="H71" s="1">
        <v>5</v>
      </c>
      <c r="I71" s="1" t="s">
        <v>275</v>
      </c>
      <c r="AN71" s="15">
        <v>0</v>
      </c>
      <c r="AO71" s="15">
        <v>0</v>
      </c>
      <c r="BM71" s="15">
        <v>6</v>
      </c>
      <c r="BX71" s="16"/>
      <c r="CJ71" s="16"/>
      <c r="CK71" s="16"/>
      <c r="CX71" s="16"/>
      <c r="DY71" s="16"/>
      <c r="DZ71" s="16"/>
      <c r="EA71" s="16"/>
    </row>
    <row r="72" spans="1:131" s="15" customFormat="1" x14ac:dyDescent="0.25">
      <c r="A72" s="1" t="str">
        <f>B72&amp;sep&amp;C72&amp;sep&amp;D72&amp;sep&amp;E72&amp;sep&amp;F72&amp;sep&amp;G72</f>
        <v>42934|Llewellyne|Canola|||</v>
      </c>
      <c r="B72" s="55">
        <v>42934</v>
      </c>
      <c r="C72" s="15" t="s">
        <v>143</v>
      </c>
      <c r="D72" s="15" t="s">
        <v>236</v>
      </c>
      <c r="E72" s="1" t="s">
        <v>275</v>
      </c>
      <c r="F72" s="1" t="s">
        <v>275</v>
      </c>
      <c r="G72" s="1" t="s">
        <v>275</v>
      </c>
      <c r="H72" s="1" t="s">
        <v>151</v>
      </c>
      <c r="I72" s="1" t="s">
        <v>275</v>
      </c>
      <c r="AN72" s="15">
        <v>0</v>
      </c>
      <c r="AO72" s="15">
        <v>0</v>
      </c>
      <c r="BM72" s="15">
        <v>5</v>
      </c>
      <c r="BX72" s="16"/>
      <c r="CD72" s="15">
        <v>122</v>
      </c>
      <c r="CJ72" s="16"/>
      <c r="CK72" s="16"/>
      <c r="CW72" s="15">
        <v>1</v>
      </c>
      <c r="CX72" s="16"/>
      <c r="DR72" s="15">
        <v>2</v>
      </c>
      <c r="DY72" s="16"/>
      <c r="DZ72" s="16"/>
      <c r="EA72" s="16"/>
    </row>
    <row r="73" spans="1:131" s="15" customFormat="1" x14ac:dyDescent="0.25">
      <c r="A73" s="1" t="str">
        <f>B73&amp;sep&amp;C73&amp;sep&amp;D73&amp;sep&amp;E73&amp;sep&amp;F73&amp;sep&amp;G73</f>
        <v>42934|Llewellyne|Canola|||</v>
      </c>
      <c r="B73" s="55">
        <v>42934</v>
      </c>
      <c r="C73" s="15" t="s">
        <v>143</v>
      </c>
      <c r="D73" s="15" t="s">
        <v>236</v>
      </c>
      <c r="E73" s="1" t="s">
        <v>275</v>
      </c>
      <c r="F73" s="1" t="s">
        <v>275</v>
      </c>
      <c r="G73" s="1" t="s">
        <v>275</v>
      </c>
      <c r="H73" s="1">
        <v>25</v>
      </c>
      <c r="I73" s="1" t="s">
        <v>275</v>
      </c>
      <c r="AN73" s="15">
        <v>0</v>
      </c>
      <c r="AO73" s="15">
        <v>0</v>
      </c>
      <c r="BM73" s="15">
        <v>4</v>
      </c>
      <c r="BX73" s="16"/>
      <c r="CJ73" s="16"/>
      <c r="CK73" s="16"/>
      <c r="CX73" s="16">
        <v>3</v>
      </c>
      <c r="DH73" s="15">
        <v>1</v>
      </c>
      <c r="DY73" s="16"/>
      <c r="DZ73" s="16"/>
      <c r="EA73" s="16"/>
    </row>
    <row r="74" spans="1:131" s="15" customFormat="1" x14ac:dyDescent="0.25">
      <c r="A74" s="1" t="str">
        <f>B74&amp;sep&amp;C74&amp;sep&amp;D74&amp;sep&amp;E74&amp;sep&amp;F74&amp;sep&amp;G74</f>
        <v>42935|Canola 100 sweeps|Canola|||</v>
      </c>
      <c r="B74" s="55">
        <v>42935</v>
      </c>
      <c r="C74" s="15" t="s">
        <v>203</v>
      </c>
      <c r="D74" s="15" t="s">
        <v>236</v>
      </c>
      <c r="E74" s="1" t="s">
        <v>275</v>
      </c>
      <c r="F74" s="1" t="s">
        <v>275</v>
      </c>
      <c r="G74" s="1" t="s">
        <v>275</v>
      </c>
      <c r="H74" s="1" t="e">
        <v>#N/A</v>
      </c>
      <c r="I74" s="1" t="s">
        <v>275</v>
      </c>
      <c r="AM74" s="15">
        <v>1</v>
      </c>
      <c r="AN74" s="15">
        <v>0</v>
      </c>
      <c r="AO74" s="15">
        <v>0</v>
      </c>
      <c r="BX74" s="16">
        <v>2</v>
      </c>
      <c r="CJ74" s="16"/>
      <c r="CK74" s="16"/>
      <c r="CW74" s="15">
        <v>5</v>
      </c>
      <c r="CX74" s="16">
        <v>1</v>
      </c>
      <c r="CY74" s="15">
        <v>1</v>
      </c>
      <c r="DY74" s="16"/>
      <c r="DZ74" s="16"/>
      <c r="EA74" s="16"/>
    </row>
    <row r="75" spans="1:131" s="15" customFormat="1" x14ac:dyDescent="0.25">
      <c r="A75" s="1" t="str">
        <f>B75&amp;sep&amp;C75&amp;sep&amp;D75&amp;sep&amp;E75&amp;sep&amp;F75&amp;sep&amp;G75</f>
        <v>42936|Outlook|Canola|||</v>
      </c>
      <c r="B75" s="55">
        <v>42936</v>
      </c>
      <c r="C75" s="15" t="s">
        <v>129</v>
      </c>
      <c r="D75" s="15" t="s">
        <v>236</v>
      </c>
      <c r="E75" s="1" t="s">
        <v>275</v>
      </c>
      <c r="F75" s="1" t="s">
        <v>275</v>
      </c>
      <c r="G75" s="1" t="s">
        <v>275</v>
      </c>
      <c r="H75" s="1">
        <v>50</v>
      </c>
      <c r="I75" s="1" t="s">
        <v>275</v>
      </c>
      <c r="AN75" s="15">
        <v>0</v>
      </c>
      <c r="AO75" s="15">
        <v>0</v>
      </c>
      <c r="BM75" s="15">
        <v>1</v>
      </c>
      <c r="BX75" s="16"/>
      <c r="CJ75" s="16"/>
      <c r="CK75" s="16"/>
      <c r="CX75" s="16"/>
      <c r="DY75" s="16"/>
      <c r="DZ75" s="16"/>
      <c r="EA75" s="16"/>
    </row>
    <row r="76" spans="1:131" s="15" customFormat="1" x14ac:dyDescent="0.25">
      <c r="A76" s="1" t="str">
        <f>B76&amp;sep&amp;C76&amp;sep&amp;D76&amp;sep&amp;E76&amp;sep&amp;F76&amp;sep&amp;G76</f>
        <v>42936|Outlook|Canola|||</v>
      </c>
      <c r="B76" s="55">
        <v>42936</v>
      </c>
      <c r="C76" s="15" t="s">
        <v>129</v>
      </c>
      <c r="D76" s="15" t="s">
        <v>236</v>
      </c>
      <c r="E76" s="1" t="s">
        <v>275</v>
      </c>
      <c r="F76" s="1" t="s">
        <v>275</v>
      </c>
      <c r="G76" s="1" t="s">
        <v>275</v>
      </c>
      <c r="H76" s="1">
        <v>10</v>
      </c>
      <c r="I76" s="1" t="s">
        <v>275</v>
      </c>
      <c r="Z76" s="15">
        <v>1</v>
      </c>
      <c r="AA76" s="15">
        <v>1</v>
      </c>
      <c r="AN76" s="15">
        <v>0</v>
      </c>
      <c r="AO76" s="15">
        <v>0</v>
      </c>
      <c r="BL76" s="15">
        <v>1</v>
      </c>
      <c r="BM76" s="15">
        <v>9</v>
      </c>
      <c r="BX76" s="16">
        <v>1</v>
      </c>
      <c r="CJ76" s="16"/>
      <c r="CK76" s="16"/>
      <c r="CX76" s="16"/>
      <c r="DY76" s="16">
        <v>3</v>
      </c>
      <c r="DZ76" s="16"/>
      <c r="EA76" s="16"/>
    </row>
    <row r="77" spans="1:131" s="15" customFormat="1" x14ac:dyDescent="0.25">
      <c r="A77" s="1" t="str">
        <f>B77&amp;sep&amp;C77&amp;sep&amp;D77&amp;sep&amp;E77&amp;sep&amp;F77&amp;sep&amp;G77</f>
        <v>42936|Outlook|Canola|||</v>
      </c>
      <c r="B77" s="55">
        <v>42936</v>
      </c>
      <c r="C77" s="15" t="s">
        <v>129</v>
      </c>
      <c r="D77" s="15" t="s">
        <v>236</v>
      </c>
      <c r="E77" s="1" t="s">
        <v>275</v>
      </c>
      <c r="F77" s="1" t="s">
        <v>275</v>
      </c>
      <c r="G77" s="1" t="s">
        <v>275</v>
      </c>
      <c r="H77" s="1">
        <v>100</v>
      </c>
      <c r="I77" s="1" t="s">
        <v>275</v>
      </c>
      <c r="AN77" s="15">
        <v>0</v>
      </c>
      <c r="AO77" s="15">
        <v>0</v>
      </c>
      <c r="AX77" s="15">
        <v>1</v>
      </c>
      <c r="BX77" s="16">
        <v>3</v>
      </c>
      <c r="CJ77" s="16"/>
      <c r="CK77" s="16"/>
      <c r="CX77" s="16"/>
      <c r="DR77" s="15">
        <v>1</v>
      </c>
      <c r="DY77" s="16">
        <v>1</v>
      </c>
      <c r="DZ77" s="16"/>
      <c r="EA77" s="16"/>
    </row>
    <row r="78" spans="1:131" s="15" customFormat="1" x14ac:dyDescent="0.25">
      <c r="A78" s="1" t="str">
        <f>B78&amp;sep&amp;C78&amp;sep&amp;D78&amp;sep&amp;E78&amp;sep&amp;F78&amp;sep&amp;G78</f>
        <v>42936|Outlook|Canola|||</v>
      </c>
      <c r="B78" s="55">
        <v>42936</v>
      </c>
      <c r="C78" s="15" t="s">
        <v>129</v>
      </c>
      <c r="D78" s="15" t="s">
        <v>236</v>
      </c>
      <c r="E78" s="1" t="s">
        <v>275</v>
      </c>
      <c r="F78" s="1" t="s">
        <v>275</v>
      </c>
      <c r="G78" s="1" t="s">
        <v>275</v>
      </c>
      <c r="H78" s="1">
        <v>25</v>
      </c>
      <c r="I78" s="1" t="s">
        <v>275</v>
      </c>
      <c r="AN78" s="15">
        <v>0</v>
      </c>
      <c r="AO78" s="15">
        <v>0</v>
      </c>
      <c r="BX78" s="16">
        <v>2</v>
      </c>
      <c r="CJ78" s="16"/>
      <c r="CK78" s="16"/>
      <c r="CW78" s="15">
        <v>1</v>
      </c>
      <c r="CX78" s="16"/>
      <c r="DY78" s="16">
        <v>1</v>
      </c>
      <c r="DZ78" s="16"/>
      <c r="EA78" s="16"/>
    </row>
    <row r="79" spans="1:131" s="15" customFormat="1" x14ac:dyDescent="0.25">
      <c r="A79" s="1" t="str">
        <f>B79&amp;sep&amp;C79&amp;sep&amp;D79&amp;sep&amp;E79&amp;sep&amp;F79&amp;sep&amp;G79</f>
        <v>42936|Outlook|Canola|||</v>
      </c>
      <c r="B79" s="55">
        <v>42936</v>
      </c>
      <c r="C79" s="15" t="s">
        <v>129</v>
      </c>
      <c r="D79" s="15" t="s">
        <v>236</v>
      </c>
      <c r="E79" s="1" t="s">
        <v>275</v>
      </c>
      <c r="F79" s="1" t="s">
        <v>275</v>
      </c>
      <c r="G79" s="1" t="s">
        <v>275</v>
      </c>
      <c r="H79" s="1">
        <v>5</v>
      </c>
      <c r="I79" s="1" t="s">
        <v>275</v>
      </c>
      <c r="AN79" s="15">
        <v>0</v>
      </c>
      <c r="AO79" s="15">
        <v>0</v>
      </c>
      <c r="BX79" s="16"/>
      <c r="CJ79" s="16"/>
      <c r="CK79" s="16"/>
      <c r="CW79" s="15">
        <v>2</v>
      </c>
      <c r="CX79" s="16"/>
      <c r="DY79" s="16">
        <v>1</v>
      </c>
      <c r="DZ79" s="16"/>
      <c r="EA79" s="16"/>
    </row>
    <row r="80" spans="1:131" s="15" customFormat="1" x14ac:dyDescent="0.25">
      <c r="A80" s="1" t="str">
        <f>B80&amp;sep&amp;C80&amp;sep&amp;D80&amp;sep&amp;E80&amp;sep&amp;F80&amp;sep&amp;G80</f>
        <v>42936|Melfort|Canola|||</v>
      </c>
      <c r="B80" s="55">
        <v>42936</v>
      </c>
      <c r="C80" s="15" t="s">
        <v>112</v>
      </c>
      <c r="D80" s="15" t="s">
        <v>236</v>
      </c>
      <c r="E80" s="1" t="s">
        <v>275</v>
      </c>
      <c r="F80" s="1" t="s">
        <v>275</v>
      </c>
      <c r="G80" s="1" t="s">
        <v>275</v>
      </c>
      <c r="H80" s="1">
        <v>50</v>
      </c>
      <c r="I80" s="1" t="s">
        <v>275</v>
      </c>
      <c r="AN80" s="15">
        <v>0</v>
      </c>
      <c r="AO80" s="15">
        <v>0</v>
      </c>
      <c r="BX80" s="16"/>
      <c r="CE80" s="15">
        <v>5</v>
      </c>
      <c r="CJ80" s="16"/>
      <c r="CK80" s="16"/>
      <c r="CX80" s="16">
        <v>10</v>
      </c>
      <c r="DY80" s="16"/>
      <c r="DZ80" s="16"/>
      <c r="EA80" s="16"/>
    </row>
    <row r="81" spans="1:131" s="15" customFormat="1" x14ac:dyDescent="0.25">
      <c r="A81" s="1" t="str">
        <f>B81&amp;sep&amp;C81&amp;sep&amp;D81&amp;sep&amp;E81&amp;sep&amp;F81&amp;sep&amp;G81</f>
        <v>42942|Melfort|Canola|||</v>
      </c>
      <c r="B81" s="55">
        <v>42942</v>
      </c>
      <c r="C81" s="15" t="s">
        <v>112</v>
      </c>
      <c r="D81" s="15" t="s">
        <v>236</v>
      </c>
      <c r="E81" s="1" t="s">
        <v>275</v>
      </c>
      <c r="F81" s="1" t="s">
        <v>275</v>
      </c>
      <c r="G81" s="1" t="s">
        <v>275</v>
      </c>
      <c r="H81" s="1">
        <v>5</v>
      </c>
      <c r="I81" s="1" t="s">
        <v>275</v>
      </c>
      <c r="AN81" s="15">
        <v>0</v>
      </c>
      <c r="AO81" s="15">
        <v>0</v>
      </c>
      <c r="BM81" s="15">
        <v>4</v>
      </c>
      <c r="BX81" s="16"/>
      <c r="CJ81" s="16"/>
      <c r="CK81" s="16"/>
      <c r="CW81" s="15">
        <v>1</v>
      </c>
      <c r="CX81" s="16"/>
      <c r="DY81" s="16"/>
      <c r="DZ81" s="16"/>
      <c r="EA81" s="16"/>
    </row>
    <row r="82" spans="1:131" s="15" customFormat="1" x14ac:dyDescent="0.25">
      <c r="A82" s="1" t="str">
        <f>B82&amp;sep&amp;C82&amp;sep&amp;D82&amp;sep&amp;E82&amp;sep&amp;F82&amp;sep&amp;G82</f>
        <v>42942|Melfort|Canola|||</v>
      </c>
      <c r="B82" s="55">
        <v>42942</v>
      </c>
      <c r="C82" s="15" t="s">
        <v>112</v>
      </c>
      <c r="D82" s="15" t="s">
        <v>236</v>
      </c>
      <c r="E82" s="1" t="s">
        <v>275</v>
      </c>
      <c r="F82" s="1" t="s">
        <v>275</v>
      </c>
      <c r="G82" s="1" t="s">
        <v>275</v>
      </c>
      <c r="H82" s="1">
        <v>10</v>
      </c>
      <c r="I82" s="1" t="s">
        <v>275</v>
      </c>
      <c r="AN82" s="15">
        <v>0</v>
      </c>
      <c r="AO82" s="15">
        <v>0</v>
      </c>
      <c r="BM82" s="15">
        <v>3</v>
      </c>
      <c r="BX82" s="16"/>
      <c r="CJ82" s="16"/>
      <c r="CK82" s="16"/>
      <c r="CW82" s="15">
        <v>1</v>
      </c>
      <c r="CX82" s="16"/>
      <c r="DR82" s="15">
        <v>1</v>
      </c>
      <c r="DY82" s="16"/>
      <c r="DZ82" s="16"/>
      <c r="EA82" s="16"/>
    </row>
    <row r="83" spans="1:131" s="15" customFormat="1" x14ac:dyDescent="0.25">
      <c r="A83" s="1" t="str">
        <f>B83&amp;sep&amp;C83&amp;sep&amp;D83&amp;sep&amp;E83&amp;sep&amp;F83&amp;sep&amp;G83</f>
        <v>42942|Melfort|Canola|||</v>
      </c>
      <c r="B83" s="55">
        <v>42942</v>
      </c>
      <c r="C83" s="15" t="s">
        <v>112</v>
      </c>
      <c r="D83" s="15" t="s">
        <v>236</v>
      </c>
      <c r="E83" s="1" t="s">
        <v>275</v>
      </c>
      <c r="F83" s="1" t="s">
        <v>275</v>
      </c>
      <c r="G83" s="1" t="s">
        <v>275</v>
      </c>
      <c r="H83" s="1">
        <v>25</v>
      </c>
      <c r="I83" s="1" t="s">
        <v>275</v>
      </c>
      <c r="AN83" s="15">
        <v>0</v>
      </c>
      <c r="AO83" s="15">
        <v>0</v>
      </c>
      <c r="BM83" s="15">
        <v>5</v>
      </c>
      <c r="BX83" s="16">
        <v>2</v>
      </c>
      <c r="CJ83" s="16"/>
      <c r="CK83" s="16"/>
      <c r="CW83" s="15">
        <v>2</v>
      </c>
      <c r="CX83" s="16"/>
      <c r="DR83" s="15">
        <v>1</v>
      </c>
      <c r="DY83" s="16"/>
      <c r="DZ83" s="16"/>
      <c r="EA83" s="16"/>
    </row>
    <row r="84" spans="1:131" s="15" customFormat="1" x14ac:dyDescent="0.25">
      <c r="A84" s="1" t="str">
        <f>B84&amp;sep&amp;C84&amp;sep&amp;D84&amp;sep&amp;E84&amp;sep&amp;F84&amp;sep&amp;G84</f>
        <v>42942|Melfort|Canola|||</v>
      </c>
      <c r="B84" s="55">
        <v>42942</v>
      </c>
      <c r="C84" s="15" t="s">
        <v>112</v>
      </c>
      <c r="D84" s="15" t="s">
        <v>236</v>
      </c>
      <c r="E84" s="1" t="s">
        <v>275</v>
      </c>
      <c r="F84" s="1" t="s">
        <v>275</v>
      </c>
      <c r="G84" s="1" t="s">
        <v>275</v>
      </c>
      <c r="H84" s="1">
        <v>100</v>
      </c>
      <c r="I84" s="1" t="s">
        <v>275</v>
      </c>
      <c r="AN84" s="15">
        <v>0</v>
      </c>
      <c r="AO84" s="15">
        <v>0</v>
      </c>
      <c r="BX84" s="16"/>
      <c r="CE84" s="15">
        <v>3</v>
      </c>
      <c r="CJ84" s="16"/>
      <c r="CK84" s="16"/>
      <c r="CX84" s="16">
        <v>3</v>
      </c>
      <c r="DY84" s="16"/>
      <c r="DZ84" s="16"/>
      <c r="EA84" s="16"/>
    </row>
    <row r="85" spans="1:131" s="15" customFormat="1" x14ac:dyDescent="0.25">
      <c r="A85" s="1" t="str">
        <f>B85&amp;sep&amp;C85&amp;sep&amp;D85&amp;sep&amp;E85&amp;sep&amp;F85&amp;sep&amp;G85</f>
        <v>42942|No location|Canola|||Canola 2 Field</v>
      </c>
      <c r="B85" s="55">
        <v>42942</v>
      </c>
      <c r="C85" s="15" t="s">
        <v>194</v>
      </c>
      <c r="D85" s="15" t="s">
        <v>236</v>
      </c>
      <c r="E85" s="1" t="s">
        <v>275</v>
      </c>
      <c r="F85" s="1" t="s">
        <v>275</v>
      </c>
      <c r="G85" s="1" t="s">
        <v>197</v>
      </c>
      <c r="H85" s="1" t="e">
        <v>#N/A</v>
      </c>
      <c r="I85" s="1" t="s">
        <v>275</v>
      </c>
      <c r="AJ85" s="15">
        <v>1</v>
      </c>
      <c r="AN85" s="15">
        <v>0</v>
      </c>
      <c r="AO85" s="15">
        <v>0</v>
      </c>
      <c r="AX85" s="15">
        <v>1</v>
      </c>
      <c r="BA85" s="15">
        <v>1</v>
      </c>
      <c r="BX85" s="16"/>
      <c r="CE85" s="15">
        <v>2</v>
      </c>
      <c r="CJ85" s="16"/>
      <c r="CK85" s="16"/>
      <c r="CW85" s="15">
        <v>8</v>
      </c>
      <c r="CX85" s="16">
        <v>2</v>
      </c>
      <c r="CY85" s="15" t="s">
        <v>198</v>
      </c>
      <c r="DL85" s="15">
        <v>1</v>
      </c>
      <c r="DY85" s="16"/>
      <c r="DZ85" s="16"/>
      <c r="EA85" s="16"/>
    </row>
    <row r="86" spans="1:131" s="15" customFormat="1" x14ac:dyDescent="0.25">
      <c r="A86" s="1" t="str">
        <f>B86&amp;sep&amp;C86&amp;sep&amp;D86&amp;sep&amp;E86&amp;sep&amp;F86&amp;sep&amp;G86</f>
        <v>42942|Lanko Canola Field|Canola|||No Distance</v>
      </c>
      <c r="B86" s="55">
        <v>42942</v>
      </c>
      <c r="C86" s="15" t="s">
        <v>200</v>
      </c>
      <c r="D86" s="15" t="s">
        <v>236</v>
      </c>
      <c r="E86" s="1" t="s">
        <v>275</v>
      </c>
      <c r="F86" s="1" t="s">
        <v>275</v>
      </c>
      <c r="G86" s="1" t="s">
        <v>201</v>
      </c>
      <c r="H86" s="1" t="e">
        <v>#N/A</v>
      </c>
      <c r="I86" s="1" t="s">
        <v>275</v>
      </c>
      <c r="AN86" s="15">
        <v>0</v>
      </c>
      <c r="AO86" s="15">
        <v>0</v>
      </c>
      <c r="BM86" s="15">
        <v>21</v>
      </c>
      <c r="BX86" s="16">
        <v>2</v>
      </c>
      <c r="CJ86" s="16"/>
      <c r="CK86" s="16"/>
      <c r="CW86" s="15">
        <v>1</v>
      </c>
      <c r="CX86" s="16"/>
      <c r="DR86" s="15">
        <v>1</v>
      </c>
      <c r="DY86" s="16"/>
      <c r="DZ86" s="16"/>
      <c r="EA86" s="16"/>
    </row>
    <row r="87" spans="1:131" s="15" customFormat="1" x14ac:dyDescent="0.25">
      <c r="A87" s="1" t="str">
        <f>B87&amp;sep&amp;C87&amp;sep&amp;D87&amp;sep&amp;E87&amp;sep&amp;F87&amp;sep&amp;G87</f>
        <v>42942|Canola 2 Filed|Canola|||No Distance</v>
      </c>
      <c r="B87" s="55">
        <v>42942</v>
      </c>
      <c r="C87" s="15" t="s">
        <v>202</v>
      </c>
      <c r="D87" s="15" t="s">
        <v>236</v>
      </c>
      <c r="E87" s="1" t="s">
        <v>275</v>
      </c>
      <c r="F87" s="1" t="s">
        <v>275</v>
      </c>
      <c r="G87" s="1" t="s">
        <v>201</v>
      </c>
      <c r="H87" s="1" t="e">
        <v>#N/A</v>
      </c>
      <c r="I87" s="1" t="s">
        <v>275</v>
      </c>
      <c r="AN87" s="15">
        <v>0</v>
      </c>
      <c r="AO87" s="15">
        <v>0</v>
      </c>
      <c r="BM87" s="15">
        <v>19</v>
      </c>
      <c r="BX87" s="16">
        <v>2</v>
      </c>
      <c r="CD87" s="15">
        <v>18</v>
      </c>
      <c r="CE87" s="15">
        <v>1</v>
      </c>
      <c r="CJ87" s="16"/>
      <c r="CK87" s="16"/>
      <c r="CW87" s="15">
        <v>3</v>
      </c>
      <c r="CX87" s="16"/>
      <c r="DY87" s="16"/>
      <c r="DZ87" s="16"/>
      <c r="EA87" s="16"/>
    </row>
    <row r="88" spans="1:131" s="15" customFormat="1" x14ac:dyDescent="0.25">
      <c r="A88" s="1" t="str">
        <f>B88&amp;sep&amp;C88&amp;sep&amp;D88&amp;sep&amp;E88&amp;sep&amp;F88&amp;sep&amp;G88</f>
        <v>42944|Alvena|Canola|||</v>
      </c>
      <c r="B88" s="55">
        <v>42944</v>
      </c>
      <c r="C88" s="15" t="s">
        <v>110</v>
      </c>
      <c r="D88" s="15" t="s">
        <v>236</v>
      </c>
      <c r="E88" s="1" t="s">
        <v>275</v>
      </c>
      <c r="F88" s="1" t="s">
        <v>275</v>
      </c>
      <c r="G88" s="1" t="s">
        <v>275</v>
      </c>
      <c r="H88" s="1">
        <v>25</v>
      </c>
      <c r="I88" s="1" t="s">
        <v>275</v>
      </c>
      <c r="AN88" s="15">
        <v>0</v>
      </c>
      <c r="AO88" s="15">
        <v>0</v>
      </c>
      <c r="BM88" s="15">
        <v>3</v>
      </c>
      <c r="BX88" s="16"/>
      <c r="CJ88" s="16"/>
      <c r="CK88" s="16"/>
      <c r="CX88" s="16"/>
      <c r="DY88" s="16"/>
      <c r="DZ88" s="16"/>
      <c r="EA88" s="16"/>
    </row>
    <row r="89" spans="1:131" s="15" customFormat="1" x14ac:dyDescent="0.25">
      <c r="A89" s="1" t="str">
        <f>B89&amp;sep&amp;C89&amp;sep&amp;D89&amp;sep&amp;E89&amp;sep&amp;F89&amp;sep&amp;G89</f>
        <v>42944|SEF|Canola|||</v>
      </c>
      <c r="B89" s="55">
        <v>42944</v>
      </c>
      <c r="C89" s="15" t="s">
        <v>114</v>
      </c>
      <c r="D89" s="15" t="s">
        <v>236</v>
      </c>
      <c r="E89" s="1" t="s">
        <v>275</v>
      </c>
      <c r="F89" s="1" t="s">
        <v>275</v>
      </c>
      <c r="G89" s="1" t="s">
        <v>275</v>
      </c>
      <c r="H89" s="1">
        <v>5</v>
      </c>
      <c r="I89" s="1" t="s">
        <v>275</v>
      </c>
      <c r="AN89" s="15">
        <v>0</v>
      </c>
      <c r="AO89" s="15">
        <v>0</v>
      </c>
      <c r="BM89" s="15">
        <v>2</v>
      </c>
      <c r="BX89" s="16"/>
      <c r="CJ89" s="16"/>
      <c r="CK89" s="16"/>
      <c r="CX89" s="16">
        <v>15</v>
      </c>
      <c r="DY89" s="16"/>
      <c r="DZ89" s="16"/>
      <c r="EA89" s="16"/>
    </row>
    <row r="90" spans="1:131" s="15" customFormat="1" x14ac:dyDescent="0.25">
      <c r="A90" s="1" t="str">
        <f>B90&amp;sep&amp;C90&amp;sep&amp;D90&amp;sep&amp;E90&amp;sep&amp;F90&amp;sep&amp;G90</f>
        <v>42944|SEF|Canola|||</v>
      </c>
      <c r="B90" s="55">
        <v>42944</v>
      </c>
      <c r="C90" s="15" t="s">
        <v>114</v>
      </c>
      <c r="D90" s="15" t="s">
        <v>236</v>
      </c>
      <c r="E90" s="1" t="s">
        <v>275</v>
      </c>
      <c r="F90" s="1" t="s">
        <v>275</v>
      </c>
      <c r="G90" s="1" t="s">
        <v>275</v>
      </c>
      <c r="H90" s="1">
        <v>10</v>
      </c>
      <c r="I90" s="1" t="s">
        <v>275</v>
      </c>
      <c r="AN90" s="15">
        <v>0</v>
      </c>
      <c r="AO90" s="15">
        <v>0</v>
      </c>
      <c r="BM90" s="15">
        <v>1</v>
      </c>
      <c r="BX90" s="16"/>
      <c r="CJ90" s="16"/>
      <c r="CK90" s="16"/>
      <c r="CX90" s="16">
        <v>7</v>
      </c>
      <c r="DY90" s="16"/>
      <c r="DZ90" s="16"/>
      <c r="EA90" s="16"/>
    </row>
    <row r="91" spans="1:131" s="15" customFormat="1" x14ac:dyDescent="0.25">
      <c r="A91" s="1" t="str">
        <f>B91&amp;sep&amp;C91&amp;sep&amp;D91&amp;sep&amp;E91&amp;sep&amp;F91&amp;sep&amp;G91</f>
        <v>42944|SEF|Canola|||</v>
      </c>
      <c r="B91" s="55">
        <v>42944</v>
      </c>
      <c r="C91" s="15" t="s">
        <v>114</v>
      </c>
      <c r="D91" s="15" t="s">
        <v>236</v>
      </c>
      <c r="E91" s="1" t="s">
        <v>275</v>
      </c>
      <c r="F91" s="1" t="s">
        <v>275</v>
      </c>
      <c r="G91" s="1" t="s">
        <v>275</v>
      </c>
      <c r="H91" s="1">
        <v>25</v>
      </c>
      <c r="I91" s="1" t="s">
        <v>275</v>
      </c>
      <c r="AN91" s="15">
        <v>0</v>
      </c>
      <c r="AO91" s="15">
        <v>0</v>
      </c>
      <c r="BM91" s="15">
        <v>2</v>
      </c>
      <c r="BX91" s="16"/>
      <c r="CD91" s="15">
        <v>35</v>
      </c>
      <c r="CJ91" s="16"/>
      <c r="CK91" s="16"/>
      <c r="CX91" s="16">
        <v>18</v>
      </c>
      <c r="DY91" s="16"/>
      <c r="DZ91" s="16"/>
      <c r="EA91" s="16"/>
    </row>
    <row r="92" spans="1:131" s="15" customFormat="1" x14ac:dyDescent="0.25">
      <c r="A92" s="1" t="str">
        <f>B92&amp;sep&amp;C92&amp;sep&amp;D92&amp;sep&amp;E92&amp;sep&amp;F92&amp;sep&amp;G92</f>
        <v>42944|SEF|Canola|||</v>
      </c>
      <c r="B92" s="55">
        <v>42944</v>
      </c>
      <c r="C92" s="15" t="s">
        <v>114</v>
      </c>
      <c r="D92" s="15" t="s">
        <v>236</v>
      </c>
      <c r="E92" s="1" t="s">
        <v>275</v>
      </c>
      <c r="F92" s="1" t="s">
        <v>275</v>
      </c>
      <c r="G92" s="1" t="s">
        <v>275</v>
      </c>
      <c r="H92" s="1">
        <v>50</v>
      </c>
      <c r="I92" s="1" t="s">
        <v>275</v>
      </c>
      <c r="AN92" s="15">
        <v>0</v>
      </c>
      <c r="AO92" s="15">
        <v>0</v>
      </c>
      <c r="AX92" s="15">
        <v>1</v>
      </c>
      <c r="BM92" s="15">
        <v>4</v>
      </c>
      <c r="BX92" s="16"/>
      <c r="CJ92" s="16"/>
      <c r="CK92" s="16"/>
      <c r="CX92" s="16">
        <v>21</v>
      </c>
      <c r="DY92" s="16"/>
      <c r="DZ92" s="16"/>
      <c r="EA92" s="16"/>
    </row>
    <row r="93" spans="1:131" s="15" customFormat="1" x14ac:dyDescent="0.25">
      <c r="A93" s="1" t="str">
        <f>B93&amp;sep&amp;C93&amp;sep&amp;D93&amp;sep&amp;E93&amp;sep&amp;F93&amp;sep&amp;G93</f>
        <v>42944|SEF|Canola|||</v>
      </c>
      <c r="B93" s="55">
        <v>42944</v>
      </c>
      <c r="C93" s="15" t="s">
        <v>114</v>
      </c>
      <c r="D93" s="15" t="s">
        <v>236</v>
      </c>
      <c r="E93" s="1" t="s">
        <v>275</v>
      </c>
      <c r="F93" s="1" t="s">
        <v>275</v>
      </c>
      <c r="G93" s="1" t="s">
        <v>275</v>
      </c>
      <c r="H93" s="1">
        <v>100</v>
      </c>
      <c r="I93" s="1" t="s">
        <v>275</v>
      </c>
      <c r="AN93" s="15">
        <v>0</v>
      </c>
      <c r="AO93" s="15">
        <v>0</v>
      </c>
      <c r="BM93" s="15">
        <v>2</v>
      </c>
      <c r="BX93" s="16"/>
      <c r="CD93" s="15">
        <v>19</v>
      </c>
      <c r="CJ93" s="16"/>
      <c r="CK93" s="16"/>
      <c r="CS93" s="15">
        <v>2</v>
      </c>
      <c r="CX93" s="16">
        <v>19</v>
      </c>
      <c r="DY93" s="16"/>
      <c r="DZ93" s="16"/>
      <c r="EA93" s="16"/>
    </row>
    <row r="94" spans="1:131" s="15" customFormat="1" x14ac:dyDescent="0.25">
      <c r="A94" s="1" t="str">
        <f>B94&amp;sep&amp;C94&amp;sep&amp;D94&amp;sep&amp;E94&amp;sep&amp;F94&amp;sep&amp;G94</f>
        <v>42944|Alvena|Canola|||</v>
      </c>
      <c r="B94" s="55">
        <v>42944</v>
      </c>
      <c r="C94" s="15" t="s">
        <v>110</v>
      </c>
      <c r="D94" s="15" t="s">
        <v>236</v>
      </c>
      <c r="E94" s="1" t="s">
        <v>275</v>
      </c>
      <c r="F94" s="1" t="s">
        <v>275</v>
      </c>
      <c r="G94" s="1" t="s">
        <v>275</v>
      </c>
      <c r="H94" s="1">
        <v>5</v>
      </c>
      <c r="I94" s="1" t="s">
        <v>275</v>
      </c>
      <c r="AN94" s="15">
        <v>0</v>
      </c>
      <c r="AO94" s="15">
        <v>0</v>
      </c>
      <c r="BM94" s="15">
        <v>4</v>
      </c>
      <c r="BX94" s="16"/>
      <c r="CJ94" s="16"/>
      <c r="CK94" s="16">
        <v>4</v>
      </c>
      <c r="CX94" s="16">
        <v>12</v>
      </c>
      <c r="DR94" s="15">
        <v>1</v>
      </c>
      <c r="DY94" s="16"/>
      <c r="DZ94" s="16"/>
      <c r="EA94" s="16"/>
    </row>
    <row r="95" spans="1:131" s="15" customFormat="1" x14ac:dyDescent="0.25">
      <c r="A95" s="1" t="str">
        <f>B95&amp;sep&amp;C95&amp;sep&amp;D95&amp;sep&amp;E95&amp;sep&amp;F95&amp;sep&amp;G95</f>
        <v>42944|Alvena|Canola|||</v>
      </c>
      <c r="B95" s="55">
        <v>42944</v>
      </c>
      <c r="C95" s="15" t="s">
        <v>110</v>
      </c>
      <c r="D95" s="15" t="s">
        <v>236</v>
      </c>
      <c r="E95" s="1" t="s">
        <v>275</v>
      </c>
      <c r="F95" s="1" t="s">
        <v>275</v>
      </c>
      <c r="G95" s="1" t="s">
        <v>275</v>
      </c>
      <c r="H95" s="1">
        <v>10</v>
      </c>
      <c r="I95" s="1" t="s">
        <v>275</v>
      </c>
      <c r="AN95" s="15">
        <v>0</v>
      </c>
      <c r="AO95" s="15">
        <v>0</v>
      </c>
      <c r="BX95" s="16"/>
      <c r="CF95" s="15">
        <v>1</v>
      </c>
      <c r="CJ95" s="16"/>
      <c r="CK95" s="16"/>
      <c r="CX95" s="16">
        <v>17</v>
      </c>
      <c r="DY95" s="16"/>
      <c r="DZ95" s="16"/>
      <c r="EA95" s="16"/>
    </row>
    <row r="96" spans="1:131" s="15" customFormat="1" x14ac:dyDescent="0.25">
      <c r="A96" s="1" t="str">
        <f>B96&amp;sep&amp;C96&amp;sep&amp;D96&amp;sep&amp;E96&amp;sep&amp;F96&amp;sep&amp;G96</f>
        <v>42944|Alvena|Canola|||</v>
      </c>
      <c r="B96" s="55">
        <v>42944</v>
      </c>
      <c r="C96" s="15" t="s">
        <v>110</v>
      </c>
      <c r="D96" s="15" t="s">
        <v>236</v>
      </c>
      <c r="E96" s="1" t="s">
        <v>275</v>
      </c>
      <c r="F96" s="1" t="s">
        <v>275</v>
      </c>
      <c r="G96" s="1" t="s">
        <v>275</v>
      </c>
      <c r="H96" s="1">
        <v>50</v>
      </c>
      <c r="I96" s="1" t="s">
        <v>275</v>
      </c>
      <c r="AN96" s="15">
        <v>0</v>
      </c>
      <c r="AO96" s="15">
        <v>0</v>
      </c>
      <c r="BM96" s="15">
        <v>2</v>
      </c>
      <c r="BX96" s="16"/>
      <c r="CJ96" s="16"/>
      <c r="CK96" s="16"/>
      <c r="CX96" s="16">
        <v>12</v>
      </c>
      <c r="DR96" s="15">
        <v>1</v>
      </c>
      <c r="DY96" s="16"/>
      <c r="DZ96" s="16"/>
      <c r="EA96" s="16"/>
    </row>
    <row r="97" spans="1:131" s="15" customFormat="1" x14ac:dyDescent="0.25">
      <c r="A97" s="1" t="str">
        <f>B97&amp;sep&amp;C97&amp;sep&amp;D97&amp;sep&amp;E97&amp;sep&amp;F97&amp;sep&amp;G97</f>
        <v>42944|Alvena|Canola|||</v>
      </c>
      <c r="B97" s="55">
        <v>42944</v>
      </c>
      <c r="C97" s="15" t="s">
        <v>110</v>
      </c>
      <c r="D97" s="15" t="s">
        <v>236</v>
      </c>
      <c r="E97" s="1" t="s">
        <v>275</v>
      </c>
      <c r="F97" s="1" t="s">
        <v>275</v>
      </c>
      <c r="G97" s="1" t="s">
        <v>275</v>
      </c>
      <c r="H97" s="1">
        <v>100</v>
      </c>
      <c r="I97" s="1" t="s">
        <v>275</v>
      </c>
      <c r="AN97" s="15">
        <v>0</v>
      </c>
      <c r="AO97" s="15">
        <v>0</v>
      </c>
      <c r="BM97" s="15">
        <v>1</v>
      </c>
      <c r="BX97" s="16"/>
      <c r="CJ97" s="16"/>
      <c r="CK97" s="16"/>
      <c r="CX97" s="16">
        <v>32</v>
      </c>
      <c r="DR97" s="15">
        <v>1</v>
      </c>
      <c r="DY97" s="16"/>
      <c r="DZ97" s="16"/>
      <c r="EA97" s="16"/>
    </row>
    <row r="98" spans="1:131" s="15" customFormat="1" x14ac:dyDescent="0.25">
      <c r="A98" s="1" t="str">
        <f>B98&amp;sep&amp;C98&amp;sep&amp;D98&amp;sep&amp;E98&amp;sep&amp;F98&amp;sep&amp;G98</f>
        <v>42944|Llewellyne|Canola|||</v>
      </c>
      <c r="B98" s="55">
        <v>42944</v>
      </c>
      <c r="C98" s="15" t="s">
        <v>143</v>
      </c>
      <c r="D98" s="15" t="s">
        <v>236</v>
      </c>
      <c r="E98" s="1" t="s">
        <v>275</v>
      </c>
      <c r="F98" s="1" t="s">
        <v>275</v>
      </c>
      <c r="G98" s="1" t="s">
        <v>275</v>
      </c>
      <c r="H98" s="1" t="s">
        <v>156</v>
      </c>
      <c r="I98" s="1" t="s">
        <v>275</v>
      </c>
      <c r="AN98" s="15">
        <v>0</v>
      </c>
      <c r="AO98" s="15">
        <v>0</v>
      </c>
      <c r="BX98" s="16"/>
      <c r="CD98" s="15">
        <v>361</v>
      </c>
      <c r="CI98" s="15">
        <v>2</v>
      </c>
      <c r="CJ98" s="16"/>
      <c r="CK98" s="16"/>
      <c r="CW98" s="15">
        <v>2</v>
      </c>
      <c r="CX98" s="16">
        <v>13</v>
      </c>
      <c r="DY98" s="16"/>
      <c r="DZ98" s="16"/>
      <c r="EA98" s="16"/>
    </row>
    <row r="99" spans="1:131" s="15" customFormat="1" x14ac:dyDescent="0.25">
      <c r="A99" s="1" t="str">
        <f>B99&amp;sep&amp;C99&amp;sep&amp;D99&amp;sep&amp;E99&amp;sep&amp;F99&amp;sep&amp;G99</f>
        <v>42944|Llewellyne|Canola|||</v>
      </c>
      <c r="B99" s="55">
        <v>42944</v>
      </c>
      <c r="C99" s="15" t="s">
        <v>143</v>
      </c>
      <c r="D99" s="15" t="s">
        <v>236</v>
      </c>
      <c r="E99" s="1" t="s">
        <v>275</v>
      </c>
      <c r="F99" s="1" t="s">
        <v>275</v>
      </c>
      <c r="G99" s="1" t="s">
        <v>275</v>
      </c>
      <c r="H99" s="1" t="s">
        <v>151</v>
      </c>
      <c r="I99" s="1" t="s">
        <v>275</v>
      </c>
      <c r="AN99" s="15">
        <v>0</v>
      </c>
      <c r="AO99" s="15">
        <v>0</v>
      </c>
      <c r="BM99" s="15">
        <v>6</v>
      </c>
      <c r="BX99" s="16"/>
      <c r="CD99" s="15">
        <v>65</v>
      </c>
      <c r="CJ99" s="16"/>
      <c r="CK99" s="16"/>
      <c r="CW99" s="15">
        <v>2</v>
      </c>
      <c r="CX99" s="16">
        <v>19</v>
      </c>
      <c r="DR99" s="15">
        <v>1</v>
      </c>
      <c r="DY99" s="16"/>
      <c r="DZ99" s="16"/>
      <c r="EA99" s="16"/>
    </row>
    <row r="100" spans="1:131" s="15" customFormat="1" x14ac:dyDescent="0.25">
      <c r="A100" s="1" t="str">
        <f>B100&amp;sep&amp;C100&amp;sep&amp;D100&amp;sep&amp;E100&amp;sep&amp;F100&amp;sep&amp;G100</f>
        <v>42944|Llewellyne|Canola|||</v>
      </c>
      <c r="B100" s="55">
        <v>42944</v>
      </c>
      <c r="C100" s="15" t="s">
        <v>143</v>
      </c>
      <c r="D100" s="15" t="s">
        <v>236</v>
      </c>
      <c r="E100" s="1" t="s">
        <v>275</v>
      </c>
      <c r="F100" s="1" t="s">
        <v>275</v>
      </c>
      <c r="G100" s="1" t="s">
        <v>275</v>
      </c>
      <c r="H100" s="1" t="s">
        <v>153</v>
      </c>
      <c r="I100" s="1" t="s">
        <v>275</v>
      </c>
      <c r="AN100" s="15">
        <v>0</v>
      </c>
      <c r="AO100" s="15">
        <v>0</v>
      </c>
      <c r="BM100" s="15">
        <v>3</v>
      </c>
      <c r="BX100" s="16"/>
      <c r="CD100" s="15">
        <v>260</v>
      </c>
      <c r="CJ100" s="16"/>
      <c r="CK100" s="16"/>
      <c r="CX100" s="16">
        <v>7</v>
      </c>
      <c r="DR100" s="15">
        <v>1</v>
      </c>
      <c r="DY100" s="16"/>
      <c r="DZ100" s="16"/>
      <c r="EA100" s="16"/>
    </row>
    <row r="101" spans="1:131" s="15" customFormat="1" x14ac:dyDescent="0.25">
      <c r="A101" s="1" t="str">
        <f>B101&amp;sep&amp;C101&amp;sep&amp;D101&amp;sep&amp;E101&amp;sep&amp;F101&amp;sep&amp;G101</f>
        <v>42944|Llewellyne|Canola|||</v>
      </c>
      <c r="B101" s="55">
        <v>42944</v>
      </c>
      <c r="C101" s="15" t="s">
        <v>143</v>
      </c>
      <c r="D101" s="15" t="s">
        <v>236</v>
      </c>
      <c r="E101" s="1" t="s">
        <v>275</v>
      </c>
      <c r="F101" s="1" t="s">
        <v>275</v>
      </c>
      <c r="G101" s="1" t="s">
        <v>275</v>
      </c>
      <c r="H101" s="1" t="s">
        <v>161</v>
      </c>
      <c r="I101" s="1" t="s">
        <v>275</v>
      </c>
      <c r="AN101" s="15">
        <v>0</v>
      </c>
      <c r="AO101" s="15">
        <v>0</v>
      </c>
      <c r="BM101" s="15">
        <v>6</v>
      </c>
      <c r="BX101" s="16"/>
      <c r="CD101" s="15">
        <v>451</v>
      </c>
      <c r="CI101" s="15">
        <v>1</v>
      </c>
      <c r="CJ101" s="16"/>
      <c r="CK101" s="16"/>
      <c r="CX101" s="16">
        <v>11</v>
      </c>
      <c r="DC101" s="15">
        <v>3</v>
      </c>
      <c r="DY101" s="16"/>
      <c r="DZ101" s="16"/>
      <c r="EA101" s="16"/>
    </row>
    <row r="102" spans="1:131" s="15" customFormat="1" x14ac:dyDescent="0.25">
      <c r="A102" s="1" t="str">
        <f>B102&amp;sep&amp;C102&amp;sep&amp;D102&amp;sep&amp;E102&amp;sep&amp;F102&amp;sep&amp;G102</f>
        <v>42948|Outlook|Canola|||</v>
      </c>
      <c r="B102" s="55">
        <v>42948</v>
      </c>
      <c r="C102" s="15" t="s">
        <v>129</v>
      </c>
      <c r="D102" s="15" t="s">
        <v>236</v>
      </c>
      <c r="E102" s="1" t="s">
        <v>275</v>
      </c>
      <c r="F102" s="1" t="s">
        <v>275</v>
      </c>
      <c r="G102" s="1" t="s">
        <v>275</v>
      </c>
      <c r="H102" s="1">
        <v>5</v>
      </c>
      <c r="I102" s="1" t="s">
        <v>275</v>
      </c>
      <c r="AN102" s="15">
        <v>0</v>
      </c>
      <c r="AO102" s="15">
        <v>0</v>
      </c>
      <c r="BM102" s="15">
        <v>6</v>
      </c>
      <c r="BW102" s="15" t="s">
        <v>190</v>
      </c>
      <c r="BX102" s="16"/>
      <c r="CJ102" s="16"/>
      <c r="CK102" s="16"/>
      <c r="CW102" s="15">
        <v>1</v>
      </c>
      <c r="CX102" s="16">
        <v>14</v>
      </c>
      <c r="DY102" s="16">
        <v>5</v>
      </c>
      <c r="DZ102" s="16"/>
      <c r="EA102" s="16"/>
    </row>
    <row r="103" spans="1:131" s="15" customFormat="1" x14ac:dyDescent="0.25">
      <c r="A103" s="1" t="str">
        <f>B103&amp;sep&amp;C103&amp;sep&amp;D103&amp;sep&amp;E103&amp;sep&amp;F103&amp;sep&amp;G103</f>
        <v>42948|Outlook|Canola|||</v>
      </c>
      <c r="B103" s="55">
        <v>42948</v>
      </c>
      <c r="C103" s="15" t="s">
        <v>129</v>
      </c>
      <c r="D103" s="15" t="s">
        <v>236</v>
      </c>
      <c r="E103" s="1" t="s">
        <v>275</v>
      </c>
      <c r="F103" s="1" t="s">
        <v>275</v>
      </c>
      <c r="G103" s="1" t="s">
        <v>275</v>
      </c>
      <c r="H103" s="1">
        <v>10</v>
      </c>
      <c r="I103" s="1" t="s">
        <v>275</v>
      </c>
      <c r="AN103" s="15">
        <v>0</v>
      </c>
      <c r="AO103" s="15">
        <v>0</v>
      </c>
      <c r="BM103" s="15">
        <v>6</v>
      </c>
      <c r="BX103" s="16">
        <v>2</v>
      </c>
      <c r="CD103" s="15">
        <v>201</v>
      </c>
      <c r="CJ103" s="16"/>
      <c r="CK103" s="16">
        <v>1</v>
      </c>
      <c r="CW103" s="15">
        <v>3</v>
      </c>
      <c r="CX103" s="16">
        <v>21</v>
      </c>
      <c r="DR103" s="15">
        <v>2</v>
      </c>
      <c r="DY103" s="16">
        <v>8</v>
      </c>
      <c r="DZ103" s="16"/>
      <c r="EA103" s="16"/>
    </row>
    <row r="104" spans="1:131" s="15" customFormat="1" x14ac:dyDescent="0.25">
      <c r="A104" s="1" t="str">
        <f>B104&amp;sep&amp;C104&amp;sep&amp;D104&amp;sep&amp;E104&amp;sep&amp;F104&amp;sep&amp;G104</f>
        <v>42948|Outlook|Canola|||</v>
      </c>
      <c r="B104" s="55">
        <v>42948</v>
      </c>
      <c r="C104" s="15" t="s">
        <v>129</v>
      </c>
      <c r="D104" s="15" t="s">
        <v>236</v>
      </c>
      <c r="E104" s="1" t="s">
        <v>275</v>
      </c>
      <c r="F104" s="1" t="s">
        <v>275</v>
      </c>
      <c r="G104" s="1" t="s">
        <v>275</v>
      </c>
      <c r="H104" s="1">
        <v>25</v>
      </c>
      <c r="I104" s="1" t="s">
        <v>275</v>
      </c>
      <c r="AN104" s="15">
        <v>0</v>
      </c>
      <c r="AO104" s="15">
        <v>0</v>
      </c>
      <c r="BX104" s="16"/>
      <c r="CD104" s="15">
        <v>67</v>
      </c>
      <c r="CJ104" s="16"/>
      <c r="CK104" s="16"/>
      <c r="CL104" s="15">
        <v>1</v>
      </c>
      <c r="CX104" s="16">
        <v>17</v>
      </c>
      <c r="DY104" s="16">
        <v>5</v>
      </c>
      <c r="DZ104" s="16"/>
      <c r="EA104" s="16"/>
    </row>
    <row r="105" spans="1:131" s="15" customFormat="1" x14ac:dyDescent="0.25">
      <c r="A105" s="1" t="str">
        <f>B105&amp;sep&amp;C105&amp;sep&amp;D105&amp;sep&amp;E105&amp;sep&amp;F105&amp;sep&amp;G105</f>
        <v>42948|Outlook|Canola|||</v>
      </c>
      <c r="B105" s="55">
        <v>42948</v>
      </c>
      <c r="C105" s="15" t="s">
        <v>129</v>
      </c>
      <c r="D105" s="15" t="s">
        <v>236</v>
      </c>
      <c r="E105" s="1" t="s">
        <v>275</v>
      </c>
      <c r="F105" s="1" t="s">
        <v>275</v>
      </c>
      <c r="G105" s="1" t="s">
        <v>275</v>
      </c>
      <c r="H105" s="1">
        <v>50</v>
      </c>
      <c r="I105" s="1" t="s">
        <v>275</v>
      </c>
      <c r="AN105" s="15">
        <v>0</v>
      </c>
      <c r="AO105" s="15">
        <v>0</v>
      </c>
      <c r="BX105" s="16">
        <v>3</v>
      </c>
      <c r="CD105" s="15">
        <v>154</v>
      </c>
      <c r="CE105" s="15">
        <v>4</v>
      </c>
      <c r="CJ105" s="16"/>
      <c r="CK105" s="16"/>
      <c r="CX105" s="16">
        <v>41</v>
      </c>
      <c r="DY105" s="16">
        <v>1</v>
      </c>
      <c r="DZ105" s="16"/>
      <c r="EA105" s="16"/>
    </row>
    <row r="106" spans="1:131" s="15" customFormat="1" x14ac:dyDescent="0.25">
      <c r="A106" s="1" t="str">
        <f>B106&amp;sep&amp;C106&amp;sep&amp;D106&amp;sep&amp;E106&amp;sep&amp;F106&amp;sep&amp;G106</f>
        <v>42948|Outlook|Canola|||60 or 100???</v>
      </c>
      <c r="B106" s="55">
        <v>42948</v>
      </c>
      <c r="C106" s="15" t="s">
        <v>129</v>
      </c>
      <c r="D106" s="15" t="s">
        <v>236</v>
      </c>
      <c r="E106" s="1" t="s">
        <v>275</v>
      </c>
      <c r="F106" s="1" t="s">
        <v>275</v>
      </c>
      <c r="G106" s="1" t="s">
        <v>191</v>
      </c>
      <c r="H106" s="1" t="e">
        <v>#N/A</v>
      </c>
      <c r="I106" s="1" t="s">
        <v>275</v>
      </c>
      <c r="AN106" s="15">
        <v>0</v>
      </c>
      <c r="AO106" s="15">
        <v>0</v>
      </c>
      <c r="BM106" s="15">
        <v>13</v>
      </c>
      <c r="BX106" s="16"/>
      <c r="CJ106" s="16"/>
      <c r="CK106" s="16"/>
      <c r="CW106" s="15">
        <v>2</v>
      </c>
      <c r="CX106" s="16">
        <v>34</v>
      </c>
      <c r="DY106" s="16"/>
      <c r="DZ106" s="16"/>
      <c r="EA106" s="16"/>
    </row>
    <row r="107" spans="1:131" s="15" customFormat="1" x14ac:dyDescent="0.25">
      <c r="A107" s="1" t="str">
        <f>B107&amp;sep&amp;C107&amp;sep&amp;D107&amp;sep&amp;E107&amp;sep&amp;F107&amp;sep&amp;G107</f>
        <v>42949|ML Canola 2|Canola|||</v>
      </c>
      <c r="B107" s="55">
        <v>42949</v>
      </c>
      <c r="C107" s="15" t="s">
        <v>196</v>
      </c>
      <c r="D107" s="15" t="s">
        <v>236</v>
      </c>
      <c r="E107" s="1" t="s">
        <v>275</v>
      </c>
      <c r="F107" s="1" t="s">
        <v>275</v>
      </c>
      <c r="G107" s="1" t="s">
        <v>275</v>
      </c>
      <c r="H107" s="1">
        <v>5</v>
      </c>
      <c r="I107" s="1" t="s">
        <v>275</v>
      </c>
      <c r="AJ107" s="15">
        <v>1</v>
      </c>
      <c r="AN107" s="15">
        <v>0</v>
      </c>
      <c r="AO107" s="15">
        <v>0</v>
      </c>
      <c r="BM107" s="15">
        <v>15</v>
      </c>
      <c r="BX107" s="16"/>
      <c r="BY107" s="15">
        <v>21</v>
      </c>
      <c r="CJ107" s="16">
        <v>12</v>
      </c>
      <c r="CK107" s="16"/>
      <c r="CW107" s="15">
        <v>2</v>
      </c>
      <c r="CX107" s="16">
        <v>18</v>
      </c>
      <c r="DY107" s="16"/>
      <c r="DZ107" s="16"/>
      <c r="EA107" s="16"/>
    </row>
    <row r="108" spans="1:131" s="15" customFormat="1" x14ac:dyDescent="0.25">
      <c r="A108" s="1" t="str">
        <f>B108&amp;sep&amp;C108&amp;sep&amp;D108&amp;sep&amp;E108&amp;sep&amp;F108&amp;sep&amp;G108</f>
        <v>42949|ML Canola 2|Canola|||</v>
      </c>
      <c r="B108" s="55">
        <v>42949</v>
      </c>
      <c r="C108" s="15" t="s">
        <v>196</v>
      </c>
      <c r="D108" s="15" t="s">
        <v>236</v>
      </c>
      <c r="E108" s="1" t="s">
        <v>275</v>
      </c>
      <c r="F108" s="1" t="s">
        <v>275</v>
      </c>
      <c r="G108" s="1" t="s">
        <v>275</v>
      </c>
      <c r="H108" s="1">
        <v>10</v>
      </c>
      <c r="I108" s="1" t="s">
        <v>275</v>
      </c>
      <c r="AN108" s="15">
        <v>0</v>
      </c>
      <c r="AO108" s="15">
        <v>0</v>
      </c>
      <c r="AW108" s="15">
        <v>1</v>
      </c>
      <c r="BM108" s="15">
        <v>7</v>
      </c>
      <c r="BR108" s="15">
        <v>4</v>
      </c>
      <c r="BX108" s="16">
        <v>1</v>
      </c>
      <c r="BY108" s="15">
        <v>12</v>
      </c>
      <c r="CJ108" s="16"/>
      <c r="CK108" s="16"/>
      <c r="CW108" s="15">
        <v>7</v>
      </c>
      <c r="CX108" s="16">
        <v>5</v>
      </c>
      <c r="DL108" s="15">
        <v>1</v>
      </c>
      <c r="DY108" s="16"/>
      <c r="DZ108" s="16"/>
      <c r="EA108" s="16"/>
    </row>
    <row r="109" spans="1:131" s="15" customFormat="1" x14ac:dyDescent="0.25">
      <c r="A109" s="1" t="str">
        <f>B109&amp;sep&amp;C109&amp;sep&amp;D109&amp;sep&amp;E109&amp;sep&amp;F109&amp;sep&amp;G109</f>
        <v>42949|ML Canola 2|Canola|||</v>
      </c>
      <c r="B109" s="55">
        <v>42949</v>
      </c>
      <c r="C109" s="15" t="s">
        <v>196</v>
      </c>
      <c r="D109" s="15" t="s">
        <v>236</v>
      </c>
      <c r="E109" s="1" t="s">
        <v>275</v>
      </c>
      <c r="F109" s="1" t="s">
        <v>275</v>
      </c>
      <c r="G109" s="1" t="s">
        <v>275</v>
      </c>
      <c r="H109" s="1">
        <v>25</v>
      </c>
      <c r="I109" s="1" t="s">
        <v>275</v>
      </c>
      <c r="AN109" s="15">
        <v>0</v>
      </c>
      <c r="AO109" s="15">
        <v>0</v>
      </c>
      <c r="BR109" s="15">
        <v>2</v>
      </c>
      <c r="BX109" s="16">
        <v>12</v>
      </c>
      <c r="BY109" s="15">
        <v>2</v>
      </c>
      <c r="CJ109" s="16"/>
      <c r="CK109" s="16"/>
      <c r="CW109" s="15">
        <v>4</v>
      </c>
      <c r="CX109" s="16">
        <v>23</v>
      </c>
      <c r="DH109" s="15">
        <v>1</v>
      </c>
      <c r="DY109" s="16"/>
      <c r="DZ109" s="16"/>
      <c r="EA109" s="16"/>
    </row>
    <row r="110" spans="1:131" s="15" customFormat="1" x14ac:dyDescent="0.25">
      <c r="A110" s="1" t="str">
        <f>B110&amp;sep&amp;C110&amp;sep&amp;D110&amp;sep&amp;E110&amp;sep&amp;F110&amp;sep&amp;G110</f>
        <v>42949|ML Canola 2|Canola|||</v>
      </c>
      <c r="B110" s="55">
        <v>42949</v>
      </c>
      <c r="C110" s="15" t="s">
        <v>196</v>
      </c>
      <c r="D110" s="15" t="s">
        <v>236</v>
      </c>
      <c r="E110" s="1" t="s">
        <v>275</v>
      </c>
      <c r="F110" s="1" t="s">
        <v>275</v>
      </c>
      <c r="G110" s="1" t="s">
        <v>275</v>
      </c>
      <c r="H110" s="1">
        <v>50</v>
      </c>
      <c r="I110" s="1" t="s">
        <v>275</v>
      </c>
      <c r="AJ110" s="15">
        <v>1</v>
      </c>
      <c r="AN110" s="15">
        <v>0</v>
      </c>
      <c r="AO110" s="15">
        <v>0</v>
      </c>
      <c r="BM110" s="15">
        <v>39</v>
      </c>
      <c r="BR110" s="15">
        <v>4</v>
      </c>
      <c r="BX110" s="16"/>
      <c r="CE110" s="15">
        <v>2</v>
      </c>
      <c r="CJ110" s="16"/>
      <c r="CK110" s="16">
        <v>7</v>
      </c>
      <c r="CW110" s="15">
        <v>11</v>
      </c>
      <c r="CX110" s="16">
        <v>20</v>
      </c>
      <c r="DY110" s="16"/>
      <c r="DZ110" s="16"/>
      <c r="EA110" s="16"/>
    </row>
    <row r="111" spans="1:131" s="15" customFormat="1" x14ac:dyDescent="0.25">
      <c r="A111" s="1" t="str">
        <f>B111&amp;sep&amp;C111&amp;sep&amp;D111&amp;sep&amp;E111&amp;sep&amp;F111&amp;sep&amp;G111</f>
        <v>42949|ML Canola 2|Canola|||</v>
      </c>
      <c r="B111" s="55">
        <v>42949</v>
      </c>
      <c r="C111" s="15" t="s">
        <v>196</v>
      </c>
      <c r="D111" s="15" t="s">
        <v>236</v>
      </c>
      <c r="E111" s="1" t="s">
        <v>275</v>
      </c>
      <c r="F111" s="1" t="s">
        <v>275</v>
      </c>
      <c r="G111" s="1" t="s">
        <v>275</v>
      </c>
      <c r="H111" s="1">
        <v>100</v>
      </c>
      <c r="I111" s="1" t="s">
        <v>275</v>
      </c>
      <c r="AN111" s="15">
        <v>0</v>
      </c>
      <c r="AO111" s="15">
        <v>0</v>
      </c>
      <c r="BA111" s="15">
        <v>1</v>
      </c>
      <c r="BM111" s="15">
        <v>25</v>
      </c>
      <c r="BR111" s="15">
        <v>2</v>
      </c>
      <c r="BX111" s="16"/>
      <c r="CJ111" s="16"/>
      <c r="CK111" s="16"/>
      <c r="CW111" s="15">
        <v>8</v>
      </c>
      <c r="CX111" s="16">
        <v>30</v>
      </c>
      <c r="DY111" s="16"/>
      <c r="DZ111" s="16"/>
      <c r="EA111" s="16"/>
    </row>
    <row r="112" spans="1:131" s="15" customFormat="1" x14ac:dyDescent="0.25">
      <c r="A112" s="1" t="str">
        <f>B112&amp;sep&amp;C112&amp;sep&amp;D112&amp;sep&amp;E112&amp;sep&amp;F112&amp;sep&amp;G112</f>
        <v>42949|ML Canola 2 Lesco|Canola|||</v>
      </c>
      <c r="B112" s="55">
        <v>42949</v>
      </c>
      <c r="C112" s="15" t="s">
        <v>199</v>
      </c>
      <c r="D112" s="15" t="s">
        <v>236</v>
      </c>
      <c r="E112" s="1" t="s">
        <v>275</v>
      </c>
      <c r="F112" s="1" t="s">
        <v>275</v>
      </c>
      <c r="G112" s="1" t="s">
        <v>275</v>
      </c>
      <c r="H112" s="1">
        <v>50</v>
      </c>
      <c r="I112" s="1" t="s">
        <v>275</v>
      </c>
      <c r="AN112" s="15">
        <v>0</v>
      </c>
      <c r="AO112" s="15">
        <v>0</v>
      </c>
      <c r="BM112" s="15">
        <v>11</v>
      </c>
      <c r="BR112" s="15">
        <v>1</v>
      </c>
      <c r="BX112" s="16">
        <v>1</v>
      </c>
      <c r="CJ112" s="16"/>
      <c r="CK112" s="16"/>
      <c r="CW112" s="15">
        <v>8</v>
      </c>
      <c r="CX112" s="16">
        <v>10</v>
      </c>
      <c r="DH112" s="15">
        <v>1</v>
      </c>
      <c r="DR112" s="15">
        <v>3</v>
      </c>
      <c r="DY112" s="16"/>
      <c r="DZ112" s="16"/>
      <c r="EA112" s="16"/>
    </row>
    <row r="113" spans="1:131" s="15" customFormat="1" x14ac:dyDescent="0.25">
      <c r="A113" s="1" t="str">
        <f>B113&amp;sep&amp;C113&amp;sep&amp;D113&amp;sep&amp;E113&amp;sep&amp;F113&amp;sep&amp;G113</f>
        <v>42951|SEF|Canola|||</v>
      </c>
      <c r="B113" s="55">
        <v>42951</v>
      </c>
      <c r="C113" s="15" t="s">
        <v>114</v>
      </c>
      <c r="D113" s="15" t="s">
        <v>236</v>
      </c>
      <c r="E113" s="1" t="s">
        <v>275</v>
      </c>
      <c r="F113" s="1" t="s">
        <v>275</v>
      </c>
      <c r="G113" s="1" t="s">
        <v>275</v>
      </c>
      <c r="H113" s="1">
        <v>10</v>
      </c>
      <c r="I113" s="1" t="s">
        <v>275</v>
      </c>
      <c r="AN113" s="15">
        <v>0</v>
      </c>
      <c r="AO113" s="15">
        <v>0</v>
      </c>
      <c r="AP113" s="15">
        <v>2</v>
      </c>
      <c r="AW113" s="15">
        <v>1</v>
      </c>
      <c r="BM113" s="15">
        <v>14</v>
      </c>
      <c r="BS113" s="15">
        <v>6</v>
      </c>
      <c r="BX113" s="16"/>
      <c r="CJ113" s="16"/>
      <c r="CK113" s="16"/>
      <c r="CW113" s="15">
        <v>46</v>
      </c>
      <c r="CX113" s="16"/>
      <c r="DY113" s="16"/>
      <c r="DZ113" s="16"/>
      <c r="EA113" s="16"/>
    </row>
    <row r="114" spans="1:131" s="15" customFormat="1" x14ac:dyDescent="0.25">
      <c r="A114" s="1" t="str">
        <f>B114&amp;sep&amp;C114&amp;sep&amp;D114&amp;sep&amp;E114&amp;sep&amp;F114&amp;sep&amp;G114</f>
        <v>42951|SEF|Canola|||</v>
      </c>
      <c r="B114" s="55">
        <v>42951</v>
      </c>
      <c r="C114" s="15" t="s">
        <v>114</v>
      </c>
      <c r="D114" s="15" t="s">
        <v>236</v>
      </c>
      <c r="E114" s="1" t="s">
        <v>275</v>
      </c>
      <c r="F114" s="1" t="s">
        <v>275</v>
      </c>
      <c r="G114" s="1" t="s">
        <v>275</v>
      </c>
      <c r="H114" s="1">
        <v>100</v>
      </c>
      <c r="I114" s="1" t="s">
        <v>275</v>
      </c>
      <c r="Z114" s="15">
        <v>1</v>
      </c>
      <c r="AN114" s="15">
        <v>0</v>
      </c>
      <c r="AO114" s="15">
        <v>0</v>
      </c>
      <c r="AP114" s="15">
        <v>1</v>
      </c>
      <c r="AW114" s="15">
        <v>1</v>
      </c>
      <c r="BX114" s="16"/>
      <c r="CJ114" s="16"/>
      <c r="CK114" s="16"/>
      <c r="CW114" s="15">
        <v>2</v>
      </c>
      <c r="CX114" s="16">
        <v>71</v>
      </c>
      <c r="DY114" s="16"/>
      <c r="DZ114" s="16"/>
      <c r="EA114" s="16"/>
    </row>
    <row r="115" spans="1:131" s="15" customFormat="1" x14ac:dyDescent="0.25">
      <c r="A115" s="1" t="str">
        <f>B115&amp;sep&amp;C115&amp;sep&amp;D115&amp;sep&amp;E115&amp;sep&amp;F115&amp;sep&amp;G115</f>
        <v>42963|Alvena|Canola|||</v>
      </c>
      <c r="B115" s="55">
        <v>42963</v>
      </c>
      <c r="C115" s="15" t="s">
        <v>110</v>
      </c>
      <c r="D115" s="15" t="s">
        <v>236</v>
      </c>
      <c r="E115" s="1" t="s">
        <v>275</v>
      </c>
      <c r="F115" s="1" t="s">
        <v>275</v>
      </c>
      <c r="G115" s="1" t="s">
        <v>275</v>
      </c>
      <c r="H115" s="1">
        <v>10</v>
      </c>
      <c r="I115" s="1" t="s">
        <v>275</v>
      </c>
      <c r="AN115" s="15">
        <v>0</v>
      </c>
      <c r="AO115" s="15">
        <v>0</v>
      </c>
      <c r="BX115" s="16"/>
      <c r="CF115" s="15">
        <v>2</v>
      </c>
      <c r="CJ115" s="16"/>
      <c r="CK115" s="16">
        <v>27</v>
      </c>
      <c r="CS115" s="15">
        <v>1</v>
      </c>
      <c r="CW115" s="15">
        <v>2</v>
      </c>
      <c r="CX115" s="16"/>
      <c r="DY115" s="16">
        <v>12</v>
      </c>
      <c r="DZ115" s="16"/>
      <c r="EA115" s="16"/>
    </row>
    <row r="116" spans="1:131" s="15" customFormat="1" x14ac:dyDescent="0.25">
      <c r="A116" s="1" t="str">
        <f>B116&amp;sep&amp;C116&amp;sep&amp;D116&amp;sep&amp;E116&amp;sep&amp;F116&amp;sep&amp;G116</f>
        <v xml:space="preserve">42963|Alvena|Canola|||Ditch </v>
      </c>
      <c r="B116" s="55">
        <v>42963</v>
      </c>
      <c r="C116" s="15" t="s">
        <v>110</v>
      </c>
      <c r="D116" s="15" t="s">
        <v>236</v>
      </c>
      <c r="E116" s="1" t="s">
        <v>275</v>
      </c>
      <c r="F116" s="1" t="s">
        <v>275</v>
      </c>
      <c r="G116" s="1" t="s">
        <v>146</v>
      </c>
      <c r="H116" s="1" t="e">
        <v>#N/A</v>
      </c>
      <c r="I116" s="1" t="s">
        <v>275</v>
      </c>
      <c r="L116" s="15">
        <v>3</v>
      </c>
      <c r="AG116" s="15">
        <v>3</v>
      </c>
      <c r="AN116" s="15">
        <v>0</v>
      </c>
      <c r="AO116" s="15">
        <v>0</v>
      </c>
      <c r="BM116" s="15">
        <v>5</v>
      </c>
      <c r="BX116" s="16"/>
      <c r="CF116" s="15">
        <v>5</v>
      </c>
      <c r="CJ116" s="16"/>
      <c r="CK116" s="16"/>
      <c r="CX116" s="16">
        <v>22</v>
      </c>
      <c r="DY116" s="16"/>
      <c r="DZ116" s="16"/>
      <c r="EA116" s="16"/>
    </row>
    <row r="117" spans="1:131" s="15" customFormat="1" x14ac:dyDescent="0.25">
      <c r="A117" s="1" t="str">
        <f>B117&amp;sep&amp;C117&amp;sep&amp;D117&amp;sep&amp;E117&amp;sep&amp;F117&amp;sep&amp;G117</f>
        <v>42963|Melfort|Canola|||</v>
      </c>
      <c r="B117" s="55">
        <v>42963</v>
      </c>
      <c r="C117" s="15" t="s">
        <v>112</v>
      </c>
      <c r="D117" s="15" t="s">
        <v>236</v>
      </c>
      <c r="E117" s="1" t="s">
        <v>275</v>
      </c>
      <c r="F117" s="1" t="s">
        <v>275</v>
      </c>
      <c r="G117" s="1" t="s">
        <v>275</v>
      </c>
      <c r="H117" s="1">
        <v>50</v>
      </c>
      <c r="I117" s="1" t="s">
        <v>275</v>
      </c>
      <c r="AN117" s="15">
        <v>0</v>
      </c>
      <c r="AO117" s="15">
        <v>0</v>
      </c>
      <c r="BX117" s="16"/>
      <c r="CJ117" s="16"/>
      <c r="CK117" s="16"/>
      <c r="CX117" s="16"/>
      <c r="DY117" s="16"/>
      <c r="DZ117" s="16"/>
      <c r="EA117" s="16"/>
    </row>
    <row r="118" spans="1:131" s="15" customFormat="1" x14ac:dyDescent="0.25">
      <c r="A118" s="1" t="str">
        <f>B118&amp;sep&amp;C118&amp;sep&amp;D118&amp;sep&amp;E118&amp;sep&amp;F118&amp;sep&amp;G118</f>
        <v>42963|Alvena|Canola|||</v>
      </c>
      <c r="B118" s="55">
        <v>42963</v>
      </c>
      <c r="C118" s="15" t="s">
        <v>110</v>
      </c>
      <c r="D118" s="15" t="s">
        <v>236</v>
      </c>
      <c r="E118" s="1" t="s">
        <v>275</v>
      </c>
      <c r="F118" s="1" t="s">
        <v>275</v>
      </c>
      <c r="G118" s="1" t="s">
        <v>275</v>
      </c>
      <c r="H118" s="1">
        <v>5</v>
      </c>
      <c r="I118" s="1" t="s">
        <v>275</v>
      </c>
      <c r="AN118" s="15">
        <v>0</v>
      </c>
      <c r="AO118" s="15">
        <v>0</v>
      </c>
      <c r="BM118" s="15">
        <v>5</v>
      </c>
      <c r="BX118" s="16"/>
      <c r="CJ118" s="16"/>
      <c r="CK118" s="16">
        <v>13</v>
      </c>
      <c r="CX118" s="16"/>
      <c r="DY118" s="16">
        <v>5</v>
      </c>
      <c r="DZ118" s="16"/>
      <c r="EA118" s="16"/>
    </row>
    <row r="119" spans="1:131" s="15" customFormat="1" x14ac:dyDescent="0.25">
      <c r="A119" s="1" t="str">
        <f>B119&amp;sep&amp;C119&amp;sep&amp;D119&amp;sep&amp;E119&amp;sep&amp;F119&amp;sep&amp;G119</f>
        <v>42963|Alvena|Canola|||</v>
      </c>
      <c r="B119" s="55">
        <v>42963</v>
      </c>
      <c r="C119" s="15" t="s">
        <v>110</v>
      </c>
      <c r="D119" s="15" t="s">
        <v>236</v>
      </c>
      <c r="E119" s="1" t="s">
        <v>275</v>
      </c>
      <c r="F119" s="1" t="s">
        <v>275</v>
      </c>
      <c r="G119" s="1" t="s">
        <v>275</v>
      </c>
      <c r="H119" s="1">
        <v>100</v>
      </c>
      <c r="I119" s="1" t="s">
        <v>275</v>
      </c>
      <c r="AN119" s="15">
        <v>0</v>
      </c>
      <c r="AO119" s="15">
        <v>0</v>
      </c>
      <c r="BP119" s="15">
        <v>2</v>
      </c>
      <c r="BX119" s="16">
        <v>1</v>
      </c>
      <c r="CJ119" s="16"/>
      <c r="CK119" s="16">
        <v>3</v>
      </c>
      <c r="CX119" s="16"/>
      <c r="DY119" s="16">
        <v>4</v>
      </c>
      <c r="DZ119" s="16"/>
      <c r="EA119" s="16"/>
    </row>
    <row r="120" spans="1:131" s="15" customFormat="1" x14ac:dyDescent="0.25">
      <c r="A120" s="1" t="str">
        <f>B120&amp;sep&amp;C120&amp;sep&amp;D120&amp;sep&amp;E120&amp;sep&amp;F120&amp;sep&amp;G120</f>
        <v>42963|Melfort|Canola|||</v>
      </c>
      <c r="B120" s="55">
        <v>42963</v>
      </c>
      <c r="C120" s="15" t="s">
        <v>112</v>
      </c>
      <c r="D120" s="15" t="s">
        <v>236</v>
      </c>
      <c r="E120" s="1" t="s">
        <v>275</v>
      </c>
      <c r="F120" s="1" t="s">
        <v>275</v>
      </c>
      <c r="G120" s="1" t="s">
        <v>275</v>
      </c>
      <c r="H120" s="1">
        <v>10</v>
      </c>
      <c r="I120" s="1" t="s">
        <v>275</v>
      </c>
      <c r="AN120" s="15">
        <v>0</v>
      </c>
      <c r="AO120" s="15">
        <v>0</v>
      </c>
      <c r="BM120" s="15">
        <v>3</v>
      </c>
      <c r="BX120" s="16"/>
      <c r="CJ120" s="16"/>
      <c r="CK120" s="16"/>
      <c r="CX120" s="16">
        <v>105</v>
      </c>
      <c r="DY120" s="16"/>
      <c r="DZ120" s="16"/>
      <c r="EA120" s="16"/>
    </row>
    <row r="121" spans="1:131" s="15" customFormat="1" x14ac:dyDescent="0.25">
      <c r="A121" s="1" t="str">
        <f>B121&amp;sep&amp;C121&amp;sep&amp;D121&amp;sep&amp;E121&amp;sep&amp;F121&amp;sep&amp;G121</f>
        <v xml:space="preserve">42963|Melfort|Canola|||Ditch </v>
      </c>
      <c r="B121" s="55">
        <v>42963</v>
      </c>
      <c r="C121" s="15" t="s">
        <v>112</v>
      </c>
      <c r="D121" s="15" t="s">
        <v>236</v>
      </c>
      <c r="E121" s="1" t="s">
        <v>275</v>
      </c>
      <c r="F121" s="1" t="s">
        <v>275</v>
      </c>
      <c r="G121" s="1" t="s">
        <v>146</v>
      </c>
      <c r="H121" s="1" t="e">
        <v>#N/A</v>
      </c>
      <c r="I121" s="1" t="s">
        <v>275</v>
      </c>
      <c r="AH121" s="15">
        <v>51</v>
      </c>
      <c r="AN121" s="15">
        <v>0</v>
      </c>
      <c r="AO121" s="15">
        <v>0</v>
      </c>
      <c r="BX121" s="16"/>
      <c r="CE121" s="15">
        <v>2</v>
      </c>
      <c r="CJ121" s="16"/>
      <c r="CK121" s="16"/>
      <c r="CW121" s="15">
        <v>4</v>
      </c>
      <c r="CX121" s="16">
        <v>3</v>
      </c>
      <c r="DY121" s="16"/>
      <c r="DZ121" s="16"/>
      <c r="EA121" s="16"/>
    </row>
    <row r="122" spans="1:131" s="15" customFormat="1" x14ac:dyDescent="0.25">
      <c r="A122" s="1" t="str">
        <f>B122&amp;sep&amp;C122&amp;sep&amp;D122&amp;sep&amp;E122&amp;sep&amp;F122&amp;sep&amp;G122</f>
        <v>42963|Melfort|Canola|||</v>
      </c>
      <c r="B122" s="55">
        <v>42963</v>
      </c>
      <c r="C122" s="15" t="s">
        <v>112</v>
      </c>
      <c r="D122" s="15" t="s">
        <v>236</v>
      </c>
      <c r="E122" s="1" t="s">
        <v>275</v>
      </c>
      <c r="F122" s="1" t="s">
        <v>275</v>
      </c>
      <c r="G122" s="1" t="s">
        <v>275</v>
      </c>
      <c r="H122" s="1">
        <v>5</v>
      </c>
      <c r="I122" s="1" t="s">
        <v>275</v>
      </c>
      <c r="AN122" s="15">
        <v>0</v>
      </c>
      <c r="AO122" s="15">
        <v>0</v>
      </c>
      <c r="BX122" s="16"/>
      <c r="CJ122" s="16"/>
      <c r="CK122" s="16"/>
      <c r="CX122" s="16">
        <v>67</v>
      </c>
      <c r="DY122" s="16"/>
      <c r="DZ122" s="16"/>
      <c r="EA122" s="16"/>
    </row>
    <row r="123" spans="1:131" s="15" customFormat="1" x14ac:dyDescent="0.25">
      <c r="A123" s="1" t="str">
        <f>B123&amp;sep&amp;C123&amp;sep&amp;D123&amp;sep&amp;E123&amp;sep&amp;F123&amp;sep&amp;G123</f>
        <v>42963|Melfort|Canola|||</v>
      </c>
      <c r="B123" s="55">
        <v>42963</v>
      </c>
      <c r="C123" s="15" t="s">
        <v>112</v>
      </c>
      <c r="D123" s="15" t="s">
        <v>236</v>
      </c>
      <c r="E123" s="1" t="s">
        <v>275</v>
      </c>
      <c r="F123" s="1" t="s">
        <v>275</v>
      </c>
      <c r="G123" s="1" t="s">
        <v>275</v>
      </c>
      <c r="H123" s="1">
        <v>25</v>
      </c>
      <c r="I123" s="1" t="s">
        <v>275</v>
      </c>
      <c r="AN123" s="15">
        <v>0</v>
      </c>
      <c r="AO123" s="15">
        <v>0</v>
      </c>
      <c r="BM123" s="15">
        <v>4</v>
      </c>
      <c r="BX123" s="16"/>
      <c r="CJ123" s="16"/>
      <c r="CK123" s="16"/>
      <c r="CX123" s="16">
        <v>32</v>
      </c>
      <c r="DY123" s="16"/>
      <c r="DZ123" s="16"/>
      <c r="EA123" s="16"/>
    </row>
    <row r="124" spans="1:131" s="15" customFormat="1" x14ac:dyDescent="0.25">
      <c r="A124" s="1" t="str">
        <f>B124&amp;sep&amp;C124&amp;sep&amp;D124&amp;sep&amp;E124&amp;sep&amp;F124&amp;sep&amp;G124</f>
        <v>42963|Melfort|Canola|||</v>
      </c>
      <c r="B124" s="55">
        <v>42963</v>
      </c>
      <c r="C124" s="15" t="s">
        <v>112</v>
      </c>
      <c r="D124" s="15" t="s">
        <v>236</v>
      </c>
      <c r="E124" s="1" t="s">
        <v>275</v>
      </c>
      <c r="F124" s="1" t="s">
        <v>275</v>
      </c>
      <c r="G124" s="1" t="s">
        <v>275</v>
      </c>
      <c r="H124" s="1">
        <v>100</v>
      </c>
      <c r="I124" s="1" t="s">
        <v>275</v>
      </c>
      <c r="AN124" s="15">
        <v>0</v>
      </c>
      <c r="AO124" s="15">
        <v>0</v>
      </c>
      <c r="BX124" s="16"/>
      <c r="CJ124" s="16"/>
      <c r="CK124" s="16"/>
      <c r="CX124" s="16">
        <v>3</v>
      </c>
      <c r="DY124" s="16"/>
      <c r="DZ124" s="16"/>
      <c r="EA124" s="16"/>
    </row>
    <row r="125" spans="1:131" s="15" customFormat="1" x14ac:dyDescent="0.25">
      <c r="A125" s="1" t="str">
        <f>B125&amp;sep&amp;C125&amp;sep&amp;D125&amp;sep&amp;E125&amp;sep&amp;F125&amp;sep&amp;G125</f>
        <v>42963|Alvena|Canola|||</v>
      </c>
      <c r="B125" s="55">
        <v>42963</v>
      </c>
      <c r="C125" s="15" t="s">
        <v>110</v>
      </c>
      <c r="D125" s="15" t="s">
        <v>236</v>
      </c>
      <c r="E125" s="1" t="s">
        <v>275</v>
      </c>
      <c r="F125" s="1" t="s">
        <v>275</v>
      </c>
      <c r="G125" s="1" t="s">
        <v>275</v>
      </c>
      <c r="H125" s="1">
        <v>50</v>
      </c>
      <c r="I125" s="1" t="s">
        <v>275</v>
      </c>
      <c r="AN125" s="15">
        <v>0</v>
      </c>
      <c r="AO125" s="15">
        <v>0</v>
      </c>
      <c r="BM125" s="15">
        <v>3</v>
      </c>
      <c r="BX125" s="16"/>
      <c r="CE125" s="15">
        <v>1</v>
      </c>
      <c r="CJ125" s="16"/>
      <c r="CK125" s="16">
        <v>2</v>
      </c>
      <c r="CX125" s="16"/>
      <c r="DY125" s="16">
        <v>3</v>
      </c>
      <c r="DZ125" s="16"/>
      <c r="EA125" s="16"/>
    </row>
    <row r="126" spans="1:131" s="15" customFormat="1" x14ac:dyDescent="0.25">
      <c r="A126" s="1" t="str">
        <f>B126&amp;sep&amp;C126&amp;sep&amp;D126&amp;sep&amp;E126&amp;sep&amp;F126&amp;sep&amp;G126</f>
        <v>42963|Alvena|Canola|||</v>
      </c>
      <c r="B126" s="55">
        <v>42963</v>
      </c>
      <c r="C126" s="15" t="s">
        <v>110</v>
      </c>
      <c r="D126" s="15" t="s">
        <v>236</v>
      </c>
      <c r="E126" s="1" t="s">
        <v>275</v>
      </c>
      <c r="F126" s="1" t="s">
        <v>275</v>
      </c>
      <c r="G126" s="1" t="s">
        <v>275</v>
      </c>
      <c r="H126" s="1">
        <v>25</v>
      </c>
      <c r="I126" s="1" t="s">
        <v>275</v>
      </c>
      <c r="AN126" s="15">
        <v>0</v>
      </c>
      <c r="AO126" s="15">
        <v>0</v>
      </c>
      <c r="BX126" s="16"/>
      <c r="CJ126" s="16"/>
      <c r="CK126" s="16">
        <v>3</v>
      </c>
      <c r="CX126" s="16"/>
      <c r="DY126" s="16">
        <v>1</v>
      </c>
      <c r="DZ126" s="16"/>
      <c r="EA126" s="16"/>
    </row>
    <row r="127" spans="1:131" s="15" customFormat="1" x14ac:dyDescent="0.25">
      <c r="A127" s="1" t="str">
        <f>B127&amp;sep&amp;C127&amp;sep&amp;D127&amp;sep&amp;E127&amp;sep&amp;F127&amp;sep&amp;G127</f>
        <v>42964|Outlook|Canola|||</v>
      </c>
      <c r="B127" s="55">
        <v>42964</v>
      </c>
      <c r="C127" s="15" t="s">
        <v>129</v>
      </c>
      <c r="D127" s="15" t="s">
        <v>236</v>
      </c>
      <c r="E127" s="1" t="s">
        <v>275</v>
      </c>
      <c r="F127" s="1" t="s">
        <v>275</v>
      </c>
      <c r="G127" s="1" t="s">
        <v>275</v>
      </c>
      <c r="H127" s="1">
        <v>5</v>
      </c>
      <c r="I127" s="1" t="s">
        <v>275</v>
      </c>
      <c r="J127" s="15">
        <v>56</v>
      </c>
      <c r="Y127" s="15">
        <v>4</v>
      </c>
      <c r="Z127" s="15">
        <v>1</v>
      </c>
      <c r="AA127" s="15">
        <v>3</v>
      </c>
      <c r="AN127" s="15">
        <v>0</v>
      </c>
      <c r="AO127" s="15">
        <v>0</v>
      </c>
      <c r="BM127" s="15">
        <v>15</v>
      </c>
      <c r="BX127" s="16"/>
      <c r="CJ127" s="16"/>
      <c r="CK127" s="16">
        <v>8</v>
      </c>
      <c r="CX127" s="16"/>
      <c r="DY127" s="16"/>
      <c r="DZ127" s="16"/>
      <c r="EA127" s="16"/>
    </row>
    <row r="128" spans="1:131" s="15" customFormat="1" x14ac:dyDescent="0.25">
      <c r="A128" s="1" t="str">
        <f>B128&amp;sep&amp;C128&amp;sep&amp;D128&amp;sep&amp;E128&amp;sep&amp;F128&amp;sep&amp;G128</f>
        <v>42965|SEF|Canola|||</v>
      </c>
      <c r="B128" s="55">
        <v>42965</v>
      </c>
      <c r="C128" s="15" t="s">
        <v>114</v>
      </c>
      <c r="D128" s="15" t="s">
        <v>236</v>
      </c>
      <c r="E128" s="1" t="s">
        <v>275</v>
      </c>
      <c r="F128" s="1" t="s">
        <v>275</v>
      </c>
      <c r="G128" s="1" t="s">
        <v>275</v>
      </c>
      <c r="H128" s="1">
        <v>25</v>
      </c>
      <c r="I128" s="1" t="s">
        <v>275</v>
      </c>
      <c r="AN128" s="15">
        <v>0</v>
      </c>
      <c r="AO128" s="15">
        <v>0</v>
      </c>
      <c r="AP128" s="15">
        <v>2</v>
      </c>
      <c r="BX128" s="16">
        <v>1</v>
      </c>
      <c r="CJ128" s="16">
        <v>1</v>
      </c>
      <c r="CK128" s="16">
        <v>2</v>
      </c>
      <c r="CW128" s="15">
        <v>2</v>
      </c>
      <c r="CX128" s="16">
        <v>10</v>
      </c>
      <c r="DY128" s="16"/>
      <c r="DZ128" s="16"/>
      <c r="EA128" s="16">
        <v>4</v>
      </c>
    </row>
    <row r="129" spans="1:131" s="15" customFormat="1" x14ac:dyDescent="0.25">
      <c r="A129" s="1" t="str">
        <f>B129&amp;sep&amp;C129&amp;sep&amp;D129&amp;sep&amp;E129&amp;sep&amp;F129&amp;sep&amp;G129</f>
        <v>42965|SEF|Canola|||</v>
      </c>
      <c r="B129" s="55">
        <v>42965</v>
      </c>
      <c r="C129" s="15" t="s">
        <v>114</v>
      </c>
      <c r="D129" s="15" t="s">
        <v>236</v>
      </c>
      <c r="E129" s="1" t="s">
        <v>275</v>
      </c>
      <c r="F129" s="1" t="s">
        <v>275</v>
      </c>
      <c r="G129" s="1" t="s">
        <v>275</v>
      </c>
      <c r="H129" s="1">
        <v>5</v>
      </c>
      <c r="I129" s="1" t="s">
        <v>275</v>
      </c>
      <c r="Z129" s="15">
        <v>1</v>
      </c>
      <c r="AA129" s="15">
        <v>1</v>
      </c>
      <c r="AN129" s="15">
        <v>0</v>
      </c>
      <c r="AO129" s="15">
        <v>0</v>
      </c>
      <c r="BW129" s="15">
        <v>1</v>
      </c>
      <c r="BX129" s="16"/>
      <c r="CJ129" s="16">
        <v>7</v>
      </c>
      <c r="CK129" s="16">
        <v>9</v>
      </c>
      <c r="CX129" s="16">
        <v>2</v>
      </c>
      <c r="DY129" s="16"/>
      <c r="DZ129" s="16"/>
      <c r="EA129" s="16">
        <v>2</v>
      </c>
    </row>
    <row r="130" spans="1:131" s="15" customFormat="1" x14ac:dyDescent="0.25">
      <c r="A130" s="1" t="str">
        <f>B130&amp;sep&amp;C130&amp;sep&amp;D130&amp;sep&amp;E130&amp;sep&amp;F130&amp;sep&amp;G130</f>
        <v>42965|SEF|Canola|||</v>
      </c>
      <c r="B130" s="55">
        <v>42965</v>
      </c>
      <c r="C130" s="15" t="s">
        <v>114</v>
      </c>
      <c r="D130" s="15" t="s">
        <v>236</v>
      </c>
      <c r="E130" s="1" t="s">
        <v>275</v>
      </c>
      <c r="F130" s="1" t="s">
        <v>275</v>
      </c>
      <c r="G130" s="1" t="s">
        <v>275</v>
      </c>
      <c r="H130" s="1">
        <v>10</v>
      </c>
      <c r="I130" s="1" t="s">
        <v>275</v>
      </c>
      <c r="Z130" s="15">
        <v>1</v>
      </c>
      <c r="AM130" s="15">
        <v>2</v>
      </c>
      <c r="AN130" s="15">
        <v>0</v>
      </c>
      <c r="AO130" s="15">
        <v>0</v>
      </c>
      <c r="BX130" s="16"/>
      <c r="CJ130" s="16"/>
      <c r="CK130" s="16">
        <v>16</v>
      </c>
      <c r="CX130" s="16">
        <v>4</v>
      </c>
      <c r="DY130" s="16">
        <v>6</v>
      </c>
      <c r="DZ130" s="16"/>
      <c r="EA130" s="16"/>
    </row>
    <row r="131" spans="1:131" s="5" customFormat="1" x14ac:dyDescent="0.25">
      <c r="A131" s="1" t="str">
        <f>B131&amp;sep&amp;C131&amp;sep&amp;D131&amp;sep&amp;E131&amp;sep&amp;F131&amp;sep&amp;G131</f>
        <v>42965|Llewellyne|Canola|||</v>
      </c>
      <c r="B131" s="55">
        <v>42965</v>
      </c>
      <c r="C131" s="5" t="s">
        <v>143</v>
      </c>
      <c r="D131" s="5" t="s">
        <v>236</v>
      </c>
      <c r="E131" s="1" t="s">
        <v>275</v>
      </c>
      <c r="F131" s="1" t="s">
        <v>275</v>
      </c>
      <c r="G131" s="1" t="s">
        <v>275</v>
      </c>
      <c r="H131" s="1">
        <v>5</v>
      </c>
      <c r="I131" s="1" t="s">
        <v>275</v>
      </c>
      <c r="AN131" s="5">
        <v>0</v>
      </c>
      <c r="AO131" s="5">
        <v>0</v>
      </c>
      <c r="BM131" s="5">
        <v>3</v>
      </c>
      <c r="BP131" s="5">
        <v>1</v>
      </c>
      <c r="BX131" s="17"/>
      <c r="CJ131" s="17"/>
      <c r="CK131" s="17">
        <v>5</v>
      </c>
      <c r="CW131" s="5">
        <v>1</v>
      </c>
      <c r="CX131" s="17">
        <v>18</v>
      </c>
      <c r="DY131" s="17"/>
      <c r="DZ131" s="17"/>
      <c r="EA131" s="17"/>
    </row>
    <row r="132" spans="1:131" s="15" customFormat="1" x14ac:dyDescent="0.25">
      <c r="A132" s="1" t="str">
        <f>B132&amp;sep&amp;C132&amp;sep&amp;D132&amp;sep&amp;E132&amp;sep&amp;F132&amp;sep&amp;G132</f>
        <v>42965|LIewellyne|Canola|||</v>
      </c>
      <c r="B132" s="55">
        <v>42965</v>
      </c>
      <c r="C132" s="15" t="s">
        <v>147</v>
      </c>
      <c r="D132" s="15" t="s">
        <v>236</v>
      </c>
      <c r="E132" s="1" t="s">
        <v>275</v>
      </c>
      <c r="F132" s="1" t="s">
        <v>275</v>
      </c>
      <c r="G132" s="1" t="s">
        <v>275</v>
      </c>
      <c r="H132" s="1">
        <v>25</v>
      </c>
      <c r="I132" s="1" t="s">
        <v>275</v>
      </c>
      <c r="Z132" s="15">
        <v>2</v>
      </c>
      <c r="AA132" s="15">
        <v>3</v>
      </c>
      <c r="AN132" s="15">
        <v>0</v>
      </c>
      <c r="AO132" s="15">
        <v>0</v>
      </c>
      <c r="BX132" s="16"/>
      <c r="CJ132" s="16"/>
      <c r="CK132" s="16"/>
      <c r="CW132" s="15">
        <v>11</v>
      </c>
      <c r="CX132" s="16">
        <v>10</v>
      </c>
      <c r="DY132" s="16"/>
      <c r="DZ132" s="16"/>
      <c r="EA132" s="16"/>
    </row>
    <row r="133" spans="1:131" s="15" customFormat="1" x14ac:dyDescent="0.25">
      <c r="A133" s="1" t="str">
        <f>B133&amp;sep&amp;C133&amp;sep&amp;D133&amp;sep&amp;E133&amp;sep&amp;F133&amp;sep&amp;G133</f>
        <v>42971|Melfort|Canola|||</v>
      </c>
      <c r="B133" s="55">
        <v>42971</v>
      </c>
      <c r="C133" s="15" t="s">
        <v>112</v>
      </c>
      <c r="D133" s="15" t="s">
        <v>236</v>
      </c>
      <c r="E133" s="1" t="s">
        <v>275</v>
      </c>
      <c r="F133" s="1" t="s">
        <v>275</v>
      </c>
      <c r="G133" s="1" t="s">
        <v>275</v>
      </c>
      <c r="H133" s="1">
        <v>100</v>
      </c>
      <c r="I133" s="1" t="s">
        <v>275</v>
      </c>
      <c r="AN133" s="15">
        <v>0</v>
      </c>
      <c r="AO133" s="15">
        <v>0</v>
      </c>
      <c r="BX133" s="16">
        <v>2</v>
      </c>
      <c r="CJ133" s="16"/>
      <c r="CK133" s="16"/>
      <c r="CX133" s="16">
        <v>1</v>
      </c>
      <c r="DY133" s="16"/>
      <c r="DZ133" s="16"/>
      <c r="EA133" s="16"/>
    </row>
    <row r="134" spans="1:131" s="15" customFormat="1" x14ac:dyDescent="0.25">
      <c r="A134" s="1" t="str">
        <f>B134&amp;sep&amp;C134&amp;sep&amp;D134&amp;sep&amp;E134&amp;sep&amp;F134&amp;sep&amp;G134</f>
        <v>42971|Melfort|Canola|||</v>
      </c>
      <c r="B134" s="55">
        <v>42971</v>
      </c>
      <c r="C134" s="15" t="s">
        <v>112</v>
      </c>
      <c r="D134" s="15" t="s">
        <v>236</v>
      </c>
      <c r="E134" s="1" t="s">
        <v>275</v>
      </c>
      <c r="F134" s="1" t="s">
        <v>275</v>
      </c>
      <c r="G134" s="1" t="s">
        <v>275</v>
      </c>
      <c r="H134" s="1">
        <v>10</v>
      </c>
      <c r="I134" s="1" t="s">
        <v>275</v>
      </c>
      <c r="AN134" s="15">
        <v>0</v>
      </c>
      <c r="AO134" s="15">
        <v>0</v>
      </c>
      <c r="BX134" s="16">
        <v>3</v>
      </c>
      <c r="CJ134" s="16"/>
      <c r="CK134" s="16">
        <v>2</v>
      </c>
      <c r="CX134" s="16">
        <v>13</v>
      </c>
      <c r="DY134" s="16"/>
      <c r="DZ134" s="16"/>
      <c r="EA134" s="16"/>
    </row>
    <row r="135" spans="1:131" s="15" customFormat="1" x14ac:dyDescent="0.25">
      <c r="A135" s="1" t="str">
        <f>B135&amp;sep&amp;C135&amp;sep&amp;D135&amp;sep&amp;E135&amp;sep&amp;F135&amp;sep&amp;G135</f>
        <v>42971|Melfort|Canola|||</v>
      </c>
      <c r="B135" s="55">
        <v>42971</v>
      </c>
      <c r="C135" s="15" t="s">
        <v>112</v>
      </c>
      <c r="D135" s="15" t="s">
        <v>236</v>
      </c>
      <c r="E135" s="1" t="s">
        <v>275</v>
      </c>
      <c r="F135" s="1" t="s">
        <v>275</v>
      </c>
      <c r="G135" s="1" t="s">
        <v>275</v>
      </c>
      <c r="H135" s="1">
        <v>25</v>
      </c>
      <c r="I135" s="1" t="s">
        <v>275</v>
      </c>
      <c r="AN135" s="15">
        <v>0</v>
      </c>
      <c r="AO135" s="15">
        <v>0</v>
      </c>
      <c r="AP135" s="15">
        <v>3</v>
      </c>
      <c r="AV135" s="15">
        <v>1</v>
      </c>
      <c r="BX135" s="16">
        <v>2</v>
      </c>
      <c r="CJ135" s="16"/>
      <c r="CK135" s="16">
        <v>3</v>
      </c>
      <c r="CX135" s="16">
        <v>13</v>
      </c>
      <c r="DY135" s="16"/>
      <c r="DZ135" s="16"/>
      <c r="EA135" s="16"/>
    </row>
    <row r="136" spans="1:131" s="15" customFormat="1" x14ac:dyDescent="0.25">
      <c r="A136" s="1" t="str">
        <f>B136&amp;sep&amp;C136&amp;sep&amp;D136&amp;sep&amp;E136&amp;sep&amp;F136&amp;sep&amp;G136</f>
        <v>42971|Melfort|Canola|||</v>
      </c>
      <c r="B136" s="55">
        <v>42971</v>
      </c>
      <c r="C136" s="15" t="s">
        <v>112</v>
      </c>
      <c r="D136" s="15" t="s">
        <v>236</v>
      </c>
      <c r="E136" s="1" t="s">
        <v>275</v>
      </c>
      <c r="F136" s="1" t="s">
        <v>275</v>
      </c>
      <c r="G136" s="1" t="s">
        <v>275</v>
      </c>
      <c r="H136" s="1">
        <v>50</v>
      </c>
      <c r="I136" s="1" t="s">
        <v>275</v>
      </c>
      <c r="AM136" s="15">
        <v>1</v>
      </c>
      <c r="AN136" s="15">
        <v>0</v>
      </c>
      <c r="AO136" s="15">
        <v>0</v>
      </c>
      <c r="BX136" s="16"/>
      <c r="CJ136" s="16"/>
      <c r="CK136" s="16">
        <v>12</v>
      </c>
      <c r="CX136" s="16">
        <v>13</v>
      </c>
      <c r="DY136" s="16"/>
      <c r="DZ136" s="16"/>
      <c r="EA136" s="16"/>
    </row>
    <row r="137" spans="1:131" s="15" customFormat="1" x14ac:dyDescent="0.25">
      <c r="A137" s="1" t="str">
        <f>B137&amp;sep&amp;C137&amp;sep&amp;D137&amp;sep&amp;E137&amp;sep&amp;F137&amp;sep&amp;G137</f>
        <v>42972|SEF|Canola|||</v>
      </c>
      <c r="B137" s="55">
        <v>42972</v>
      </c>
      <c r="C137" s="15" t="s">
        <v>114</v>
      </c>
      <c r="D137" s="15" t="s">
        <v>236</v>
      </c>
      <c r="E137" s="1" t="s">
        <v>275</v>
      </c>
      <c r="F137" s="1" t="s">
        <v>275</v>
      </c>
      <c r="G137" s="1" t="s">
        <v>275</v>
      </c>
      <c r="H137" s="1">
        <v>10</v>
      </c>
      <c r="I137" s="1" t="s">
        <v>275</v>
      </c>
      <c r="AM137" s="15">
        <v>2</v>
      </c>
      <c r="AN137" s="15">
        <v>0</v>
      </c>
      <c r="AO137" s="15">
        <v>0</v>
      </c>
      <c r="AP137" s="15">
        <v>2</v>
      </c>
      <c r="AW137" s="15">
        <v>1</v>
      </c>
      <c r="BX137" s="16"/>
      <c r="CJ137" s="16">
        <v>54</v>
      </c>
      <c r="CK137" s="16">
        <v>6</v>
      </c>
      <c r="CX137" s="16"/>
      <c r="CY137" s="15">
        <v>1</v>
      </c>
      <c r="DY137" s="16">
        <v>5</v>
      </c>
      <c r="DZ137" s="16"/>
      <c r="EA137" s="16"/>
    </row>
    <row r="138" spans="1:131" s="15" customFormat="1" x14ac:dyDescent="0.25">
      <c r="A138" s="1" t="str">
        <f>B138&amp;sep&amp;C138&amp;sep&amp;D138&amp;sep&amp;E138&amp;sep&amp;F138&amp;sep&amp;G138</f>
        <v>42972|SEF|Canola|||</v>
      </c>
      <c r="B138" s="55">
        <v>42972</v>
      </c>
      <c r="C138" s="15" t="s">
        <v>114</v>
      </c>
      <c r="D138" s="15" t="s">
        <v>236</v>
      </c>
      <c r="E138" s="1" t="s">
        <v>275</v>
      </c>
      <c r="F138" s="1" t="s">
        <v>275</v>
      </c>
      <c r="G138" s="1" t="s">
        <v>275</v>
      </c>
      <c r="H138" s="1">
        <v>5</v>
      </c>
      <c r="I138" s="1" t="s">
        <v>275</v>
      </c>
      <c r="AM138" s="15">
        <v>4</v>
      </c>
      <c r="AN138" s="15">
        <v>0</v>
      </c>
      <c r="AO138" s="15">
        <v>0</v>
      </c>
      <c r="BX138" s="16"/>
      <c r="CJ138" s="16">
        <v>9</v>
      </c>
      <c r="CK138" s="16">
        <v>1</v>
      </c>
      <c r="CX138" s="16"/>
      <c r="DD138" s="15">
        <v>1</v>
      </c>
      <c r="DY138" s="16">
        <v>2</v>
      </c>
      <c r="DZ138" s="16"/>
      <c r="EA138" s="16"/>
    </row>
    <row r="139" spans="1:131" s="15" customFormat="1" x14ac:dyDescent="0.25">
      <c r="A139" s="1" t="str">
        <f>B139&amp;sep&amp;C139&amp;sep&amp;D139&amp;sep&amp;E139&amp;sep&amp;F139&amp;sep&amp;G139</f>
        <v>42972|SEF|Canola|||</v>
      </c>
      <c r="B139" s="55">
        <v>42972</v>
      </c>
      <c r="C139" s="15" t="s">
        <v>114</v>
      </c>
      <c r="D139" s="15" t="s">
        <v>236</v>
      </c>
      <c r="E139" s="1" t="s">
        <v>275</v>
      </c>
      <c r="F139" s="1" t="s">
        <v>275</v>
      </c>
      <c r="G139" s="1" t="s">
        <v>275</v>
      </c>
      <c r="H139" s="1">
        <v>50</v>
      </c>
      <c r="I139" s="1" t="s">
        <v>275</v>
      </c>
      <c r="AN139" s="15">
        <v>0</v>
      </c>
      <c r="AO139" s="15">
        <v>0</v>
      </c>
      <c r="BX139" s="16">
        <v>5</v>
      </c>
      <c r="CJ139" s="16"/>
      <c r="CK139" s="16">
        <v>7</v>
      </c>
      <c r="CX139" s="16"/>
      <c r="DY139" s="16"/>
      <c r="DZ139" s="16"/>
      <c r="EA139" s="16">
        <v>5</v>
      </c>
    </row>
    <row r="140" spans="1:131" s="15" customFormat="1" x14ac:dyDescent="0.25">
      <c r="A140" s="1" t="str">
        <f>B140&amp;sep&amp;C140&amp;sep&amp;D140&amp;sep&amp;E140&amp;sep&amp;F140&amp;sep&amp;G140</f>
        <v>42972|SEF|Canola|||</v>
      </c>
      <c r="B140" s="55">
        <v>42972</v>
      </c>
      <c r="C140" s="15" t="s">
        <v>114</v>
      </c>
      <c r="D140" s="15" t="s">
        <v>236</v>
      </c>
      <c r="E140" s="1" t="s">
        <v>275</v>
      </c>
      <c r="F140" s="1" t="s">
        <v>275</v>
      </c>
      <c r="G140" s="1" t="s">
        <v>275</v>
      </c>
      <c r="H140" s="1">
        <v>25</v>
      </c>
      <c r="I140" s="1" t="s">
        <v>275</v>
      </c>
      <c r="AN140" s="15">
        <v>0</v>
      </c>
      <c r="AO140" s="15">
        <v>0</v>
      </c>
      <c r="BX140" s="16"/>
      <c r="CJ140" s="16"/>
      <c r="CK140" s="16">
        <v>2</v>
      </c>
      <c r="CX140" s="16"/>
      <c r="DL140" s="15">
        <v>2</v>
      </c>
      <c r="DY140" s="16"/>
      <c r="DZ140" s="16"/>
      <c r="EA140" s="16"/>
    </row>
    <row r="141" spans="1:131" s="15" customFormat="1" x14ac:dyDescent="0.25">
      <c r="A141" s="1" t="str">
        <f>B141&amp;sep&amp;C141&amp;sep&amp;D141&amp;sep&amp;E141&amp;sep&amp;F141&amp;sep&amp;G141</f>
        <v>42972|SEF|Canola|||</v>
      </c>
      <c r="B141" s="55">
        <v>42972</v>
      </c>
      <c r="C141" s="15" t="s">
        <v>114</v>
      </c>
      <c r="D141" s="15" t="s">
        <v>236</v>
      </c>
      <c r="E141" s="1" t="s">
        <v>275</v>
      </c>
      <c r="F141" s="1" t="s">
        <v>275</v>
      </c>
      <c r="G141" s="1" t="s">
        <v>275</v>
      </c>
      <c r="H141" s="1">
        <v>100</v>
      </c>
      <c r="I141" s="1" t="s">
        <v>275</v>
      </c>
      <c r="AM141" s="15">
        <v>1</v>
      </c>
      <c r="AN141" s="15">
        <v>0</v>
      </c>
      <c r="AO141" s="15">
        <v>0</v>
      </c>
      <c r="AQ141" s="15">
        <v>1</v>
      </c>
      <c r="BH141" s="15">
        <v>1</v>
      </c>
      <c r="BX141" s="16">
        <v>1</v>
      </c>
      <c r="CJ141" s="16">
        <v>3</v>
      </c>
      <c r="CK141" s="16">
        <v>4</v>
      </c>
      <c r="CX141" s="16"/>
      <c r="DR141" s="15">
        <v>1</v>
      </c>
      <c r="DY141" s="16"/>
      <c r="DZ141" s="16"/>
      <c r="EA141" s="16">
        <v>1</v>
      </c>
    </row>
    <row r="142" spans="1:131" s="15" customFormat="1" x14ac:dyDescent="0.25">
      <c r="A142" s="1" t="str">
        <f>B142&amp;sep&amp;C142&amp;sep&amp;D142&amp;sep&amp;E142&amp;sep&amp;F142&amp;sep&amp;G142</f>
        <v>42972|Outlook|Canola|||</v>
      </c>
      <c r="B142" s="55">
        <v>42972</v>
      </c>
      <c r="C142" s="15" t="s">
        <v>129</v>
      </c>
      <c r="D142" s="15" t="s">
        <v>236</v>
      </c>
      <c r="E142" s="1" t="s">
        <v>275</v>
      </c>
      <c r="F142" s="1" t="s">
        <v>275</v>
      </c>
      <c r="G142" s="1" t="s">
        <v>275</v>
      </c>
      <c r="H142" s="1">
        <v>5</v>
      </c>
      <c r="I142" s="1" t="s">
        <v>275</v>
      </c>
      <c r="AN142" s="15">
        <v>0</v>
      </c>
      <c r="AO142" s="15">
        <v>0</v>
      </c>
      <c r="BX142" s="16"/>
      <c r="CJ142" s="16"/>
      <c r="CK142" s="16">
        <v>2</v>
      </c>
      <c r="CX142" s="16"/>
      <c r="DY142" s="16"/>
      <c r="DZ142" s="16"/>
      <c r="EA142" s="16">
        <v>2</v>
      </c>
    </row>
    <row r="143" spans="1:131" s="15" customFormat="1" x14ac:dyDescent="0.25">
      <c r="A143" s="1" t="str">
        <f>B143&amp;sep&amp;C143&amp;sep&amp;D143&amp;sep&amp;E143&amp;sep&amp;F143&amp;sep&amp;G143</f>
        <v>42972|Outlook|Canola|||</v>
      </c>
      <c r="B143" s="55">
        <v>42972</v>
      </c>
      <c r="C143" s="15" t="s">
        <v>129</v>
      </c>
      <c r="D143" s="15" t="s">
        <v>236</v>
      </c>
      <c r="E143" s="1" t="s">
        <v>275</v>
      </c>
      <c r="F143" s="1" t="s">
        <v>275</v>
      </c>
      <c r="G143" s="1" t="s">
        <v>275</v>
      </c>
      <c r="H143" s="1">
        <v>25</v>
      </c>
      <c r="I143" s="1" t="s">
        <v>275</v>
      </c>
      <c r="Z143" s="15">
        <v>1</v>
      </c>
      <c r="AA143" s="15">
        <v>3</v>
      </c>
      <c r="AN143" s="15">
        <v>0</v>
      </c>
      <c r="AO143" s="15">
        <v>0</v>
      </c>
      <c r="BX143" s="16"/>
      <c r="CJ143" s="16"/>
      <c r="CK143" s="16">
        <v>2</v>
      </c>
      <c r="CX143" s="16"/>
      <c r="DY143" s="16"/>
      <c r="DZ143" s="16"/>
      <c r="EA143" s="16">
        <v>2</v>
      </c>
    </row>
    <row r="144" spans="1:131" s="15" customFormat="1" x14ac:dyDescent="0.25">
      <c r="A144" s="1" t="str">
        <f>B144&amp;sep&amp;C144&amp;sep&amp;D144&amp;sep&amp;E144&amp;sep&amp;F144&amp;sep&amp;G144</f>
        <v>42972|Outlook|Canola|||</v>
      </c>
      <c r="B144" s="55">
        <v>42972</v>
      </c>
      <c r="C144" s="15" t="s">
        <v>129</v>
      </c>
      <c r="D144" s="15" t="s">
        <v>236</v>
      </c>
      <c r="E144" s="1" t="s">
        <v>275</v>
      </c>
      <c r="F144" s="1" t="s">
        <v>275</v>
      </c>
      <c r="G144" s="1" t="s">
        <v>275</v>
      </c>
      <c r="H144" s="1">
        <v>10</v>
      </c>
      <c r="I144" s="1" t="s">
        <v>275</v>
      </c>
      <c r="AM144" s="15">
        <v>2</v>
      </c>
      <c r="AN144" s="15">
        <v>0</v>
      </c>
      <c r="AO144" s="15">
        <v>0</v>
      </c>
      <c r="BX144" s="16"/>
      <c r="CJ144" s="16"/>
      <c r="CK144" s="16"/>
      <c r="CX144" s="16"/>
      <c r="DY144" s="16"/>
      <c r="DZ144" s="16"/>
      <c r="EA144" s="16">
        <v>2</v>
      </c>
    </row>
    <row r="145" spans="1:131" s="15" customFormat="1" x14ac:dyDescent="0.25">
      <c r="A145" s="1" t="str">
        <f>B145&amp;sep&amp;C145&amp;sep&amp;D145&amp;sep&amp;E145&amp;sep&amp;F145&amp;sep&amp;G145</f>
        <v>42972|Outlook|Canola|||</v>
      </c>
      <c r="B145" s="55">
        <v>42972</v>
      </c>
      <c r="C145" s="15" t="s">
        <v>129</v>
      </c>
      <c r="D145" s="15" t="s">
        <v>236</v>
      </c>
      <c r="E145" s="1" t="s">
        <v>275</v>
      </c>
      <c r="F145" s="1" t="s">
        <v>275</v>
      </c>
      <c r="G145" s="1" t="s">
        <v>275</v>
      </c>
      <c r="H145" s="1">
        <v>100</v>
      </c>
      <c r="I145" s="1" t="s">
        <v>275</v>
      </c>
      <c r="AM145" s="15">
        <v>1</v>
      </c>
      <c r="AN145" s="15">
        <v>0</v>
      </c>
      <c r="AO145" s="15">
        <v>0</v>
      </c>
      <c r="BP145" s="15">
        <v>9</v>
      </c>
      <c r="BX145" s="16"/>
      <c r="CJ145" s="16"/>
      <c r="CK145" s="16">
        <v>11</v>
      </c>
      <c r="CX145" s="16"/>
      <c r="DY145" s="16"/>
      <c r="DZ145" s="16"/>
      <c r="EA145" s="16">
        <v>9</v>
      </c>
    </row>
    <row r="146" spans="1:131" s="15" customFormat="1" x14ac:dyDescent="0.25">
      <c r="A146" s="1" t="str">
        <f>B146&amp;sep&amp;C146&amp;sep&amp;D146&amp;sep&amp;E146&amp;sep&amp;F146&amp;sep&amp;G146</f>
        <v>42972|Outlook|Canola|||</v>
      </c>
      <c r="B146" s="55">
        <v>42972</v>
      </c>
      <c r="C146" s="15" t="s">
        <v>129</v>
      </c>
      <c r="D146" s="15" t="s">
        <v>236</v>
      </c>
      <c r="E146" s="1" t="s">
        <v>275</v>
      </c>
      <c r="F146" s="1" t="s">
        <v>275</v>
      </c>
      <c r="G146" s="1" t="s">
        <v>275</v>
      </c>
      <c r="H146" s="1">
        <v>50</v>
      </c>
      <c r="I146" s="1" t="s">
        <v>275</v>
      </c>
      <c r="AM146" s="15">
        <v>2</v>
      </c>
      <c r="AN146" s="15">
        <v>0</v>
      </c>
      <c r="AO146" s="15">
        <v>0</v>
      </c>
      <c r="AX146" s="15">
        <v>1</v>
      </c>
      <c r="BH146" s="15">
        <v>3</v>
      </c>
      <c r="BX146" s="16">
        <v>2</v>
      </c>
      <c r="CJ146" s="16">
        <v>8</v>
      </c>
      <c r="CK146" s="16">
        <v>6</v>
      </c>
      <c r="CX146" s="16"/>
      <c r="DR146" s="15">
        <v>5</v>
      </c>
      <c r="DY146" s="16"/>
      <c r="DZ146" s="16"/>
      <c r="EA146" s="16"/>
    </row>
    <row r="147" spans="1:131" s="15" customFormat="1" x14ac:dyDescent="0.25">
      <c r="A147" s="1" t="str">
        <f>B147&amp;sep&amp;C147&amp;sep&amp;D147&amp;sep&amp;E147&amp;sep&amp;F147&amp;sep&amp;G147</f>
        <v>42975|LIewellyne|Canola|||20 sweeps</v>
      </c>
      <c r="B147" s="55">
        <v>42975</v>
      </c>
      <c r="C147" s="15" t="s">
        <v>147</v>
      </c>
      <c r="D147" s="15" t="s">
        <v>236</v>
      </c>
      <c r="E147" s="1" t="s">
        <v>275</v>
      </c>
      <c r="F147" s="1" t="s">
        <v>275</v>
      </c>
      <c r="G147" s="1" t="s">
        <v>119</v>
      </c>
      <c r="H147" s="1" t="e">
        <v>#N/A</v>
      </c>
      <c r="I147" s="1">
        <v>20</v>
      </c>
      <c r="AM147" s="15">
        <v>4</v>
      </c>
      <c r="AN147" s="15">
        <v>0</v>
      </c>
      <c r="AO147" s="15">
        <v>0</v>
      </c>
      <c r="AP147" s="15">
        <v>1</v>
      </c>
      <c r="BA147" s="15">
        <v>1</v>
      </c>
      <c r="BX147" s="16">
        <v>1</v>
      </c>
      <c r="CJ147" s="16"/>
      <c r="CK147" s="16">
        <v>11</v>
      </c>
      <c r="CX147" s="16"/>
      <c r="DR147" s="15">
        <v>6</v>
      </c>
      <c r="DY147" s="16"/>
      <c r="DZ147" s="16"/>
      <c r="EA147" s="16"/>
    </row>
    <row r="148" spans="1:131" s="1" customFormat="1" x14ac:dyDescent="0.25">
      <c r="B148" s="55"/>
      <c r="H148" s="2"/>
      <c r="I148" s="2"/>
      <c r="BX148" s="2"/>
      <c r="CJ148" s="2"/>
      <c r="CK148" s="2"/>
      <c r="CX148" s="2"/>
      <c r="DY148" s="2"/>
      <c r="DZ148" s="2"/>
      <c r="EA14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77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style="1" customWidth="1"/>
    <col min="2" max="2" width="10.42578125" bestFit="1" customWidth="1"/>
    <col min="3" max="3" width="17.85546875" customWidth="1"/>
    <col min="4" max="4" width="9.7109375" bestFit="1" customWidth="1"/>
    <col min="5" max="5" width="11.5703125" bestFit="1" customWidth="1"/>
    <col min="6" max="6" width="18.28515625" bestFit="1" customWidth="1"/>
    <col min="7" max="7" width="16.5703125" bestFit="1" customWidth="1"/>
    <col min="8" max="8" width="16.5703125" style="1" customWidth="1"/>
    <col min="9" max="9" width="11.5703125" bestFit="1" customWidth="1"/>
    <col min="10" max="10" width="5.5703125" customWidth="1"/>
    <col min="11" max="11" width="37" bestFit="1" customWidth="1"/>
    <col min="12" max="12" width="24.85546875" customWidth="1"/>
    <col min="13" max="13" width="9.42578125" bestFit="1" customWidth="1"/>
    <col min="14" max="14" width="22.28515625" bestFit="1" customWidth="1"/>
    <col min="15" max="15" width="15.5703125" bestFit="1" customWidth="1"/>
    <col min="16" max="16" width="10.5703125" bestFit="1" customWidth="1"/>
    <col min="17" max="17" width="21.5703125" bestFit="1" customWidth="1"/>
    <col min="18" max="18" width="18" bestFit="1" customWidth="1"/>
    <col min="19" max="19" width="19.28515625" bestFit="1" customWidth="1"/>
    <col min="20" max="20" width="14.5703125" bestFit="1" customWidth="1"/>
    <col min="21" max="21" width="24" bestFit="1" customWidth="1"/>
    <col min="22" max="22" width="15" bestFit="1" customWidth="1"/>
    <col min="23" max="23" width="14.28515625" bestFit="1" customWidth="1"/>
    <col min="24" max="25" width="32.140625" bestFit="1" customWidth="1"/>
    <col min="26" max="26" width="16" bestFit="1" customWidth="1"/>
    <col min="27" max="27" width="33.5703125" bestFit="1" customWidth="1"/>
    <col min="28" max="28" width="31.7109375" bestFit="1" customWidth="1"/>
    <col min="29" max="29" width="33.85546875" bestFit="1" customWidth="1"/>
    <col min="30" max="30" width="21.7109375" bestFit="1" customWidth="1"/>
    <col min="31" max="31" width="22.85546875" bestFit="1" customWidth="1"/>
    <col min="32" max="33" width="22" bestFit="1" customWidth="1"/>
    <col min="34" max="34" width="21.5703125" bestFit="1" customWidth="1"/>
    <col min="35" max="35" width="12.28515625" bestFit="1" customWidth="1"/>
    <col min="36" max="36" width="22.28515625" bestFit="1" customWidth="1"/>
    <col min="37" max="37" width="18.140625" bestFit="1" customWidth="1"/>
    <col min="38" max="38" width="22.85546875" bestFit="1" customWidth="1"/>
    <col min="39" max="39" width="33.28515625" bestFit="1" customWidth="1"/>
    <col min="40" max="40" width="29.140625" bestFit="1" customWidth="1"/>
    <col min="41" max="41" width="19.7109375" bestFit="1" customWidth="1"/>
    <col min="42" max="42" width="20.7109375" bestFit="1" customWidth="1"/>
    <col min="43" max="43" width="32.85546875" bestFit="1" customWidth="1"/>
    <col min="44" max="44" width="14.5703125" bestFit="1" customWidth="1"/>
    <col min="45" max="45" width="18.7109375" bestFit="1" customWidth="1"/>
    <col min="46" max="46" width="24.42578125" bestFit="1" customWidth="1"/>
    <col min="47" max="47" width="22.5703125" bestFit="1" customWidth="1"/>
    <col min="48" max="48" width="24.140625" bestFit="1" customWidth="1"/>
    <col min="49" max="49" width="23.42578125" bestFit="1" customWidth="1"/>
    <col min="50" max="50" width="17.85546875" bestFit="1" customWidth="1"/>
    <col min="51" max="51" width="33.85546875" bestFit="1" customWidth="1"/>
    <col min="52" max="52" width="13.140625" bestFit="1" customWidth="1"/>
    <col min="53" max="53" width="17" bestFit="1" customWidth="1"/>
    <col min="54" max="54" width="37.28515625" bestFit="1" customWidth="1"/>
    <col min="55" max="55" width="26.42578125" bestFit="1" customWidth="1"/>
    <col min="56" max="56" width="2" customWidth="1"/>
    <col min="57" max="57" width="17.7109375" bestFit="1" customWidth="1"/>
    <col min="58" max="58" width="17.5703125" bestFit="1" customWidth="1"/>
    <col min="59" max="59" width="20" bestFit="1" customWidth="1"/>
    <col min="60" max="60" width="15.28515625" bestFit="1" customWidth="1"/>
    <col min="61" max="61" width="13.140625" bestFit="1" customWidth="1"/>
    <col min="62" max="62" width="20.140625" bestFit="1" customWidth="1"/>
    <col min="63" max="63" width="19.5703125" bestFit="1" customWidth="1"/>
    <col min="64" max="64" width="17" bestFit="1" customWidth="1"/>
    <col min="65" max="65" width="18.85546875" bestFit="1" customWidth="1"/>
    <col min="66" max="66" width="4.85546875" customWidth="1"/>
    <col min="67" max="67" width="11.5703125" bestFit="1" customWidth="1"/>
    <col min="68" max="68" width="15.140625" bestFit="1" customWidth="1"/>
    <col min="69" max="69" width="12.5703125" bestFit="1" customWidth="1"/>
    <col min="70" max="70" width="13.5703125" bestFit="1" customWidth="1"/>
    <col min="71" max="71" width="10.140625" bestFit="1" customWidth="1"/>
    <col min="72" max="72" width="19.140625" bestFit="1" customWidth="1"/>
    <col min="73" max="73" width="6.5703125" customWidth="1"/>
    <col min="74" max="74" width="15.42578125" bestFit="1" customWidth="1"/>
    <col min="75" max="75" width="14.140625" bestFit="1" customWidth="1"/>
    <col min="76" max="76" width="12" bestFit="1" customWidth="1"/>
    <col min="77" max="77" width="22.85546875" bestFit="1" customWidth="1"/>
    <col min="78" max="78" width="13.140625" bestFit="1" customWidth="1"/>
    <col min="79" max="79" width="55.85546875" bestFit="1" customWidth="1"/>
    <col min="80" max="80" width="19.5703125" bestFit="1" customWidth="1"/>
    <col min="81" max="81" width="16.140625" bestFit="1" customWidth="1"/>
    <col min="82" max="82" width="8.5703125" customWidth="1"/>
    <col min="83" max="83" width="6.42578125" customWidth="1"/>
    <col min="84" max="84" width="12.7109375" bestFit="1" customWidth="1"/>
    <col min="85" max="85" width="41.7109375" bestFit="1" customWidth="1"/>
    <col min="86" max="86" width="21.42578125" bestFit="1" customWidth="1"/>
    <col min="87" max="87" width="11.42578125" bestFit="1" customWidth="1"/>
    <col min="88" max="88" width="21.7109375" bestFit="1" customWidth="1"/>
    <col min="89" max="89" width="16.140625" bestFit="1" customWidth="1"/>
    <col min="90" max="90" width="19.140625" bestFit="1" customWidth="1"/>
    <col min="91" max="91" width="19.85546875" bestFit="1" customWidth="1"/>
    <col min="93" max="93" width="25.7109375" bestFit="1" customWidth="1"/>
    <col min="94" max="94" width="18.85546875" bestFit="1" customWidth="1"/>
    <col min="95" max="95" width="11.7109375" bestFit="1" customWidth="1"/>
    <col min="96" max="96" width="7.28515625" customWidth="1"/>
    <col min="97" max="97" width="13.140625" bestFit="1" customWidth="1"/>
    <col min="98" max="98" width="24.140625" bestFit="1" customWidth="1"/>
    <col min="99" max="99" width="27.85546875" bestFit="1" customWidth="1"/>
    <col min="100" max="100" width="9.5703125" bestFit="1" customWidth="1"/>
    <col min="101" max="101" width="6.5703125" customWidth="1"/>
    <col min="102" max="102" width="18.85546875" bestFit="1" customWidth="1"/>
    <col min="103" max="103" width="24.7109375" bestFit="1" customWidth="1"/>
    <col min="104" max="104" width="17.28515625" bestFit="1" customWidth="1"/>
    <col min="105" max="105" width="13.42578125" bestFit="1" customWidth="1"/>
    <col min="106" max="106" width="11.85546875" bestFit="1" customWidth="1"/>
    <col min="107" max="107" width="27.5703125" bestFit="1" customWidth="1"/>
    <col min="108" max="108" width="2" customWidth="1"/>
    <col min="109" max="109" width="5.28515625" customWidth="1"/>
    <col min="110" max="110" width="11.5703125" bestFit="1" customWidth="1"/>
    <col min="111" max="111" width="12.28515625" bestFit="1" customWidth="1"/>
    <col min="112" max="112" width="17.7109375" bestFit="1" customWidth="1"/>
    <col min="113" max="113" width="10.28515625" bestFit="1" customWidth="1"/>
    <col min="114" max="114" width="12.28515625" bestFit="1" customWidth="1"/>
    <col min="115" max="115" width="11.28515625" bestFit="1" customWidth="1"/>
    <col min="116" max="116" width="13.5703125" bestFit="1" customWidth="1"/>
    <col min="117" max="117" width="15" bestFit="1" customWidth="1"/>
    <col min="118" max="118" width="28" bestFit="1" customWidth="1"/>
    <col min="119" max="119" width="14" bestFit="1" customWidth="1"/>
    <col min="120" max="120" width="20.5703125" bestFit="1" customWidth="1"/>
    <col min="121" max="121" width="18.5703125" bestFit="1" customWidth="1"/>
    <col min="122" max="122" width="9" customWidth="1"/>
    <col min="123" max="123" width="53" bestFit="1" customWidth="1"/>
    <col min="124" max="124" width="14.85546875" bestFit="1" customWidth="1"/>
    <col min="125" max="125" width="8.28515625" customWidth="1"/>
    <col min="126" max="126" width="12.7109375" bestFit="1" customWidth="1"/>
    <col min="127" max="127" width="10.28515625" bestFit="1" customWidth="1"/>
    <col min="128" max="128" width="8.85546875" customWidth="1"/>
    <col min="129" max="129" width="10.85546875" bestFit="1" customWidth="1"/>
    <col min="130" max="130" width="23.28515625" bestFit="1" customWidth="1"/>
    <col min="131" max="131" width="14.7109375" bestFit="1" customWidth="1"/>
    <col min="132" max="132" width="2" customWidth="1"/>
  </cols>
  <sheetData>
    <row r="1" spans="1:132" x14ac:dyDescent="0.25">
      <c r="A1" s="1" t="s">
        <v>279</v>
      </c>
      <c r="B1" s="55" t="s">
        <v>0</v>
      </c>
      <c r="C1" s="1" t="s">
        <v>1</v>
      </c>
      <c r="D1" s="1" t="s">
        <v>240</v>
      </c>
      <c r="E1" s="1" t="s">
        <v>245</v>
      </c>
      <c r="F1" s="1" t="s">
        <v>252</v>
      </c>
      <c r="G1" s="1" t="s">
        <v>264</v>
      </c>
      <c r="H1" s="1" t="s">
        <v>277</v>
      </c>
      <c r="I1" s="2" t="s">
        <v>237</v>
      </c>
      <c r="J1" s="2" t="s">
        <v>265</v>
      </c>
      <c r="K1" s="1" t="str">
        <f ca="1">INDIRECT("headers!R"&amp;COLUMN(K1)&amp;"C1",FALSE)</f>
        <v>Sitobion_avenae_EGA_green (wingless)</v>
      </c>
      <c r="L1" s="1" t="str">
        <f t="shared" ref="L1:BW1" ca="1" si="0">INDIRECT("headers!R"&amp;COLUMN(L1)&amp;"C1",FALSE)</f>
        <v>Sitobion_avenae_EGA_red</v>
      </c>
      <c r="M1" s="1" t="str">
        <f t="shared" ca="1" si="0"/>
        <v>EGA alate</v>
      </c>
      <c r="N1" s="1" t="str">
        <f t="shared" ca="1" si="0"/>
        <v>Bird_Cherry_Oat_Aphid</v>
      </c>
      <c r="O1" s="1" t="str">
        <f t="shared" ca="1" si="0"/>
        <v>greenbug_aphid</v>
      </c>
      <c r="P1" s="1" t="str">
        <f t="shared" ca="1" si="0"/>
        <v>pea aphids</v>
      </c>
      <c r="Q1" s="1" t="str">
        <f t="shared" ca="1" si="0"/>
        <v>Total_apterous_aphids</v>
      </c>
      <c r="R1" s="1" t="str">
        <f t="shared" ca="1" si="0"/>
        <v>Total_alate_aphids</v>
      </c>
      <c r="S1" s="1" t="str">
        <f t="shared" ca="1" si="0"/>
        <v>4th_Instar_Pre-alate</v>
      </c>
      <c r="T1" s="1" t="str">
        <f t="shared" ca="1" si="0"/>
        <v>3rd_Instar_EGA</v>
      </c>
      <c r="U1" s="1" t="str">
        <f t="shared" ca="1" si="0"/>
        <v>3rd_Instar_EGA_Pre-alate</v>
      </c>
      <c r="V1" s="1" t="str">
        <f t="shared" ca="1" si="0"/>
        <v>2nd_Instar_EGA</v>
      </c>
      <c r="W1" s="1" t="str">
        <f t="shared" ca="1" si="0"/>
        <v>1st_Instar_EGA</v>
      </c>
      <c r="X1" s="1" t="str">
        <f t="shared" ca="1" si="0"/>
        <v>aphid_mummies_Aphelinus_black</v>
      </c>
      <c r="Y1" s="1" t="str">
        <f t="shared" ca="1" si="0"/>
        <v>aphid_mummies_Aphidius_brown</v>
      </c>
      <c r="Z1" s="1" t="str">
        <f t="shared" ca="1" si="0"/>
        <v>aphid_mummies</v>
      </c>
      <c r="AA1" s="1" t="str">
        <f t="shared" ca="1" si="0"/>
        <v>female_Macrosteles_quadrilineatus</v>
      </c>
      <c r="AB1" s="1" t="str">
        <f t="shared" ca="1" si="0"/>
        <v>male_Macrosteles_quadrilineatus</v>
      </c>
      <c r="AC1" s="1" t="str">
        <f t="shared" ca="1" si="0"/>
        <v>Macrosteles_quadrilineatus nymphs</v>
      </c>
      <c r="AD1" s="1" t="str">
        <f t="shared" ca="1" si="0"/>
        <v>1st_Instar_Macrosteles</v>
      </c>
      <c r="AE1" s="1" t="str">
        <f t="shared" ca="1" si="0"/>
        <v xml:space="preserve">2nd_Instar_Macrosteles </v>
      </c>
      <c r="AF1" s="1" t="str">
        <f t="shared" ca="1" si="0"/>
        <v>3rd_Instar_Macrosteles</v>
      </c>
      <c r="AG1" s="1" t="str">
        <f t="shared" ca="1" si="0"/>
        <v>4th_Instar_Macrosteles</v>
      </c>
      <c r="AH1" s="1" t="str">
        <f t="shared" ca="1" si="0"/>
        <v>Athysanus_argentarius</v>
      </c>
      <c r="AI1" s="1" t="str">
        <f t="shared" ca="1" si="0"/>
        <v>Doratura_sp.</v>
      </c>
      <c r="AJ1" s="1" t="str">
        <f t="shared" ca="1" si="0"/>
        <v>Errastunus_ocellaris_LH</v>
      </c>
      <c r="AK1" s="1" t="str">
        <f t="shared" ca="1" si="0"/>
        <v>Other_leafhoppers</v>
      </c>
      <c r="AL1" s="1" t="str">
        <f t="shared" ca="1" si="0"/>
        <v>other Coccinellid_adults</v>
      </c>
      <c r="AM1" s="1" t="str">
        <f t="shared" ca="1" si="0"/>
        <v>Hippodamia_tredecimpunctata_C13</v>
      </c>
      <c r="AN1" s="1" t="str">
        <f t="shared" ca="1" si="0"/>
        <v>Coccinella_septempunctata_C7</v>
      </c>
      <c r="AO1" s="1" t="str">
        <f t="shared" ca="1" si="0"/>
        <v>ladybugs (C7)- larvae</v>
      </c>
      <c r="AP1" s="1" t="str">
        <f t="shared" ca="1" si="0"/>
        <v>ladybugs (C13)- larvae</v>
      </c>
      <c r="AQ1" s="1" t="str">
        <f t="shared" ca="1" si="0"/>
        <v>ladybugs (undifferentiated)- larvae</v>
      </c>
      <c r="AR1" s="1" t="str">
        <f t="shared" ca="1" si="0"/>
        <v>ladybugs- pupa</v>
      </c>
      <c r="AS1" s="1" t="str">
        <f t="shared" ca="1" si="0"/>
        <v>Chrysopidae_adults</v>
      </c>
      <c r="AT1" s="1" t="str">
        <f t="shared" ca="1" si="0"/>
        <v>Chrysoperla_carnea_adult</v>
      </c>
      <c r="AU1" s="1" t="str">
        <f t="shared" ca="1" si="0"/>
        <v>Chrysopa_oculata_adult</v>
      </c>
      <c r="AV1" s="1" t="str">
        <f t="shared" ca="1" si="0"/>
        <v>Chrysoperla_carnea_larva</v>
      </c>
      <c r="AW1" s="1" t="str">
        <f t="shared" ca="1" si="0"/>
        <v>Chrysopa_oculata_larvae</v>
      </c>
      <c r="AX1" s="1" t="str">
        <f t="shared" ca="1" si="0"/>
        <v>G_lacewing_larvae</v>
      </c>
      <c r="AY1" s="1" t="str">
        <f t="shared" ca="1" si="0"/>
        <v>Orius_tristicolor (minute pirate bug)</v>
      </c>
      <c r="AZ1" s="1" t="str">
        <f t="shared" ca="1" si="0"/>
        <v>Anthocoridae</v>
      </c>
      <c r="BA1" s="1" t="str">
        <f t="shared" ca="1" si="0"/>
        <v>Miridae hemiptea</v>
      </c>
      <c r="BB1" s="1" t="str">
        <f t="shared" ca="1" si="0"/>
        <v>( Damsel bug)Nabis_americoferus_adult</v>
      </c>
      <c r="BC1" s="1" t="str">
        <f t="shared" ca="1" si="0"/>
        <v>Nabis_americoferus_nymph</v>
      </c>
      <c r="BD1" s="1" t="str">
        <f t="shared" ca="1" si="0"/>
        <v>_</v>
      </c>
      <c r="BE1" s="1" t="str">
        <f t="shared" ca="1" si="0"/>
        <v>Aphelinus_varipes</v>
      </c>
      <c r="BF1" s="1" t="str">
        <f t="shared" ca="1" si="0"/>
        <v>Aphelinus_asychis</v>
      </c>
      <c r="BG1" s="1" t="str">
        <f t="shared" ca="1" si="0"/>
        <v>Aphelinus_albipodus</v>
      </c>
      <c r="BH1" s="1" t="str">
        <f t="shared" ca="1" si="0"/>
        <v>Braconid_wasps</v>
      </c>
      <c r="BI1" s="1" t="str">
        <f t="shared" ca="1" si="0"/>
        <v>Aphidiius_sp.</v>
      </c>
      <c r="BJ1" s="1" t="str">
        <f t="shared" ca="1" si="0"/>
        <v>any parasitoid_adults</v>
      </c>
      <c r="BK1" s="1" t="str">
        <f t="shared" ca="1" si="0"/>
        <v>hyperparasitoids ???</v>
      </c>
      <c r="BL1" s="1" t="str">
        <f t="shared" ca="1" si="0"/>
        <v>Aphidencyrtus_sp</v>
      </c>
      <c r="BM1" s="1" t="str">
        <f t="shared" ca="1" si="0"/>
        <v>Asaphes_suspensus</v>
      </c>
      <c r="BN1" s="1" t="str">
        <f t="shared" ca="1" si="0"/>
        <v>flies</v>
      </c>
      <c r="BO1" s="1" t="str">
        <f t="shared" ca="1" si="0"/>
        <v>Lauxaniidae</v>
      </c>
      <c r="BP1" s="1" t="str">
        <f t="shared" ca="1" si="0"/>
        <v>Dolichopodidae</v>
      </c>
      <c r="BQ1" s="1" t="str">
        <f t="shared" ca="1" si="0"/>
        <v>Syrphid_flies</v>
      </c>
      <c r="BR1" s="1" t="str">
        <f t="shared" ca="1" si="0"/>
        <v>syrphid larvae</v>
      </c>
      <c r="BS1" s="1" t="str">
        <f t="shared" ca="1" si="0"/>
        <v>Hoverflies</v>
      </c>
      <c r="BT1" s="1" t="str">
        <f t="shared" ca="1" si="0"/>
        <v>Anthomyiidae-Delia</v>
      </c>
      <c r="BU1" s="1" t="str">
        <f t="shared" ca="1" si="0"/>
        <v>midge</v>
      </c>
      <c r="BV1" s="1" t="str">
        <f t="shared" ca="1" si="0"/>
        <v>lygus_punctatus</v>
      </c>
      <c r="BW1" s="1" t="str">
        <f t="shared" ca="1" si="0"/>
        <v>Lygus_borealis</v>
      </c>
      <c r="BX1" s="1" t="str">
        <f t="shared" ref="BX1:EB1" ca="1" si="1">INDIRECT("headers!R"&amp;COLUMN(BX1)&amp;"C1",FALSE)</f>
        <v>Lygus_elisus</v>
      </c>
      <c r="BY1" s="1" t="str">
        <f t="shared" ca="1" si="1"/>
        <v>Miridae_Lygus lineolaris</v>
      </c>
      <c r="BZ1" s="1" t="str">
        <f t="shared" ca="1" si="1"/>
        <v>Lygus_nymph</v>
      </c>
      <c r="CA1" s="1" t="str">
        <f t="shared" ca="1" si="1"/>
        <v>Green_grass_bugs_Trigonotylus_coelestialium Miridae adult</v>
      </c>
      <c r="CB1" s="1" t="str">
        <f t="shared" ca="1" si="1"/>
        <v>Green_grass nymphs</v>
      </c>
      <c r="CC1" s="1" t="str">
        <f t="shared" ca="1" si="1"/>
        <v>Capsus_simulans</v>
      </c>
      <c r="CD1" s="1" t="str">
        <f t="shared" ca="1" si="1"/>
        <v>Katydids</v>
      </c>
      <c r="CE1" s="1" t="str">
        <f t="shared" ca="1" si="1"/>
        <v>Thrips</v>
      </c>
      <c r="CF1" s="1" t="str">
        <f t="shared" ca="1" si="1"/>
        <v>grasshoppers</v>
      </c>
      <c r="CG1" s="1" t="str">
        <f t="shared" ca="1" si="1"/>
        <v>spider_other (not: harvestman, tetragnathid)</v>
      </c>
      <c r="CH1" s="1" t="str">
        <f t="shared" ca="1" si="1"/>
        <v>spider_Tetragnathidae</v>
      </c>
      <c r="CI1" s="1" t="str">
        <f t="shared" ca="1" si="1"/>
        <v>mosquitoes</v>
      </c>
      <c r="CJ1" s="1" t="str">
        <f t="shared" ca="1" si="1"/>
        <v>dragonfly or damsel fly</v>
      </c>
      <c r="CK1" s="1" t="str">
        <f t="shared" ca="1" si="1"/>
        <v>flea_beetles hop</v>
      </c>
      <c r="CL1" s="1" t="str">
        <f t="shared" ca="1" si="1"/>
        <v>flea_beetles striped</v>
      </c>
      <c r="CM1" s="1" t="str">
        <f t="shared" ca="1" si="1"/>
        <v>flea_beetles Crucifer</v>
      </c>
      <c r="CN1" s="1" t="str">
        <f t="shared" ca="1" si="1"/>
        <v>Cicindela</v>
      </c>
      <c r="CO1" s="1" t="str">
        <f t="shared" ca="1" si="1"/>
        <v>Tychius_picirostris (weevil)</v>
      </c>
      <c r="CP1" s="1" t="str">
        <f t="shared" ca="1" si="1"/>
        <v>Bertha_Armyworms</v>
      </c>
      <c r="CQ1" s="1" t="str">
        <f t="shared" ca="1" si="1"/>
        <v>Shield_Bugs</v>
      </c>
      <c r="CR1" s="1" t="str">
        <f t="shared" ca="1" si="1"/>
        <v>Worms</v>
      </c>
      <c r="CS1" s="1" t="str">
        <f t="shared" ca="1" si="1"/>
        <v>other Beetles</v>
      </c>
      <c r="CT1" s="1" t="str">
        <f t="shared" ca="1" si="1"/>
        <v>wheat stem maggot-adult</v>
      </c>
      <c r="CU1" s="1" t="str">
        <f t="shared" ca="1" si="1"/>
        <v>Stink_Bugs (adult and nymph)</v>
      </c>
      <c r="CV1" s="1" t="str">
        <f t="shared" ca="1" si="1"/>
        <v>Red_Mite</v>
      </c>
      <c r="CW1" s="1" t="str">
        <f t="shared" ca="1" si="1"/>
        <v>Moths</v>
      </c>
      <c r="CX1" s="1" t="str">
        <f t="shared" ca="1" si="1"/>
        <v>Diamond back moth</v>
      </c>
      <c r="CY1" s="1" t="str">
        <f t="shared" ca="1" si="1"/>
        <v>diamond back moth larvae</v>
      </c>
      <c r="CZ1" s="1" t="str">
        <f t="shared" ca="1" si="1"/>
        <v>Alfalfa Plant_Bugs</v>
      </c>
      <c r="DA1" s="1" t="str">
        <f t="shared" ca="1" si="1"/>
        <v>Alfalfa weevil</v>
      </c>
      <c r="DB1" s="1" t="str">
        <f t="shared" ca="1" si="1"/>
        <v xml:space="preserve">Pirate_Bugs </v>
      </c>
      <c r="DC1" s="1" t="str">
        <f t="shared" ca="1" si="1"/>
        <v>Assassin_bug (Reduviid bugs)</v>
      </c>
      <c r="DD1" s="1" t="str">
        <f t="shared" ca="1" si="1"/>
        <v>_</v>
      </c>
      <c r="DE1" s="1" t="str">
        <f t="shared" ca="1" si="1"/>
        <v>Bees</v>
      </c>
      <c r="DF1" s="1" t="str">
        <f t="shared" ca="1" si="1"/>
        <v>Harvestman</v>
      </c>
      <c r="DG1" s="1" t="str">
        <f t="shared" ca="1" si="1"/>
        <v>Treehoppers</v>
      </c>
      <c r="DH1" s="1" t="str">
        <f t="shared" ca="1" si="1"/>
        <v>Cabbage_Butterfly</v>
      </c>
      <c r="DI1" s="1" t="str">
        <f t="shared" ca="1" si="1"/>
        <v>Caterpillar</v>
      </c>
      <c r="DJ1" s="1" t="str">
        <f t="shared" ca="1" si="1"/>
        <v>Legume_Bug</v>
      </c>
      <c r="DK1" s="1" t="str">
        <f t="shared" ca="1" si="1"/>
        <v>Chinch_Bug</v>
      </c>
      <c r="DL1" s="1" t="str">
        <f t="shared" ca="1" si="1"/>
        <v>Ambush_Bugs</v>
      </c>
      <c r="DM1" s="1" t="str">
        <f t="shared" ca="1" si="1"/>
        <v>Ichneumonidae</v>
      </c>
      <c r="DN1" s="1" t="str">
        <f t="shared" ca="1" si="1"/>
        <v>Pumace_Flies (Drosophilidae)</v>
      </c>
      <c r="DO1" s="1" t="str">
        <f t="shared" ca="1" si="1"/>
        <v>Scorpion_Flies</v>
      </c>
      <c r="DP1" s="1" t="str">
        <f t="shared" ca="1" si="1"/>
        <v>seed bugs (lygaeidea)</v>
      </c>
      <c r="DQ1" s="1" t="str">
        <f t="shared" ca="1" si="1"/>
        <v>Seed_Corn_Beetles</v>
      </c>
      <c r="DR1" s="1" t="str">
        <f t="shared" ca="1" si="1"/>
        <v>UFI_bugs</v>
      </c>
      <c r="DS1" s="1" t="str">
        <f t="shared" ca="1" si="1"/>
        <v>Wasps_other (not: braconid, eulophid) (includes: chalcid)</v>
      </c>
      <c r="DT1" s="1" t="str">
        <f t="shared" ca="1" si="1"/>
        <v>Eulophid_Wasp</v>
      </c>
      <c r="DU1" s="1" t="str">
        <f t="shared" ca="1" si="1"/>
        <v>Oribatid</v>
      </c>
      <c r="DV1" s="1" t="str">
        <f t="shared" ca="1" si="1"/>
        <v>Spider_Mites</v>
      </c>
      <c r="DW1" s="1" t="str">
        <f t="shared" ca="1" si="1"/>
        <v>Springtails</v>
      </c>
      <c r="DX1" s="1" t="str">
        <f t="shared" ca="1" si="1"/>
        <v>Mollusks</v>
      </c>
      <c r="DY1" s="1" t="str">
        <f t="shared" ca="1" si="1"/>
        <v>Formicidae</v>
      </c>
      <c r="DZ1" s="1" t="str">
        <f t="shared" ca="1" si="1"/>
        <v>cabbage seedpod weevil</v>
      </c>
      <c r="EA1" s="1" t="str">
        <f t="shared" ca="1" si="1"/>
        <v>pea leaf weevil</v>
      </c>
      <c r="EB1" s="1" t="str">
        <f t="shared" ca="1" si="1"/>
        <v>other weevil (not: Tychius_picirostris, cabbage seed pod, alfalfa) (includes: pea leaf)</v>
      </c>
    </row>
    <row r="2" spans="1:132" ht="15" customHeight="1" x14ac:dyDescent="0.25">
      <c r="A2" s="1" t="str">
        <f>B2&amp;sep&amp;C2&amp;sep&amp;D2&amp;sep&amp;E2&amp;sep&amp;F2&amp;sep&amp;G2</f>
        <v>42887|Alvena|Wheat|||</v>
      </c>
      <c r="B2" s="55">
        <v>42887</v>
      </c>
      <c r="C2" s="15" t="s">
        <v>110</v>
      </c>
      <c r="D2" s="15" t="s">
        <v>111</v>
      </c>
      <c r="E2" s="15" t="s">
        <v>275</v>
      </c>
      <c r="F2" s="15" t="s">
        <v>275</v>
      </c>
      <c r="G2" s="15" t="s">
        <v>275</v>
      </c>
      <c r="H2" s="15"/>
      <c r="I2" s="15">
        <v>5</v>
      </c>
      <c r="J2" s="15" t="e">
        <v>#N/A</v>
      </c>
      <c r="L2" t="e">
        <f>VLOOKUP($A2, Canola, 10, FALSE)</f>
        <v>#N/A</v>
      </c>
    </row>
    <row r="3" spans="1:132" ht="15" customHeight="1" x14ac:dyDescent="0.25">
      <c r="A3" s="1" t="str">
        <f>B3&amp;sep&amp;C3&amp;sep&amp;D3&amp;sep&amp;E3&amp;sep&amp;F3&amp;sep&amp;G3</f>
        <v>42887|Alvena|Wheat|||</v>
      </c>
      <c r="B3" s="55">
        <v>42887</v>
      </c>
      <c r="C3" s="1" t="s">
        <v>110</v>
      </c>
      <c r="D3" s="1" t="s">
        <v>111</v>
      </c>
      <c r="E3" s="15" t="s">
        <v>275</v>
      </c>
      <c r="F3" s="15" t="s">
        <v>275</v>
      </c>
      <c r="G3" s="15" t="s">
        <v>275</v>
      </c>
      <c r="H3" s="15"/>
      <c r="I3" s="15">
        <v>10</v>
      </c>
      <c r="J3" s="15" t="e">
        <v>#N/A</v>
      </c>
      <c r="L3" s="1" t="e">
        <f>VLOOKUP($A3, Canola, 10, FALSE)</f>
        <v>#N/A</v>
      </c>
    </row>
    <row r="4" spans="1:132" ht="15" customHeight="1" x14ac:dyDescent="0.25">
      <c r="A4" s="1" t="str">
        <f>B4&amp;sep&amp;C4&amp;sep&amp;D4&amp;sep&amp;E4&amp;sep&amp;F4&amp;sep&amp;G4</f>
        <v>42887|Alvena|Barley|||</v>
      </c>
      <c r="B4" s="55">
        <v>42887</v>
      </c>
      <c r="C4" s="15" t="s">
        <v>110</v>
      </c>
      <c r="D4" s="15" t="s">
        <v>108</v>
      </c>
      <c r="E4" s="15" t="s">
        <v>275</v>
      </c>
      <c r="F4" s="15" t="s">
        <v>275</v>
      </c>
      <c r="G4" s="15" t="s">
        <v>275</v>
      </c>
      <c r="H4" s="15"/>
      <c r="I4" s="15">
        <v>25</v>
      </c>
      <c r="J4" s="15" t="e">
        <v>#N/A</v>
      </c>
      <c r="L4" s="1" t="e">
        <f>VLOOKUP($A4, Canola, 10, FALSE)</f>
        <v>#N/A</v>
      </c>
    </row>
    <row r="5" spans="1:132" x14ac:dyDescent="0.25">
      <c r="A5" s="1" t="str">
        <f>B5&amp;sep&amp;C5&amp;sep&amp;D5&amp;sep&amp;E5&amp;sep&amp;F5&amp;sep&amp;G5</f>
        <v>42887|Alvena|Barley|||</v>
      </c>
      <c r="B5" s="55">
        <v>42887</v>
      </c>
      <c r="C5" s="15" t="s">
        <v>110</v>
      </c>
      <c r="D5" s="15" t="s">
        <v>108</v>
      </c>
      <c r="E5" s="15" t="s">
        <v>275</v>
      </c>
      <c r="F5" s="15" t="s">
        <v>275</v>
      </c>
      <c r="G5" s="15" t="s">
        <v>275</v>
      </c>
      <c r="H5" s="15"/>
      <c r="I5" s="15">
        <v>50</v>
      </c>
      <c r="J5" s="15" t="e">
        <v>#N/A</v>
      </c>
      <c r="L5" s="1" t="e">
        <f>VLOOKUP($A5, Canola, 10, FALSE)</f>
        <v>#N/A</v>
      </c>
    </row>
    <row r="6" spans="1:132" x14ac:dyDescent="0.25">
      <c r="A6" s="1" t="str">
        <f>B6&amp;sep&amp;C6&amp;sep&amp;D6&amp;sep&amp;E6&amp;sep&amp;F6&amp;sep&amp;G6</f>
        <v>42887|Alvena|Barley|||</v>
      </c>
      <c r="B6" s="55">
        <v>42887</v>
      </c>
      <c r="C6" s="15" t="s">
        <v>110</v>
      </c>
      <c r="D6" s="15" t="s">
        <v>108</v>
      </c>
      <c r="E6" s="15" t="s">
        <v>275</v>
      </c>
      <c r="F6" s="15" t="s">
        <v>275</v>
      </c>
      <c r="G6" s="15" t="s">
        <v>275</v>
      </c>
      <c r="H6" s="15"/>
      <c r="I6" s="15">
        <v>100</v>
      </c>
      <c r="J6" s="15" t="e">
        <v>#N/A</v>
      </c>
      <c r="L6" s="1" t="e">
        <f>VLOOKUP($A6, Canola, 10, FALSE)</f>
        <v>#N/A</v>
      </c>
    </row>
    <row r="7" spans="1:132" x14ac:dyDescent="0.25">
      <c r="A7" s="1" t="str">
        <f>B7&amp;sep&amp;C7&amp;sep&amp;D7&amp;sep&amp;E7&amp;sep&amp;F7&amp;sep&amp;G7</f>
        <v>42887|Melfort|Wheat|1||</v>
      </c>
      <c r="B7" s="55">
        <v>42887</v>
      </c>
      <c r="C7" s="15" t="s">
        <v>112</v>
      </c>
      <c r="D7" s="15" t="s">
        <v>111</v>
      </c>
      <c r="E7" s="15">
        <v>1</v>
      </c>
      <c r="F7" s="15" t="s">
        <v>275</v>
      </c>
      <c r="G7" s="15" t="s">
        <v>275</v>
      </c>
      <c r="H7" s="15"/>
      <c r="I7" s="15">
        <v>10</v>
      </c>
      <c r="J7" s="15" t="e">
        <v>#N/A</v>
      </c>
      <c r="L7" s="1" t="e">
        <f>VLOOKUP($A7, Canola, 10, FALSE)</f>
        <v>#N/A</v>
      </c>
    </row>
    <row r="8" spans="1:132" x14ac:dyDescent="0.25">
      <c r="A8" s="1" t="str">
        <f>B8&amp;sep&amp;C8&amp;sep&amp;D8&amp;sep&amp;E8&amp;sep&amp;F8&amp;sep&amp;G8</f>
        <v>42892|SEF|Barley|||</v>
      </c>
      <c r="B8" s="55">
        <v>42892</v>
      </c>
      <c r="C8" s="15" t="s">
        <v>114</v>
      </c>
      <c r="D8" s="15" t="s">
        <v>108</v>
      </c>
      <c r="E8" s="15" t="s">
        <v>275</v>
      </c>
      <c r="F8" s="15" t="s">
        <v>275</v>
      </c>
      <c r="G8" s="15" t="s">
        <v>275</v>
      </c>
      <c r="H8" s="15"/>
      <c r="I8" s="15">
        <v>10</v>
      </c>
      <c r="J8" s="15" t="e">
        <v>#N/A</v>
      </c>
      <c r="L8" s="1" t="e">
        <f>VLOOKUP($A8, Canola, 10, FALSE)</f>
        <v>#N/A</v>
      </c>
    </row>
    <row r="9" spans="1:132" x14ac:dyDescent="0.25">
      <c r="A9" s="1" t="str">
        <f>B9&amp;sep&amp;C9&amp;sep&amp;D9&amp;sep&amp;E9&amp;sep&amp;F9&amp;sep&amp;G9</f>
        <v>42894|SEF|Wheat|Block16||</v>
      </c>
      <c r="B9" s="55">
        <v>42894</v>
      </c>
      <c r="C9" s="15" t="s">
        <v>114</v>
      </c>
      <c r="D9" s="15" t="s">
        <v>111</v>
      </c>
      <c r="E9" s="15" t="s">
        <v>247</v>
      </c>
      <c r="F9" s="15" t="s">
        <v>275</v>
      </c>
      <c r="G9" s="15" t="s">
        <v>275</v>
      </c>
      <c r="H9" s="15"/>
      <c r="I9" s="15">
        <v>5</v>
      </c>
      <c r="J9" s="15" t="e">
        <v>#N/A</v>
      </c>
      <c r="L9" s="1" t="e">
        <f>VLOOKUP($A9, Canola, 10, FALSE)</f>
        <v>#N/A</v>
      </c>
    </row>
    <row r="10" spans="1:132" x14ac:dyDescent="0.25">
      <c r="A10" s="1" t="str">
        <f>B10&amp;sep&amp;C10&amp;sep&amp;D10&amp;sep&amp;E10&amp;sep&amp;F10&amp;sep&amp;G10</f>
        <v>42894|SEF|Wheat|||</v>
      </c>
      <c r="B10" s="55">
        <v>42894</v>
      </c>
      <c r="C10" s="15" t="s">
        <v>114</v>
      </c>
      <c r="D10" s="15" t="s">
        <v>111</v>
      </c>
      <c r="E10" s="15" t="s">
        <v>275</v>
      </c>
      <c r="F10" s="15" t="s">
        <v>275</v>
      </c>
      <c r="G10" s="15" t="s">
        <v>275</v>
      </c>
      <c r="H10" s="15"/>
      <c r="I10" s="15">
        <v>25</v>
      </c>
      <c r="J10" s="15" t="e">
        <v>#N/A</v>
      </c>
      <c r="L10" s="1" t="e">
        <f>VLOOKUP($A10, Canola, 10, FALSE)</f>
        <v>#N/A</v>
      </c>
    </row>
    <row r="11" spans="1:132" x14ac:dyDescent="0.25">
      <c r="A11" s="1" t="str">
        <f>B11&amp;sep&amp;C11&amp;sep&amp;D11&amp;sep&amp;E11&amp;sep&amp;F11&amp;sep&amp;G11</f>
        <v>42894|SEF|Wheat|Block16||</v>
      </c>
      <c r="B11" s="55">
        <v>42894</v>
      </c>
      <c r="C11" s="15" t="s">
        <v>114</v>
      </c>
      <c r="D11" s="15" t="s">
        <v>111</v>
      </c>
      <c r="E11" s="15" t="s">
        <v>247</v>
      </c>
      <c r="F11" s="15" t="s">
        <v>275</v>
      </c>
      <c r="G11" s="15" t="s">
        <v>275</v>
      </c>
      <c r="H11" s="15"/>
      <c r="I11" s="15">
        <v>50</v>
      </c>
      <c r="J11" s="15" t="e">
        <v>#N/A</v>
      </c>
      <c r="L11" s="1" t="e">
        <f>VLOOKUP($A11, Canola, 10, FALSE)</f>
        <v>#N/A</v>
      </c>
    </row>
    <row r="12" spans="1:132" x14ac:dyDescent="0.25">
      <c r="A12" s="1" t="str">
        <f>B12&amp;sep&amp;C12&amp;sep&amp;D12&amp;sep&amp;E12&amp;sep&amp;F12&amp;sep&amp;G12</f>
        <v>42894|SEF|Barley|||</v>
      </c>
      <c r="B12" s="55">
        <v>42894</v>
      </c>
      <c r="C12" s="15" t="s">
        <v>114</v>
      </c>
      <c r="D12" s="15" t="s">
        <v>108</v>
      </c>
      <c r="E12" s="15" t="s">
        <v>275</v>
      </c>
      <c r="F12" s="15" t="s">
        <v>275</v>
      </c>
      <c r="G12" s="15" t="s">
        <v>275</v>
      </c>
      <c r="H12" s="15"/>
      <c r="I12" s="15">
        <v>5</v>
      </c>
      <c r="J12" s="15" t="e">
        <v>#N/A</v>
      </c>
      <c r="L12" s="1" t="e">
        <f>VLOOKUP($A12, Canola, 10, FALSE)</f>
        <v>#N/A</v>
      </c>
    </row>
    <row r="13" spans="1:132" x14ac:dyDescent="0.25">
      <c r="A13" s="1" t="str">
        <f>B13&amp;sep&amp;C13&amp;sep&amp;D13&amp;sep&amp;E13&amp;sep&amp;F13&amp;sep&amp;G13</f>
        <v>42894|SEF|Barley|||</v>
      </c>
      <c r="B13" s="55">
        <v>42894</v>
      </c>
      <c r="C13" s="15" t="s">
        <v>114</v>
      </c>
      <c r="D13" s="15" t="s">
        <v>108</v>
      </c>
      <c r="E13" s="15" t="s">
        <v>275</v>
      </c>
      <c r="F13" s="15" t="s">
        <v>275</v>
      </c>
      <c r="G13" s="15" t="s">
        <v>275</v>
      </c>
      <c r="H13" s="15"/>
      <c r="I13" s="15">
        <v>25</v>
      </c>
      <c r="J13" s="15" t="e">
        <v>#N/A</v>
      </c>
      <c r="L13" s="1" t="e">
        <f>VLOOKUP($A13, Canola, 10, FALSE)</f>
        <v>#N/A</v>
      </c>
    </row>
    <row r="14" spans="1:132" x14ac:dyDescent="0.25">
      <c r="A14" s="1" t="str">
        <f>B14&amp;sep&amp;C14&amp;sep&amp;D14&amp;sep&amp;E14&amp;sep&amp;F14&amp;sep&amp;G14</f>
        <v>42894|SEF|Barley|||</v>
      </c>
      <c r="B14" s="55">
        <v>42894</v>
      </c>
      <c r="C14" s="15" t="s">
        <v>114</v>
      </c>
      <c r="D14" s="15" t="s">
        <v>108</v>
      </c>
      <c r="E14" s="15" t="s">
        <v>275</v>
      </c>
      <c r="F14" s="15" t="s">
        <v>275</v>
      </c>
      <c r="G14" s="15" t="s">
        <v>275</v>
      </c>
      <c r="H14" s="15"/>
      <c r="I14" s="15">
        <v>50</v>
      </c>
      <c r="J14" s="15" t="e">
        <v>#N/A</v>
      </c>
      <c r="L14" s="1" t="e">
        <f>VLOOKUP($A14, Canola, 10, FALSE)</f>
        <v>#N/A</v>
      </c>
    </row>
    <row r="15" spans="1:132" x14ac:dyDescent="0.25">
      <c r="A15" s="1" t="str">
        <f>B15&amp;sep&amp;C15&amp;sep&amp;D15&amp;sep&amp;E15&amp;sep&amp;F15&amp;sep&amp;G15</f>
        <v>42894|SEF|Barley|||</v>
      </c>
      <c r="B15" s="55">
        <v>42894</v>
      </c>
      <c r="C15" s="15" t="s">
        <v>114</v>
      </c>
      <c r="D15" s="15" t="s">
        <v>108</v>
      </c>
      <c r="E15" s="15" t="s">
        <v>275</v>
      </c>
      <c r="F15" s="15" t="s">
        <v>275</v>
      </c>
      <c r="G15" s="15" t="s">
        <v>275</v>
      </c>
      <c r="H15" s="15"/>
      <c r="I15" s="15">
        <v>100</v>
      </c>
      <c r="J15" s="15" t="e">
        <v>#N/A</v>
      </c>
      <c r="L15" s="1" t="e">
        <f>VLOOKUP($A15, Canola, 10, FALSE)</f>
        <v>#N/A</v>
      </c>
    </row>
    <row r="16" spans="1:132" x14ac:dyDescent="0.25">
      <c r="A16" s="1" t="str">
        <f>B16&amp;sep&amp;C16&amp;sep&amp;D16&amp;sep&amp;E16&amp;sep&amp;F16&amp;sep&amp;G16</f>
        <v>42895|Alvena|Barley|||</v>
      </c>
      <c r="B16" s="55">
        <v>42895</v>
      </c>
      <c r="C16" s="15" t="s">
        <v>110</v>
      </c>
      <c r="D16" s="15" t="s">
        <v>108</v>
      </c>
      <c r="E16" s="15" t="s">
        <v>275</v>
      </c>
      <c r="F16" s="15" t="s">
        <v>275</v>
      </c>
      <c r="G16" s="15" t="s">
        <v>275</v>
      </c>
      <c r="H16" s="15"/>
      <c r="I16" s="15">
        <v>5</v>
      </c>
      <c r="J16" s="15" t="e">
        <v>#N/A</v>
      </c>
      <c r="L16" s="1" t="e">
        <f>VLOOKUP($A16, Canola, 10, FALSE)</f>
        <v>#N/A</v>
      </c>
    </row>
    <row r="17" spans="1:12" x14ac:dyDescent="0.25">
      <c r="A17" s="1" t="str">
        <f>B17&amp;sep&amp;C17&amp;sep&amp;D17&amp;sep&amp;E17&amp;sep&amp;F17&amp;sep&amp;G17</f>
        <v>42895|Alvena|Barley|||</v>
      </c>
      <c r="B17" s="55">
        <v>42895</v>
      </c>
      <c r="C17" s="15" t="s">
        <v>110</v>
      </c>
      <c r="D17" s="15" t="s">
        <v>108</v>
      </c>
      <c r="E17" s="15" t="s">
        <v>275</v>
      </c>
      <c r="F17" s="15" t="s">
        <v>275</v>
      </c>
      <c r="G17" s="15" t="s">
        <v>275</v>
      </c>
      <c r="H17" s="15"/>
      <c r="I17" s="15">
        <v>10</v>
      </c>
      <c r="J17" s="15" t="e">
        <v>#N/A</v>
      </c>
      <c r="L17" s="1" t="e">
        <f>VLOOKUP($A17, Canola, 10, FALSE)</f>
        <v>#N/A</v>
      </c>
    </row>
    <row r="18" spans="1:12" x14ac:dyDescent="0.25">
      <c r="A18" s="1" t="str">
        <f>B18&amp;sep&amp;C18&amp;sep&amp;D18&amp;sep&amp;E18&amp;sep&amp;F18&amp;sep&amp;G18</f>
        <v>42895|Alvena|Barley|||</v>
      </c>
      <c r="B18" s="55">
        <v>42895</v>
      </c>
      <c r="C18" s="15" t="s">
        <v>110</v>
      </c>
      <c r="D18" s="15" t="s">
        <v>108</v>
      </c>
      <c r="E18" s="15" t="s">
        <v>275</v>
      </c>
      <c r="F18" s="15" t="s">
        <v>275</v>
      </c>
      <c r="G18" s="15" t="s">
        <v>275</v>
      </c>
      <c r="H18" s="15"/>
      <c r="I18" s="15">
        <v>25</v>
      </c>
      <c r="J18" s="15" t="e">
        <v>#N/A</v>
      </c>
      <c r="L18" s="1" t="e">
        <f>VLOOKUP($A18, Canola, 10, FALSE)</f>
        <v>#N/A</v>
      </c>
    </row>
    <row r="19" spans="1:12" x14ac:dyDescent="0.25">
      <c r="A19" s="1" t="str">
        <f>B19&amp;sep&amp;C19&amp;sep&amp;D19&amp;sep&amp;E19&amp;sep&amp;F19&amp;sep&amp;G19</f>
        <v>42895|Alvena|Barley|||</v>
      </c>
      <c r="B19" s="55">
        <v>42895</v>
      </c>
      <c r="C19" s="15" t="s">
        <v>110</v>
      </c>
      <c r="D19" s="15" t="s">
        <v>108</v>
      </c>
      <c r="E19" s="15" t="s">
        <v>275</v>
      </c>
      <c r="F19" s="15" t="s">
        <v>275</v>
      </c>
      <c r="G19" s="15" t="s">
        <v>275</v>
      </c>
      <c r="H19" s="15"/>
      <c r="I19" s="15">
        <v>50</v>
      </c>
      <c r="J19" s="15" t="e">
        <v>#N/A</v>
      </c>
      <c r="L19" s="1" t="e">
        <f>VLOOKUP($A19, Canola, 10, FALSE)</f>
        <v>#N/A</v>
      </c>
    </row>
    <row r="20" spans="1:12" x14ac:dyDescent="0.25">
      <c r="A20" s="1" t="str">
        <f>B20&amp;sep&amp;C20&amp;sep&amp;D20&amp;sep&amp;E20&amp;sep&amp;F20&amp;sep&amp;G20</f>
        <v>42895|Rosetown|Wheat|||</v>
      </c>
      <c r="B20" s="55">
        <v>42895</v>
      </c>
      <c r="C20" s="15" t="s">
        <v>116</v>
      </c>
      <c r="D20" s="15" t="s">
        <v>111</v>
      </c>
      <c r="E20" s="15" t="s">
        <v>275</v>
      </c>
      <c r="F20" s="15" t="s">
        <v>275</v>
      </c>
      <c r="G20" s="15" t="s">
        <v>275</v>
      </c>
      <c r="H20" s="15"/>
      <c r="I20" s="15">
        <v>5</v>
      </c>
      <c r="J20" s="15" t="e">
        <v>#N/A</v>
      </c>
      <c r="L20" s="1" t="e">
        <f>VLOOKUP($A20, Canola, 10, FALSE)</f>
        <v>#N/A</v>
      </c>
    </row>
    <row r="21" spans="1:12" x14ac:dyDescent="0.25">
      <c r="A21" s="1" t="str">
        <f>B21&amp;sep&amp;C21&amp;sep&amp;D21&amp;sep&amp;E21&amp;sep&amp;F21&amp;sep&amp;G21</f>
        <v>42895|Rosetown|Wheat|||</v>
      </c>
      <c r="B21" s="55">
        <v>42895</v>
      </c>
      <c r="C21" s="15" t="s">
        <v>116</v>
      </c>
      <c r="D21" s="15" t="s">
        <v>111</v>
      </c>
      <c r="E21" s="15" t="s">
        <v>275</v>
      </c>
      <c r="F21" s="15" t="s">
        <v>275</v>
      </c>
      <c r="G21" s="15" t="s">
        <v>275</v>
      </c>
      <c r="H21" s="15"/>
      <c r="I21" s="15">
        <v>10</v>
      </c>
      <c r="J21" s="15" t="e">
        <v>#N/A</v>
      </c>
      <c r="L21" s="1" t="e">
        <f>VLOOKUP($A21, Canola, 10, FALSE)</f>
        <v>#N/A</v>
      </c>
    </row>
    <row r="22" spans="1:12" x14ac:dyDescent="0.25">
      <c r="A22" s="1" t="str">
        <f>B22&amp;sep&amp;C22&amp;sep&amp;D22&amp;sep&amp;E22&amp;sep&amp;F22&amp;sep&amp;G22</f>
        <v>42895|Rosetown|Wheat|||</v>
      </c>
      <c r="B22" s="55">
        <v>42895</v>
      </c>
      <c r="C22" s="15" t="s">
        <v>116</v>
      </c>
      <c r="D22" s="15" t="s">
        <v>111</v>
      </c>
      <c r="E22" s="15" t="s">
        <v>275</v>
      </c>
      <c r="F22" s="15" t="s">
        <v>275</v>
      </c>
      <c r="G22" s="15" t="s">
        <v>275</v>
      </c>
      <c r="H22" s="15"/>
      <c r="I22" s="15">
        <v>25</v>
      </c>
      <c r="J22" s="15" t="e">
        <v>#N/A</v>
      </c>
      <c r="L22" s="1" t="e">
        <f>VLOOKUP($A22, Canola, 10, FALSE)</f>
        <v>#N/A</v>
      </c>
    </row>
    <row r="23" spans="1:12" x14ac:dyDescent="0.25">
      <c r="A23" s="1" t="str">
        <f>B23&amp;sep&amp;C23&amp;sep&amp;D23&amp;sep&amp;E23&amp;sep&amp;F23&amp;sep&amp;G23</f>
        <v>42895|Rosetown|Wheat|||</v>
      </c>
      <c r="B23" s="55">
        <v>42895</v>
      </c>
      <c r="C23" s="15" t="s">
        <v>116</v>
      </c>
      <c r="D23" s="15" t="s">
        <v>111</v>
      </c>
      <c r="E23" s="15" t="s">
        <v>275</v>
      </c>
      <c r="F23" s="15" t="s">
        <v>275</v>
      </c>
      <c r="G23" s="15" t="s">
        <v>275</v>
      </c>
      <c r="H23" s="15"/>
      <c r="I23" s="15">
        <v>50</v>
      </c>
      <c r="J23" s="15" t="e">
        <v>#N/A</v>
      </c>
      <c r="L23" s="1" t="e">
        <f>VLOOKUP($A23, Canola, 10, FALSE)</f>
        <v>#N/A</v>
      </c>
    </row>
    <row r="24" spans="1:12" x14ac:dyDescent="0.25">
      <c r="A24" s="1" t="str">
        <f>B24&amp;sep&amp;C24&amp;sep&amp;D24&amp;sep&amp;E24&amp;sep&amp;F24&amp;sep&amp;G24</f>
        <v>42895|Rosetown|Wheat|||</v>
      </c>
      <c r="B24" s="55">
        <v>42895</v>
      </c>
      <c r="C24" s="15" t="s">
        <v>116</v>
      </c>
      <c r="D24" s="15" t="s">
        <v>111</v>
      </c>
      <c r="E24" s="15" t="s">
        <v>275</v>
      </c>
      <c r="F24" s="15" t="s">
        <v>275</v>
      </c>
      <c r="G24" s="15" t="s">
        <v>275</v>
      </c>
      <c r="H24" s="15"/>
      <c r="I24" s="15">
        <v>100</v>
      </c>
      <c r="J24" s="15" t="e">
        <v>#N/A</v>
      </c>
      <c r="L24" s="1" t="e">
        <f>VLOOKUP($A24, Canola, 10, FALSE)</f>
        <v>#N/A</v>
      </c>
    </row>
    <row r="25" spans="1:12" x14ac:dyDescent="0.25">
      <c r="A25" s="1" t="str">
        <f>B25&amp;sep&amp;C25&amp;sep&amp;D25&amp;sep&amp;E25&amp;sep&amp;F25&amp;sep&amp;G25</f>
        <v>42899|SEF|Wheat|||</v>
      </c>
      <c r="B25" s="55">
        <v>42899</v>
      </c>
      <c r="C25" s="15" t="s">
        <v>114</v>
      </c>
      <c r="D25" s="15" t="s">
        <v>111</v>
      </c>
      <c r="E25" s="15" t="s">
        <v>275</v>
      </c>
      <c r="F25" s="15" t="s">
        <v>275</v>
      </c>
      <c r="G25" s="15" t="s">
        <v>275</v>
      </c>
      <c r="H25" s="15"/>
      <c r="I25" s="15">
        <v>5</v>
      </c>
      <c r="J25" s="15" t="e">
        <v>#N/A</v>
      </c>
      <c r="L25" s="1" t="e">
        <f>VLOOKUP($A25, Canola, 10, FALSE)</f>
        <v>#N/A</v>
      </c>
    </row>
    <row r="26" spans="1:12" x14ac:dyDescent="0.25">
      <c r="A26" s="1" t="str">
        <f>B26&amp;sep&amp;C26&amp;sep&amp;D26&amp;sep&amp;E26&amp;sep&amp;F26&amp;sep&amp;G26</f>
        <v>42899|SEF|Wheat|||</v>
      </c>
      <c r="B26" s="55">
        <v>42899</v>
      </c>
      <c r="C26" s="15" t="s">
        <v>114</v>
      </c>
      <c r="D26" s="15" t="s">
        <v>111</v>
      </c>
      <c r="E26" s="15" t="s">
        <v>275</v>
      </c>
      <c r="F26" s="15" t="s">
        <v>275</v>
      </c>
      <c r="G26" s="15" t="s">
        <v>275</v>
      </c>
      <c r="H26" s="15"/>
      <c r="I26" s="15">
        <v>10</v>
      </c>
      <c r="J26" s="15" t="e">
        <v>#N/A</v>
      </c>
      <c r="L26" s="1" t="e">
        <f>VLOOKUP($A26, Canola, 10, FALSE)</f>
        <v>#N/A</v>
      </c>
    </row>
    <row r="27" spans="1:12" x14ac:dyDescent="0.25">
      <c r="A27" s="1" t="str">
        <f>B27&amp;sep&amp;C27&amp;sep&amp;D27&amp;sep&amp;E27&amp;sep&amp;F27&amp;sep&amp;G27</f>
        <v>42899|SEF|Wheat|||</v>
      </c>
      <c r="B27" s="55">
        <v>42899</v>
      </c>
      <c r="C27" s="15" t="s">
        <v>114</v>
      </c>
      <c r="D27" s="15" t="s">
        <v>111</v>
      </c>
      <c r="E27" s="15" t="s">
        <v>275</v>
      </c>
      <c r="F27" s="15" t="s">
        <v>275</v>
      </c>
      <c r="G27" s="15" t="s">
        <v>275</v>
      </c>
      <c r="H27" s="15"/>
      <c r="I27" s="15">
        <v>100</v>
      </c>
      <c r="J27" s="15" t="e">
        <v>#N/A</v>
      </c>
      <c r="L27" s="1" t="e">
        <f>VLOOKUP($A27, Canola, 10, FALSE)</f>
        <v>#N/A</v>
      </c>
    </row>
    <row r="28" spans="1:12" x14ac:dyDescent="0.25">
      <c r="A28" s="1" t="str">
        <f>B28&amp;sep&amp;C28&amp;sep&amp;D28&amp;sep&amp;E28&amp;sep&amp;F28&amp;sep&amp;G28</f>
        <v>42899|SEF|Barley|||</v>
      </c>
      <c r="B28" s="55">
        <v>42899</v>
      </c>
      <c r="C28" s="15" t="s">
        <v>114</v>
      </c>
      <c r="D28" s="15" t="s">
        <v>108</v>
      </c>
      <c r="E28" s="15" t="s">
        <v>275</v>
      </c>
      <c r="F28" s="15" t="s">
        <v>275</v>
      </c>
      <c r="G28" s="15" t="s">
        <v>275</v>
      </c>
      <c r="H28" s="15"/>
      <c r="I28" s="15">
        <v>5</v>
      </c>
      <c r="J28" s="15" t="e">
        <v>#N/A</v>
      </c>
      <c r="L28" s="1" t="e">
        <f>VLOOKUP($A28, Canola, 10, FALSE)</f>
        <v>#N/A</v>
      </c>
    </row>
    <row r="29" spans="1:12" x14ac:dyDescent="0.25">
      <c r="A29" s="1" t="str">
        <f>B29&amp;sep&amp;C29&amp;sep&amp;D29&amp;sep&amp;E29&amp;sep&amp;F29&amp;sep&amp;G29</f>
        <v>42899|SEF|Barley|||</v>
      </c>
      <c r="B29" s="55">
        <v>42899</v>
      </c>
      <c r="C29" s="15" t="s">
        <v>114</v>
      </c>
      <c r="D29" s="15" t="s">
        <v>108</v>
      </c>
      <c r="E29" s="15" t="s">
        <v>275</v>
      </c>
      <c r="F29" s="15" t="s">
        <v>275</v>
      </c>
      <c r="G29" s="15" t="s">
        <v>275</v>
      </c>
      <c r="H29" s="15"/>
      <c r="I29" s="15">
        <v>10</v>
      </c>
      <c r="J29" s="15" t="e">
        <v>#N/A</v>
      </c>
      <c r="L29" s="1" t="e">
        <f>VLOOKUP($A29, Canola, 10, FALSE)</f>
        <v>#N/A</v>
      </c>
    </row>
    <row r="30" spans="1:12" x14ac:dyDescent="0.25">
      <c r="A30" s="1" t="str">
        <f>B30&amp;sep&amp;C30&amp;sep&amp;D30&amp;sep&amp;E30&amp;sep&amp;F30&amp;sep&amp;G30</f>
        <v>42899|SEF|Barley|||</v>
      </c>
      <c r="B30" s="55">
        <v>42899</v>
      </c>
      <c r="C30" s="15" t="s">
        <v>114</v>
      </c>
      <c r="D30" s="15" t="s">
        <v>108</v>
      </c>
      <c r="E30" s="15" t="s">
        <v>275</v>
      </c>
      <c r="F30" s="15" t="s">
        <v>275</v>
      </c>
      <c r="G30" s="15" t="s">
        <v>275</v>
      </c>
      <c r="H30" s="15"/>
      <c r="I30" s="15">
        <v>25</v>
      </c>
      <c r="J30" s="15" t="e">
        <v>#N/A</v>
      </c>
      <c r="L30" s="1" t="e">
        <f>VLOOKUP($A30, Canola, 10, FALSE)</f>
        <v>#N/A</v>
      </c>
    </row>
    <row r="31" spans="1:12" x14ac:dyDescent="0.25">
      <c r="A31" s="1" t="str">
        <f>B31&amp;sep&amp;C31&amp;sep&amp;D31&amp;sep&amp;E31&amp;sep&amp;F31&amp;sep&amp;G31</f>
        <v>42899|SEF|Barley|||</v>
      </c>
      <c r="B31" s="55">
        <v>42899</v>
      </c>
      <c r="C31" s="15" t="s">
        <v>114</v>
      </c>
      <c r="D31" s="15" t="s">
        <v>108</v>
      </c>
      <c r="E31" s="15" t="s">
        <v>275</v>
      </c>
      <c r="F31" s="15" t="s">
        <v>275</v>
      </c>
      <c r="G31" s="15" t="s">
        <v>275</v>
      </c>
      <c r="H31" s="15"/>
      <c r="I31" s="15">
        <v>50</v>
      </c>
      <c r="J31" s="15" t="e">
        <v>#N/A</v>
      </c>
      <c r="L31" s="1" t="e">
        <f>VLOOKUP($A31, Canola, 10, FALSE)</f>
        <v>#N/A</v>
      </c>
    </row>
    <row r="32" spans="1:12" x14ac:dyDescent="0.25">
      <c r="A32" s="1" t="str">
        <f>B32&amp;sep&amp;C32&amp;sep&amp;D32&amp;sep&amp;E32&amp;sep&amp;F32&amp;sep&amp;G32</f>
        <v>42899|SEF|Barley|||</v>
      </c>
      <c r="B32" s="55">
        <v>42899</v>
      </c>
      <c r="C32" s="15" t="s">
        <v>114</v>
      </c>
      <c r="D32" s="15" t="s">
        <v>108</v>
      </c>
      <c r="E32" s="15" t="s">
        <v>275</v>
      </c>
      <c r="F32" s="15" t="s">
        <v>275</v>
      </c>
      <c r="G32" s="15" t="s">
        <v>275</v>
      </c>
      <c r="H32" s="15"/>
      <c r="I32" s="15">
        <v>100</v>
      </c>
      <c r="J32" s="15" t="e">
        <v>#N/A</v>
      </c>
      <c r="L32" s="1" t="e">
        <f>VLOOKUP($A32, Canola, 10, FALSE)</f>
        <v>#N/A</v>
      </c>
    </row>
    <row r="33" spans="1:12" x14ac:dyDescent="0.25">
      <c r="A33" s="1" t="str">
        <f>B33&amp;sep&amp;C33&amp;sep&amp;D33&amp;sep&amp;E33&amp;sep&amp;F33&amp;sep&amp;G33</f>
        <v>42899|SEF|Wheat|||</v>
      </c>
      <c r="B33" s="55">
        <v>42899</v>
      </c>
      <c r="C33" s="15" t="s">
        <v>114</v>
      </c>
      <c r="D33" s="15" t="s">
        <v>111</v>
      </c>
      <c r="E33" s="15" t="s">
        <v>275</v>
      </c>
      <c r="F33" s="15" t="s">
        <v>275</v>
      </c>
      <c r="G33" s="15" t="s">
        <v>275</v>
      </c>
      <c r="H33" s="15"/>
      <c r="I33" s="15">
        <v>25</v>
      </c>
      <c r="J33" s="15" t="e">
        <v>#N/A</v>
      </c>
      <c r="L33" s="1" t="e">
        <f>VLOOKUP($A33, Canola, 10, FALSE)</f>
        <v>#N/A</v>
      </c>
    </row>
    <row r="34" spans="1:12" x14ac:dyDescent="0.25">
      <c r="A34" s="1" t="str">
        <f>B34&amp;sep&amp;C34&amp;sep&amp;D34&amp;sep&amp;E34&amp;sep&amp;F34&amp;sep&amp;G34</f>
        <v>42901|SEF|Wheat|||</v>
      </c>
      <c r="B34" s="55">
        <v>42901</v>
      </c>
      <c r="C34" s="15" t="s">
        <v>114</v>
      </c>
      <c r="D34" s="15" t="s">
        <v>111</v>
      </c>
      <c r="E34" s="15" t="s">
        <v>275</v>
      </c>
      <c r="F34" s="15" t="s">
        <v>275</v>
      </c>
      <c r="G34" s="15" t="s">
        <v>275</v>
      </c>
      <c r="H34" s="15"/>
      <c r="I34" s="15">
        <v>50</v>
      </c>
      <c r="J34" s="15" t="e">
        <v>#N/A</v>
      </c>
      <c r="L34" s="1" t="e">
        <f>VLOOKUP($A34, Canola, 10, FALSE)</f>
        <v>#N/A</v>
      </c>
    </row>
    <row r="35" spans="1:12" x14ac:dyDescent="0.25">
      <c r="A35" s="1" t="str">
        <f>B35&amp;sep&amp;C35&amp;sep&amp;D35&amp;sep&amp;E35&amp;sep&amp;F35&amp;sep&amp;G35</f>
        <v>42902|Melfort|Wheat|1||</v>
      </c>
      <c r="B35" s="55">
        <v>42902</v>
      </c>
      <c r="C35" s="15" t="s">
        <v>112</v>
      </c>
      <c r="D35" s="15" t="s">
        <v>111</v>
      </c>
      <c r="E35" s="15">
        <v>1</v>
      </c>
      <c r="F35" s="15" t="s">
        <v>275</v>
      </c>
      <c r="G35" s="15" t="s">
        <v>275</v>
      </c>
      <c r="H35" s="15"/>
      <c r="I35" s="15">
        <v>25</v>
      </c>
      <c r="J35" s="15" t="e">
        <v>#N/A</v>
      </c>
      <c r="L35" s="1" t="e">
        <f>VLOOKUP($A35, Canola, 10, FALSE)</f>
        <v>#N/A</v>
      </c>
    </row>
    <row r="36" spans="1:12" x14ac:dyDescent="0.25">
      <c r="A36" s="1" t="str">
        <f>B36&amp;sep&amp;C36&amp;sep&amp;D36&amp;sep&amp;E36&amp;sep&amp;F36&amp;sep&amp;G36</f>
        <v>42902|Rosetown|Wheat|||</v>
      </c>
      <c r="B36" s="55">
        <v>42902</v>
      </c>
      <c r="C36" s="15" t="s">
        <v>116</v>
      </c>
      <c r="D36" s="15" t="s">
        <v>111</v>
      </c>
      <c r="E36" s="15" t="s">
        <v>275</v>
      </c>
      <c r="F36" s="15" t="s">
        <v>275</v>
      </c>
      <c r="G36" s="15" t="s">
        <v>275</v>
      </c>
      <c r="H36" s="15"/>
      <c r="I36" s="15">
        <v>5</v>
      </c>
      <c r="J36" s="15" t="e">
        <v>#N/A</v>
      </c>
      <c r="L36" s="1" t="e">
        <f>VLOOKUP($A36, Canola, 10, FALSE)</f>
        <v>#N/A</v>
      </c>
    </row>
    <row r="37" spans="1:12" x14ac:dyDescent="0.25">
      <c r="A37" s="1" t="str">
        <f>B37&amp;sep&amp;C37&amp;sep&amp;D37&amp;sep&amp;E37&amp;sep&amp;F37&amp;sep&amp;G37</f>
        <v>42902|Rosetown|Wheat|||</v>
      </c>
      <c r="B37" s="55">
        <v>42902</v>
      </c>
      <c r="C37" s="15" t="s">
        <v>116</v>
      </c>
      <c r="D37" s="15" t="s">
        <v>111</v>
      </c>
      <c r="E37" s="15" t="s">
        <v>275</v>
      </c>
      <c r="F37" s="15" t="s">
        <v>275</v>
      </c>
      <c r="G37" s="15" t="s">
        <v>275</v>
      </c>
      <c r="H37" s="15"/>
      <c r="I37" s="15">
        <v>10</v>
      </c>
      <c r="J37" s="15" t="e">
        <v>#N/A</v>
      </c>
      <c r="L37" s="1" t="e">
        <f>VLOOKUP($A37, Canola, 10, FALSE)</f>
        <v>#N/A</v>
      </c>
    </row>
    <row r="38" spans="1:12" x14ac:dyDescent="0.25">
      <c r="A38" s="1" t="str">
        <f>B38&amp;sep&amp;C38&amp;sep&amp;D38&amp;sep&amp;E38&amp;sep&amp;F38&amp;sep&amp;G38</f>
        <v>42902|Rosetown|Wheat|||</v>
      </c>
      <c r="B38" s="55">
        <v>42902</v>
      </c>
      <c r="C38" s="15" t="s">
        <v>116</v>
      </c>
      <c r="D38" s="15" t="s">
        <v>111</v>
      </c>
      <c r="E38" s="15" t="s">
        <v>275</v>
      </c>
      <c r="F38" s="15" t="s">
        <v>275</v>
      </c>
      <c r="G38" s="15" t="s">
        <v>275</v>
      </c>
      <c r="H38" s="15"/>
      <c r="I38" s="15">
        <v>25</v>
      </c>
      <c r="J38" s="15" t="e">
        <v>#N/A</v>
      </c>
      <c r="L38" s="1" t="e">
        <f>VLOOKUP($A38, Canola, 10, FALSE)</f>
        <v>#N/A</v>
      </c>
    </row>
    <row r="39" spans="1:12" x14ac:dyDescent="0.25">
      <c r="A39" s="1" t="str">
        <f>B39&amp;sep&amp;C39&amp;sep&amp;D39&amp;sep&amp;E39&amp;sep&amp;F39&amp;sep&amp;G39</f>
        <v>42902|Rosetown|Wheat|||</v>
      </c>
      <c r="B39" s="55">
        <v>42902</v>
      </c>
      <c r="C39" s="15" t="s">
        <v>116</v>
      </c>
      <c r="D39" s="15" t="s">
        <v>111</v>
      </c>
      <c r="E39" s="15" t="s">
        <v>275</v>
      </c>
      <c r="F39" s="15" t="s">
        <v>275</v>
      </c>
      <c r="G39" s="15" t="s">
        <v>275</v>
      </c>
      <c r="H39" s="15"/>
      <c r="I39" s="15">
        <v>50</v>
      </c>
      <c r="J39" s="15" t="e">
        <v>#N/A</v>
      </c>
      <c r="L39" s="1" t="e">
        <f>VLOOKUP($A39, Canola, 10, FALSE)</f>
        <v>#N/A</v>
      </c>
    </row>
    <row r="40" spans="1:12" x14ac:dyDescent="0.25">
      <c r="A40" s="1" t="str">
        <f>B40&amp;sep&amp;C40&amp;sep&amp;D40&amp;sep&amp;E40&amp;sep&amp;F40&amp;sep&amp;G40</f>
        <v>42902|Rosetown|Wheat|||</v>
      </c>
      <c r="B40" s="55">
        <v>42902</v>
      </c>
      <c r="C40" s="15" t="s">
        <v>116</v>
      </c>
      <c r="D40" s="15" t="s">
        <v>111</v>
      </c>
      <c r="E40" s="15" t="s">
        <v>275</v>
      </c>
      <c r="F40" s="15" t="s">
        <v>275</v>
      </c>
      <c r="G40" s="15" t="s">
        <v>275</v>
      </c>
      <c r="H40" s="15"/>
      <c r="I40" s="15">
        <v>100</v>
      </c>
      <c r="J40" s="15" t="e">
        <v>#N/A</v>
      </c>
      <c r="L40" s="1" t="e">
        <f>VLOOKUP($A40, Canola, 10, FALSE)</f>
        <v>#N/A</v>
      </c>
    </row>
    <row r="41" spans="1:12" x14ac:dyDescent="0.25">
      <c r="A41" s="1" t="str">
        <f>B41&amp;sep&amp;C41&amp;sep&amp;D41&amp;sep&amp;E41&amp;sep&amp;F41&amp;sep&amp;G41</f>
        <v>42904|SEF|Wheat|Block16||</v>
      </c>
      <c r="B41" s="55">
        <v>42904</v>
      </c>
      <c r="C41" s="15" t="s">
        <v>114</v>
      </c>
      <c r="D41" s="15" t="s">
        <v>111</v>
      </c>
      <c r="E41" s="15" t="s">
        <v>247</v>
      </c>
      <c r="F41" s="15" t="s">
        <v>275</v>
      </c>
      <c r="G41" s="15" t="s">
        <v>275</v>
      </c>
      <c r="H41" s="15"/>
      <c r="I41" s="15">
        <v>100</v>
      </c>
      <c r="J41" s="15" t="e">
        <v>#N/A</v>
      </c>
      <c r="L41" s="1" t="e">
        <f>VLOOKUP($A41, Canola, 10, FALSE)</f>
        <v>#N/A</v>
      </c>
    </row>
    <row r="42" spans="1:12" x14ac:dyDescent="0.25">
      <c r="A42" s="1" t="str">
        <f>B42&amp;sep&amp;C42&amp;sep&amp;D42&amp;sep&amp;E42&amp;sep&amp;F42&amp;sep&amp;G42</f>
        <v>42905|Llewellyn|Barley|||</v>
      </c>
      <c r="B42" s="55">
        <v>42905</v>
      </c>
      <c r="C42" s="1" t="s">
        <v>109</v>
      </c>
      <c r="D42" s="1" t="s">
        <v>108</v>
      </c>
      <c r="E42" s="15" t="s">
        <v>275</v>
      </c>
      <c r="F42" s="15" t="s">
        <v>275</v>
      </c>
      <c r="G42" s="15" t="s">
        <v>275</v>
      </c>
      <c r="H42" s="15"/>
      <c r="I42" s="15">
        <v>100</v>
      </c>
      <c r="J42" s="15" t="e">
        <v>#N/A</v>
      </c>
      <c r="L42" s="1" t="e">
        <f>VLOOKUP($A42, Canola, 10, FALSE)</f>
        <v>#N/A</v>
      </c>
    </row>
    <row r="43" spans="1:12" x14ac:dyDescent="0.25">
      <c r="A43" s="1" t="str">
        <f>B43&amp;sep&amp;C43&amp;sep&amp;D43&amp;sep&amp;E43&amp;sep&amp;F43&amp;sep&amp;G43</f>
        <v>42905|Llewellyn|Barley|||</v>
      </c>
      <c r="B43" s="55">
        <v>42905</v>
      </c>
      <c r="C43" s="1" t="s">
        <v>109</v>
      </c>
      <c r="D43" s="1" t="s">
        <v>108</v>
      </c>
      <c r="E43" s="15" t="s">
        <v>275</v>
      </c>
      <c r="F43" s="15" t="s">
        <v>275</v>
      </c>
      <c r="G43" s="15" t="s">
        <v>275</v>
      </c>
      <c r="H43" s="15"/>
      <c r="I43" s="15">
        <v>25</v>
      </c>
      <c r="J43" s="15" t="e">
        <v>#N/A</v>
      </c>
      <c r="L43" s="1" t="e">
        <f>VLOOKUP($A43, Canola, 10, FALSE)</f>
        <v>#N/A</v>
      </c>
    </row>
    <row r="44" spans="1:12" x14ac:dyDescent="0.25">
      <c r="A44" s="1" t="str">
        <f>B44&amp;sep&amp;C44&amp;sep&amp;D44&amp;sep&amp;E44&amp;sep&amp;F44&amp;sep&amp;G44</f>
        <v>42905|Llewellyn|Wheat|||</v>
      </c>
      <c r="B44" s="55">
        <v>42905</v>
      </c>
      <c r="C44" s="1" t="s">
        <v>109</v>
      </c>
      <c r="D44" s="1" t="s">
        <v>111</v>
      </c>
      <c r="E44" s="15" t="s">
        <v>275</v>
      </c>
      <c r="F44" s="15" t="s">
        <v>275</v>
      </c>
      <c r="G44" s="15" t="s">
        <v>275</v>
      </c>
      <c r="H44" s="15"/>
      <c r="I44" s="15">
        <v>5</v>
      </c>
      <c r="J44" s="15" t="e">
        <v>#N/A</v>
      </c>
      <c r="L44" s="1" t="e">
        <f>VLOOKUP($A44, Canola, 10, FALSE)</f>
        <v>#N/A</v>
      </c>
    </row>
    <row r="45" spans="1:12" x14ac:dyDescent="0.25">
      <c r="A45" s="1" t="str">
        <f>B45&amp;sep&amp;C45&amp;sep&amp;D45&amp;sep&amp;E45&amp;sep&amp;F45&amp;sep&amp;G45</f>
        <v>42905|Llewellyn|Wheat|||</v>
      </c>
      <c r="B45" s="55">
        <v>42905</v>
      </c>
      <c r="C45" s="15" t="s">
        <v>109</v>
      </c>
      <c r="D45" s="15" t="s">
        <v>111</v>
      </c>
      <c r="E45" s="15" t="s">
        <v>275</v>
      </c>
      <c r="F45" s="15" t="s">
        <v>275</v>
      </c>
      <c r="G45" s="15" t="s">
        <v>275</v>
      </c>
      <c r="H45" s="15"/>
      <c r="I45" s="15">
        <v>50</v>
      </c>
      <c r="J45" s="15" t="e">
        <v>#N/A</v>
      </c>
      <c r="L45" s="1" t="e">
        <f>VLOOKUP($A45, Canola, 10, FALSE)</f>
        <v>#N/A</v>
      </c>
    </row>
    <row r="46" spans="1:12" x14ac:dyDescent="0.25">
      <c r="A46" s="1" t="str">
        <f>B46&amp;sep&amp;C46&amp;sep&amp;D46&amp;sep&amp;E46&amp;sep&amp;F46&amp;sep&amp;G46</f>
        <v>42905|Llewellyn|Barley|||</v>
      </c>
      <c r="B46" s="55">
        <v>42905</v>
      </c>
      <c r="C46" s="15" t="s">
        <v>109</v>
      </c>
      <c r="D46" s="15" t="s">
        <v>108</v>
      </c>
      <c r="E46" s="15" t="s">
        <v>275</v>
      </c>
      <c r="F46" s="15" t="s">
        <v>275</v>
      </c>
      <c r="G46" s="15" t="s">
        <v>275</v>
      </c>
      <c r="H46" s="15"/>
      <c r="I46" s="15">
        <v>5</v>
      </c>
      <c r="J46" s="15" t="e">
        <v>#N/A</v>
      </c>
      <c r="L46" s="1" t="e">
        <f>VLOOKUP($A46, Canola, 10, FALSE)</f>
        <v>#N/A</v>
      </c>
    </row>
    <row r="47" spans="1:12" x14ac:dyDescent="0.25">
      <c r="A47" s="1" t="str">
        <f>B47&amp;sep&amp;C47&amp;sep&amp;D47&amp;sep&amp;E47&amp;sep&amp;F47&amp;sep&amp;G47</f>
        <v>42905|Llewellyn|Wheat|1||</v>
      </c>
      <c r="B47" s="55">
        <v>42905</v>
      </c>
      <c r="C47" s="15" t="s">
        <v>109</v>
      </c>
      <c r="D47" s="15" t="s">
        <v>111</v>
      </c>
      <c r="E47" s="15">
        <v>1</v>
      </c>
      <c r="F47" s="15" t="s">
        <v>275</v>
      </c>
      <c r="G47" s="15" t="s">
        <v>275</v>
      </c>
      <c r="H47" s="15"/>
      <c r="I47" s="15">
        <v>10</v>
      </c>
      <c r="J47" s="15" t="e">
        <v>#N/A</v>
      </c>
      <c r="L47" s="1" t="e">
        <f>VLOOKUP($A47, Canola, 10, FALSE)</f>
        <v>#N/A</v>
      </c>
    </row>
    <row r="48" spans="1:12" x14ac:dyDescent="0.25">
      <c r="A48" s="1" t="str">
        <f>B48&amp;sep&amp;C48&amp;sep&amp;D48&amp;sep&amp;E48&amp;sep&amp;F48&amp;sep&amp;G48</f>
        <v>42905|Llewellyn|Barley|||</v>
      </c>
      <c r="B48" s="55">
        <v>42905</v>
      </c>
      <c r="C48" s="15" t="s">
        <v>109</v>
      </c>
      <c r="D48" s="15" t="s">
        <v>108</v>
      </c>
      <c r="E48" s="15" t="s">
        <v>275</v>
      </c>
      <c r="F48" s="15" t="s">
        <v>275</v>
      </c>
      <c r="G48" s="15" t="s">
        <v>275</v>
      </c>
      <c r="H48" s="15"/>
      <c r="I48" s="15">
        <v>5</v>
      </c>
      <c r="J48" s="15" t="e">
        <v>#N/A</v>
      </c>
      <c r="L48" s="1" t="e">
        <f>VLOOKUP($A48, Canola, 10, FALSE)</f>
        <v>#N/A</v>
      </c>
    </row>
    <row r="49" spans="1:12" x14ac:dyDescent="0.25">
      <c r="A49" s="1" t="str">
        <f>B49&amp;sep&amp;C49&amp;sep&amp;D49&amp;sep&amp;E49&amp;sep&amp;F49&amp;sep&amp;G49</f>
        <v>42906|Alvena|Wheat|||</v>
      </c>
      <c r="B49" s="55">
        <v>42906</v>
      </c>
      <c r="C49" s="15" t="s">
        <v>110</v>
      </c>
      <c r="D49" s="15" t="s">
        <v>111</v>
      </c>
      <c r="E49" s="15" t="s">
        <v>275</v>
      </c>
      <c r="F49" s="15" t="s">
        <v>275</v>
      </c>
      <c r="G49" s="15" t="s">
        <v>275</v>
      </c>
      <c r="H49" s="15"/>
      <c r="I49" s="15" t="s">
        <v>113</v>
      </c>
      <c r="J49" s="15" t="e">
        <v>#N/A</v>
      </c>
      <c r="L49" s="1" t="e">
        <f>VLOOKUP($A49, Canola, 10, FALSE)</f>
        <v>#N/A</v>
      </c>
    </row>
    <row r="50" spans="1:12" x14ac:dyDescent="0.25">
      <c r="A50" s="1" t="str">
        <f>B50&amp;sep&amp;C50&amp;sep&amp;D50&amp;sep&amp;E50&amp;sep&amp;F50&amp;sep&amp;G50</f>
        <v>42906|Alvena|Wheat|||</v>
      </c>
      <c r="B50" s="55">
        <v>42906</v>
      </c>
      <c r="C50" s="15" t="s">
        <v>110</v>
      </c>
      <c r="D50" s="15" t="s">
        <v>111</v>
      </c>
      <c r="E50" s="15" t="s">
        <v>275</v>
      </c>
      <c r="F50" s="15" t="s">
        <v>275</v>
      </c>
      <c r="G50" s="15" t="s">
        <v>275</v>
      </c>
      <c r="H50" s="15"/>
      <c r="I50" s="15">
        <v>5</v>
      </c>
      <c r="J50" s="15" t="e">
        <v>#N/A</v>
      </c>
      <c r="L50" s="1" t="e">
        <f>VLOOKUP($A50, Canola, 10, FALSE)</f>
        <v>#N/A</v>
      </c>
    </row>
    <row r="51" spans="1:12" x14ac:dyDescent="0.25">
      <c r="A51" s="1" t="str">
        <f>B51&amp;sep&amp;C51&amp;sep&amp;D51&amp;sep&amp;E51&amp;sep&amp;F51&amp;sep&amp;G51</f>
        <v>42906|Alvena|Wheat|||</v>
      </c>
      <c r="B51" s="55">
        <v>42906</v>
      </c>
      <c r="C51" s="15" t="s">
        <v>110</v>
      </c>
      <c r="D51" s="15" t="s">
        <v>111</v>
      </c>
      <c r="E51" s="15" t="s">
        <v>275</v>
      </c>
      <c r="F51" s="15" t="s">
        <v>275</v>
      </c>
      <c r="G51" s="15" t="s">
        <v>275</v>
      </c>
      <c r="H51" s="15"/>
      <c r="I51" s="15">
        <v>10</v>
      </c>
      <c r="J51" s="15" t="e">
        <v>#N/A</v>
      </c>
      <c r="L51" s="1" t="e">
        <f>VLOOKUP($A51, Canola, 10, FALSE)</f>
        <v>#N/A</v>
      </c>
    </row>
    <row r="52" spans="1:12" x14ac:dyDescent="0.25">
      <c r="A52" s="1" t="str">
        <f>B52&amp;sep&amp;C52&amp;sep&amp;D52&amp;sep&amp;E52&amp;sep&amp;F52&amp;sep&amp;G52</f>
        <v>42906|Alvena|Wheat|||</v>
      </c>
      <c r="B52" s="55">
        <v>42906</v>
      </c>
      <c r="C52" s="15" t="s">
        <v>110</v>
      </c>
      <c r="D52" s="15" t="s">
        <v>111</v>
      </c>
      <c r="E52" s="15" t="s">
        <v>275</v>
      </c>
      <c r="F52" s="15" t="s">
        <v>275</v>
      </c>
      <c r="G52" s="15" t="s">
        <v>275</v>
      </c>
      <c r="H52" s="15"/>
      <c r="I52" s="15">
        <v>25</v>
      </c>
      <c r="J52" s="15" t="e">
        <v>#N/A</v>
      </c>
      <c r="L52" s="1" t="e">
        <f>VLOOKUP($A52, Canola, 10, FALSE)</f>
        <v>#N/A</v>
      </c>
    </row>
    <row r="53" spans="1:12" x14ac:dyDescent="0.25">
      <c r="A53" s="1" t="str">
        <f>B53&amp;sep&amp;C53&amp;sep&amp;D53&amp;sep&amp;E53&amp;sep&amp;F53&amp;sep&amp;G53</f>
        <v>42906|Alvena|Wheat|||</v>
      </c>
      <c r="B53" s="55">
        <v>42906</v>
      </c>
      <c r="C53" s="15" t="s">
        <v>110</v>
      </c>
      <c r="D53" s="15" t="s">
        <v>111</v>
      </c>
      <c r="E53" s="15" t="s">
        <v>275</v>
      </c>
      <c r="F53" s="15" t="s">
        <v>275</v>
      </c>
      <c r="G53" s="15" t="s">
        <v>275</v>
      </c>
      <c r="H53" s="15"/>
      <c r="I53" s="15">
        <v>50</v>
      </c>
      <c r="J53" s="15" t="e">
        <v>#N/A</v>
      </c>
      <c r="L53" s="1" t="e">
        <f>VLOOKUP($A53, Canola, 10, FALSE)</f>
        <v>#N/A</v>
      </c>
    </row>
    <row r="54" spans="1:12" x14ac:dyDescent="0.25">
      <c r="A54" s="1" t="str">
        <f>B54&amp;sep&amp;C54&amp;sep&amp;D54&amp;sep&amp;E54&amp;sep&amp;F54&amp;sep&amp;G54</f>
        <v>42906|Alvena|Wheat|||</v>
      </c>
      <c r="B54" s="55">
        <v>42906</v>
      </c>
      <c r="C54" s="15" t="s">
        <v>110</v>
      </c>
      <c r="D54" s="15" t="s">
        <v>111</v>
      </c>
      <c r="E54" s="15" t="s">
        <v>275</v>
      </c>
      <c r="F54" s="15" t="s">
        <v>275</v>
      </c>
      <c r="G54" s="15" t="s">
        <v>275</v>
      </c>
      <c r="H54" s="15"/>
      <c r="I54" s="15">
        <v>100</v>
      </c>
      <c r="J54" s="15" t="e">
        <v>#N/A</v>
      </c>
      <c r="L54" s="1" t="e">
        <f>VLOOKUP($A54, Canola, 10, FALSE)</f>
        <v>#N/A</v>
      </c>
    </row>
    <row r="55" spans="1:12" x14ac:dyDescent="0.25">
      <c r="A55" s="1" t="str">
        <f>B55&amp;sep&amp;C55&amp;sep&amp;D55&amp;sep&amp;E55&amp;sep&amp;F55&amp;sep&amp;G55</f>
        <v>42906|Alvena|Barley|||</v>
      </c>
      <c r="B55" s="55">
        <v>42906</v>
      </c>
      <c r="C55" s="15" t="s">
        <v>110</v>
      </c>
      <c r="D55" s="15" t="s">
        <v>108</v>
      </c>
      <c r="E55" s="15" t="s">
        <v>275</v>
      </c>
      <c r="F55" s="15" t="s">
        <v>275</v>
      </c>
      <c r="G55" s="15" t="s">
        <v>275</v>
      </c>
      <c r="H55" s="15"/>
      <c r="I55" s="15">
        <v>50</v>
      </c>
      <c r="J55" s="15" t="e">
        <v>#N/A</v>
      </c>
      <c r="L55" s="1" t="e">
        <f>VLOOKUP($A55, Canola, 10, FALSE)</f>
        <v>#N/A</v>
      </c>
    </row>
    <row r="56" spans="1:12" x14ac:dyDescent="0.25">
      <c r="A56" s="1" t="str">
        <f>B56&amp;sep&amp;C56&amp;sep&amp;D56&amp;sep&amp;E56&amp;sep&amp;F56&amp;sep&amp;G56</f>
        <v>42906|Alvena|Barley|||</v>
      </c>
      <c r="B56" s="55">
        <v>42906</v>
      </c>
      <c r="C56" s="15" t="s">
        <v>110</v>
      </c>
      <c r="D56" s="15" t="s">
        <v>108</v>
      </c>
      <c r="E56" s="15" t="s">
        <v>275</v>
      </c>
      <c r="F56" s="15" t="s">
        <v>275</v>
      </c>
      <c r="G56" s="15" t="s">
        <v>275</v>
      </c>
      <c r="H56" s="15"/>
      <c r="I56" s="15">
        <v>10</v>
      </c>
      <c r="J56" s="15" t="e">
        <v>#N/A</v>
      </c>
      <c r="L56" s="1" t="e">
        <f>VLOOKUP($A56, Canola, 10, FALSE)</f>
        <v>#N/A</v>
      </c>
    </row>
    <row r="57" spans="1:12" x14ac:dyDescent="0.25">
      <c r="A57" s="1" t="str">
        <f>B57&amp;sep&amp;C57&amp;sep&amp;D57&amp;sep&amp;E57&amp;sep&amp;F57&amp;sep&amp;G57</f>
        <v>42906|Alvena|Barley|||</v>
      </c>
      <c r="B57" s="55">
        <v>42906</v>
      </c>
      <c r="C57" s="15" t="s">
        <v>110</v>
      </c>
      <c r="D57" s="15" t="s">
        <v>108</v>
      </c>
      <c r="E57" s="15" t="s">
        <v>275</v>
      </c>
      <c r="F57" s="15" t="s">
        <v>275</v>
      </c>
      <c r="G57" s="15" t="s">
        <v>275</v>
      </c>
      <c r="H57" s="15"/>
      <c r="I57" s="15" t="s">
        <v>113</v>
      </c>
      <c r="J57" s="15" t="e">
        <v>#N/A</v>
      </c>
      <c r="L57" s="1" t="e">
        <f>VLOOKUP($A57, Canola, 10, FALSE)</f>
        <v>#N/A</v>
      </c>
    </row>
    <row r="58" spans="1:12" x14ac:dyDescent="0.25">
      <c r="A58" s="1" t="str">
        <f>B58&amp;sep&amp;C58&amp;sep&amp;D58&amp;sep&amp;E58&amp;sep&amp;F58&amp;sep&amp;G58</f>
        <v>42906|Alvena|Barley|||</v>
      </c>
      <c r="B58" s="55">
        <v>42906</v>
      </c>
      <c r="C58" s="15" t="s">
        <v>110</v>
      </c>
      <c r="D58" s="15" t="s">
        <v>108</v>
      </c>
      <c r="E58" s="15" t="s">
        <v>275</v>
      </c>
      <c r="F58" s="15" t="s">
        <v>275</v>
      </c>
      <c r="G58" s="15" t="s">
        <v>275</v>
      </c>
      <c r="H58" s="15"/>
      <c r="I58" s="15">
        <v>100</v>
      </c>
      <c r="J58" s="15" t="e">
        <v>#N/A</v>
      </c>
      <c r="L58" s="1" t="e">
        <f>VLOOKUP($A58, Canola, 10, FALSE)</f>
        <v>#N/A</v>
      </c>
    </row>
    <row r="59" spans="1:12" x14ac:dyDescent="0.25">
      <c r="A59" s="1" t="str">
        <f>B59&amp;sep&amp;C59&amp;sep&amp;D59&amp;sep&amp;E59&amp;sep&amp;F59&amp;sep&amp;G59</f>
        <v>42906|Alvena|Barley|||</v>
      </c>
      <c r="B59" s="55">
        <v>42906</v>
      </c>
      <c r="C59" s="15" t="s">
        <v>110</v>
      </c>
      <c r="D59" s="15" t="s">
        <v>108</v>
      </c>
      <c r="E59" s="15" t="s">
        <v>275</v>
      </c>
      <c r="F59" s="15" t="s">
        <v>275</v>
      </c>
      <c r="G59" s="15" t="s">
        <v>275</v>
      </c>
      <c r="H59" s="15"/>
      <c r="I59" s="15">
        <v>5</v>
      </c>
      <c r="J59" s="15" t="e">
        <v>#N/A</v>
      </c>
      <c r="L59" s="1" t="e">
        <f>VLOOKUP($A59, Canola, 10, FALSE)</f>
        <v>#N/A</v>
      </c>
    </row>
    <row r="60" spans="1:12" x14ac:dyDescent="0.25">
      <c r="A60" s="1" t="str">
        <f>B60&amp;sep&amp;C60&amp;sep&amp;D60&amp;sep&amp;E60&amp;sep&amp;F60&amp;sep&amp;G60</f>
        <v>42906|Alvena|Barley|||</v>
      </c>
      <c r="B60" s="55">
        <v>42906</v>
      </c>
      <c r="C60" s="15" t="s">
        <v>110</v>
      </c>
      <c r="D60" s="15" t="s">
        <v>108</v>
      </c>
      <c r="E60" s="15" t="s">
        <v>275</v>
      </c>
      <c r="F60" s="15" t="s">
        <v>275</v>
      </c>
      <c r="G60" s="15" t="s">
        <v>275</v>
      </c>
      <c r="H60" s="15"/>
      <c r="I60" s="15">
        <v>25</v>
      </c>
      <c r="J60" s="15" t="e">
        <v>#N/A</v>
      </c>
      <c r="L60" s="1" t="e">
        <f>VLOOKUP($A60, Canola, 10, FALSE)</f>
        <v>#N/A</v>
      </c>
    </row>
    <row r="61" spans="1:12" x14ac:dyDescent="0.25">
      <c r="A61" s="1" t="str">
        <f>B61&amp;sep&amp;C61&amp;sep&amp;D61&amp;sep&amp;E61&amp;sep&amp;F61&amp;sep&amp;G61</f>
        <v>42907|SEF|Barley|Block16||</v>
      </c>
      <c r="B61" s="55">
        <v>42907</v>
      </c>
      <c r="C61" s="15" t="s">
        <v>114</v>
      </c>
      <c r="D61" s="15" t="s">
        <v>108</v>
      </c>
      <c r="E61" s="15" t="s">
        <v>247</v>
      </c>
      <c r="F61" s="15" t="s">
        <v>275</v>
      </c>
      <c r="G61" s="15" t="s">
        <v>275</v>
      </c>
      <c r="H61" s="15"/>
      <c r="I61" s="15">
        <v>25</v>
      </c>
      <c r="J61" s="15" t="e">
        <v>#N/A</v>
      </c>
      <c r="L61" s="1" t="e">
        <f>VLOOKUP($A61, Canola, 10, FALSE)</f>
        <v>#N/A</v>
      </c>
    </row>
    <row r="62" spans="1:12" x14ac:dyDescent="0.25">
      <c r="A62" s="1" t="str">
        <f>B62&amp;sep&amp;C62&amp;sep&amp;D62&amp;sep&amp;E62&amp;sep&amp;F62&amp;sep&amp;G62</f>
        <v>42907|SEF|Barley|Block16||</v>
      </c>
      <c r="B62" s="55">
        <v>42907</v>
      </c>
      <c r="C62" s="15" t="s">
        <v>114</v>
      </c>
      <c r="D62" s="15" t="s">
        <v>108</v>
      </c>
      <c r="E62" s="15" t="s">
        <v>247</v>
      </c>
      <c r="F62" s="15" t="s">
        <v>275</v>
      </c>
      <c r="G62" s="15" t="s">
        <v>275</v>
      </c>
      <c r="H62" s="15"/>
      <c r="I62" s="15">
        <v>50</v>
      </c>
      <c r="J62" s="15" t="e">
        <v>#N/A</v>
      </c>
      <c r="L62" s="1" t="e">
        <f>VLOOKUP($A62, Canola, 10, FALSE)</f>
        <v>#N/A</v>
      </c>
    </row>
    <row r="63" spans="1:12" x14ac:dyDescent="0.25">
      <c r="A63" s="1" t="str">
        <f>B63&amp;sep&amp;C63&amp;sep&amp;D63&amp;sep&amp;E63&amp;sep&amp;F63&amp;sep&amp;G63</f>
        <v>42907|SEF|Barley|Block16||</v>
      </c>
      <c r="B63" s="55">
        <v>42907</v>
      </c>
      <c r="C63" s="15" t="s">
        <v>114</v>
      </c>
      <c r="D63" s="15" t="s">
        <v>108</v>
      </c>
      <c r="E63" s="15" t="s">
        <v>247</v>
      </c>
      <c r="F63" s="15" t="s">
        <v>275</v>
      </c>
      <c r="G63" s="15" t="s">
        <v>275</v>
      </c>
      <c r="H63" s="15"/>
      <c r="I63" s="15">
        <v>10</v>
      </c>
      <c r="J63" s="15" t="e">
        <v>#N/A</v>
      </c>
      <c r="L63" s="1" t="e">
        <f>VLOOKUP($A63, Canola, 10, FALSE)</f>
        <v>#N/A</v>
      </c>
    </row>
    <row r="64" spans="1:12" x14ac:dyDescent="0.25">
      <c r="A64" s="1" t="str">
        <f>B64&amp;sep&amp;C64&amp;sep&amp;D64&amp;sep&amp;E64&amp;sep&amp;F64&amp;sep&amp;G64</f>
        <v>42907|SEF|Barley|Block16||</v>
      </c>
      <c r="B64" s="55">
        <v>42907</v>
      </c>
      <c r="C64" s="15" t="s">
        <v>114</v>
      </c>
      <c r="D64" s="15" t="s">
        <v>108</v>
      </c>
      <c r="E64" s="15" t="s">
        <v>247</v>
      </c>
      <c r="F64" s="15" t="s">
        <v>275</v>
      </c>
      <c r="G64" s="15" t="s">
        <v>275</v>
      </c>
      <c r="H64" s="15"/>
      <c r="I64" s="15">
        <v>100</v>
      </c>
      <c r="J64" s="15" t="e">
        <v>#N/A</v>
      </c>
      <c r="L64" s="1" t="e">
        <f>VLOOKUP($A64, Canola, 10, FALSE)</f>
        <v>#N/A</v>
      </c>
    </row>
    <row r="65" spans="1:12" x14ac:dyDescent="0.25">
      <c r="A65" s="1" t="str">
        <f>B65&amp;sep&amp;C65&amp;sep&amp;D65&amp;sep&amp;E65&amp;sep&amp;F65&amp;sep&amp;G65</f>
        <v>42907|SEF|Barley|Block16||</v>
      </c>
      <c r="B65" s="55">
        <v>42907</v>
      </c>
      <c r="C65" s="15" t="s">
        <v>114</v>
      </c>
      <c r="D65" s="15" t="s">
        <v>108</v>
      </c>
      <c r="E65" s="15" t="s">
        <v>247</v>
      </c>
      <c r="F65" s="15" t="s">
        <v>275</v>
      </c>
      <c r="G65" s="15" t="s">
        <v>275</v>
      </c>
      <c r="H65" s="15"/>
      <c r="I65" s="15">
        <v>5</v>
      </c>
      <c r="J65" s="15" t="e">
        <v>#N/A</v>
      </c>
      <c r="L65" s="1" t="e">
        <f>VLOOKUP($A65, Canola, 10, FALSE)</f>
        <v>#N/A</v>
      </c>
    </row>
    <row r="66" spans="1:12" x14ac:dyDescent="0.25">
      <c r="A66" s="1" t="str">
        <f>B66&amp;sep&amp;C66&amp;sep&amp;D66&amp;sep&amp;E66&amp;sep&amp;F66&amp;sep&amp;G66</f>
        <v>42907|SEF|wheat|Block16||</v>
      </c>
      <c r="B66" s="55">
        <v>42907</v>
      </c>
      <c r="C66" s="15" t="s">
        <v>114</v>
      </c>
      <c r="D66" s="15" t="s">
        <v>121</v>
      </c>
      <c r="E66" s="15" t="s">
        <v>247</v>
      </c>
      <c r="F66" s="15" t="s">
        <v>275</v>
      </c>
      <c r="G66" s="15" t="s">
        <v>275</v>
      </c>
      <c r="H66" s="15"/>
      <c r="I66" s="15">
        <v>100</v>
      </c>
      <c r="J66" s="15" t="e">
        <v>#N/A</v>
      </c>
      <c r="L66" s="1" t="e">
        <f>VLOOKUP($A66, Canola, 10, FALSE)</f>
        <v>#N/A</v>
      </c>
    </row>
    <row r="67" spans="1:12" x14ac:dyDescent="0.25">
      <c r="A67" s="1" t="str">
        <f>B67&amp;sep&amp;C67&amp;sep&amp;D67&amp;sep&amp;E67&amp;sep&amp;F67&amp;sep&amp;G67</f>
        <v>42907|SEF|Wheat|Block16||</v>
      </c>
      <c r="B67" s="55">
        <v>42907</v>
      </c>
      <c r="C67" s="15" t="s">
        <v>114</v>
      </c>
      <c r="D67" s="15" t="s">
        <v>111</v>
      </c>
      <c r="E67" s="15" t="s">
        <v>247</v>
      </c>
      <c r="F67" s="15" t="s">
        <v>275</v>
      </c>
      <c r="G67" s="15" t="s">
        <v>275</v>
      </c>
      <c r="H67" s="15"/>
      <c r="I67" s="15">
        <v>10</v>
      </c>
      <c r="J67" s="15" t="e">
        <v>#N/A</v>
      </c>
      <c r="L67" s="1" t="e">
        <f>VLOOKUP($A67, Canola, 10, FALSE)</f>
        <v>#N/A</v>
      </c>
    </row>
    <row r="68" spans="1:12" x14ac:dyDescent="0.25">
      <c r="A68" s="1" t="str">
        <f>B68&amp;sep&amp;C68&amp;sep&amp;D68&amp;sep&amp;E68&amp;sep&amp;F68&amp;sep&amp;G68</f>
        <v>42907|SEF|Wheat|Block16||</v>
      </c>
      <c r="B68" s="55">
        <v>42907</v>
      </c>
      <c r="C68" s="15" t="s">
        <v>114</v>
      </c>
      <c r="D68" s="15" t="s">
        <v>111</v>
      </c>
      <c r="E68" s="15" t="s">
        <v>247</v>
      </c>
      <c r="F68" s="15" t="s">
        <v>275</v>
      </c>
      <c r="G68" s="15" t="s">
        <v>275</v>
      </c>
      <c r="H68" s="15"/>
      <c r="I68" s="15">
        <v>25</v>
      </c>
      <c r="J68" s="15" t="e">
        <v>#N/A</v>
      </c>
      <c r="L68" s="1" t="e">
        <f>VLOOKUP($A68, Canola, 10, FALSE)</f>
        <v>#N/A</v>
      </c>
    </row>
    <row r="69" spans="1:12" x14ac:dyDescent="0.25">
      <c r="A69" s="1" t="str">
        <f>B69&amp;sep&amp;C69&amp;sep&amp;D69&amp;sep&amp;E69&amp;sep&amp;F69&amp;sep&amp;G69</f>
        <v>42907|SEF|Wheat|Block16||</v>
      </c>
      <c r="B69" s="55">
        <v>42907</v>
      </c>
      <c r="C69" s="15" t="s">
        <v>114</v>
      </c>
      <c r="D69" s="15" t="s">
        <v>111</v>
      </c>
      <c r="E69" s="15" t="s">
        <v>247</v>
      </c>
      <c r="F69" s="15" t="s">
        <v>275</v>
      </c>
      <c r="G69" s="15" t="s">
        <v>275</v>
      </c>
      <c r="H69" s="15"/>
      <c r="I69" s="15">
        <v>50</v>
      </c>
      <c r="J69" s="15" t="e">
        <v>#N/A</v>
      </c>
      <c r="L69" s="1" t="e">
        <f>VLOOKUP($A69, Canola, 10, FALSE)</f>
        <v>#N/A</v>
      </c>
    </row>
    <row r="70" spans="1:12" x14ac:dyDescent="0.25">
      <c r="A70" s="1" t="str">
        <f>B70&amp;sep&amp;C70&amp;sep&amp;D70&amp;sep&amp;E70&amp;sep&amp;F70&amp;sep&amp;G70</f>
        <v>42907|SEF|Ditch|||</v>
      </c>
      <c r="B70" s="55">
        <v>42907</v>
      </c>
      <c r="C70" s="15" t="s">
        <v>114</v>
      </c>
      <c r="D70" s="15" t="s">
        <v>113</v>
      </c>
      <c r="E70" s="15" t="s">
        <v>275</v>
      </c>
      <c r="F70" s="15" t="s">
        <v>275</v>
      </c>
      <c r="G70" s="15" t="s">
        <v>275</v>
      </c>
      <c r="H70" s="15"/>
      <c r="I70" s="15" t="s">
        <v>113</v>
      </c>
      <c r="J70" s="15" t="e">
        <v>#N/A</v>
      </c>
      <c r="L70" s="1" t="e">
        <f>VLOOKUP($A70, Canola, 10, FALSE)</f>
        <v>#N/A</v>
      </c>
    </row>
    <row r="71" spans="1:12" x14ac:dyDescent="0.25">
      <c r="A71" s="1" t="str">
        <f>B71&amp;sep&amp;C71&amp;sep&amp;D71&amp;sep&amp;E71&amp;sep&amp;F71&amp;sep&amp;G71</f>
        <v>42914|Melfort|Wheat|||</v>
      </c>
      <c r="B71" s="55">
        <v>42914</v>
      </c>
      <c r="C71" s="15" t="s">
        <v>112</v>
      </c>
      <c r="D71" s="15" t="s">
        <v>111</v>
      </c>
      <c r="E71" s="15" t="s">
        <v>275</v>
      </c>
      <c r="F71" s="15" t="s">
        <v>275</v>
      </c>
      <c r="G71" s="15" t="s">
        <v>275</v>
      </c>
      <c r="H71" s="15"/>
      <c r="I71" s="15">
        <v>50</v>
      </c>
      <c r="J71" s="15" t="e">
        <v>#N/A</v>
      </c>
      <c r="L71" s="1" t="e">
        <f>VLOOKUP($A71, Canola, 10, FALSE)</f>
        <v>#N/A</v>
      </c>
    </row>
    <row r="72" spans="1:12" x14ac:dyDescent="0.25">
      <c r="A72" s="1" t="str">
        <f>B72&amp;sep&amp;C72&amp;sep&amp;D72&amp;sep&amp;E72&amp;sep&amp;F72&amp;sep&amp;G72</f>
        <v>42914|Melfort|Wheat|1||</v>
      </c>
      <c r="B72" s="55">
        <v>42914</v>
      </c>
      <c r="C72" s="15" t="s">
        <v>112</v>
      </c>
      <c r="D72" s="15" t="s">
        <v>111</v>
      </c>
      <c r="E72" s="15">
        <v>1</v>
      </c>
      <c r="F72" s="15" t="s">
        <v>275</v>
      </c>
      <c r="G72" s="15" t="s">
        <v>275</v>
      </c>
      <c r="H72" s="15"/>
      <c r="I72" s="15">
        <v>10</v>
      </c>
      <c r="J72" s="15" t="e">
        <v>#N/A</v>
      </c>
      <c r="L72" s="1" t="e">
        <f>VLOOKUP($A72, Canola, 10, FALSE)</f>
        <v>#N/A</v>
      </c>
    </row>
    <row r="73" spans="1:12" x14ac:dyDescent="0.25">
      <c r="A73" s="1" t="str">
        <f>B73&amp;sep&amp;C73&amp;sep&amp;D73&amp;sep&amp;E73&amp;sep&amp;F73&amp;sep&amp;G73</f>
        <v>42914|Melfort|Wheat|1||</v>
      </c>
      <c r="B73" s="55">
        <v>42914</v>
      </c>
      <c r="C73" s="15" t="s">
        <v>112</v>
      </c>
      <c r="D73" s="15" t="s">
        <v>111</v>
      </c>
      <c r="E73" s="15">
        <v>1</v>
      </c>
      <c r="F73" s="15" t="s">
        <v>275</v>
      </c>
      <c r="G73" s="15" t="s">
        <v>275</v>
      </c>
      <c r="H73" s="15"/>
      <c r="I73" s="15">
        <v>100</v>
      </c>
      <c r="J73" s="15" t="e">
        <v>#N/A</v>
      </c>
      <c r="L73" s="1" t="e">
        <f>VLOOKUP($A73, Canola, 10, FALSE)</f>
        <v>#N/A</v>
      </c>
    </row>
    <row r="74" spans="1:12" x14ac:dyDescent="0.25">
      <c r="A74" s="1" t="str">
        <f>B74&amp;sep&amp;C74&amp;sep&amp;D74&amp;sep&amp;E74&amp;sep&amp;F74&amp;sep&amp;G74</f>
        <v>42914|Llewellyn|Wheat|1||</v>
      </c>
      <c r="B74" s="55">
        <v>42914</v>
      </c>
      <c r="C74" s="15" t="s">
        <v>109</v>
      </c>
      <c r="D74" s="15" t="s">
        <v>111</v>
      </c>
      <c r="E74" s="15">
        <v>1</v>
      </c>
      <c r="F74" s="15" t="s">
        <v>275</v>
      </c>
      <c r="G74" s="15" t="s">
        <v>275</v>
      </c>
      <c r="H74" s="15"/>
      <c r="I74" s="15">
        <v>25</v>
      </c>
      <c r="J74" s="15" t="e">
        <v>#N/A</v>
      </c>
      <c r="L74" s="1" t="e">
        <f>VLOOKUP($A74, Canola, 10, FALSE)</f>
        <v>#N/A</v>
      </c>
    </row>
    <row r="75" spans="1:12" x14ac:dyDescent="0.25">
      <c r="A75" s="1" t="str">
        <f>B75&amp;sep&amp;C75&amp;sep&amp;D75&amp;sep&amp;E75&amp;sep&amp;F75&amp;sep&amp;G75</f>
        <v>42914|Llewellyn|Wheat|1||</v>
      </c>
      <c r="B75" s="55">
        <v>42914</v>
      </c>
      <c r="C75" s="15" t="s">
        <v>109</v>
      </c>
      <c r="D75" s="15" t="s">
        <v>111</v>
      </c>
      <c r="E75" s="15">
        <v>1</v>
      </c>
      <c r="F75" s="15" t="s">
        <v>275</v>
      </c>
      <c r="G75" s="15" t="s">
        <v>275</v>
      </c>
      <c r="H75" s="15"/>
      <c r="I75" s="15">
        <v>10</v>
      </c>
      <c r="J75" s="15" t="e">
        <v>#N/A</v>
      </c>
      <c r="L75" s="1" t="e">
        <f>VLOOKUP($A75, Canola, 10, FALSE)</f>
        <v>#N/A</v>
      </c>
    </row>
    <row r="76" spans="1:12" x14ac:dyDescent="0.25">
      <c r="A76" s="1" t="str">
        <f>B76&amp;sep&amp;C76&amp;sep&amp;D76&amp;sep&amp;E76&amp;sep&amp;F76&amp;sep&amp;G76</f>
        <v>42914|Llewellyn|Wheat|1||</v>
      </c>
      <c r="B76" s="55">
        <v>42914</v>
      </c>
      <c r="C76" s="15" t="s">
        <v>109</v>
      </c>
      <c r="D76" s="15" t="s">
        <v>111</v>
      </c>
      <c r="E76" s="15">
        <v>1</v>
      </c>
      <c r="F76" s="15" t="s">
        <v>275</v>
      </c>
      <c r="G76" s="15" t="s">
        <v>275</v>
      </c>
      <c r="H76" s="15"/>
      <c r="I76" s="15">
        <v>50</v>
      </c>
      <c r="J76" s="15" t="e">
        <v>#N/A</v>
      </c>
      <c r="L76" s="1" t="e">
        <f>VLOOKUP($A76, Canola, 10, FALSE)</f>
        <v>#N/A</v>
      </c>
    </row>
    <row r="77" spans="1:12" x14ac:dyDescent="0.25">
      <c r="A77" s="1" t="str">
        <f>B77&amp;sep&amp;C77&amp;sep&amp;D77&amp;sep&amp;E77&amp;sep&amp;F77&amp;sep&amp;G77</f>
        <v>42914|Llewellyn|Wheat|1||</v>
      </c>
      <c r="B77" s="55">
        <v>42914</v>
      </c>
      <c r="C77" s="15" t="s">
        <v>109</v>
      </c>
      <c r="D77" s="15" t="s">
        <v>111</v>
      </c>
      <c r="E77" s="15">
        <v>1</v>
      </c>
      <c r="F77" s="15" t="s">
        <v>275</v>
      </c>
      <c r="G77" s="15" t="s">
        <v>275</v>
      </c>
      <c r="H77" s="15"/>
      <c r="I77" s="15">
        <v>100</v>
      </c>
      <c r="J77" s="15" t="e">
        <v>#N/A</v>
      </c>
      <c r="L77" s="1" t="e">
        <f>VLOOKUP($A77, Canola, 10, FALSE)</f>
        <v>#N/A</v>
      </c>
    </row>
    <row r="78" spans="1:12" x14ac:dyDescent="0.25">
      <c r="A78" s="1" t="str">
        <f>B78&amp;sep&amp;C78&amp;sep&amp;D78&amp;sep&amp;E78&amp;sep&amp;F78&amp;sep&amp;G78</f>
        <v>42914|Llewellyn|Wheat|2||</v>
      </c>
      <c r="B78" s="55">
        <v>42914</v>
      </c>
      <c r="C78" s="15" t="s">
        <v>109</v>
      </c>
      <c r="D78" s="15" t="s">
        <v>111</v>
      </c>
      <c r="E78" s="15">
        <v>2</v>
      </c>
      <c r="F78" s="15" t="s">
        <v>275</v>
      </c>
      <c r="G78" s="15" t="s">
        <v>275</v>
      </c>
      <c r="H78" s="15"/>
      <c r="I78" s="15">
        <v>5</v>
      </c>
      <c r="J78" s="15" t="e">
        <v>#N/A</v>
      </c>
      <c r="L78" s="1" t="e">
        <f>VLOOKUP($A78, Canola, 10, FALSE)</f>
        <v>#N/A</v>
      </c>
    </row>
    <row r="79" spans="1:12" x14ac:dyDescent="0.25">
      <c r="A79" s="1" t="str">
        <f>B79&amp;sep&amp;C79&amp;sep&amp;D79&amp;sep&amp;E79&amp;sep&amp;F79&amp;sep&amp;G79</f>
        <v>42914|Llewellyn|Wheat|2||</v>
      </c>
      <c r="B79" s="55">
        <v>42914</v>
      </c>
      <c r="C79" s="15" t="s">
        <v>109</v>
      </c>
      <c r="D79" s="15" t="s">
        <v>111</v>
      </c>
      <c r="E79" s="15">
        <v>2</v>
      </c>
      <c r="F79" s="15" t="s">
        <v>275</v>
      </c>
      <c r="G79" s="15" t="s">
        <v>275</v>
      </c>
      <c r="H79" s="15"/>
      <c r="I79" s="15">
        <v>10</v>
      </c>
      <c r="J79" s="15" t="e">
        <v>#N/A</v>
      </c>
      <c r="L79" s="1" t="e">
        <f>VLOOKUP($A79, Canola, 10, FALSE)</f>
        <v>#N/A</v>
      </c>
    </row>
    <row r="80" spans="1:12" x14ac:dyDescent="0.25">
      <c r="A80" s="1" t="str">
        <f>B80&amp;sep&amp;C80&amp;sep&amp;D80&amp;sep&amp;E80&amp;sep&amp;F80&amp;sep&amp;G80</f>
        <v>42914|Llewellyn|Wheat|2||</v>
      </c>
      <c r="B80" s="55">
        <v>42914</v>
      </c>
      <c r="C80" s="15" t="s">
        <v>109</v>
      </c>
      <c r="D80" s="15" t="s">
        <v>111</v>
      </c>
      <c r="E80" s="15">
        <v>2</v>
      </c>
      <c r="F80" s="15" t="s">
        <v>275</v>
      </c>
      <c r="G80" s="15" t="s">
        <v>275</v>
      </c>
      <c r="H80" s="15"/>
      <c r="I80" s="15">
        <v>25</v>
      </c>
      <c r="J80" s="15" t="e">
        <v>#N/A</v>
      </c>
      <c r="L80" s="1" t="e">
        <f>VLOOKUP($A80, Canola, 10, FALSE)</f>
        <v>#N/A</v>
      </c>
    </row>
    <row r="81" spans="1:12" x14ac:dyDescent="0.25">
      <c r="A81" s="1" t="str">
        <f>B81&amp;sep&amp;C81&amp;sep&amp;D81&amp;sep&amp;E81&amp;sep&amp;F81&amp;sep&amp;G81</f>
        <v>42914|Llewellyn|Wheat|2||</v>
      </c>
      <c r="B81" s="55">
        <v>42914</v>
      </c>
      <c r="C81" s="15" t="s">
        <v>109</v>
      </c>
      <c r="D81" s="15" t="s">
        <v>111</v>
      </c>
      <c r="E81" s="15">
        <v>2</v>
      </c>
      <c r="F81" s="15" t="s">
        <v>275</v>
      </c>
      <c r="G81" s="15" t="s">
        <v>275</v>
      </c>
      <c r="H81" s="15"/>
      <c r="I81" s="15">
        <v>50</v>
      </c>
      <c r="J81" s="15" t="e">
        <v>#N/A</v>
      </c>
      <c r="L81" s="1" t="e">
        <f>VLOOKUP($A81, Canola, 10, FALSE)</f>
        <v>#N/A</v>
      </c>
    </row>
    <row r="82" spans="1:12" x14ac:dyDescent="0.25">
      <c r="A82" s="1" t="str">
        <f>B82&amp;sep&amp;C82&amp;sep&amp;D82&amp;sep&amp;E82&amp;sep&amp;F82&amp;sep&amp;G82</f>
        <v>42914|Llewellyn|Wheat|2||</v>
      </c>
      <c r="B82" s="55">
        <v>42914</v>
      </c>
      <c r="C82" s="15" t="s">
        <v>109</v>
      </c>
      <c r="D82" s="15" t="s">
        <v>111</v>
      </c>
      <c r="E82" s="15">
        <v>2</v>
      </c>
      <c r="F82" s="15" t="s">
        <v>275</v>
      </c>
      <c r="G82" s="15" t="s">
        <v>275</v>
      </c>
      <c r="H82" s="15"/>
      <c r="I82" s="15">
        <v>100</v>
      </c>
      <c r="J82" s="15" t="e">
        <v>#N/A</v>
      </c>
      <c r="L82" s="1" t="e">
        <f>VLOOKUP($A82, Canola, 10, FALSE)</f>
        <v>#N/A</v>
      </c>
    </row>
    <row r="83" spans="1:12" x14ac:dyDescent="0.25">
      <c r="A83" s="1" t="str">
        <f>B83&amp;sep&amp;C83&amp;sep&amp;D83&amp;sep&amp;E83&amp;sep&amp;F83&amp;sep&amp;G83</f>
        <v>42914|Alvena|Wheat|||</v>
      </c>
      <c r="B83" s="55">
        <v>42914</v>
      </c>
      <c r="C83" s="15" t="s">
        <v>110</v>
      </c>
      <c r="D83" s="15" t="s">
        <v>111</v>
      </c>
      <c r="E83" s="15" t="s">
        <v>275</v>
      </c>
      <c r="F83" s="15" t="s">
        <v>275</v>
      </c>
      <c r="G83" s="15" t="s">
        <v>275</v>
      </c>
      <c r="H83" s="15"/>
      <c r="I83" s="15">
        <v>5</v>
      </c>
      <c r="J83" s="15" t="e">
        <v>#N/A</v>
      </c>
      <c r="L83" s="1" t="e">
        <f>VLOOKUP($A83, Canola, 10, FALSE)</f>
        <v>#N/A</v>
      </c>
    </row>
    <row r="84" spans="1:12" x14ac:dyDescent="0.25">
      <c r="A84" s="1" t="str">
        <f>B84&amp;sep&amp;C84&amp;sep&amp;D84&amp;sep&amp;E84&amp;sep&amp;F84&amp;sep&amp;G84</f>
        <v>42914|Alvena|Wheat|||</v>
      </c>
      <c r="B84" s="55">
        <v>42914</v>
      </c>
      <c r="C84" s="15" t="s">
        <v>110</v>
      </c>
      <c r="D84" s="15" t="s">
        <v>111</v>
      </c>
      <c r="E84" s="15" t="s">
        <v>275</v>
      </c>
      <c r="F84" s="15" t="s">
        <v>275</v>
      </c>
      <c r="G84" s="15" t="s">
        <v>275</v>
      </c>
      <c r="H84" s="15"/>
      <c r="I84" s="15">
        <v>10</v>
      </c>
      <c r="J84" s="15" t="e">
        <v>#N/A</v>
      </c>
      <c r="L84" s="1" t="e">
        <f>VLOOKUP($A84, Canola, 10, FALSE)</f>
        <v>#N/A</v>
      </c>
    </row>
    <row r="85" spans="1:12" x14ac:dyDescent="0.25">
      <c r="A85" s="1" t="str">
        <f>B85&amp;sep&amp;C85&amp;sep&amp;D85&amp;sep&amp;E85&amp;sep&amp;F85&amp;sep&amp;G85</f>
        <v>42914|Alvena|Wheat|||</v>
      </c>
      <c r="B85" s="55">
        <v>42914</v>
      </c>
      <c r="C85" s="15" t="s">
        <v>110</v>
      </c>
      <c r="D85" s="15" t="s">
        <v>111</v>
      </c>
      <c r="E85" s="15" t="s">
        <v>275</v>
      </c>
      <c r="F85" s="15" t="s">
        <v>275</v>
      </c>
      <c r="G85" s="15" t="s">
        <v>275</v>
      </c>
      <c r="H85" s="15"/>
      <c r="I85" s="15">
        <v>50</v>
      </c>
      <c r="J85" s="15" t="e">
        <v>#N/A</v>
      </c>
      <c r="L85" s="1" t="e">
        <f>VLOOKUP($A85, Canola, 10, FALSE)</f>
        <v>#N/A</v>
      </c>
    </row>
    <row r="86" spans="1:12" x14ac:dyDescent="0.25">
      <c r="A86" s="1" t="str">
        <f>B86&amp;sep&amp;C86&amp;sep&amp;D86&amp;sep&amp;E86&amp;sep&amp;F86&amp;sep&amp;G86</f>
        <v>42914|Alvena|Wheat|||</v>
      </c>
      <c r="B86" s="55">
        <v>42914</v>
      </c>
      <c r="C86" s="15" t="s">
        <v>110</v>
      </c>
      <c r="D86" s="15" t="s">
        <v>111</v>
      </c>
      <c r="E86" s="15" t="s">
        <v>275</v>
      </c>
      <c r="F86" s="15" t="s">
        <v>275</v>
      </c>
      <c r="G86" s="15" t="s">
        <v>275</v>
      </c>
      <c r="H86" s="15"/>
      <c r="I86" s="15">
        <v>100</v>
      </c>
      <c r="J86" s="15" t="e">
        <v>#N/A</v>
      </c>
      <c r="L86" s="1" t="e">
        <f>VLOOKUP($A86, Canola, 10, FALSE)</f>
        <v>#N/A</v>
      </c>
    </row>
    <row r="87" spans="1:12" x14ac:dyDescent="0.25">
      <c r="A87" s="1" t="str">
        <f>B87&amp;sep&amp;C87&amp;sep&amp;D87&amp;sep&amp;E87&amp;sep&amp;F87&amp;sep&amp;G87</f>
        <v>42914|Alvena|Barley|||</v>
      </c>
      <c r="B87" s="55">
        <v>42914</v>
      </c>
      <c r="C87" s="15" t="s">
        <v>110</v>
      </c>
      <c r="D87" s="15" t="s">
        <v>108</v>
      </c>
      <c r="E87" s="15" t="s">
        <v>275</v>
      </c>
      <c r="F87" s="15" t="s">
        <v>275</v>
      </c>
      <c r="G87" s="15" t="s">
        <v>275</v>
      </c>
      <c r="H87" s="15"/>
      <c r="I87" s="15">
        <v>10</v>
      </c>
      <c r="J87" s="15" t="e">
        <v>#N/A</v>
      </c>
      <c r="L87" s="1" t="e">
        <f>VLOOKUP($A87, Canola, 10, FALSE)</f>
        <v>#N/A</v>
      </c>
    </row>
    <row r="88" spans="1:12" x14ac:dyDescent="0.25">
      <c r="A88" s="1" t="str">
        <f>B88&amp;sep&amp;C88&amp;sep&amp;D88&amp;sep&amp;E88&amp;sep&amp;F88&amp;sep&amp;G88</f>
        <v>42914|Alvena|Barley|||</v>
      </c>
      <c r="B88" s="55">
        <v>42914</v>
      </c>
      <c r="C88" s="15" t="s">
        <v>110</v>
      </c>
      <c r="D88" s="15" t="s">
        <v>108</v>
      </c>
      <c r="E88" s="15" t="s">
        <v>275</v>
      </c>
      <c r="F88" s="15" t="s">
        <v>275</v>
      </c>
      <c r="G88" s="15" t="s">
        <v>275</v>
      </c>
      <c r="H88" s="15"/>
      <c r="I88" s="15">
        <v>25</v>
      </c>
      <c r="J88" s="15" t="e">
        <v>#N/A</v>
      </c>
      <c r="L88" s="1" t="e">
        <f>VLOOKUP($A88, Canola, 10, FALSE)</f>
        <v>#N/A</v>
      </c>
    </row>
    <row r="89" spans="1:12" x14ac:dyDescent="0.25">
      <c r="A89" s="1" t="str">
        <f>B89&amp;sep&amp;C89&amp;sep&amp;D89&amp;sep&amp;E89&amp;sep&amp;F89&amp;sep&amp;G89</f>
        <v>42914|Alvena|Barley|||</v>
      </c>
      <c r="B89" s="55">
        <v>42914</v>
      </c>
      <c r="C89" s="15" t="s">
        <v>110</v>
      </c>
      <c r="D89" s="15" t="s">
        <v>108</v>
      </c>
      <c r="E89" s="15" t="s">
        <v>275</v>
      </c>
      <c r="F89" s="15" t="s">
        <v>275</v>
      </c>
      <c r="G89" s="15" t="s">
        <v>275</v>
      </c>
      <c r="H89" s="15"/>
      <c r="I89" s="15">
        <v>50</v>
      </c>
      <c r="J89" s="15" t="e">
        <v>#N/A</v>
      </c>
      <c r="L89" s="1" t="e">
        <f>VLOOKUP($A89, Canola, 10, FALSE)</f>
        <v>#N/A</v>
      </c>
    </row>
    <row r="90" spans="1:12" x14ac:dyDescent="0.25">
      <c r="A90" s="1" t="str">
        <f>B90&amp;sep&amp;C90&amp;sep&amp;D90&amp;sep&amp;E90&amp;sep&amp;F90&amp;sep&amp;G90</f>
        <v>42914|Alvena|Barley|||</v>
      </c>
      <c r="B90" s="55">
        <v>42914</v>
      </c>
      <c r="C90" s="15" t="s">
        <v>110</v>
      </c>
      <c r="D90" s="15" t="s">
        <v>108</v>
      </c>
      <c r="E90" s="15" t="s">
        <v>275</v>
      </c>
      <c r="F90" s="15" t="s">
        <v>275</v>
      </c>
      <c r="G90" s="15" t="s">
        <v>275</v>
      </c>
      <c r="H90" s="15"/>
      <c r="I90" s="15">
        <v>100</v>
      </c>
      <c r="J90" s="15" t="e">
        <v>#N/A</v>
      </c>
      <c r="L90" s="1" t="e">
        <f>VLOOKUP($A90, Canola, 10, FALSE)</f>
        <v>#N/A</v>
      </c>
    </row>
    <row r="91" spans="1:12" x14ac:dyDescent="0.25">
      <c r="A91" s="1" t="str">
        <f>B91&amp;sep&amp;C91&amp;sep&amp;D91&amp;sep&amp;E91&amp;sep&amp;F91&amp;sep&amp;G91</f>
        <v>42914|Rosetown|Wheat|||</v>
      </c>
      <c r="B91" s="55">
        <v>42914</v>
      </c>
      <c r="C91" s="12" t="s">
        <v>116</v>
      </c>
      <c r="D91" s="12" t="s">
        <v>111</v>
      </c>
      <c r="E91" s="15" t="s">
        <v>275</v>
      </c>
      <c r="F91" s="15" t="s">
        <v>275</v>
      </c>
      <c r="G91" s="15" t="s">
        <v>275</v>
      </c>
      <c r="H91" s="15"/>
      <c r="I91" s="15">
        <v>5</v>
      </c>
      <c r="J91" s="15" t="e">
        <v>#N/A</v>
      </c>
      <c r="L91" s="1" t="e">
        <f>VLOOKUP($A91, Canola, 10, FALSE)</f>
        <v>#N/A</v>
      </c>
    </row>
    <row r="92" spans="1:12" x14ac:dyDescent="0.25">
      <c r="A92" s="1" t="str">
        <f>B92&amp;sep&amp;C92&amp;sep&amp;D92&amp;sep&amp;E92&amp;sep&amp;F92&amp;sep&amp;G92</f>
        <v>42914|Rosetown|Wheat|||</v>
      </c>
      <c r="B92" s="55">
        <v>42914</v>
      </c>
      <c r="C92" s="12" t="s">
        <v>116</v>
      </c>
      <c r="D92" s="12" t="s">
        <v>111</v>
      </c>
      <c r="E92" s="15" t="s">
        <v>275</v>
      </c>
      <c r="F92" s="15" t="s">
        <v>275</v>
      </c>
      <c r="G92" s="15" t="s">
        <v>275</v>
      </c>
      <c r="H92" s="15"/>
      <c r="I92" s="15">
        <v>10</v>
      </c>
      <c r="J92" s="15" t="e">
        <v>#N/A</v>
      </c>
      <c r="L92" s="1" t="e">
        <f>VLOOKUP($A92, Canola, 10, FALSE)</f>
        <v>#N/A</v>
      </c>
    </row>
    <row r="93" spans="1:12" x14ac:dyDescent="0.25">
      <c r="A93" s="1" t="str">
        <f>B93&amp;sep&amp;C93&amp;sep&amp;D93&amp;sep&amp;E93&amp;sep&amp;F93&amp;sep&amp;G93</f>
        <v>42914|Rosetown|Wheat|||</v>
      </c>
      <c r="B93" s="55">
        <v>42914</v>
      </c>
      <c r="C93" s="12" t="s">
        <v>116</v>
      </c>
      <c r="D93" s="12" t="s">
        <v>111</v>
      </c>
      <c r="E93" s="15" t="s">
        <v>275</v>
      </c>
      <c r="F93" s="15" t="s">
        <v>275</v>
      </c>
      <c r="G93" s="15" t="s">
        <v>275</v>
      </c>
      <c r="H93" s="15"/>
      <c r="I93" s="15">
        <v>25</v>
      </c>
      <c r="J93" s="15" t="e">
        <v>#N/A</v>
      </c>
      <c r="L93" s="1" t="e">
        <f>VLOOKUP($A93, Canola, 10, FALSE)</f>
        <v>#N/A</v>
      </c>
    </row>
    <row r="94" spans="1:12" x14ac:dyDescent="0.25">
      <c r="A94" s="1" t="str">
        <f>B94&amp;sep&amp;C94&amp;sep&amp;D94&amp;sep&amp;E94&amp;sep&amp;F94&amp;sep&amp;G94</f>
        <v>42914|Rosetown|Wheat|||</v>
      </c>
      <c r="B94" s="55">
        <v>42914</v>
      </c>
      <c r="C94" s="12" t="s">
        <v>116</v>
      </c>
      <c r="D94" s="12" t="s">
        <v>111</v>
      </c>
      <c r="E94" s="15" t="s">
        <v>275</v>
      </c>
      <c r="F94" s="15" t="s">
        <v>275</v>
      </c>
      <c r="G94" s="15" t="s">
        <v>275</v>
      </c>
      <c r="H94" s="15"/>
      <c r="I94" s="15">
        <v>50</v>
      </c>
      <c r="J94" s="15" t="e">
        <v>#N/A</v>
      </c>
      <c r="L94" s="1" t="e">
        <f>VLOOKUP($A94, Canola, 10, FALSE)</f>
        <v>#N/A</v>
      </c>
    </row>
    <row r="95" spans="1:12" x14ac:dyDescent="0.25">
      <c r="A95" s="1" t="str">
        <f>B95&amp;sep&amp;C95&amp;sep&amp;D95&amp;sep&amp;E95&amp;sep&amp;F95&amp;sep&amp;G95</f>
        <v>42914|Rosetown|Wheat|||</v>
      </c>
      <c r="B95" s="55">
        <v>42914</v>
      </c>
      <c r="C95" s="12" t="s">
        <v>116</v>
      </c>
      <c r="D95" s="12" t="s">
        <v>111</v>
      </c>
      <c r="E95" s="15" t="s">
        <v>275</v>
      </c>
      <c r="F95" s="15" t="s">
        <v>275</v>
      </c>
      <c r="G95" s="15" t="s">
        <v>275</v>
      </c>
      <c r="H95" s="15"/>
      <c r="I95" s="15">
        <v>100</v>
      </c>
      <c r="J95" s="15" t="e">
        <v>#N/A</v>
      </c>
      <c r="L95" s="1" t="e">
        <f>VLOOKUP($A95, Canola, 10, FALSE)</f>
        <v>#N/A</v>
      </c>
    </row>
    <row r="96" spans="1:12" x14ac:dyDescent="0.25">
      <c r="A96" s="1" t="str">
        <f>B96&amp;sep&amp;C96&amp;sep&amp;D96&amp;sep&amp;E96&amp;sep&amp;F96&amp;sep&amp;G96</f>
        <v>42915|Alvena|Wheat|||</v>
      </c>
      <c r="B96" s="55">
        <v>42915</v>
      </c>
      <c r="C96" s="15" t="s">
        <v>110</v>
      </c>
      <c r="D96" s="15" t="s">
        <v>111</v>
      </c>
      <c r="E96" s="15" t="s">
        <v>275</v>
      </c>
      <c r="F96" s="15" t="s">
        <v>275</v>
      </c>
      <c r="G96" s="15" t="s">
        <v>275</v>
      </c>
      <c r="H96" s="15"/>
      <c r="I96" s="15">
        <v>25</v>
      </c>
      <c r="J96" s="15" t="e">
        <v>#N/A</v>
      </c>
      <c r="L96" s="1" t="e">
        <f>VLOOKUP($A96, Canola, 10, FALSE)</f>
        <v>#N/A</v>
      </c>
    </row>
    <row r="97" spans="1:12" x14ac:dyDescent="0.25">
      <c r="A97" s="1" t="str">
        <f>B97&amp;sep&amp;C97&amp;sep&amp;D97&amp;sep&amp;E97&amp;sep&amp;F97&amp;sep&amp;G97</f>
        <v>42915|SEF|Wheat|||</v>
      </c>
      <c r="B97" s="55">
        <v>42915</v>
      </c>
      <c r="C97" s="15" t="s">
        <v>114</v>
      </c>
      <c r="D97" s="15" t="s">
        <v>111</v>
      </c>
      <c r="E97" s="15" t="s">
        <v>275</v>
      </c>
      <c r="F97" s="15" t="s">
        <v>275</v>
      </c>
      <c r="G97" s="15" t="s">
        <v>275</v>
      </c>
      <c r="H97" s="15"/>
      <c r="I97" s="15">
        <v>5</v>
      </c>
      <c r="J97" s="15" t="e">
        <v>#N/A</v>
      </c>
      <c r="L97" s="1" t="e">
        <f>VLOOKUP($A97, Canola, 10, FALSE)</f>
        <v>#N/A</v>
      </c>
    </row>
    <row r="98" spans="1:12" x14ac:dyDescent="0.25">
      <c r="A98" s="1" t="str">
        <f>B98&amp;sep&amp;C98&amp;sep&amp;D98&amp;sep&amp;E98&amp;sep&amp;F98&amp;sep&amp;G98</f>
        <v>42915|SEF|Wheat|||</v>
      </c>
      <c r="B98" s="55">
        <v>42915</v>
      </c>
      <c r="C98" s="15" t="s">
        <v>114</v>
      </c>
      <c r="D98" s="15" t="s">
        <v>111</v>
      </c>
      <c r="E98" s="15" t="s">
        <v>275</v>
      </c>
      <c r="F98" s="15" t="s">
        <v>275</v>
      </c>
      <c r="G98" s="15" t="s">
        <v>275</v>
      </c>
      <c r="H98" s="15"/>
      <c r="I98" s="15">
        <v>10</v>
      </c>
      <c r="J98" s="15" t="e">
        <v>#N/A</v>
      </c>
      <c r="L98" s="1" t="e">
        <f>VLOOKUP($A98, Canola, 10, FALSE)</f>
        <v>#N/A</v>
      </c>
    </row>
    <row r="99" spans="1:12" x14ac:dyDescent="0.25">
      <c r="A99" s="1" t="str">
        <f>B99&amp;sep&amp;C99&amp;sep&amp;D99&amp;sep&amp;E99&amp;sep&amp;F99&amp;sep&amp;G99</f>
        <v>42915|SEF|Wheat|||</v>
      </c>
      <c r="B99" s="55">
        <v>42915</v>
      </c>
      <c r="C99" s="15" t="s">
        <v>114</v>
      </c>
      <c r="D99" s="15" t="s">
        <v>111</v>
      </c>
      <c r="E99" s="15" t="s">
        <v>275</v>
      </c>
      <c r="F99" s="15" t="s">
        <v>275</v>
      </c>
      <c r="G99" s="15" t="s">
        <v>275</v>
      </c>
      <c r="H99" s="15"/>
      <c r="I99" s="15">
        <v>25</v>
      </c>
      <c r="J99" s="15" t="e">
        <v>#N/A</v>
      </c>
      <c r="L99" s="1" t="e">
        <f>VLOOKUP($A99, Canola, 10, FALSE)</f>
        <v>#N/A</v>
      </c>
    </row>
    <row r="100" spans="1:12" x14ac:dyDescent="0.25">
      <c r="A100" s="1" t="str">
        <f>B100&amp;sep&amp;C100&amp;sep&amp;D100&amp;sep&amp;E100&amp;sep&amp;F100&amp;sep&amp;G100</f>
        <v>42915|SEF|Wheat|||</v>
      </c>
      <c r="B100" s="55">
        <v>42915</v>
      </c>
      <c r="C100" s="15" t="s">
        <v>114</v>
      </c>
      <c r="D100" s="15" t="s">
        <v>111</v>
      </c>
      <c r="E100" s="15" t="s">
        <v>275</v>
      </c>
      <c r="F100" s="15" t="s">
        <v>275</v>
      </c>
      <c r="G100" s="15" t="s">
        <v>275</v>
      </c>
      <c r="H100" s="15"/>
      <c r="I100" s="15">
        <v>50</v>
      </c>
      <c r="J100" s="15" t="e">
        <v>#N/A</v>
      </c>
      <c r="L100" s="1" t="e">
        <f>VLOOKUP($A100, Canola, 10, FALSE)</f>
        <v>#N/A</v>
      </c>
    </row>
    <row r="101" spans="1:12" x14ac:dyDescent="0.25">
      <c r="A101" s="1" t="str">
        <f>B101&amp;sep&amp;C101&amp;sep&amp;D101&amp;sep&amp;E101&amp;sep&amp;F101&amp;sep&amp;G101</f>
        <v>42915|SEF|Wheat|||</v>
      </c>
      <c r="B101" s="55">
        <v>42915</v>
      </c>
      <c r="C101" s="15" t="s">
        <v>114</v>
      </c>
      <c r="D101" s="15" t="s">
        <v>111</v>
      </c>
      <c r="E101" s="15" t="s">
        <v>275</v>
      </c>
      <c r="F101" s="15" t="s">
        <v>275</v>
      </c>
      <c r="G101" s="15" t="s">
        <v>275</v>
      </c>
      <c r="H101" s="15"/>
      <c r="I101" s="15">
        <v>100</v>
      </c>
      <c r="J101" s="15" t="e">
        <v>#N/A</v>
      </c>
      <c r="L101" s="1" t="e">
        <f>VLOOKUP($A101, Canola, 10, FALSE)</f>
        <v>#N/A</v>
      </c>
    </row>
    <row r="102" spans="1:12" x14ac:dyDescent="0.25">
      <c r="A102" s="1" t="str">
        <f>B102&amp;sep&amp;C102&amp;sep&amp;D102&amp;sep&amp;E102&amp;sep&amp;F102&amp;sep&amp;G102</f>
        <v>42916|Outlook|Wheat|||</v>
      </c>
      <c r="B102" s="55">
        <v>42916</v>
      </c>
      <c r="C102" s="15" t="s">
        <v>129</v>
      </c>
      <c r="D102" s="15" t="s">
        <v>111</v>
      </c>
      <c r="E102" s="15" t="s">
        <v>275</v>
      </c>
      <c r="F102" s="15" t="s">
        <v>275</v>
      </c>
      <c r="G102" s="15" t="s">
        <v>275</v>
      </c>
      <c r="H102" s="15"/>
      <c r="I102" s="15">
        <v>5</v>
      </c>
      <c r="J102" s="15" t="e">
        <v>#N/A</v>
      </c>
      <c r="L102" s="1" t="e">
        <f>VLOOKUP($A102, Canola, 10, FALSE)</f>
        <v>#N/A</v>
      </c>
    </row>
    <row r="103" spans="1:12" x14ac:dyDescent="0.25">
      <c r="A103" s="1" t="str">
        <f>B103&amp;sep&amp;C103&amp;sep&amp;D103&amp;sep&amp;E103&amp;sep&amp;F103&amp;sep&amp;G103</f>
        <v>42916|Outlook|Wheat|||</v>
      </c>
      <c r="B103" s="55">
        <v>42916</v>
      </c>
      <c r="C103" s="15" t="s">
        <v>129</v>
      </c>
      <c r="D103" s="15" t="s">
        <v>111</v>
      </c>
      <c r="E103" s="15" t="s">
        <v>275</v>
      </c>
      <c r="F103" s="15" t="s">
        <v>275</v>
      </c>
      <c r="G103" s="15" t="s">
        <v>275</v>
      </c>
      <c r="H103" s="15"/>
      <c r="I103" s="15">
        <v>10</v>
      </c>
      <c r="J103" s="15" t="e">
        <v>#N/A</v>
      </c>
      <c r="L103" s="1" t="e">
        <f>VLOOKUP($A103, Canola, 10, FALSE)</f>
        <v>#N/A</v>
      </c>
    </row>
    <row r="104" spans="1:12" x14ac:dyDescent="0.25">
      <c r="A104" s="1" t="str">
        <f>B104&amp;sep&amp;C104&amp;sep&amp;D104&amp;sep&amp;E104&amp;sep&amp;F104&amp;sep&amp;G104</f>
        <v>42916|Outlook|Wheat|||</v>
      </c>
      <c r="B104" s="55">
        <v>42916</v>
      </c>
      <c r="C104" s="15" t="s">
        <v>129</v>
      </c>
      <c r="D104" s="15" t="s">
        <v>111</v>
      </c>
      <c r="E104" s="15" t="s">
        <v>275</v>
      </c>
      <c r="F104" s="15" t="s">
        <v>275</v>
      </c>
      <c r="G104" s="15" t="s">
        <v>275</v>
      </c>
      <c r="H104" s="15"/>
      <c r="I104" s="15">
        <v>25</v>
      </c>
      <c r="J104" s="15" t="e">
        <v>#N/A</v>
      </c>
      <c r="L104" s="1" t="e">
        <f>VLOOKUP($A104, Canola, 10, FALSE)</f>
        <v>#N/A</v>
      </c>
    </row>
    <row r="105" spans="1:12" x14ac:dyDescent="0.25">
      <c r="A105" s="1" t="str">
        <f>B105&amp;sep&amp;C105&amp;sep&amp;D105&amp;sep&amp;E105&amp;sep&amp;F105&amp;sep&amp;G105</f>
        <v>42916|Outlook|Wheat|||</v>
      </c>
      <c r="B105" s="55">
        <v>42916</v>
      </c>
      <c r="C105" s="15" t="s">
        <v>129</v>
      </c>
      <c r="D105" s="15" t="s">
        <v>111</v>
      </c>
      <c r="E105" s="15" t="s">
        <v>275</v>
      </c>
      <c r="F105" s="15" t="s">
        <v>275</v>
      </c>
      <c r="G105" s="15" t="s">
        <v>275</v>
      </c>
      <c r="H105" s="15"/>
      <c r="I105" s="15">
        <v>50</v>
      </c>
      <c r="J105" s="15" t="e">
        <v>#N/A</v>
      </c>
      <c r="L105" s="1" t="e">
        <f>VLOOKUP($A105, Canola, 10, FALSE)</f>
        <v>#N/A</v>
      </c>
    </row>
    <row r="106" spans="1:12" x14ac:dyDescent="0.25">
      <c r="A106" s="1" t="str">
        <f>B106&amp;sep&amp;C106&amp;sep&amp;D106&amp;sep&amp;E106&amp;sep&amp;F106&amp;sep&amp;G106</f>
        <v>42916|Outlook|Wheat|||</v>
      </c>
      <c r="B106" s="55">
        <v>42916</v>
      </c>
      <c r="C106" s="15" t="s">
        <v>129</v>
      </c>
      <c r="D106" s="15" t="s">
        <v>111</v>
      </c>
      <c r="E106" s="15" t="s">
        <v>275</v>
      </c>
      <c r="F106" s="15" t="s">
        <v>275</v>
      </c>
      <c r="G106" s="15" t="s">
        <v>275</v>
      </c>
      <c r="H106" s="15"/>
      <c r="I106" s="15">
        <v>100</v>
      </c>
      <c r="J106" s="15" t="e">
        <v>#N/A</v>
      </c>
      <c r="L106" s="1" t="e">
        <f>VLOOKUP($A106, Canola, 10, FALSE)</f>
        <v>#N/A</v>
      </c>
    </row>
    <row r="107" spans="1:12" x14ac:dyDescent="0.25">
      <c r="A107" s="1" t="str">
        <f>B107&amp;sep&amp;C107&amp;sep&amp;D107&amp;sep&amp;E107&amp;sep&amp;F107&amp;sep&amp;G107</f>
        <v>42918|SEF|Wheat|||</v>
      </c>
      <c r="B107" s="55">
        <v>42918</v>
      </c>
      <c r="C107" s="15" t="s">
        <v>114</v>
      </c>
      <c r="D107" s="15" t="s">
        <v>111</v>
      </c>
      <c r="E107" s="15" t="s">
        <v>275</v>
      </c>
      <c r="F107" s="15" t="s">
        <v>275</v>
      </c>
      <c r="G107" s="15" t="s">
        <v>275</v>
      </c>
      <c r="H107" s="15"/>
      <c r="I107" s="15" t="s">
        <v>178</v>
      </c>
      <c r="J107" s="15" t="e">
        <v>#N/A</v>
      </c>
      <c r="L107" s="1" t="e">
        <f>VLOOKUP($A107, Canola, 10, FALSE)</f>
        <v>#N/A</v>
      </c>
    </row>
    <row r="108" spans="1:12" x14ac:dyDescent="0.25">
      <c r="A108" s="1" t="str">
        <f>B108&amp;sep&amp;C108&amp;sep&amp;D108&amp;sep&amp;E108&amp;sep&amp;F108&amp;sep&amp;G108</f>
        <v>42920|SEF|Wheat|||</v>
      </c>
      <c r="B108" s="55">
        <v>42920</v>
      </c>
      <c r="C108" s="15" t="s">
        <v>114</v>
      </c>
      <c r="D108" s="15" t="s">
        <v>111</v>
      </c>
      <c r="E108" s="15" t="s">
        <v>275</v>
      </c>
      <c r="F108" s="15" t="s">
        <v>275</v>
      </c>
      <c r="G108" s="15" t="s">
        <v>275</v>
      </c>
      <c r="H108" s="15"/>
      <c r="I108" s="15" t="s">
        <v>177</v>
      </c>
      <c r="J108" s="15" t="e">
        <v>#N/A</v>
      </c>
      <c r="L108" s="1" t="e">
        <f>VLOOKUP($A108, Canola, 10, FALSE)</f>
        <v>#N/A</v>
      </c>
    </row>
    <row r="109" spans="1:12" x14ac:dyDescent="0.25">
      <c r="A109" s="1" t="str">
        <f>B109&amp;sep&amp;C109&amp;sep&amp;D109&amp;sep&amp;E109&amp;sep&amp;F109&amp;sep&amp;G109</f>
        <v>42920|SEF|Wheat|(10:00)||</v>
      </c>
      <c r="B109" s="55">
        <v>42920</v>
      </c>
      <c r="C109" s="15" t="s">
        <v>114</v>
      </c>
      <c r="D109" s="15" t="s">
        <v>111</v>
      </c>
      <c r="E109" s="15" t="s">
        <v>248</v>
      </c>
      <c r="F109" s="15" t="s">
        <v>275</v>
      </c>
      <c r="G109" s="15" t="s">
        <v>275</v>
      </c>
      <c r="H109" s="15"/>
      <c r="I109" s="15" t="s">
        <v>177</v>
      </c>
      <c r="J109" s="15" t="e">
        <v>#N/A</v>
      </c>
      <c r="L109" s="1" t="e">
        <f>VLOOKUP($A109, Canola, 10, FALSE)</f>
        <v>#N/A</v>
      </c>
    </row>
    <row r="110" spans="1:12" x14ac:dyDescent="0.25">
      <c r="A110" s="1" t="str">
        <f>B110&amp;sep&amp;C110&amp;sep&amp;D110&amp;sep&amp;E110&amp;sep&amp;F110&amp;sep&amp;G110</f>
        <v>42920|Llewellyn|Barley|||</v>
      </c>
      <c r="B110" s="55">
        <v>42920</v>
      </c>
      <c r="C110" s="15" t="s">
        <v>109</v>
      </c>
      <c r="D110" s="15" t="s">
        <v>108</v>
      </c>
      <c r="E110" s="15" t="s">
        <v>275</v>
      </c>
      <c r="F110" s="15" t="s">
        <v>275</v>
      </c>
      <c r="G110" s="15" t="s">
        <v>275</v>
      </c>
      <c r="H110" s="15"/>
      <c r="I110" s="15">
        <v>10</v>
      </c>
      <c r="J110" s="15" t="e">
        <v>#N/A</v>
      </c>
      <c r="L110" s="1" t="e">
        <f>VLOOKUP($A110, Canola, 10, FALSE)</f>
        <v>#N/A</v>
      </c>
    </row>
    <row r="111" spans="1:12" x14ac:dyDescent="0.25">
      <c r="A111" s="1" t="str">
        <f>B111&amp;sep&amp;C111&amp;sep&amp;D111&amp;sep&amp;E111&amp;sep&amp;F111&amp;sep&amp;G111</f>
        <v>42920|Llewellyn|Barley|||</v>
      </c>
      <c r="B111" s="55">
        <v>42920</v>
      </c>
      <c r="C111" s="15" t="s">
        <v>109</v>
      </c>
      <c r="D111" s="15" t="s">
        <v>108</v>
      </c>
      <c r="E111" s="15" t="s">
        <v>275</v>
      </c>
      <c r="F111" s="15" t="s">
        <v>275</v>
      </c>
      <c r="G111" s="15" t="s">
        <v>275</v>
      </c>
      <c r="H111" s="15"/>
      <c r="I111" s="15">
        <v>25</v>
      </c>
      <c r="J111" s="15" t="e">
        <v>#N/A</v>
      </c>
      <c r="L111" s="1" t="e">
        <f>VLOOKUP($A111, Canola, 10, FALSE)</f>
        <v>#N/A</v>
      </c>
    </row>
    <row r="112" spans="1:12" x14ac:dyDescent="0.25">
      <c r="A112" s="1" t="str">
        <f>B112&amp;sep&amp;C112&amp;sep&amp;D112&amp;sep&amp;E112&amp;sep&amp;F112&amp;sep&amp;G112</f>
        <v>42920|Llewellyn|Barley|||</v>
      </c>
      <c r="B112" s="55">
        <v>42920</v>
      </c>
      <c r="C112" s="15" t="s">
        <v>109</v>
      </c>
      <c r="D112" s="15" t="s">
        <v>108</v>
      </c>
      <c r="E112" s="15" t="s">
        <v>275</v>
      </c>
      <c r="F112" s="15" t="s">
        <v>275</v>
      </c>
      <c r="G112" s="15" t="s">
        <v>275</v>
      </c>
      <c r="H112" s="15"/>
      <c r="I112" s="15">
        <v>50</v>
      </c>
      <c r="J112" s="15" t="e">
        <v>#N/A</v>
      </c>
      <c r="L112" s="1" t="e">
        <f>VLOOKUP($A112, Canola, 10, FALSE)</f>
        <v>#N/A</v>
      </c>
    </row>
    <row r="113" spans="1:12" x14ac:dyDescent="0.25">
      <c r="A113" s="1" t="str">
        <f>B113&amp;sep&amp;C113&amp;sep&amp;D113&amp;sep&amp;E113&amp;sep&amp;F113&amp;sep&amp;G113</f>
        <v>42921|Alvena|Barley|||</v>
      </c>
      <c r="B113" s="55">
        <v>42921</v>
      </c>
      <c r="C113" s="15" t="s">
        <v>110</v>
      </c>
      <c r="D113" s="15" t="s">
        <v>108</v>
      </c>
      <c r="E113" s="15" t="s">
        <v>275</v>
      </c>
      <c r="F113" s="15" t="s">
        <v>275</v>
      </c>
      <c r="G113" s="15" t="s">
        <v>275</v>
      </c>
      <c r="H113" s="15"/>
      <c r="I113" s="15">
        <v>5</v>
      </c>
      <c r="J113" s="15" t="e">
        <v>#N/A</v>
      </c>
      <c r="L113" s="1" t="e">
        <f>VLOOKUP($A113, Canola, 10, FALSE)</f>
        <v>#N/A</v>
      </c>
    </row>
    <row r="114" spans="1:12" x14ac:dyDescent="0.25">
      <c r="A114" s="1" t="str">
        <f>B114&amp;sep&amp;C114&amp;sep&amp;D114&amp;sep&amp;E114&amp;sep&amp;F114&amp;sep&amp;G114</f>
        <v>42921|Alvena|Barley|||</v>
      </c>
      <c r="B114" s="55">
        <v>42921</v>
      </c>
      <c r="C114" s="15" t="s">
        <v>110</v>
      </c>
      <c r="D114" s="15" t="s">
        <v>108</v>
      </c>
      <c r="E114" s="15" t="s">
        <v>275</v>
      </c>
      <c r="F114" s="15" t="s">
        <v>275</v>
      </c>
      <c r="G114" s="15" t="s">
        <v>275</v>
      </c>
      <c r="H114" s="15"/>
      <c r="I114" s="15">
        <v>10</v>
      </c>
      <c r="J114" s="15" t="e">
        <v>#N/A</v>
      </c>
      <c r="L114" s="1" t="e">
        <f>VLOOKUP($A114, Canola, 10, FALSE)</f>
        <v>#N/A</v>
      </c>
    </row>
    <row r="115" spans="1:12" x14ac:dyDescent="0.25">
      <c r="A115" s="1" t="str">
        <f>B115&amp;sep&amp;C115&amp;sep&amp;D115&amp;sep&amp;E115&amp;sep&amp;F115&amp;sep&amp;G115</f>
        <v>42921|Alvena|Barley|||</v>
      </c>
      <c r="B115" s="55">
        <v>42921</v>
      </c>
      <c r="C115" s="15" t="s">
        <v>110</v>
      </c>
      <c r="D115" s="15" t="s">
        <v>108</v>
      </c>
      <c r="E115" s="15" t="s">
        <v>275</v>
      </c>
      <c r="F115" s="15" t="s">
        <v>275</v>
      </c>
      <c r="G115" s="15" t="s">
        <v>275</v>
      </c>
      <c r="H115" s="15"/>
      <c r="I115" s="15">
        <v>25</v>
      </c>
      <c r="J115" s="15" t="e">
        <v>#N/A</v>
      </c>
      <c r="L115" s="1" t="e">
        <f>VLOOKUP($A115, Canola, 10, FALSE)</f>
        <v>#N/A</v>
      </c>
    </row>
    <row r="116" spans="1:12" x14ac:dyDescent="0.25">
      <c r="A116" s="1" t="str">
        <f>B116&amp;sep&amp;C116&amp;sep&amp;D116&amp;sep&amp;E116&amp;sep&amp;F116&amp;sep&amp;G116</f>
        <v>42921|Alvena|Barley|||</v>
      </c>
      <c r="B116" s="55">
        <v>42921</v>
      </c>
      <c r="C116" s="15" t="s">
        <v>110</v>
      </c>
      <c r="D116" s="15" t="s">
        <v>108</v>
      </c>
      <c r="E116" s="15" t="s">
        <v>275</v>
      </c>
      <c r="F116" s="15" t="s">
        <v>275</v>
      </c>
      <c r="G116" s="15" t="s">
        <v>275</v>
      </c>
      <c r="H116" s="15"/>
      <c r="I116" s="15">
        <v>100</v>
      </c>
      <c r="J116" s="15" t="e">
        <v>#N/A</v>
      </c>
      <c r="L116" s="1" t="e">
        <f>VLOOKUP($A116, Canola, 10, FALSE)</f>
        <v>#N/A</v>
      </c>
    </row>
    <row r="117" spans="1:12" x14ac:dyDescent="0.25">
      <c r="A117" s="1" t="str">
        <f>B117&amp;sep&amp;C117&amp;sep&amp;D117&amp;sep&amp;E117&amp;sep&amp;F117&amp;sep&amp;G117</f>
        <v>42921|Alvena|Wheat|||</v>
      </c>
      <c r="B117" s="55">
        <v>42921</v>
      </c>
      <c r="C117" s="15" t="s">
        <v>110</v>
      </c>
      <c r="D117" s="15" t="s">
        <v>111</v>
      </c>
      <c r="E117" s="15" t="s">
        <v>275</v>
      </c>
      <c r="F117" s="15" t="s">
        <v>275</v>
      </c>
      <c r="G117" s="15" t="s">
        <v>275</v>
      </c>
      <c r="H117" s="15"/>
      <c r="I117" s="15">
        <v>5</v>
      </c>
      <c r="J117" s="15" t="e">
        <v>#N/A</v>
      </c>
      <c r="L117" s="1" t="e">
        <f>VLOOKUP($A117, Canola, 10, FALSE)</f>
        <v>#N/A</v>
      </c>
    </row>
    <row r="118" spans="1:12" x14ac:dyDescent="0.25">
      <c r="A118" s="1" t="str">
        <f>B118&amp;sep&amp;C118&amp;sep&amp;D118&amp;sep&amp;E118&amp;sep&amp;F118&amp;sep&amp;G118</f>
        <v>42921|Alvena|Wheat|||</v>
      </c>
      <c r="B118" s="55">
        <v>42921</v>
      </c>
      <c r="C118" s="15" t="s">
        <v>110</v>
      </c>
      <c r="D118" s="15" t="s">
        <v>111</v>
      </c>
      <c r="E118" s="15" t="s">
        <v>275</v>
      </c>
      <c r="F118" s="15" t="s">
        <v>275</v>
      </c>
      <c r="G118" s="15" t="s">
        <v>275</v>
      </c>
      <c r="H118" s="15"/>
      <c r="I118" s="15">
        <v>10</v>
      </c>
      <c r="J118" s="15" t="e">
        <v>#N/A</v>
      </c>
      <c r="L118" s="1" t="e">
        <f>VLOOKUP($A118, Canola, 10, FALSE)</f>
        <v>#N/A</v>
      </c>
    </row>
    <row r="119" spans="1:12" x14ac:dyDescent="0.25">
      <c r="A119" s="1" t="str">
        <f>B119&amp;sep&amp;C119&amp;sep&amp;D119&amp;sep&amp;E119&amp;sep&amp;F119&amp;sep&amp;G119</f>
        <v>42921|Alvena|Wheat|||</v>
      </c>
      <c r="B119" s="55">
        <v>42921</v>
      </c>
      <c r="C119" s="15" t="s">
        <v>110</v>
      </c>
      <c r="D119" s="15" t="s">
        <v>111</v>
      </c>
      <c r="E119" s="15" t="s">
        <v>275</v>
      </c>
      <c r="F119" s="15" t="s">
        <v>275</v>
      </c>
      <c r="G119" s="15" t="s">
        <v>275</v>
      </c>
      <c r="H119" s="15"/>
      <c r="I119" s="15">
        <v>25</v>
      </c>
      <c r="J119" s="15" t="e">
        <v>#N/A</v>
      </c>
      <c r="L119" s="1" t="e">
        <f>VLOOKUP($A119, Canola, 10, FALSE)</f>
        <v>#N/A</v>
      </c>
    </row>
    <row r="120" spans="1:12" x14ac:dyDescent="0.25">
      <c r="A120" s="1" t="str">
        <f>B120&amp;sep&amp;C120&amp;sep&amp;D120&amp;sep&amp;E120&amp;sep&amp;F120&amp;sep&amp;G120</f>
        <v>42921|Alvena|Wheat|||</v>
      </c>
      <c r="B120" s="55">
        <v>42921</v>
      </c>
      <c r="C120" s="15" t="s">
        <v>110</v>
      </c>
      <c r="D120" s="15" t="s">
        <v>111</v>
      </c>
      <c r="E120" s="15" t="s">
        <v>275</v>
      </c>
      <c r="F120" s="15" t="s">
        <v>275</v>
      </c>
      <c r="G120" s="15" t="s">
        <v>275</v>
      </c>
      <c r="H120" s="15"/>
      <c r="I120" s="15">
        <v>50</v>
      </c>
      <c r="J120" s="15" t="e">
        <v>#N/A</v>
      </c>
      <c r="L120" s="1" t="e">
        <f>VLOOKUP($A120, Canola, 10, FALSE)</f>
        <v>#N/A</v>
      </c>
    </row>
    <row r="121" spans="1:12" x14ac:dyDescent="0.25">
      <c r="A121" s="1" t="str">
        <f>B121&amp;sep&amp;C121&amp;sep&amp;D121&amp;sep&amp;E121&amp;sep&amp;F121&amp;sep&amp;G121</f>
        <v>42921|Alvena|Wheat|||</v>
      </c>
      <c r="B121" s="55">
        <v>42921</v>
      </c>
      <c r="C121" s="15" t="s">
        <v>110</v>
      </c>
      <c r="D121" s="15" t="s">
        <v>111</v>
      </c>
      <c r="E121" s="15" t="s">
        <v>275</v>
      </c>
      <c r="F121" s="15" t="s">
        <v>275</v>
      </c>
      <c r="G121" s="15" t="s">
        <v>275</v>
      </c>
      <c r="H121" s="15"/>
      <c r="I121" s="15">
        <v>100</v>
      </c>
      <c r="J121" s="15" t="e">
        <v>#N/A</v>
      </c>
      <c r="L121" s="1" t="e">
        <f>VLOOKUP($A121, Canola, 10, FALSE)</f>
        <v>#N/A</v>
      </c>
    </row>
    <row r="122" spans="1:12" x14ac:dyDescent="0.25">
      <c r="A122" s="1" t="str">
        <f>B122&amp;sep&amp;C122&amp;sep&amp;D122&amp;sep&amp;E122&amp;sep&amp;F122&amp;sep&amp;G122</f>
        <v>42921|Melfort|Wheat|||</v>
      </c>
      <c r="B122" s="55">
        <v>42921</v>
      </c>
      <c r="C122" s="15" t="s">
        <v>112</v>
      </c>
      <c r="D122" s="15" t="s">
        <v>111</v>
      </c>
      <c r="E122" s="15" t="s">
        <v>275</v>
      </c>
      <c r="F122" s="15" t="s">
        <v>275</v>
      </c>
      <c r="G122" s="15" t="s">
        <v>275</v>
      </c>
      <c r="H122" s="15"/>
      <c r="I122" s="15">
        <v>5</v>
      </c>
      <c r="J122" s="15" t="e">
        <v>#N/A</v>
      </c>
      <c r="L122" s="1" t="e">
        <f>VLOOKUP($A122, Canola, 10, FALSE)</f>
        <v>#N/A</v>
      </c>
    </row>
    <row r="123" spans="1:12" x14ac:dyDescent="0.25">
      <c r="A123" s="1" t="str">
        <f>B123&amp;sep&amp;C123&amp;sep&amp;D123&amp;sep&amp;E123&amp;sep&amp;F123&amp;sep&amp;G123</f>
        <v>42921|Melfort|Wheat|||</v>
      </c>
      <c r="B123" s="55">
        <v>42921</v>
      </c>
      <c r="C123" s="15" t="s">
        <v>112</v>
      </c>
      <c r="D123" s="15" t="s">
        <v>111</v>
      </c>
      <c r="E123" s="15" t="s">
        <v>275</v>
      </c>
      <c r="F123" s="15" t="s">
        <v>275</v>
      </c>
      <c r="G123" s="15" t="s">
        <v>275</v>
      </c>
      <c r="H123" s="15"/>
      <c r="I123" s="15">
        <v>10</v>
      </c>
      <c r="J123" s="15" t="e">
        <v>#N/A</v>
      </c>
      <c r="L123" s="1" t="e">
        <f>VLOOKUP($A123, Canola, 10, FALSE)</f>
        <v>#N/A</v>
      </c>
    </row>
    <row r="124" spans="1:12" x14ac:dyDescent="0.25">
      <c r="A124" s="1" t="str">
        <f>B124&amp;sep&amp;C124&amp;sep&amp;D124&amp;sep&amp;E124&amp;sep&amp;F124&amp;sep&amp;G124</f>
        <v>42921|Melfort|Wheat|||</v>
      </c>
      <c r="B124" s="55">
        <v>42921</v>
      </c>
      <c r="C124" s="15" t="s">
        <v>112</v>
      </c>
      <c r="D124" s="15" t="s">
        <v>111</v>
      </c>
      <c r="E124" s="15" t="s">
        <v>275</v>
      </c>
      <c r="F124" s="15" t="s">
        <v>275</v>
      </c>
      <c r="G124" s="15" t="s">
        <v>275</v>
      </c>
      <c r="H124" s="15"/>
      <c r="I124" s="15">
        <v>25</v>
      </c>
      <c r="J124" s="15" t="e">
        <v>#N/A</v>
      </c>
      <c r="L124" s="1" t="e">
        <f>VLOOKUP($A124, Canola, 10, FALSE)</f>
        <v>#N/A</v>
      </c>
    </row>
    <row r="125" spans="1:12" x14ac:dyDescent="0.25">
      <c r="A125" s="1" t="str">
        <f>B125&amp;sep&amp;C125&amp;sep&amp;D125&amp;sep&amp;E125&amp;sep&amp;F125&amp;sep&amp;G125</f>
        <v>42921|Melfort|Wheat|||</v>
      </c>
      <c r="B125" s="55">
        <v>42921</v>
      </c>
      <c r="C125" s="15" t="s">
        <v>112</v>
      </c>
      <c r="D125" s="15" t="s">
        <v>111</v>
      </c>
      <c r="E125" s="15" t="s">
        <v>275</v>
      </c>
      <c r="F125" s="15" t="s">
        <v>275</v>
      </c>
      <c r="G125" s="15" t="s">
        <v>275</v>
      </c>
      <c r="H125" s="15"/>
      <c r="I125" s="15">
        <v>50</v>
      </c>
      <c r="J125" s="15" t="e">
        <v>#N/A</v>
      </c>
      <c r="L125" s="1" t="e">
        <f>VLOOKUP($A125, Canola, 10, FALSE)</f>
        <v>#N/A</v>
      </c>
    </row>
    <row r="126" spans="1:12" x14ac:dyDescent="0.25">
      <c r="A126" s="1" t="str">
        <f>B126&amp;sep&amp;C126&amp;sep&amp;D126&amp;sep&amp;E126&amp;sep&amp;F126&amp;sep&amp;G126</f>
        <v>42921|Melfort|Wheat|||</v>
      </c>
      <c r="B126" s="55">
        <v>42921</v>
      </c>
      <c r="C126" s="15" t="s">
        <v>112</v>
      </c>
      <c r="D126" s="15" t="s">
        <v>111</v>
      </c>
      <c r="E126" s="15" t="s">
        <v>275</v>
      </c>
      <c r="F126" s="15" t="s">
        <v>275</v>
      </c>
      <c r="G126" s="15" t="s">
        <v>275</v>
      </c>
      <c r="H126" s="15"/>
      <c r="I126" s="15">
        <v>100</v>
      </c>
      <c r="J126" s="15" t="e">
        <v>#N/A</v>
      </c>
      <c r="L126" s="1" t="e">
        <f>VLOOKUP($A126, Canola, 10, FALSE)</f>
        <v>#N/A</v>
      </c>
    </row>
    <row r="127" spans="1:12" x14ac:dyDescent="0.25">
      <c r="A127" s="1" t="str">
        <f>B127&amp;sep&amp;C127&amp;sep&amp;D127&amp;sep&amp;E127&amp;sep&amp;F127&amp;sep&amp;G127</f>
        <v>42921|SEF|Wheat|||</v>
      </c>
      <c r="B127" s="55">
        <v>42921</v>
      </c>
      <c r="C127" s="15" t="s">
        <v>114</v>
      </c>
      <c r="D127" s="15" t="s">
        <v>111</v>
      </c>
      <c r="E127" s="15" t="s">
        <v>275</v>
      </c>
      <c r="F127" s="15" t="s">
        <v>275</v>
      </c>
      <c r="G127" s="15" t="s">
        <v>275</v>
      </c>
      <c r="H127" s="15"/>
      <c r="I127" s="15">
        <v>5</v>
      </c>
      <c r="J127" s="15" t="e">
        <v>#N/A</v>
      </c>
      <c r="L127" s="1" t="e">
        <f>VLOOKUP($A127, Canola, 10, FALSE)</f>
        <v>#N/A</v>
      </c>
    </row>
    <row r="128" spans="1:12" x14ac:dyDescent="0.25">
      <c r="A128" s="1" t="str">
        <f>B128&amp;sep&amp;C128&amp;sep&amp;D128&amp;sep&amp;E128&amp;sep&amp;F128&amp;sep&amp;G128</f>
        <v>42921|SEF|Wheat|||</v>
      </c>
      <c r="B128" s="55">
        <v>42921</v>
      </c>
      <c r="C128" s="15" t="s">
        <v>114</v>
      </c>
      <c r="D128" s="15" t="s">
        <v>111</v>
      </c>
      <c r="E128" s="15" t="s">
        <v>275</v>
      </c>
      <c r="F128" s="15" t="s">
        <v>275</v>
      </c>
      <c r="G128" s="15" t="s">
        <v>275</v>
      </c>
      <c r="H128" s="15"/>
      <c r="I128" s="15" t="s">
        <v>177</v>
      </c>
      <c r="J128" s="15" t="e">
        <v>#N/A</v>
      </c>
      <c r="L128" s="1" t="e">
        <f>VLOOKUP($A128, Canola, 10, FALSE)</f>
        <v>#N/A</v>
      </c>
    </row>
    <row r="129" spans="1:12" x14ac:dyDescent="0.25">
      <c r="A129" s="1" t="str">
        <f>B129&amp;sep&amp;C129&amp;sep&amp;D129&amp;sep&amp;E129&amp;sep&amp;F129&amp;sep&amp;G129</f>
        <v>42922|SEF|Wheat|1||</v>
      </c>
      <c r="B129" s="55">
        <v>42922</v>
      </c>
      <c r="C129" s="15" t="s">
        <v>114</v>
      </c>
      <c r="D129" s="15" t="s">
        <v>111</v>
      </c>
      <c r="E129" s="15">
        <v>1</v>
      </c>
      <c r="F129" s="15" t="s">
        <v>275</v>
      </c>
      <c r="G129" s="15" t="s">
        <v>275</v>
      </c>
      <c r="H129" s="15"/>
      <c r="I129" s="15" t="s">
        <v>177</v>
      </c>
      <c r="J129" s="15" t="e">
        <v>#N/A</v>
      </c>
      <c r="L129" s="1" t="e">
        <f>VLOOKUP($A129, Canola, 10, FALSE)</f>
        <v>#N/A</v>
      </c>
    </row>
    <row r="130" spans="1:12" x14ac:dyDescent="0.25">
      <c r="A130" s="1" t="str">
        <f>B130&amp;sep&amp;C130&amp;sep&amp;D130&amp;sep&amp;E130&amp;sep&amp;F130&amp;sep&amp;G130</f>
        <v>42922|Rosetown|Wheat|||</v>
      </c>
      <c r="B130" s="55">
        <v>42922</v>
      </c>
      <c r="C130" s="15" t="s">
        <v>116</v>
      </c>
      <c r="D130" s="15" t="s">
        <v>111</v>
      </c>
      <c r="E130" s="15" t="s">
        <v>275</v>
      </c>
      <c r="F130" s="15" t="s">
        <v>275</v>
      </c>
      <c r="G130" s="15" t="s">
        <v>275</v>
      </c>
      <c r="H130" s="15"/>
      <c r="I130" s="15">
        <v>5</v>
      </c>
      <c r="J130" s="15" t="e">
        <v>#N/A</v>
      </c>
      <c r="L130" s="1" t="e">
        <f>VLOOKUP($A130, Canola, 10, FALSE)</f>
        <v>#N/A</v>
      </c>
    </row>
    <row r="131" spans="1:12" x14ac:dyDescent="0.25">
      <c r="A131" s="1" t="str">
        <f>B131&amp;sep&amp;C131&amp;sep&amp;D131&amp;sep&amp;E131&amp;sep&amp;F131&amp;sep&amp;G131</f>
        <v>42922|Rosetown|Wheat|||</v>
      </c>
      <c r="B131" s="55">
        <v>42922</v>
      </c>
      <c r="C131" s="15" t="s">
        <v>116</v>
      </c>
      <c r="D131" s="15" t="s">
        <v>111</v>
      </c>
      <c r="E131" s="15" t="s">
        <v>275</v>
      </c>
      <c r="F131" s="15" t="s">
        <v>275</v>
      </c>
      <c r="G131" s="15" t="s">
        <v>275</v>
      </c>
      <c r="H131" s="15"/>
      <c r="I131" s="15">
        <v>10</v>
      </c>
      <c r="J131" s="15" t="e">
        <v>#N/A</v>
      </c>
      <c r="L131" s="1" t="e">
        <f>VLOOKUP($A131, Canola, 10, FALSE)</f>
        <v>#N/A</v>
      </c>
    </row>
    <row r="132" spans="1:12" x14ac:dyDescent="0.25">
      <c r="A132" s="1" t="str">
        <f>B132&amp;sep&amp;C132&amp;sep&amp;D132&amp;sep&amp;E132&amp;sep&amp;F132&amp;sep&amp;G132</f>
        <v>42922|Rosetown|Wheat|||</v>
      </c>
      <c r="B132" s="55">
        <v>42922</v>
      </c>
      <c r="C132" s="15" t="s">
        <v>116</v>
      </c>
      <c r="D132" s="15" t="s">
        <v>111</v>
      </c>
      <c r="E132" s="15" t="s">
        <v>275</v>
      </c>
      <c r="F132" s="15" t="s">
        <v>275</v>
      </c>
      <c r="G132" s="15" t="s">
        <v>275</v>
      </c>
      <c r="H132" s="15"/>
      <c r="I132" s="15">
        <v>25</v>
      </c>
      <c r="J132" s="15" t="e">
        <v>#N/A</v>
      </c>
      <c r="L132" s="1" t="e">
        <f>VLOOKUP($A132, Canola, 10, FALSE)</f>
        <v>#N/A</v>
      </c>
    </row>
    <row r="133" spans="1:12" x14ac:dyDescent="0.25">
      <c r="A133" s="1" t="str">
        <f>B133&amp;sep&amp;C133&amp;sep&amp;D133&amp;sep&amp;E133&amp;sep&amp;F133&amp;sep&amp;G133</f>
        <v>42922|Rosetown|Wheat|||</v>
      </c>
      <c r="B133" s="55">
        <v>42922</v>
      </c>
      <c r="C133" s="15" t="s">
        <v>116</v>
      </c>
      <c r="D133" s="15" t="s">
        <v>111</v>
      </c>
      <c r="E133" s="15" t="s">
        <v>275</v>
      </c>
      <c r="F133" s="15" t="s">
        <v>275</v>
      </c>
      <c r="G133" s="15" t="s">
        <v>275</v>
      </c>
      <c r="H133" s="15"/>
      <c r="I133" s="15">
        <v>50</v>
      </c>
      <c r="J133" s="15" t="e">
        <v>#N/A</v>
      </c>
      <c r="L133" s="1" t="e">
        <f>VLOOKUP($A133, Canola, 10, FALSE)</f>
        <v>#N/A</v>
      </c>
    </row>
    <row r="134" spans="1:12" x14ac:dyDescent="0.25">
      <c r="A134" s="1" t="str">
        <f>B134&amp;sep&amp;C134&amp;sep&amp;D134&amp;sep&amp;E134&amp;sep&amp;F134&amp;sep&amp;G134</f>
        <v>42922|Rosetown|Wheat|||</v>
      </c>
      <c r="B134" s="55">
        <v>42922</v>
      </c>
      <c r="C134" s="15" t="s">
        <v>116</v>
      </c>
      <c r="D134" s="15" t="s">
        <v>111</v>
      </c>
      <c r="E134" s="15" t="s">
        <v>275</v>
      </c>
      <c r="F134" s="15" t="s">
        <v>275</v>
      </c>
      <c r="G134" s="15" t="s">
        <v>275</v>
      </c>
      <c r="H134" s="15"/>
      <c r="I134" s="15">
        <v>100</v>
      </c>
      <c r="J134" s="15" t="e">
        <v>#N/A</v>
      </c>
      <c r="L134" s="1" t="e">
        <f>VLOOKUP($A134, Canola, 10, FALSE)</f>
        <v>#N/A</v>
      </c>
    </row>
    <row r="135" spans="1:12" x14ac:dyDescent="0.25">
      <c r="A135" s="1" t="str">
        <f>B135&amp;sep&amp;C135&amp;sep&amp;D135&amp;sep&amp;E135&amp;sep&amp;F135&amp;sep&amp;G135</f>
        <v>42923|SEF|Wheat|||</v>
      </c>
      <c r="B135" s="55">
        <v>42923</v>
      </c>
      <c r="C135" s="15" t="s">
        <v>114</v>
      </c>
      <c r="D135" s="15" t="s">
        <v>111</v>
      </c>
      <c r="E135" s="15" t="s">
        <v>275</v>
      </c>
      <c r="F135" s="15" t="s">
        <v>275</v>
      </c>
      <c r="G135" s="15" t="s">
        <v>275</v>
      </c>
      <c r="H135" s="15"/>
      <c r="I135" s="15">
        <v>10</v>
      </c>
      <c r="J135" s="15" t="e">
        <v>#N/A</v>
      </c>
      <c r="L135" s="1" t="e">
        <f>VLOOKUP($A135, Canola, 10, FALSE)</f>
        <v>#N/A</v>
      </c>
    </row>
    <row r="136" spans="1:12" x14ac:dyDescent="0.25">
      <c r="A136" s="1" t="str">
        <f>B136&amp;sep&amp;C136&amp;sep&amp;D136&amp;sep&amp;E136&amp;sep&amp;F136&amp;sep&amp;G136</f>
        <v>42923|SEF|Wheat|||</v>
      </c>
      <c r="B136" s="55">
        <v>42923</v>
      </c>
      <c r="C136" s="15" t="s">
        <v>114</v>
      </c>
      <c r="D136" s="15" t="s">
        <v>111</v>
      </c>
      <c r="E136" s="15" t="s">
        <v>275</v>
      </c>
      <c r="F136" s="15" t="s">
        <v>275</v>
      </c>
      <c r="G136" s="15" t="s">
        <v>275</v>
      </c>
      <c r="H136" s="15"/>
      <c r="I136" s="15">
        <v>25</v>
      </c>
      <c r="J136" s="15" t="e">
        <v>#N/A</v>
      </c>
      <c r="L136" s="1" t="e">
        <f>VLOOKUP($A136, Canola, 10, FALSE)</f>
        <v>#N/A</v>
      </c>
    </row>
    <row r="137" spans="1:12" x14ac:dyDescent="0.25">
      <c r="A137" s="1" t="str">
        <f>B137&amp;sep&amp;C137&amp;sep&amp;D137&amp;sep&amp;E137&amp;sep&amp;F137&amp;sep&amp;G137</f>
        <v>42923|SEF|Wheat|||</v>
      </c>
      <c r="B137" s="55">
        <v>42923</v>
      </c>
      <c r="C137" s="15" t="s">
        <v>114</v>
      </c>
      <c r="D137" s="15" t="s">
        <v>111</v>
      </c>
      <c r="E137" s="15" t="s">
        <v>275</v>
      </c>
      <c r="F137" s="15" t="s">
        <v>275</v>
      </c>
      <c r="G137" s="15" t="s">
        <v>275</v>
      </c>
      <c r="H137" s="15"/>
      <c r="I137" s="15">
        <v>50</v>
      </c>
      <c r="J137" s="15" t="e">
        <v>#N/A</v>
      </c>
      <c r="L137" s="1" t="e">
        <f>VLOOKUP($A137, Canola, 10, FALSE)</f>
        <v>#N/A</v>
      </c>
    </row>
    <row r="138" spans="1:12" x14ac:dyDescent="0.25">
      <c r="A138" s="1" t="str">
        <f>B138&amp;sep&amp;C138&amp;sep&amp;D138&amp;sep&amp;E138&amp;sep&amp;F138&amp;sep&amp;G138</f>
        <v>42923|SEF|Wheat|||</v>
      </c>
      <c r="B138" s="55">
        <v>42923</v>
      </c>
      <c r="C138" s="15" t="s">
        <v>114</v>
      </c>
      <c r="D138" s="15" t="s">
        <v>111</v>
      </c>
      <c r="E138" s="15" t="s">
        <v>275</v>
      </c>
      <c r="F138" s="15" t="s">
        <v>275</v>
      </c>
      <c r="G138" s="15" t="s">
        <v>275</v>
      </c>
      <c r="H138" s="15"/>
      <c r="I138" s="15">
        <v>100</v>
      </c>
      <c r="J138" s="15" t="e">
        <v>#N/A</v>
      </c>
      <c r="L138" s="1" t="e">
        <f>VLOOKUP($A138, Canola, 10, FALSE)</f>
        <v>#N/A</v>
      </c>
    </row>
    <row r="139" spans="1:12" x14ac:dyDescent="0.25">
      <c r="A139" s="1" t="str">
        <f>B139&amp;sep&amp;C139&amp;sep&amp;D139&amp;sep&amp;E139&amp;sep&amp;F139&amp;sep&amp;G139</f>
        <v>42923|SEF|Barley|||</v>
      </c>
      <c r="B139" s="55">
        <v>42923</v>
      </c>
      <c r="C139" s="15" t="s">
        <v>114</v>
      </c>
      <c r="D139" s="15" t="s">
        <v>108</v>
      </c>
      <c r="E139" s="15" t="s">
        <v>275</v>
      </c>
      <c r="F139" s="15" t="s">
        <v>275</v>
      </c>
      <c r="G139" s="15" t="s">
        <v>275</v>
      </c>
      <c r="H139" s="15"/>
      <c r="I139" s="15">
        <v>5</v>
      </c>
      <c r="J139" s="15" t="e">
        <v>#N/A</v>
      </c>
      <c r="L139" s="1" t="e">
        <f>VLOOKUP($A139, Canola, 10, FALSE)</f>
        <v>#N/A</v>
      </c>
    </row>
    <row r="140" spans="1:12" x14ac:dyDescent="0.25">
      <c r="A140" s="1" t="str">
        <f>B140&amp;sep&amp;C140&amp;sep&amp;D140&amp;sep&amp;E140&amp;sep&amp;F140&amp;sep&amp;G140</f>
        <v>42923|SEF|Barley|||</v>
      </c>
      <c r="B140" s="55">
        <v>42923</v>
      </c>
      <c r="C140" s="15" t="s">
        <v>114</v>
      </c>
      <c r="D140" s="15" t="s">
        <v>108</v>
      </c>
      <c r="E140" s="15" t="s">
        <v>275</v>
      </c>
      <c r="F140" s="15" t="s">
        <v>275</v>
      </c>
      <c r="G140" s="15" t="s">
        <v>275</v>
      </c>
      <c r="H140" s="15"/>
      <c r="I140" s="15">
        <v>10</v>
      </c>
      <c r="J140" s="15" t="e">
        <v>#N/A</v>
      </c>
      <c r="L140" s="1" t="e">
        <f>VLOOKUP($A140, Canola, 10, FALSE)</f>
        <v>#N/A</v>
      </c>
    </row>
    <row r="141" spans="1:12" x14ac:dyDescent="0.25">
      <c r="A141" s="1" t="str">
        <f>B141&amp;sep&amp;C141&amp;sep&amp;D141&amp;sep&amp;E141&amp;sep&amp;F141&amp;sep&amp;G141</f>
        <v>42923|SEF|Barley|||</v>
      </c>
      <c r="B141" s="55">
        <v>42923</v>
      </c>
      <c r="C141" s="15" t="s">
        <v>114</v>
      </c>
      <c r="D141" s="15" t="s">
        <v>108</v>
      </c>
      <c r="E141" s="15" t="s">
        <v>275</v>
      </c>
      <c r="F141" s="15" t="s">
        <v>275</v>
      </c>
      <c r="G141" s="15" t="s">
        <v>275</v>
      </c>
      <c r="H141" s="15"/>
      <c r="I141" s="15">
        <v>25</v>
      </c>
      <c r="J141" s="15" t="e">
        <v>#N/A</v>
      </c>
      <c r="L141" s="1" t="e">
        <f>VLOOKUP($A141, Canola, 10, FALSE)</f>
        <v>#N/A</v>
      </c>
    </row>
    <row r="142" spans="1:12" x14ac:dyDescent="0.25">
      <c r="A142" s="1" t="str">
        <f>B142&amp;sep&amp;C142&amp;sep&amp;D142&amp;sep&amp;E142&amp;sep&amp;F142&amp;sep&amp;G142</f>
        <v>42923|SEF|Barley|||</v>
      </c>
      <c r="B142" s="55">
        <v>42923</v>
      </c>
      <c r="C142" s="15" t="s">
        <v>114</v>
      </c>
      <c r="D142" s="15" t="s">
        <v>108</v>
      </c>
      <c r="E142" s="15" t="s">
        <v>275</v>
      </c>
      <c r="F142" s="15" t="s">
        <v>275</v>
      </c>
      <c r="G142" s="15" t="s">
        <v>275</v>
      </c>
      <c r="H142" s="15"/>
      <c r="I142" s="15">
        <v>50</v>
      </c>
      <c r="J142" s="15" t="e">
        <v>#N/A</v>
      </c>
      <c r="L142" s="1" t="e">
        <f>VLOOKUP($A142, Canola, 10, FALSE)</f>
        <v>#N/A</v>
      </c>
    </row>
    <row r="143" spans="1:12" x14ac:dyDescent="0.25">
      <c r="A143" s="1" t="str">
        <f>B143&amp;sep&amp;C143&amp;sep&amp;D143&amp;sep&amp;E143&amp;sep&amp;F143&amp;sep&amp;G143</f>
        <v>42923|SEF|Barley|||</v>
      </c>
      <c r="B143" s="55">
        <v>42923</v>
      </c>
      <c r="C143" s="15" t="s">
        <v>114</v>
      </c>
      <c r="D143" s="15" t="s">
        <v>108</v>
      </c>
      <c r="E143" s="15" t="s">
        <v>275</v>
      </c>
      <c r="F143" s="15" t="s">
        <v>275</v>
      </c>
      <c r="G143" s="15" t="s">
        <v>275</v>
      </c>
      <c r="H143" s="15"/>
      <c r="I143" s="15">
        <v>100</v>
      </c>
      <c r="J143" s="15" t="e">
        <v>#N/A</v>
      </c>
      <c r="L143" s="1" t="e">
        <f>VLOOKUP($A143, Canola, 10, FALSE)</f>
        <v>#N/A</v>
      </c>
    </row>
    <row r="144" spans="1:12" x14ac:dyDescent="0.25">
      <c r="A144" s="1" t="str">
        <f>B144&amp;sep&amp;C144&amp;sep&amp;D144&amp;sep&amp;E144&amp;sep&amp;F144&amp;sep&amp;G144</f>
        <v>42923|SEF|Wheat|||</v>
      </c>
      <c r="B144" s="55">
        <v>42923</v>
      </c>
      <c r="C144" s="15" t="s">
        <v>114</v>
      </c>
      <c r="D144" s="15" t="s">
        <v>111</v>
      </c>
      <c r="E144" s="15" t="s">
        <v>275</v>
      </c>
      <c r="F144" s="15" t="s">
        <v>275</v>
      </c>
      <c r="G144" s="15" t="s">
        <v>275</v>
      </c>
      <c r="H144" s="15"/>
      <c r="I144" s="15">
        <v>25</v>
      </c>
      <c r="J144" s="15" t="e">
        <v>#N/A</v>
      </c>
      <c r="L144" s="1" t="e">
        <f>VLOOKUP($A144, Canola, 10, FALSE)</f>
        <v>#N/A</v>
      </c>
    </row>
    <row r="145" spans="1:12" x14ac:dyDescent="0.25">
      <c r="A145" s="1" t="str">
        <f>B145&amp;sep&amp;C145&amp;sep&amp;D145&amp;sep&amp;E145&amp;sep&amp;F145&amp;sep&amp;G145</f>
        <v>42923|Outlook|Wheat|||</v>
      </c>
      <c r="B145" s="55">
        <v>42923</v>
      </c>
      <c r="C145" s="15" t="s">
        <v>129</v>
      </c>
      <c r="D145" s="15" t="s">
        <v>111</v>
      </c>
      <c r="E145" s="15" t="s">
        <v>275</v>
      </c>
      <c r="F145" s="15" t="s">
        <v>275</v>
      </c>
      <c r="G145" s="15" t="s">
        <v>275</v>
      </c>
      <c r="H145" s="15"/>
      <c r="I145" s="15">
        <v>5</v>
      </c>
      <c r="J145" s="15" t="e">
        <v>#N/A</v>
      </c>
      <c r="L145" s="1" t="e">
        <f>VLOOKUP($A145, Canola, 10, FALSE)</f>
        <v>#N/A</v>
      </c>
    </row>
    <row r="146" spans="1:12" x14ac:dyDescent="0.25">
      <c r="A146" s="1" t="str">
        <f>B146&amp;sep&amp;C146&amp;sep&amp;D146&amp;sep&amp;E146&amp;sep&amp;F146&amp;sep&amp;G146</f>
        <v>42923|Outlook|Wheat|||</v>
      </c>
      <c r="B146" s="55">
        <v>42923</v>
      </c>
      <c r="C146" s="15" t="s">
        <v>129</v>
      </c>
      <c r="D146" s="15" t="s">
        <v>111</v>
      </c>
      <c r="E146" s="15" t="s">
        <v>275</v>
      </c>
      <c r="F146" s="15" t="s">
        <v>275</v>
      </c>
      <c r="G146" s="15" t="s">
        <v>275</v>
      </c>
      <c r="H146" s="15"/>
      <c r="I146" s="15">
        <v>10</v>
      </c>
      <c r="J146" s="15" t="e">
        <v>#N/A</v>
      </c>
      <c r="L146" s="1" t="e">
        <f>VLOOKUP($A146, Canola, 10, FALSE)</f>
        <v>#N/A</v>
      </c>
    </row>
    <row r="147" spans="1:12" x14ac:dyDescent="0.25">
      <c r="A147" s="1" t="str">
        <f>B147&amp;sep&amp;C147&amp;sep&amp;D147&amp;sep&amp;E147&amp;sep&amp;F147&amp;sep&amp;G147</f>
        <v>42923|Outlook|Wheat|||</v>
      </c>
      <c r="B147" s="55">
        <v>42923</v>
      </c>
      <c r="C147" s="15" t="s">
        <v>129</v>
      </c>
      <c r="D147" s="15" t="s">
        <v>111</v>
      </c>
      <c r="E147" s="15" t="s">
        <v>275</v>
      </c>
      <c r="F147" s="15" t="s">
        <v>275</v>
      </c>
      <c r="G147" s="15" t="s">
        <v>275</v>
      </c>
      <c r="H147" s="15"/>
      <c r="I147" s="15">
        <v>50</v>
      </c>
      <c r="J147" s="15" t="e">
        <v>#N/A</v>
      </c>
      <c r="L147" s="1" t="e">
        <f>VLOOKUP($A147, Canola, 10, FALSE)</f>
        <v>#N/A</v>
      </c>
    </row>
    <row r="148" spans="1:12" x14ac:dyDescent="0.25">
      <c r="A148" s="1" t="str">
        <f>B148&amp;sep&amp;C148&amp;sep&amp;D148&amp;sep&amp;E148&amp;sep&amp;F148&amp;sep&amp;G148</f>
        <v>42923|Outlook|Wheat|||</v>
      </c>
      <c r="B148" s="55">
        <v>42923</v>
      </c>
      <c r="C148" s="15" t="s">
        <v>129</v>
      </c>
      <c r="D148" s="15" t="s">
        <v>111</v>
      </c>
      <c r="E148" s="15" t="s">
        <v>275</v>
      </c>
      <c r="F148" s="15" t="s">
        <v>275</v>
      </c>
      <c r="G148" s="15" t="s">
        <v>275</v>
      </c>
      <c r="H148" s="15"/>
      <c r="I148" s="15">
        <v>100</v>
      </c>
      <c r="J148" s="15" t="e">
        <v>#N/A</v>
      </c>
      <c r="L148" s="1" t="e">
        <f>VLOOKUP($A148, Canola, 10, FALSE)</f>
        <v>#N/A</v>
      </c>
    </row>
    <row r="149" spans="1:12" x14ac:dyDescent="0.25">
      <c r="A149" s="1" t="str">
        <f>B149&amp;sep&amp;C149&amp;sep&amp;D149&amp;sep&amp;E149&amp;sep&amp;F149&amp;sep&amp;G149</f>
        <v>42925|SEF|Wheat|||</v>
      </c>
      <c r="B149" s="55">
        <v>42925</v>
      </c>
      <c r="C149" s="15" t="s">
        <v>114</v>
      </c>
      <c r="D149" s="15" t="s">
        <v>111</v>
      </c>
      <c r="E149" s="15" t="s">
        <v>275</v>
      </c>
      <c r="F149" s="15" t="s">
        <v>275</v>
      </c>
      <c r="G149" s="15" t="s">
        <v>275</v>
      </c>
      <c r="H149" s="15"/>
      <c r="I149" s="15" t="s">
        <v>178</v>
      </c>
      <c r="J149" s="15" t="e">
        <v>#N/A</v>
      </c>
      <c r="L149" s="1" t="e">
        <f>VLOOKUP($A149, Canola, 10, FALSE)</f>
        <v>#N/A</v>
      </c>
    </row>
    <row r="150" spans="1:12" x14ac:dyDescent="0.25">
      <c r="A150" s="1" t="str">
        <f>B150&amp;sep&amp;C150&amp;sep&amp;D150&amp;sep&amp;E150&amp;sep&amp;F150&amp;sep&amp;G150</f>
        <v>42928|Rosetown|Wheat|||</v>
      </c>
      <c r="B150" s="55">
        <v>42928</v>
      </c>
      <c r="C150" s="15" t="s">
        <v>116</v>
      </c>
      <c r="D150" s="15" t="s">
        <v>111</v>
      </c>
      <c r="E150" s="15" t="s">
        <v>275</v>
      </c>
      <c r="F150" s="15" t="s">
        <v>275</v>
      </c>
      <c r="G150" s="15" t="s">
        <v>275</v>
      </c>
      <c r="H150" s="15"/>
      <c r="I150" s="15">
        <v>50</v>
      </c>
      <c r="J150" s="15" t="e">
        <v>#N/A</v>
      </c>
      <c r="L150" s="1" t="e">
        <f>VLOOKUP($A150, Canola, 10, FALSE)</f>
        <v>#N/A</v>
      </c>
    </row>
    <row r="151" spans="1:12" x14ac:dyDescent="0.25">
      <c r="A151" s="1" t="str">
        <f>B151&amp;sep&amp;C151&amp;sep&amp;D151&amp;sep&amp;E151&amp;sep&amp;F151&amp;sep&amp;G151</f>
        <v>42928|Rosetown|Wheat|||</v>
      </c>
      <c r="B151" s="55">
        <v>42928</v>
      </c>
      <c r="C151" s="15" t="s">
        <v>116</v>
      </c>
      <c r="D151" s="15" t="s">
        <v>111</v>
      </c>
      <c r="E151" s="15" t="s">
        <v>275</v>
      </c>
      <c r="F151" s="15" t="s">
        <v>275</v>
      </c>
      <c r="G151" s="15" t="s">
        <v>275</v>
      </c>
      <c r="H151" s="15"/>
      <c r="I151" s="15">
        <v>5</v>
      </c>
      <c r="J151" s="15" t="e">
        <v>#N/A</v>
      </c>
      <c r="L151" s="1" t="e">
        <f>VLOOKUP($A151, Canola, 10, FALSE)</f>
        <v>#N/A</v>
      </c>
    </row>
    <row r="152" spans="1:12" x14ac:dyDescent="0.25">
      <c r="A152" s="1" t="str">
        <f>B152&amp;sep&amp;C152&amp;sep&amp;D152&amp;sep&amp;E152&amp;sep&amp;F152&amp;sep&amp;G152</f>
        <v>42928|Rosetown|Wheat|||</v>
      </c>
      <c r="B152" s="55">
        <v>42928</v>
      </c>
      <c r="C152" s="15" t="s">
        <v>116</v>
      </c>
      <c r="D152" s="15" t="s">
        <v>111</v>
      </c>
      <c r="E152" s="15" t="s">
        <v>275</v>
      </c>
      <c r="F152" s="15" t="s">
        <v>275</v>
      </c>
      <c r="G152" s="15" t="s">
        <v>275</v>
      </c>
      <c r="H152" s="15"/>
      <c r="I152" s="15">
        <v>25</v>
      </c>
      <c r="J152" s="15" t="e">
        <v>#N/A</v>
      </c>
      <c r="L152" s="1" t="e">
        <f>VLOOKUP($A152, Canola, 10, FALSE)</f>
        <v>#N/A</v>
      </c>
    </row>
    <row r="153" spans="1:12" x14ac:dyDescent="0.25">
      <c r="A153" s="1" t="str">
        <f>B153&amp;sep&amp;C153&amp;sep&amp;D153&amp;sep&amp;E153&amp;sep&amp;F153&amp;sep&amp;G153</f>
        <v>42928|Rosetown|Wheat|||</v>
      </c>
      <c r="B153" s="55">
        <v>42928</v>
      </c>
      <c r="C153" s="15" t="s">
        <v>116</v>
      </c>
      <c r="D153" s="15" t="s">
        <v>111</v>
      </c>
      <c r="E153" s="15" t="s">
        <v>275</v>
      </c>
      <c r="F153" s="15" t="s">
        <v>275</v>
      </c>
      <c r="G153" s="15" t="s">
        <v>275</v>
      </c>
      <c r="H153" s="15"/>
      <c r="I153" s="15">
        <v>100</v>
      </c>
      <c r="J153" s="15" t="e">
        <v>#N/A</v>
      </c>
      <c r="L153" s="1" t="e">
        <f>VLOOKUP($A153, Canola, 10, FALSE)</f>
        <v>#N/A</v>
      </c>
    </row>
    <row r="154" spans="1:12" x14ac:dyDescent="0.25">
      <c r="A154" s="1" t="str">
        <f>B154&amp;sep&amp;C154&amp;sep&amp;D154&amp;sep&amp;E154&amp;sep&amp;F154&amp;sep&amp;G154</f>
        <v>42928|Rosetown|Wheat|||</v>
      </c>
      <c r="B154" s="55">
        <v>42928</v>
      </c>
      <c r="C154" s="15" t="s">
        <v>116</v>
      </c>
      <c r="D154" s="15" t="s">
        <v>111</v>
      </c>
      <c r="E154" s="15" t="s">
        <v>275</v>
      </c>
      <c r="F154" s="15" t="s">
        <v>275</v>
      </c>
      <c r="G154" s="15" t="s">
        <v>275</v>
      </c>
      <c r="H154" s="15"/>
      <c r="I154" s="15">
        <v>10</v>
      </c>
      <c r="J154" s="15" t="e">
        <v>#N/A</v>
      </c>
      <c r="L154" s="1" t="e">
        <f>VLOOKUP($A154, Canola, 10, FALSE)</f>
        <v>#N/A</v>
      </c>
    </row>
    <row r="155" spans="1:12" x14ac:dyDescent="0.25">
      <c r="A155" s="1" t="str">
        <f>B155&amp;sep&amp;C155&amp;sep&amp;D155&amp;sep&amp;E155&amp;sep&amp;F155&amp;sep&amp;G155</f>
        <v>42928|Llewellyn|Barley|||</v>
      </c>
      <c r="B155" s="55">
        <v>42928</v>
      </c>
      <c r="C155" s="15" t="s">
        <v>109</v>
      </c>
      <c r="D155" s="15" t="s">
        <v>108</v>
      </c>
      <c r="E155" s="15" t="s">
        <v>275</v>
      </c>
      <c r="F155" s="15" t="s">
        <v>275</v>
      </c>
      <c r="G155" s="15" t="s">
        <v>275</v>
      </c>
      <c r="H155" s="15"/>
      <c r="I155" s="15">
        <v>5</v>
      </c>
      <c r="J155" s="15" t="e">
        <v>#N/A</v>
      </c>
      <c r="L155" s="1" t="e">
        <f>VLOOKUP($A155, Canola, 10, FALSE)</f>
        <v>#N/A</v>
      </c>
    </row>
    <row r="156" spans="1:12" x14ac:dyDescent="0.25">
      <c r="A156" s="1" t="str">
        <f>B156&amp;sep&amp;C156&amp;sep&amp;D156&amp;sep&amp;E156&amp;sep&amp;F156&amp;sep&amp;G156</f>
        <v>42928|Llewellyn|Barley|||</v>
      </c>
      <c r="B156" s="55">
        <v>42928</v>
      </c>
      <c r="C156" s="15" t="s">
        <v>109</v>
      </c>
      <c r="D156" s="15" t="s">
        <v>108</v>
      </c>
      <c r="E156" s="15" t="s">
        <v>275</v>
      </c>
      <c r="F156" s="15" t="s">
        <v>275</v>
      </c>
      <c r="G156" s="15" t="s">
        <v>275</v>
      </c>
      <c r="H156" s="15"/>
      <c r="I156" s="15">
        <v>10</v>
      </c>
      <c r="J156" s="15" t="e">
        <v>#N/A</v>
      </c>
      <c r="L156" s="1" t="e">
        <f>VLOOKUP($A156, Canola, 10, FALSE)</f>
        <v>#N/A</v>
      </c>
    </row>
    <row r="157" spans="1:12" x14ac:dyDescent="0.25">
      <c r="A157" s="1" t="str">
        <f>B157&amp;sep&amp;C157&amp;sep&amp;D157&amp;sep&amp;E157&amp;sep&amp;F157&amp;sep&amp;G157</f>
        <v>42928|Llewellyn|Barley|||</v>
      </c>
      <c r="B157" s="55">
        <v>42928</v>
      </c>
      <c r="C157" s="15" t="s">
        <v>109</v>
      </c>
      <c r="D157" s="15" t="s">
        <v>108</v>
      </c>
      <c r="E157" s="15" t="s">
        <v>275</v>
      </c>
      <c r="F157" s="15" t="s">
        <v>275</v>
      </c>
      <c r="G157" s="15" t="s">
        <v>275</v>
      </c>
      <c r="H157" s="15"/>
      <c r="I157" s="15">
        <v>25</v>
      </c>
      <c r="J157" s="15" t="e">
        <v>#N/A</v>
      </c>
      <c r="L157" s="1" t="e">
        <f>VLOOKUP($A157, Canola, 10, FALSE)</f>
        <v>#N/A</v>
      </c>
    </row>
    <row r="158" spans="1:12" x14ac:dyDescent="0.25">
      <c r="A158" s="1" t="str">
        <f>B158&amp;sep&amp;C158&amp;sep&amp;D158&amp;sep&amp;E158&amp;sep&amp;F158&amp;sep&amp;G158</f>
        <v>42928|Llewellyn|Barley|||</v>
      </c>
      <c r="B158" s="55">
        <v>42928</v>
      </c>
      <c r="C158" s="15" t="s">
        <v>109</v>
      </c>
      <c r="D158" s="15" t="s">
        <v>108</v>
      </c>
      <c r="E158" s="15" t="s">
        <v>275</v>
      </c>
      <c r="F158" s="15" t="s">
        <v>275</v>
      </c>
      <c r="G158" s="15" t="s">
        <v>275</v>
      </c>
      <c r="H158" s="15"/>
      <c r="I158" s="15">
        <v>50</v>
      </c>
      <c r="J158" s="15" t="e">
        <v>#N/A</v>
      </c>
      <c r="L158" s="1" t="e">
        <f>VLOOKUP($A158, Canola, 10, FALSE)</f>
        <v>#N/A</v>
      </c>
    </row>
    <row r="159" spans="1:12" x14ac:dyDescent="0.25">
      <c r="A159" s="1" t="str">
        <f>B159&amp;sep&amp;C159&amp;sep&amp;D159&amp;sep&amp;E159&amp;sep&amp;F159&amp;sep&amp;G159</f>
        <v>42928|Llewellyn|Barley|||</v>
      </c>
      <c r="B159" s="55">
        <v>42928</v>
      </c>
      <c r="C159" s="15" t="s">
        <v>109</v>
      </c>
      <c r="D159" s="15" t="s">
        <v>108</v>
      </c>
      <c r="E159" s="15" t="s">
        <v>275</v>
      </c>
      <c r="F159" s="15" t="s">
        <v>275</v>
      </c>
      <c r="G159" s="15" t="s">
        <v>275</v>
      </c>
      <c r="H159" s="15"/>
      <c r="I159" s="15">
        <v>100</v>
      </c>
      <c r="J159" s="15" t="e">
        <v>#N/A</v>
      </c>
      <c r="L159" s="1" t="e">
        <f>VLOOKUP($A159, Canola, 10, FALSE)</f>
        <v>#N/A</v>
      </c>
    </row>
    <row r="160" spans="1:12" x14ac:dyDescent="0.25">
      <c r="A160" s="1" t="str">
        <f>B160&amp;sep&amp;C160&amp;sep&amp;D160&amp;sep&amp;E160&amp;sep&amp;F160&amp;sep&amp;G160</f>
        <v>42928|Llewellyn|Wheat|100 Sweeps|midge susuptibility|</v>
      </c>
      <c r="B160" s="55">
        <v>42928</v>
      </c>
      <c r="C160" s="15" t="s">
        <v>109</v>
      </c>
      <c r="D160" s="15" t="s">
        <v>111</v>
      </c>
      <c r="E160" s="15" t="s">
        <v>253</v>
      </c>
      <c r="F160" s="15" t="s">
        <v>254</v>
      </c>
      <c r="G160" s="15" t="s">
        <v>275</v>
      </c>
      <c r="H160" s="15"/>
      <c r="I160" s="15" t="s">
        <v>177</v>
      </c>
      <c r="J160" s="15" t="e">
        <v>#N/A</v>
      </c>
      <c r="L160" s="1" t="e">
        <f>VLOOKUP($A160, Canola, 10, FALSE)</f>
        <v>#N/A</v>
      </c>
    </row>
    <row r="161" spans="1:12" x14ac:dyDescent="0.25">
      <c r="A161" s="1" t="str">
        <f>B161&amp;sep&amp;C161&amp;sep&amp;D161&amp;sep&amp;E161&amp;sep&amp;F161&amp;sep&amp;G161</f>
        <v>42928|Llewellyn|Wheat|||</v>
      </c>
      <c r="B161" s="55">
        <v>42928</v>
      </c>
      <c r="C161" s="15" t="s">
        <v>109</v>
      </c>
      <c r="D161" s="15" t="s">
        <v>111</v>
      </c>
      <c r="E161" s="15" t="s">
        <v>275</v>
      </c>
      <c r="F161" s="15" t="s">
        <v>275</v>
      </c>
      <c r="G161" s="15" t="s">
        <v>275</v>
      </c>
      <c r="H161" s="15"/>
      <c r="I161" s="15">
        <v>5</v>
      </c>
      <c r="J161" s="15" t="e">
        <v>#N/A</v>
      </c>
      <c r="L161" s="1" t="e">
        <f>VLOOKUP($A161, Canola, 10, FALSE)</f>
        <v>#N/A</v>
      </c>
    </row>
    <row r="162" spans="1:12" x14ac:dyDescent="0.25">
      <c r="A162" s="1" t="str">
        <f>B162&amp;sep&amp;C162&amp;sep&amp;D162&amp;sep&amp;E162&amp;sep&amp;F162&amp;sep&amp;G162</f>
        <v>42928|Llewellyn|Wheat|||</v>
      </c>
      <c r="B162" s="55">
        <v>42928</v>
      </c>
      <c r="C162" s="15" t="s">
        <v>109</v>
      </c>
      <c r="D162" s="15" t="s">
        <v>111</v>
      </c>
      <c r="E162" s="15" t="s">
        <v>275</v>
      </c>
      <c r="F162" s="15" t="s">
        <v>275</v>
      </c>
      <c r="G162" s="15" t="s">
        <v>275</v>
      </c>
      <c r="H162" s="15"/>
      <c r="I162" s="15">
        <v>10</v>
      </c>
      <c r="J162" s="15" t="e">
        <v>#N/A</v>
      </c>
      <c r="L162" s="1" t="e">
        <f>VLOOKUP($A162, Canola, 10, FALSE)</f>
        <v>#N/A</v>
      </c>
    </row>
    <row r="163" spans="1:12" x14ac:dyDescent="0.25">
      <c r="A163" s="1" t="str">
        <f>B163&amp;sep&amp;C163&amp;sep&amp;D163&amp;sep&amp;E163&amp;sep&amp;F163&amp;sep&amp;G163</f>
        <v>42928|Llewellyn|Wheat|||</v>
      </c>
      <c r="B163" s="55">
        <v>42928</v>
      </c>
      <c r="C163" s="15" t="s">
        <v>109</v>
      </c>
      <c r="D163" s="15" t="s">
        <v>111</v>
      </c>
      <c r="E163" s="15" t="s">
        <v>275</v>
      </c>
      <c r="F163" s="15" t="s">
        <v>275</v>
      </c>
      <c r="G163" s="15" t="s">
        <v>275</v>
      </c>
      <c r="H163" s="15"/>
      <c r="I163" s="15">
        <v>25</v>
      </c>
      <c r="J163" s="15" t="e">
        <v>#N/A</v>
      </c>
      <c r="L163" s="1" t="e">
        <f>VLOOKUP($A163, Canola, 10, FALSE)</f>
        <v>#N/A</v>
      </c>
    </row>
    <row r="164" spans="1:12" x14ac:dyDescent="0.25">
      <c r="A164" s="1" t="str">
        <f>B164&amp;sep&amp;C164&amp;sep&amp;D164&amp;sep&amp;E164&amp;sep&amp;F164&amp;sep&amp;G164</f>
        <v>42928|Llewellyn|Wheat|||</v>
      </c>
      <c r="B164" s="55">
        <v>42928</v>
      </c>
      <c r="C164" s="15" t="s">
        <v>109</v>
      </c>
      <c r="D164" s="15" t="s">
        <v>111</v>
      </c>
      <c r="E164" s="15" t="s">
        <v>275</v>
      </c>
      <c r="F164" s="15" t="s">
        <v>275</v>
      </c>
      <c r="G164" s="15" t="s">
        <v>275</v>
      </c>
      <c r="H164" s="15"/>
      <c r="I164" s="15">
        <v>50</v>
      </c>
      <c r="J164" s="15" t="e">
        <v>#N/A</v>
      </c>
      <c r="L164" s="1" t="e">
        <f>VLOOKUP($A164, Canola, 10, FALSE)</f>
        <v>#N/A</v>
      </c>
    </row>
    <row r="165" spans="1:12" x14ac:dyDescent="0.25">
      <c r="A165" s="1" t="str">
        <f>B165&amp;sep&amp;C165&amp;sep&amp;D165&amp;sep&amp;E165&amp;sep&amp;F165&amp;sep&amp;G165</f>
        <v>42928|Llewellyn|Wheat|||</v>
      </c>
      <c r="B165" s="55">
        <v>42928</v>
      </c>
      <c r="C165" s="15" t="s">
        <v>109</v>
      </c>
      <c r="D165" s="15" t="s">
        <v>111</v>
      </c>
      <c r="E165" s="15" t="s">
        <v>275</v>
      </c>
      <c r="F165" s="15" t="s">
        <v>275</v>
      </c>
      <c r="G165" s="15" t="s">
        <v>275</v>
      </c>
      <c r="H165" s="15"/>
      <c r="I165" s="15">
        <v>100</v>
      </c>
      <c r="J165" s="15" t="e">
        <v>#N/A</v>
      </c>
      <c r="L165" s="1" t="e">
        <f>VLOOKUP($A165, Canola, 10, FALSE)</f>
        <v>#N/A</v>
      </c>
    </row>
    <row r="166" spans="1:12" x14ac:dyDescent="0.25">
      <c r="A166" s="1" t="str">
        <f>B166&amp;sep&amp;C166&amp;sep&amp;D166&amp;sep&amp;E166&amp;sep&amp;F166&amp;sep&amp;G166</f>
        <v>42928|SEF|Oats|||</v>
      </c>
      <c r="B166" s="55">
        <v>42928</v>
      </c>
      <c r="C166" s="15" t="s">
        <v>114</v>
      </c>
      <c r="D166" s="15" t="s">
        <v>120</v>
      </c>
      <c r="E166" s="15" t="s">
        <v>275</v>
      </c>
      <c r="F166" s="15" t="s">
        <v>275</v>
      </c>
      <c r="G166" s="15" t="s">
        <v>275</v>
      </c>
      <c r="H166" s="15"/>
      <c r="I166" s="15">
        <v>5</v>
      </c>
      <c r="J166" s="15" t="e">
        <v>#N/A</v>
      </c>
      <c r="L166" s="1" t="e">
        <f>VLOOKUP($A166, Canola, 10, FALSE)</f>
        <v>#N/A</v>
      </c>
    </row>
    <row r="167" spans="1:12" x14ac:dyDescent="0.25">
      <c r="A167" s="1" t="str">
        <f>B167&amp;sep&amp;C167&amp;sep&amp;D167&amp;sep&amp;E167&amp;sep&amp;F167&amp;sep&amp;G167</f>
        <v>42928|SEF|Oats|||</v>
      </c>
      <c r="B167" s="55">
        <v>42928</v>
      </c>
      <c r="C167" s="15" t="s">
        <v>114</v>
      </c>
      <c r="D167" s="15" t="s">
        <v>120</v>
      </c>
      <c r="E167" s="15" t="s">
        <v>275</v>
      </c>
      <c r="F167" s="15" t="s">
        <v>275</v>
      </c>
      <c r="G167" s="15" t="s">
        <v>275</v>
      </c>
      <c r="H167" s="15"/>
      <c r="I167" s="15">
        <v>10</v>
      </c>
      <c r="J167" s="15" t="e">
        <v>#N/A</v>
      </c>
      <c r="L167" s="1" t="e">
        <f>VLOOKUP($A167, Canola, 10, FALSE)</f>
        <v>#N/A</v>
      </c>
    </row>
    <row r="168" spans="1:12" x14ac:dyDescent="0.25">
      <c r="A168" s="1" t="str">
        <f>B168&amp;sep&amp;C168&amp;sep&amp;D168&amp;sep&amp;E168&amp;sep&amp;F168&amp;sep&amp;G168</f>
        <v>42928|SEF|Oats|||</v>
      </c>
      <c r="B168" s="55">
        <v>42928</v>
      </c>
      <c r="C168" s="15" t="s">
        <v>114</v>
      </c>
      <c r="D168" s="15" t="s">
        <v>120</v>
      </c>
      <c r="E168" s="15" t="s">
        <v>275</v>
      </c>
      <c r="F168" s="15" t="s">
        <v>275</v>
      </c>
      <c r="G168" s="15" t="s">
        <v>275</v>
      </c>
      <c r="H168" s="15"/>
      <c r="I168" s="15">
        <v>25</v>
      </c>
      <c r="J168" s="15" t="e">
        <v>#N/A</v>
      </c>
      <c r="L168" s="1" t="e">
        <f>VLOOKUP($A168, Canola, 10, FALSE)</f>
        <v>#N/A</v>
      </c>
    </row>
    <row r="169" spans="1:12" x14ac:dyDescent="0.25">
      <c r="A169" s="1" t="str">
        <f>B169&amp;sep&amp;C169&amp;sep&amp;D169&amp;sep&amp;E169&amp;sep&amp;F169&amp;sep&amp;G169</f>
        <v>42928|SEF|Oats|||</v>
      </c>
      <c r="B169" s="55">
        <v>42928</v>
      </c>
      <c r="C169" s="15" t="s">
        <v>114</v>
      </c>
      <c r="D169" s="15" t="s">
        <v>120</v>
      </c>
      <c r="E169" s="15" t="s">
        <v>275</v>
      </c>
      <c r="F169" s="15" t="s">
        <v>275</v>
      </c>
      <c r="G169" s="15" t="s">
        <v>275</v>
      </c>
      <c r="H169" s="15"/>
      <c r="I169" s="15">
        <v>50</v>
      </c>
      <c r="J169" s="15" t="e">
        <v>#N/A</v>
      </c>
      <c r="L169" s="1" t="e">
        <f>VLOOKUP($A169, Canola, 10, FALSE)</f>
        <v>#N/A</v>
      </c>
    </row>
    <row r="170" spans="1:12" x14ac:dyDescent="0.25">
      <c r="A170" s="1" t="str">
        <f>B170&amp;sep&amp;C170&amp;sep&amp;D170&amp;sep&amp;E170&amp;sep&amp;F170&amp;sep&amp;G170</f>
        <v>42928|SEF|Oats|||</v>
      </c>
      <c r="B170" s="55">
        <v>42928</v>
      </c>
      <c r="C170" s="15" t="s">
        <v>114</v>
      </c>
      <c r="D170" s="15" t="s">
        <v>120</v>
      </c>
      <c r="E170" s="15" t="s">
        <v>275</v>
      </c>
      <c r="F170" s="15" t="s">
        <v>275</v>
      </c>
      <c r="G170" s="15" t="s">
        <v>275</v>
      </c>
      <c r="H170" s="15"/>
      <c r="I170" s="15">
        <v>100</v>
      </c>
      <c r="J170" s="15" t="e">
        <v>#N/A</v>
      </c>
      <c r="L170" s="1" t="e">
        <f>VLOOKUP($A170, Canola, 10, FALSE)</f>
        <v>#N/A</v>
      </c>
    </row>
    <row r="171" spans="1:12" x14ac:dyDescent="0.25">
      <c r="A171" s="1" t="str">
        <f>B171&amp;sep&amp;C171&amp;sep&amp;D171&amp;sep&amp;E171&amp;sep&amp;F171&amp;sep&amp;G171</f>
        <v>42928|SEF|Wheat|||</v>
      </c>
      <c r="B171" s="55">
        <v>42928</v>
      </c>
      <c r="C171" s="15" t="s">
        <v>114</v>
      </c>
      <c r="D171" s="15" t="s">
        <v>111</v>
      </c>
      <c r="E171" s="15" t="s">
        <v>275</v>
      </c>
      <c r="F171" s="15" t="s">
        <v>275</v>
      </c>
      <c r="G171" s="15" t="s">
        <v>275</v>
      </c>
      <c r="H171" s="15"/>
      <c r="I171" s="15">
        <v>5</v>
      </c>
      <c r="J171" s="15" t="e">
        <v>#N/A</v>
      </c>
      <c r="L171" s="1" t="e">
        <f>VLOOKUP($A171, Canola, 10, FALSE)</f>
        <v>#N/A</v>
      </c>
    </row>
    <row r="172" spans="1:12" x14ac:dyDescent="0.25">
      <c r="A172" s="1" t="str">
        <f>B172&amp;sep&amp;C172&amp;sep&amp;D172&amp;sep&amp;E172&amp;sep&amp;F172&amp;sep&amp;G172</f>
        <v>42928|SEF|Wheat|||</v>
      </c>
      <c r="B172" s="55">
        <v>42928</v>
      </c>
      <c r="C172" s="15" t="s">
        <v>114</v>
      </c>
      <c r="D172" s="15" t="s">
        <v>111</v>
      </c>
      <c r="E172" s="15" t="s">
        <v>275</v>
      </c>
      <c r="F172" s="15" t="s">
        <v>275</v>
      </c>
      <c r="G172" s="15" t="s">
        <v>275</v>
      </c>
      <c r="H172" s="15"/>
      <c r="I172" s="15">
        <v>10</v>
      </c>
      <c r="J172" s="15" t="e">
        <v>#N/A</v>
      </c>
      <c r="L172" s="1" t="e">
        <f>VLOOKUP($A172, Canola, 10, FALSE)</f>
        <v>#N/A</v>
      </c>
    </row>
    <row r="173" spans="1:12" x14ac:dyDescent="0.25">
      <c r="A173" s="1" t="str">
        <f>B173&amp;sep&amp;C173&amp;sep&amp;D173&amp;sep&amp;E173&amp;sep&amp;F173&amp;sep&amp;G173</f>
        <v>42928|SEF|Wheat|||</v>
      </c>
      <c r="B173" s="55">
        <v>42928</v>
      </c>
      <c r="C173" s="15" t="s">
        <v>114</v>
      </c>
      <c r="D173" s="15" t="s">
        <v>111</v>
      </c>
      <c r="E173" s="15" t="s">
        <v>275</v>
      </c>
      <c r="F173" s="15" t="s">
        <v>275</v>
      </c>
      <c r="G173" s="15" t="s">
        <v>275</v>
      </c>
      <c r="H173" s="15"/>
      <c r="I173" s="15">
        <v>25</v>
      </c>
      <c r="J173" s="15" t="e">
        <v>#N/A</v>
      </c>
      <c r="L173" s="1" t="e">
        <f>VLOOKUP($A173, Canola, 10, FALSE)</f>
        <v>#N/A</v>
      </c>
    </row>
    <row r="174" spans="1:12" x14ac:dyDescent="0.25">
      <c r="A174" s="1" t="str">
        <f>B174&amp;sep&amp;C174&amp;sep&amp;D174&amp;sep&amp;E174&amp;sep&amp;F174&amp;sep&amp;G174</f>
        <v>42928|SEF|Wheat|||</v>
      </c>
      <c r="B174" s="55">
        <v>42928</v>
      </c>
      <c r="C174" s="15" t="s">
        <v>114</v>
      </c>
      <c r="D174" s="15" t="s">
        <v>111</v>
      </c>
      <c r="E174" s="15" t="s">
        <v>275</v>
      </c>
      <c r="F174" s="15" t="s">
        <v>275</v>
      </c>
      <c r="G174" s="15" t="s">
        <v>275</v>
      </c>
      <c r="H174" s="15"/>
      <c r="I174" s="15">
        <v>50</v>
      </c>
      <c r="J174" s="15" t="e">
        <v>#N/A</v>
      </c>
      <c r="L174" s="1" t="e">
        <f>VLOOKUP($A174, Canola, 10, FALSE)</f>
        <v>#N/A</v>
      </c>
    </row>
    <row r="175" spans="1:12" x14ac:dyDescent="0.25">
      <c r="A175" s="1" t="str">
        <f>B175&amp;sep&amp;C175&amp;sep&amp;D175&amp;sep&amp;E175&amp;sep&amp;F175&amp;sep&amp;G175</f>
        <v>42928|SEF|Wheat|||</v>
      </c>
      <c r="B175" s="55">
        <v>42928</v>
      </c>
      <c r="C175" s="15" t="s">
        <v>114</v>
      </c>
      <c r="D175" s="15" t="s">
        <v>111</v>
      </c>
      <c r="E175" s="15" t="s">
        <v>275</v>
      </c>
      <c r="F175" s="15" t="s">
        <v>275</v>
      </c>
      <c r="G175" s="15" t="s">
        <v>275</v>
      </c>
      <c r="H175" s="15"/>
      <c r="I175" s="15">
        <v>100</v>
      </c>
      <c r="J175" s="15" t="e">
        <v>#N/A</v>
      </c>
      <c r="L175" s="1" t="e">
        <f>VLOOKUP($A175, Canola, 10, FALSE)</f>
        <v>#N/A</v>
      </c>
    </row>
    <row r="176" spans="1:12" x14ac:dyDescent="0.25">
      <c r="A176" s="1" t="str">
        <f>B176&amp;sep&amp;C176&amp;sep&amp;D176&amp;sep&amp;E176&amp;sep&amp;F176&amp;sep&amp;G176</f>
        <v>42928|SEF|Barley|||</v>
      </c>
      <c r="B176" s="55">
        <v>42928</v>
      </c>
      <c r="C176" s="15" t="s">
        <v>114</v>
      </c>
      <c r="D176" s="15" t="s">
        <v>108</v>
      </c>
      <c r="E176" s="15" t="s">
        <v>275</v>
      </c>
      <c r="F176" s="15" t="s">
        <v>275</v>
      </c>
      <c r="G176" s="15" t="s">
        <v>275</v>
      </c>
      <c r="H176" s="15"/>
      <c r="I176" s="15">
        <v>5</v>
      </c>
      <c r="J176" s="15" t="e">
        <v>#N/A</v>
      </c>
      <c r="L176" s="1" t="e">
        <f>VLOOKUP($A176, Canola, 10, FALSE)</f>
        <v>#N/A</v>
      </c>
    </row>
    <row r="177" spans="1:12" x14ac:dyDescent="0.25">
      <c r="A177" s="1" t="str">
        <f>B177&amp;sep&amp;C177&amp;sep&amp;D177&amp;sep&amp;E177&amp;sep&amp;F177&amp;sep&amp;G177</f>
        <v>42928|SEF|Barley|||</v>
      </c>
      <c r="B177" s="55">
        <v>42928</v>
      </c>
      <c r="C177" s="15" t="s">
        <v>114</v>
      </c>
      <c r="D177" s="15" t="s">
        <v>108</v>
      </c>
      <c r="E177" s="15" t="s">
        <v>275</v>
      </c>
      <c r="F177" s="15" t="s">
        <v>275</v>
      </c>
      <c r="G177" s="15" t="s">
        <v>275</v>
      </c>
      <c r="H177" s="15"/>
      <c r="I177" s="15">
        <v>10</v>
      </c>
      <c r="J177" s="15" t="e">
        <v>#N/A</v>
      </c>
      <c r="L177" s="1" t="e">
        <f>VLOOKUP($A177, Canola, 10, FALSE)</f>
        <v>#N/A</v>
      </c>
    </row>
    <row r="178" spans="1:12" x14ac:dyDescent="0.25">
      <c r="A178" s="1" t="str">
        <f>B178&amp;sep&amp;C178&amp;sep&amp;D178&amp;sep&amp;E178&amp;sep&amp;F178&amp;sep&amp;G178</f>
        <v>42928|SEF|Barley|||</v>
      </c>
      <c r="B178" s="55">
        <v>42928</v>
      </c>
      <c r="C178" s="15" t="s">
        <v>114</v>
      </c>
      <c r="D178" s="15" t="s">
        <v>108</v>
      </c>
      <c r="E178" s="15" t="s">
        <v>275</v>
      </c>
      <c r="F178" s="15" t="s">
        <v>275</v>
      </c>
      <c r="G178" s="15" t="s">
        <v>275</v>
      </c>
      <c r="H178" s="15"/>
      <c r="I178" s="15">
        <v>25</v>
      </c>
      <c r="J178" s="15" t="e">
        <v>#N/A</v>
      </c>
      <c r="L178" s="1" t="e">
        <f>VLOOKUP($A178, Canola, 10, FALSE)</f>
        <v>#N/A</v>
      </c>
    </row>
    <row r="179" spans="1:12" x14ac:dyDescent="0.25">
      <c r="A179" s="1" t="str">
        <f>B179&amp;sep&amp;C179&amp;sep&amp;D179&amp;sep&amp;E179&amp;sep&amp;F179&amp;sep&amp;G179</f>
        <v>42928|SEF|Barley|||</v>
      </c>
      <c r="B179" s="55">
        <v>42928</v>
      </c>
      <c r="C179" s="15" t="s">
        <v>114</v>
      </c>
      <c r="D179" s="15" t="s">
        <v>108</v>
      </c>
      <c r="E179" s="15" t="s">
        <v>275</v>
      </c>
      <c r="F179" s="15" t="s">
        <v>275</v>
      </c>
      <c r="G179" s="15" t="s">
        <v>275</v>
      </c>
      <c r="H179" s="15"/>
      <c r="I179" s="15">
        <v>50</v>
      </c>
      <c r="J179" s="15" t="e">
        <v>#N/A</v>
      </c>
      <c r="L179" s="1" t="e">
        <f>VLOOKUP($A179, Canola, 10, FALSE)</f>
        <v>#N/A</v>
      </c>
    </row>
    <row r="180" spans="1:12" x14ac:dyDescent="0.25">
      <c r="A180" s="1" t="str">
        <f>B180&amp;sep&amp;C180&amp;sep&amp;D180&amp;sep&amp;E180&amp;sep&amp;F180&amp;sep&amp;G180</f>
        <v>42928|SEF|Barley|||</v>
      </c>
      <c r="B180" s="55">
        <v>42928</v>
      </c>
      <c r="C180" s="15" t="s">
        <v>114</v>
      </c>
      <c r="D180" s="15" t="s">
        <v>108</v>
      </c>
      <c r="E180" s="15" t="s">
        <v>275</v>
      </c>
      <c r="F180" s="15" t="s">
        <v>275</v>
      </c>
      <c r="G180" s="15" t="s">
        <v>275</v>
      </c>
      <c r="H180" s="15"/>
      <c r="I180" s="15">
        <v>100</v>
      </c>
      <c r="J180" s="15" t="e">
        <v>#N/A</v>
      </c>
      <c r="L180" s="1" t="e">
        <f>VLOOKUP($A180, Canola, 10, FALSE)</f>
        <v>#N/A</v>
      </c>
    </row>
    <row r="181" spans="1:12" x14ac:dyDescent="0.25">
      <c r="A181" s="1" t="str">
        <f>B181&amp;sep&amp;C181&amp;sep&amp;D181&amp;sep&amp;E181&amp;sep&amp;F181&amp;sep&amp;G181</f>
        <v>42928|Radisson|Wheat|||</v>
      </c>
      <c r="B181" s="55">
        <v>42928</v>
      </c>
      <c r="C181" s="15" t="s">
        <v>174</v>
      </c>
      <c r="D181" s="15" t="s">
        <v>111</v>
      </c>
      <c r="E181" s="15" t="s">
        <v>275</v>
      </c>
      <c r="F181" s="15" t="s">
        <v>275</v>
      </c>
      <c r="G181" s="15" t="s">
        <v>275</v>
      </c>
      <c r="H181" s="15"/>
      <c r="I181" s="15">
        <v>5</v>
      </c>
      <c r="J181" s="15" t="e">
        <v>#N/A</v>
      </c>
      <c r="L181" s="1" t="e">
        <f>VLOOKUP($A181, Canola, 10, FALSE)</f>
        <v>#N/A</v>
      </c>
    </row>
    <row r="182" spans="1:12" x14ac:dyDescent="0.25">
      <c r="A182" s="1" t="str">
        <f>B182&amp;sep&amp;C182&amp;sep&amp;D182&amp;sep&amp;E182&amp;sep&amp;F182&amp;sep&amp;G182</f>
        <v>42929|SEF|Wheat|1||</v>
      </c>
      <c r="B182" s="55">
        <v>42929</v>
      </c>
      <c r="C182" s="15" t="s">
        <v>114</v>
      </c>
      <c r="D182" s="15" t="s">
        <v>111</v>
      </c>
      <c r="E182" s="15">
        <v>1</v>
      </c>
      <c r="F182" s="15" t="s">
        <v>275</v>
      </c>
      <c r="G182" s="15" t="s">
        <v>275</v>
      </c>
      <c r="H182" s="15"/>
      <c r="I182" s="15" t="s">
        <v>177</v>
      </c>
      <c r="J182" s="15" t="e">
        <v>#N/A</v>
      </c>
      <c r="L182" s="1" t="e">
        <f>VLOOKUP($A182, Canola, 10, FALSE)</f>
        <v>#N/A</v>
      </c>
    </row>
    <row r="183" spans="1:12" x14ac:dyDescent="0.25">
      <c r="A183" s="1" t="str">
        <f>B183&amp;sep&amp;C183&amp;sep&amp;D183&amp;sep&amp;E183&amp;sep&amp;F183&amp;sep&amp;G183</f>
        <v>42929|Outlook|Wheat|||</v>
      </c>
      <c r="B183" s="55">
        <v>42929</v>
      </c>
      <c r="C183" s="15" t="s">
        <v>129</v>
      </c>
      <c r="D183" s="15" t="s">
        <v>111</v>
      </c>
      <c r="E183" s="15" t="s">
        <v>275</v>
      </c>
      <c r="F183" s="15" t="s">
        <v>275</v>
      </c>
      <c r="G183" s="15" t="s">
        <v>275</v>
      </c>
      <c r="H183" s="15"/>
      <c r="I183" s="15">
        <v>5</v>
      </c>
      <c r="J183" s="15" t="e">
        <v>#N/A</v>
      </c>
      <c r="L183" s="1" t="e">
        <f>VLOOKUP($A183, Canola, 10, FALSE)</f>
        <v>#N/A</v>
      </c>
    </row>
    <row r="184" spans="1:12" x14ac:dyDescent="0.25">
      <c r="A184" s="1" t="str">
        <f>B184&amp;sep&amp;C184&amp;sep&amp;D184&amp;sep&amp;E184&amp;sep&amp;F184&amp;sep&amp;G184</f>
        <v>42929|Outlook|Wheat|||</v>
      </c>
      <c r="B184" s="55">
        <v>42929</v>
      </c>
      <c r="C184" s="15" t="s">
        <v>129</v>
      </c>
      <c r="D184" s="15" t="s">
        <v>111</v>
      </c>
      <c r="E184" s="15" t="s">
        <v>275</v>
      </c>
      <c r="F184" s="15" t="s">
        <v>275</v>
      </c>
      <c r="G184" s="15" t="s">
        <v>275</v>
      </c>
      <c r="H184" s="15"/>
      <c r="I184" s="15">
        <v>10</v>
      </c>
      <c r="J184" s="15" t="e">
        <v>#N/A</v>
      </c>
      <c r="L184" s="1" t="e">
        <f>VLOOKUP($A184, Canola, 10, FALSE)</f>
        <v>#N/A</v>
      </c>
    </row>
    <row r="185" spans="1:12" x14ac:dyDescent="0.25">
      <c r="A185" s="1" t="str">
        <f>B185&amp;sep&amp;C185&amp;sep&amp;D185&amp;sep&amp;E185&amp;sep&amp;F185&amp;sep&amp;G185</f>
        <v>42929|Outlook|Wheat|||</v>
      </c>
      <c r="B185" s="55">
        <v>42929</v>
      </c>
      <c r="C185" s="15" t="s">
        <v>129</v>
      </c>
      <c r="D185" s="15" t="s">
        <v>111</v>
      </c>
      <c r="E185" s="15" t="s">
        <v>275</v>
      </c>
      <c r="F185" s="15" t="s">
        <v>275</v>
      </c>
      <c r="G185" s="15" t="s">
        <v>275</v>
      </c>
      <c r="H185" s="15"/>
      <c r="I185" s="15">
        <v>25</v>
      </c>
      <c r="J185" s="15" t="e">
        <v>#N/A</v>
      </c>
      <c r="L185" s="1" t="e">
        <f>VLOOKUP($A185, Canola, 10, FALSE)</f>
        <v>#N/A</v>
      </c>
    </row>
    <row r="186" spans="1:12" x14ac:dyDescent="0.25">
      <c r="A186" s="1" t="str">
        <f>B186&amp;sep&amp;C186&amp;sep&amp;D186&amp;sep&amp;E186&amp;sep&amp;F186&amp;sep&amp;G186</f>
        <v>42929|Outlook|Wheat|||</v>
      </c>
      <c r="B186" s="55">
        <v>42929</v>
      </c>
      <c r="C186" s="15" t="s">
        <v>129</v>
      </c>
      <c r="D186" s="15" t="s">
        <v>111</v>
      </c>
      <c r="E186" s="15" t="s">
        <v>275</v>
      </c>
      <c r="F186" s="15" t="s">
        <v>275</v>
      </c>
      <c r="G186" s="15" t="s">
        <v>275</v>
      </c>
      <c r="H186" s="15"/>
      <c r="I186" s="15">
        <v>50</v>
      </c>
      <c r="J186" s="15" t="e">
        <v>#N/A</v>
      </c>
      <c r="L186" s="1" t="e">
        <f>VLOOKUP($A186, Canola, 10, FALSE)</f>
        <v>#N/A</v>
      </c>
    </row>
    <row r="187" spans="1:12" x14ac:dyDescent="0.25">
      <c r="A187" s="1" t="str">
        <f>B187&amp;sep&amp;C187&amp;sep&amp;D187&amp;sep&amp;E187&amp;sep&amp;F187&amp;sep&amp;G187</f>
        <v>42930|Alvena|Barley|||</v>
      </c>
      <c r="B187" s="55">
        <v>42930</v>
      </c>
      <c r="C187" s="15" t="s">
        <v>110</v>
      </c>
      <c r="D187" s="15" t="s">
        <v>108</v>
      </c>
      <c r="E187" s="15" t="s">
        <v>275</v>
      </c>
      <c r="F187" s="15" t="s">
        <v>275</v>
      </c>
      <c r="G187" s="15" t="s">
        <v>275</v>
      </c>
      <c r="H187" s="15"/>
      <c r="I187" s="15">
        <v>5</v>
      </c>
      <c r="J187" s="15" t="e">
        <v>#N/A</v>
      </c>
      <c r="L187" s="1" t="e">
        <f>VLOOKUP($A187, Canola, 10, FALSE)</f>
        <v>#N/A</v>
      </c>
    </row>
    <row r="188" spans="1:12" x14ac:dyDescent="0.25">
      <c r="A188" s="1" t="str">
        <f>B188&amp;sep&amp;C188&amp;sep&amp;D188&amp;sep&amp;E188&amp;sep&amp;F188&amp;sep&amp;G188</f>
        <v>42930|Alvena|Barley|||</v>
      </c>
      <c r="B188" s="55">
        <v>42930</v>
      </c>
      <c r="C188" s="15" t="s">
        <v>110</v>
      </c>
      <c r="D188" s="15" t="s">
        <v>108</v>
      </c>
      <c r="E188" s="15" t="s">
        <v>275</v>
      </c>
      <c r="F188" s="15" t="s">
        <v>275</v>
      </c>
      <c r="G188" s="15" t="s">
        <v>275</v>
      </c>
      <c r="H188" s="15"/>
      <c r="I188" s="15">
        <v>10</v>
      </c>
      <c r="J188" s="15" t="e">
        <v>#N/A</v>
      </c>
      <c r="L188" s="1" t="e">
        <f>VLOOKUP($A188, Canola, 10, FALSE)</f>
        <v>#N/A</v>
      </c>
    </row>
    <row r="189" spans="1:12" x14ac:dyDescent="0.25">
      <c r="A189" s="1" t="str">
        <f>B189&amp;sep&amp;C189&amp;sep&amp;D189&amp;sep&amp;E189&amp;sep&amp;F189&amp;sep&amp;G189</f>
        <v>42930|Alvena|Barley|||</v>
      </c>
      <c r="B189" s="55">
        <v>42930</v>
      </c>
      <c r="C189" s="15" t="s">
        <v>110</v>
      </c>
      <c r="D189" s="15" t="s">
        <v>108</v>
      </c>
      <c r="E189" s="15" t="s">
        <v>275</v>
      </c>
      <c r="F189" s="15" t="s">
        <v>275</v>
      </c>
      <c r="G189" s="15" t="s">
        <v>275</v>
      </c>
      <c r="H189" s="15"/>
      <c r="I189" s="15">
        <v>25</v>
      </c>
      <c r="J189" s="15" t="e">
        <v>#N/A</v>
      </c>
      <c r="L189" s="1" t="e">
        <f>VLOOKUP($A189, Canola, 10, FALSE)</f>
        <v>#N/A</v>
      </c>
    </row>
    <row r="190" spans="1:12" x14ac:dyDescent="0.25">
      <c r="A190" s="1" t="str">
        <f>B190&amp;sep&amp;C190&amp;sep&amp;D190&amp;sep&amp;E190&amp;sep&amp;F190&amp;sep&amp;G190</f>
        <v>42930|Alvena|Barley|||</v>
      </c>
      <c r="B190" s="55">
        <v>42930</v>
      </c>
      <c r="C190" s="15" t="s">
        <v>110</v>
      </c>
      <c r="D190" s="15" t="s">
        <v>108</v>
      </c>
      <c r="E190" s="15" t="s">
        <v>275</v>
      </c>
      <c r="F190" s="15" t="s">
        <v>275</v>
      </c>
      <c r="G190" s="15" t="s">
        <v>275</v>
      </c>
      <c r="H190" s="15"/>
      <c r="I190" s="15">
        <v>50</v>
      </c>
      <c r="J190" s="15" t="e">
        <v>#N/A</v>
      </c>
      <c r="L190" s="1" t="e">
        <f>VLOOKUP($A190, Canola, 10, FALSE)</f>
        <v>#N/A</v>
      </c>
    </row>
    <row r="191" spans="1:12" x14ac:dyDescent="0.25">
      <c r="A191" s="1" t="str">
        <f>B191&amp;sep&amp;C191&amp;sep&amp;D191&amp;sep&amp;E191&amp;sep&amp;F191&amp;sep&amp;G191</f>
        <v>42930|Alvena|Barley|||</v>
      </c>
      <c r="B191" s="55">
        <v>42930</v>
      </c>
      <c r="C191" s="15" t="s">
        <v>110</v>
      </c>
      <c r="D191" s="15" t="s">
        <v>108</v>
      </c>
      <c r="E191" s="15" t="s">
        <v>275</v>
      </c>
      <c r="F191" s="15" t="s">
        <v>275</v>
      </c>
      <c r="G191" s="15" t="s">
        <v>275</v>
      </c>
      <c r="H191" s="15"/>
      <c r="I191" s="15">
        <v>100</v>
      </c>
      <c r="J191" s="15" t="e">
        <v>#N/A</v>
      </c>
      <c r="L191" s="1" t="e">
        <f>VLOOKUP($A191, Canola, 10, FALSE)</f>
        <v>#N/A</v>
      </c>
    </row>
    <row r="192" spans="1:12" x14ac:dyDescent="0.25">
      <c r="A192" s="1" t="str">
        <f>B192&amp;sep&amp;C192&amp;sep&amp;D192&amp;sep&amp;E192&amp;sep&amp;F192&amp;sep&amp;G192</f>
        <v>42930|Alvena|Wheat|||</v>
      </c>
      <c r="B192" s="55">
        <v>42930</v>
      </c>
      <c r="C192" s="15" t="s">
        <v>110</v>
      </c>
      <c r="D192" s="15" t="s">
        <v>111</v>
      </c>
      <c r="E192" s="15" t="s">
        <v>275</v>
      </c>
      <c r="F192" s="15" t="s">
        <v>275</v>
      </c>
      <c r="G192" s="15" t="s">
        <v>275</v>
      </c>
      <c r="H192" s="15"/>
      <c r="I192" s="15">
        <v>5</v>
      </c>
      <c r="J192" s="15" t="e">
        <v>#N/A</v>
      </c>
      <c r="L192" s="1" t="e">
        <f>VLOOKUP($A192, Canola, 10, FALSE)</f>
        <v>#N/A</v>
      </c>
    </row>
    <row r="193" spans="1:12" x14ac:dyDescent="0.25">
      <c r="A193" s="1" t="str">
        <f>B193&amp;sep&amp;C193&amp;sep&amp;D193&amp;sep&amp;E193&amp;sep&amp;F193&amp;sep&amp;G193</f>
        <v>42930|Alvena|Wheat|||</v>
      </c>
      <c r="B193" s="55">
        <v>42930</v>
      </c>
      <c r="C193" s="15" t="s">
        <v>110</v>
      </c>
      <c r="D193" s="15" t="s">
        <v>111</v>
      </c>
      <c r="E193" s="15" t="s">
        <v>275</v>
      </c>
      <c r="F193" s="15" t="s">
        <v>275</v>
      </c>
      <c r="G193" s="15" t="s">
        <v>275</v>
      </c>
      <c r="H193" s="15"/>
      <c r="I193" s="15">
        <v>10</v>
      </c>
      <c r="J193" s="15" t="e">
        <v>#N/A</v>
      </c>
      <c r="L193" s="1" t="e">
        <f>VLOOKUP($A193, Canola, 10, FALSE)</f>
        <v>#N/A</v>
      </c>
    </row>
    <row r="194" spans="1:12" x14ac:dyDescent="0.25">
      <c r="A194" s="1" t="str">
        <f>B194&amp;sep&amp;C194&amp;sep&amp;D194&amp;sep&amp;E194&amp;sep&amp;F194&amp;sep&amp;G194</f>
        <v>42930|Alvena|Wheat|||</v>
      </c>
      <c r="B194" s="55">
        <v>42930</v>
      </c>
      <c r="C194" s="15" t="s">
        <v>110</v>
      </c>
      <c r="D194" s="15" t="s">
        <v>111</v>
      </c>
      <c r="E194" s="15" t="s">
        <v>275</v>
      </c>
      <c r="F194" s="15" t="s">
        <v>275</v>
      </c>
      <c r="G194" s="15" t="s">
        <v>275</v>
      </c>
      <c r="H194" s="15"/>
      <c r="I194" s="15">
        <v>25</v>
      </c>
      <c r="J194" s="15" t="e">
        <v>#N/A</v>
      </c>
      <c r="L194" s="1" t="e">
        <f>VLOOKUP($A194, Canola, 10, FALSE)</f>
        <v>#N/A</v>
      </c>
    </row>
    <row r="195" spans="1:12" x14ac:dyDescent="0.25">
      <c r="A195" s="1" t="str">
        <f>B195&amp;sep&amp;C195&amp;sep&amp;D195&amp;sep&amp;E195&amp;sep&amp;F195&amp;sep&amp;G195</f>
        <v>42930|Alvena|Wheat|||</v>
      </c>
      <c r="B195" s="55">
        <v>42930</v>
      </c>
      <c r="C195" s="15" t="s">
        <v>110</v>
      </c>
      <c r="D195" s="15" t="s">
        <v>111</v>
      </c>
      <c r="E195" s="15" t="s">
        <v>275</v>
      </c>
      <c r="F195" s="15" t="s">
        <v>275</v>
      </c>
      <c r="G195" s="15" t="s">
        <v>275</v>
      </c>
      <c r="H195" s="15"/>
      <c r="I195" s="15">
        <v>50</v>
      </c>
      <c r="J195" s="15" t="e">
        <v>#N/A</v>
      </c>
      <c r="L195" s="1" t="e">
        <f>VLOOKUP($A195, Canola, 10, FALSE)</f>
        <v>#N/A</v>
      </c>
    </row>
    <row r="196" spans="1:12" x14ac:dyDescent="0.25">
      <c r="A196" s="1" t="str">
        <f>B196&amp;sep&amp;C196&amp;sep&amp;D196&amp;sep&amp;E196&amp;sep&amp;F196&amp;sep&amp;G196</f>
        <v>42930|Alvena|Wheat|||</v>
      </c>
      <c r="B196" s="55">
        <v>42930</v>
      </c>
      <c r="C196" s="15" t="s">
        <v>110</v>
      </c>
      <c r="D196" s="15" t="s">
        <v>111</v>
      </c>
      <c r="E196" s="15" t="s">
        <v>275</v>
      </c>
      <c r="F196" s="15" t="s">
        <v>275</v>
      </c>
      <c r="G196" s="15" t="s">
        <v>275</v>
      </c>
      <c r="H196" s="15"/>
      <c r="I196" s="15">
        <v>100</v>
      </c>
      <c r="J196" s="15" t="e">
        <v>#N/A</v>
      </c>
      <c r="L196" s="1" t="e">
        <f>VLOOKUP($A196, Canola, 10, FALSE)</f>
        <v>#N/A</v>
      </c>
    </row>
    <row r="197" spans="1:12" x14ac:dyDescent="0.25">
      <c r="A197" s="1" t="str">
        <f>B197&amp;sep&amp;C197&amp;sep&amp;D197&amp;sep&amp;E197&amp;sep&amp;F197&amp;sep&amp;G197</f>
        <v>42930|Melfort|Wheat|||</v>
      </c>
      <c r="B197" s="55">
        <v>42930</v>
      </c>
      <c r="C197" s="15" t="s">
        <v>112</v>
      </c>
      <c r="D197" s="15" t="s">
        <v>111</v>
      </c>
      <c r="E197" s="15" t="s">
        <v>275</v>
      </c>
      <c r="F197" s="15" t="s">
        <v>275</v>
      </c>
      <c r="G197" s="15" t="s">
        <v>275</v>
      </c>
      <c r="H197" s="15"/>
      <c r="I197" s="15">
        <v>5</v>
      </c>
      <c r="J197" s="15" t="e">
        <v>#N/A</v>
      </c>
      <c r="L197" s="1" t="e">
        <f>VLOOKUP($A197, Canola, 10, FALSE)</f>
        <v>#N/A</v>
      </c>
    </row>
    <row r="198" spans="1:12" x14ac:dyDescent="0.25">
      <c r="A198" s="1" t="str">
        <f>B198&amp;sep&amp;C198&amp;sep&amp;D198&amp;sep&amp;E198&amp;sep&amp;F198&amp;sep&amp;G198</f>
        <v>42930|Melfort|Wheat|||</v>
      </c>
      <c r="B198" s="55">
        <v>42930</v>
      </c>
      <c r="C198" s="15" t="s">
        <v>112</v>
      </c>
      <c r="D198" s="15" t="s">
        <v>111</v>
      </c>
      <c r="E198" s="15" t="s">
        <v>275</v>
      </c>
      <c r="F198" s="15" t="s">
        <v>275</v>
      </c>
      <c r="G198" s="15" t="s">
        <v>275</v>
      </c>
      <c r="H198" s="15"/>
      <c r="I198" s="15">
        <v>10</v>
      </c>
      <c r="J198" s="15" t="e">
        <v>#N/A</v>
      </c>
      <c r="L198" s="1" t="e">
        <f>VLOOKUP($A198, Canola, 10, FALSE)</f>
        <v>#N/A</v>
      </c>
    </row>
    <row r="199" spans="1:12" x14ac:dyDescent="0.25">
      <c r="A199" s="1" t="str">
        <f>B199&amp;sep&amp;C199&amp;sep&amp;D199&amp;sep&amp;E199&amp;sep&amp;F199&amp;sep&amp;G199</f>
        <v>42930|Melfort|Wheat|||</v>
      </c>
      <c r="B199" s="55">
        <v>42930</v>
      </c>
      <c r="C199" s="15" t="s">
        <v>112</v>
      </c>
      <c r="D199" s="15" t="s">
        <v>111</v>
      </c>
      <c r="E199" s="15" t="s">
        <v>275</v>
      </c>
      <c r="F199" s="15" t="s">
        <v>275</v>
      </c>
      <c r="G199" s="15" t="s">
        <v>275</v>
      </c>
      <c r="H199" s="15"/>
      <c r="I199" s="15">
        <v>25</v>
      </c>
      <c r="J199" s="15" t="e">
        <v>#N/A</v>
      </c>
      <c r="L199" s="1" t="e">
        <f>VLOOKUP($A199, Canola, 10, FALSE)</f>
        <v>#N/A</v>
      </c>
    </row>
    <row r="200" spans="1:12" x14ac:dyDescent="0.25">
      <c r="A200" s="1" t="str">
        <f>B200&amp;sep&amp;C200&amp;sep&amp;D200&amp;sep&amp;E200&amp;sep&amp;F200&amp;sep&amp;G200</f>
        <v>42930|Melfort|Wheat|||</v>
      </c>
      <c r="B200" s="55">
        <v>42930</v>
      </c>
      <c r="C200" s="15" t="s">
        <v>112</v>
      </c>
      <c r="D200" s="15" t="s">
        <v>111</v>
      </c>
      <c r="E200" s="15" t="s">
        <v>275</v>
      </c>
      <c r="F200" s="15" t="s">
        <v>275</v>
      </c>
      <c r="G200" s="15" t="s">
        <v>275</v>
      </c>
      <c r="H200" s="15"/>
      <c r="I200" s="15">
        <v>50</v>
      </c>
      <c r="J200" s="15" t="e">
        <v>#N/A</v>
      </c>
      <c r="L200" s="1" t="e">
        <f>VLOOKUP($A200, Canola, 10, FALSE)</f>
        <v>#N/A</v>
      </c>
    </row>
    <row r="201" spans="1:12" x14ac:dyDescent="0.25">
      <c r="A201" s="1" t="str">
        <f>B201&amp;sep&amp;C201&amp;sep&amp;D201&amp;sep&amp;E201&amp;sep&amp;F201&amp;sep&amp;G201</f>
        <v>42930|Melfort|Wheat|||</v>
      </c>
      <c r="B201" s="55">
        <v>42930</v>
      </c>
      <c r="C201" s="15" t="s">
        <v>112</v>
      </c>
      <c r="D201" s="15" t="s">
        <v>111</v>
      </c>
      <c r="E201" s="15" t="s">
        <v>275</v>
      </c>
      <c r="F201" s="15" t="s">
        <v>275</v>
      </c>
      <c r="G201" s="15" t="s">
        <v>275</v>
      </c>
      <c r="H201" s="15"/>
      <c r="I201" s="15">
        <v>100</v>
      </c>
      <c r="J201" s="15" t="e">
        <v>#N/A</v>
      </c>
      <c r="L201" s="1" t="e">
        <f>VLOOKUP($A201, Canola, 10, FALSE)</f>
        <v>#N/A</v>
      </c>
    </row>
    <row r="202" spans="1:12" x14ac:dyDescent="0.25">
      <c r="A202" s="1" t="str">
        <f>B202&amp;sep&amp;C202&amp;sep&amp;D202&amp;sep&amp;E202&amp;sep&amp;F202&amp;sep&amp;G202</f>
        <v>42931|SEF|Wheat|(20 sweeps)||</v>
      </c>
      <c r="B202" s="55">
        <v>42931</v>
      </c>
      <c r="C202" s="15" t="s">
        <v>114</v>
      </c>
      <c r="D202" s="15" t="s">
        <v>111</v>
      </c>
      <c r="E202" s="15" t="s">
        <v>255</v>
      </c>
      <c r="F202" s="15" t="s">
        <v>275</v>
      </c>
      <c r="G202" s="15" t="s">
        <v>275</v>
      </c>
      <c r="H202" s="15"/>
      <c r="I202" s="15">
        <v>5</v>
      </c>
      <c r="J202" s="15" t="e">
        <v>#N/A</v>
      </c>
      <c r="L202" s="1" t="e">
        <f>VLOOKUP($A202, Canola, 10, FALSE)</f>
        <v>#N/A</v>
      </c>
    </row>
    <row r="203" spans="1:12" x14ac:dyDescent="0.25">
      <c r="A203" s="1" t="str">
        <f>B203&amp;sep&amp;C203&amp;sep&amp;D203&amp;sep&amp;E203&amp;sep&amp;F203&amp;sep&amp;G203</f>
        <v>42931|SEF|Wheat|(20 sweeps)||</v>
      </c>
      <c r="B203" s="55">
        <v>42931</v>
      </c>
      <c r="C203" s="15" t="s">
        <v>114</v>
      </c>
      <c r="D203" s="15" t="s">
        <v>111</v>
      </c>
      <c r="E203" s="15" t="s">
        <v>255</v>
      </c>
      <c r="F203" s="15" t="s">
        <v>275</v>
      </c>
      <c r="G203" s="15" t="s">
        <v>275</v>
      </c>
      <c r="H203" s="15"/>
      <c r="I203" s="15">
        <v>10</v>
      </c>
      <c r="J203" s="15" t="e">
        <v>#N/A</v>
      </c>
      <c r="L203" s="1" t="e">
        <f>VLOOKUP($A203, Canola, 10, FALSE)</f>
        <v>#N/A</v>
      </c>
    </row>
    <row r="204" spans="1:12" x14ac:dyDescent="0.25">
      <c r="A204" s="1" t="str">
        <f>B204&amp;sep&amp;C204&amp;sep&amp;D204&amp;sep&amp;E204&amp;sep&amp;F204&amp;sep&amp;G204</f>
        <v>42931|SEF|Wheat|||</v>
      </c>
      <c r="B204" s="55">
        <v>42931</v>
      </c>
      <c r="C204" s="15" t="s">
        <v>114</v>
      </c>
      <c r="D204" s="15" t="s">
        <v>111</v>
      </c>
      <c r="E204" s="15" t="s">
        <v>275</v>
      </c>
      <c r="F204" s="15" t="s">
        <v>275</v>
      </c>
      <c r="G204" s="15" t="s">
        <v>275</v>
      </c>
      <c r="H204" s="15"/>
      <c r="I204" s="15">
        <v>25</v>
      </c>
      <c r="J204" s="15" t="e">
        <v>#N/A</v>
      </c>
      <c r="L204" s="1" t="e">
        <f>VLOOKUP($A204, Canola, 10, FALSE)</f>
        <v>#N/A</v>
      </c>
    </row>
    <row r="205" spans="1:12" x14ac:dyDescent="0.25">
      <c r="A205" s="1" t="str">
        <f>B205&amp;sep&amp;C205&amp;sep&amp;D205&amp;sep&amp;E205&amp;sep&amp;F205&amp;sep&amp;G205</f>
        <v>42931|SEF|Wheat|1|(11:45 pm)|</v>
      </c>
      <c r="B205" s="55">
        <v>42931</v>
      </c>
      <c r="C205" s="15" t="s">
        <v>114</v>
      </c>
      <c r="D205" s="15" t="s">
        <v>111</v>
      </c>
      <c r="E205" s="15">
        <v>1</v>
      </c>
      <c r="F205" s="15" t="s">
        <v>256</v>
      </c>
      <c r="G205" s="15" t="s">
        <v>275</v>
      </c>
      <c r="H205" s="15"/>
      <c r="I205" s="15" t="s">
        <v>177</v>
      </c>
      <c r="J205" s="15" t="e">
        <v>#N/A</v>
      </c>
      <c r="L205" s="1" t="e">
        <f>VLOOKUP($A205, Canola, 10, FALSE)</f>
        <v>#N/A</v>
      </c>
    </row>
    <row r="206" spans="1:12" x14ac:dyDescent="0.25">
      <c r="A206" s="1" t="str">
        <f>B206&amp;sep&amp;C206&amp;sep&amp;D206&amp;sep&amp;E206&amp;sep&amp;F206&amp;sep&amp;G206</f>
        <v>42931|SEF|Wheat|1|(8:00 pm)|</v>
      </c>
      <c r="B206" s="55">
        <v>42931</v>
      </c>
      <c r="C206" s="15" t="s">
        <v>114</v>
      </c>
      <c r="D206" s="15" t="s">
        <v>111</v>
      </c>
      <c r="E206" s="15">
        <v>1</v>
      </c>
      <c r="F206" s="15" t="s">
        <v>257</v>
      </c>
      <c r="G206" s="15" t="s">
        <v>275</v>
      </c>
      <c r="H206" s="15"/>
      <c r="I206" s="15" t="s">
        <v>177</v>
      </c>
      <c r="J206" s="15" t="e">
        <v>#N/A</v>
      </c>
      <c r="L206" s="1" t="e">
        <f>VLOOKUP($A206, Canola, 10, FALSE)</f>
        <v>#N/A</v>
      </c>
    </row>
    <row r="207" spans="1:12" x14ac:dyDescent="0.25">
      <c r="A207" s="1" t="str">
        <f>B207&amp;sep&amp;C207&amp;sep&amp;D207&amp;sep&amp;E207&amp;sep&amp;F207&amp;sep&amp;G207</f>
        <v>42931|SEF|Wheat|2|(8:15 pm)|</v>
      </c>
      <c r="B207" s="55">
        <v>42931</v>
      </c>
      <c r="C207" s="15" t="s">
        <v>114</v>
      </c>
      <c r="D207" s="15" t="s">
        <v>111</v>
      </c>
      <c r="E207" s="15">
        <v>2</v>
      </c>
      <c r="F207" s="15" t="s">
        <v>258</v>
      </c>
      <c r="G207" s="15" t="s">
        <v>275</v>
      </c>
      <c r="H207" s="15"/>
      <c r="I207" s="15" t="s">
        <v>177</v>
      </c>
      <c r="J207" s="15" t="e">
        <v>#N/A</v>
      </c>
      <c r="L207" s="1" t="e">
        <f>VLOOKUP($A207, Canola, 10, FALSE)</f>
        <v>#N/A</v>
      </c>
    </row>
    <row r="208" spans="1:12" x14ac:dyDescent="0.25">
      <c r="A208" s="1" t="str">
        <f>B208&amp;sep&amp;C208&amp;sep&amp;D208&amp;sep&amp;E208&amp;sep&amp;F208&amp;sep&amp;G208</f>
        <v>42933|Radisson|Wheat|||</v>
      </c>
      <c r="B208" s="55">
        <v>42933</v>
      </c>
      <c r="C208" s="15" t="s">
        <v>174</v>
      </c>
      <c r="D208" s="15" t="s">
        <v>111</v>
      </c>
      <c r="E208" s="15" t="s">
        <v>275</v>
      </c>
      <c r="F208" s="15" t="s">
        <v>275</v>
      </c>
      <c r="G208" s="15" t="s">
        <v>275</v>
      </c>
      <c r="H208" s="15"/>
      <c r="I208" s="15">
        <v>10</v>
      </c>
      <c r="J208" s="15" t="e">
        <v>#N/A</v>
      </c>
      <c r="L208" s="1" t="e">
        <f>VLOOKUP($A208, Canola, 10, FALSE)</f>
        <v>#N/A</v>
      </c>
    </row>
    <row r="209" spans="1:12" x14ac:dyDescent="0.25">
      <c r="A209" s="1" t="str">
        <f>B209&amp;sep&amp;C209&amp;sep&amp;D209&amp;sep&amp;E209&amp;sep&amp;F209&amp;sep&amp;G209</f>
        <v>42933|Radisson|Wheat|||</v>
      </c>
      <c r="B209" s="55">
        <v>42933</v>
      </c>
      <c r="C209" s="15" t="s">
        <v>174</v>
      </c>
      <c r="D209" s="15" t="s">
        <v>111</v>
      </c>
      <c r="E209" s="15" t="s">
        <v>275</v>
      </c>
      <c r="F209" s="15" t="s">
        <v>275</v>
      </c>
      <c r="G209" s="15" t="s">
        <v>275</v>
      </c>
      <c r="H209" s="15"/>
      <c r="I209" s="15">
        <v>25</v>
      </c>
      <c r="J209" s="15" t="e">
        <v>#N/A</v>
      </c>
      <c r="L209" s="1" t="e">
        <f>VLOOKUP($A209, Canola, 10, FALSE)</f>
        <v>#N/A</v>
      </c>
    </row>
    <row r="210" spans="1:12" x14ac:dyDescent="0.25">
      <c r="A210" s="1" t="str">
        <f>B210&amp;sep&amp;C210&amp;sep&amp;D210&amp;sep&amp;E210&amp;sep&amp;F210&amp;sep&amp;G210</f>
        <v>42933|Radisson|Wheat|||</v>
      </c>
      <c r="B210" s="55">
        <v>42933</v>
      </c>
      <c r="C210" s="15" t="s">
        <v>174</v>
      </c>
      <c r="D210" s="15" t="s">
        <v>111</v>
      </c>
      <c r="E210" s="15" t="s">
        <v>275</v>
      </c>
      <c r="F210" s="15" t="s">
        <v>275</v>
      </c>
      <c r="G210" s="15" t="s">
        <v>275</v>
      </c>
      <c r="H210" s="15"/>
      <c r="I210" s="15">
        <v>50</v>
      </c>
      <c r="J210" s="15" t="e">
        <v>#N/A</v>
      </c>
      <c r="L210" s="1" t="e">
        <f>VLOOKUP($A210, Canola, 10, FALSE)</f>
        <v>#N/A</v>
      </c>
    </row>
    <row r="211" spans="1:12" x14ac:dyDescent="0.25">
      <c r="A211" s="1" t="str">
        <f>B211&amp;sep&amp;C211&amp;sep&amp;D211&amp;sep&amp;E211&amp;sep&amp;F211&amp;sep&amp;G211</f>
        <v>42933|Radisson|Wheat|||</v>
      </c>
      <c r="B211" s="55">
        <v>42933</v>
      </c>
      <c r="C211" s="15" t="s">
        <v>174</v>
      </c>
      <c r="D211" s="15" t="s">
        <v>111</v>
      </c>
      <c r="E211" s="15" t="s">
        <v>275</v>
      </c>
      <c r="F211" s="15" t="s">
        <v>275</v>
      </c>
      <c r="G211" s="15" t="s">
        <v>275</v>
      </c>
      <c r="H211" s="15"/>
      <c r="I211" s="15">
        <v>100</v>
      </c>
      <c r="J211" s="15" t="e">
        <v>#N/A</v>
      </c>
      <c r="L211" s="1" t="e">
        <f>VLOOKUP($A211, Canola, 10, FALSE)</f>
        <v>#N/A</v>
      </c>
    </row>
    <row r="212" spans="1:12" x14ac:dyDescent="0.25">
      <c r="A212" s="1" t="str">
        <f>B212&amp;sep&amp;C212&amp;sep&amp;D212&amp;sep&amp;E212&amp;sep&amp;F212&amp;sep&amp;G212</f>
        <v>42933|Hafford|Wheat|||</v>
      </c>
      <c r="B212" s="55">
        <v>42933</v>
      </c>
      <c r="C212" s="15" t="s">
        <v>132</v>
      </c>
      <c r="D212" s="15" t="s">
        <v>111</v>
      </c>
      <c r="E212" s="15" t="s">
        <v>275</v>
      </c>
      <c r="F212" s="15" t="s">
        <v>275</v>
      </c>
      <c r="G212" s="15" t="s">
        <v>275</v>
      </c>
      <c r="H212" s="15"/>
      <c r="I212" s="15">
        <v>5</v>
      </c>
      <c r="J212" s="15" t="e">
        <v>#N/A</v>
      </c>
      <c r="L212" s="1" t="e">
        <f>VLOOKUP($A212, Canola, 10, FALSE)</f>
        <v>#N/A</v>
      </c>
    </row>
    <row r="213" spans="1:12" x14ac:dyDescent="0.25">
      <c r="A213" s="1" t="str">
        <f>B213&amp;sep&amp;C213&amp;sep&amp;D213&amp;sep&amp;E213&amp;sep&amp;F213&amp;sep&amp;G213</f>
        <v>42933|Hafford|Wheat|||</v>
      </c>
      <c r="B213" s="55">
        <v>42933</v>
      </c>
      <c r="C213" s="15" t="s">
        <v>132</v>
      </c>
      <c r="D213" s="15" t="s">
        <v>111</v>
      </c>
      <c r="E213" s="15" t="s">
        <v>275</v>
      </c>
      <c r="F213" s="15" t="s">
        <v>275</v>
      </c>
      <c r="G213" s="15" t="s">
        <v>275</v>
      </c>
      <c r="H213" s="15"/>
      <c r="I213" s="15">
        <v>10</v>
      </c>
      <c r="J213" s="15" t="e">
        <v>#N/A</v>
      </c>
      <c r="L213" s="1" t="e">
        <f>VLOOKUP($A213, Canola, 10, FALSE)</f>
        <v>#N/A</v>
      </c>
    </row>
    <row r="214" spans="1:12" x14ac:dyDescent="0.25">
      <c r="A214" s="1" t="str">
        <f>B214&amp;sep&amp;C214&amp;sep&amp;D214&amp;sep&amp;E214&amp;sep&amp;F214&amp;sep&amp;G214</f>
        <v>42933|Hafford|Wheat|||</v>
      </c>
      <c r="B214" s="55">
        <v>42933</v>
      </c>
      <c r="C214" s="15" t="s">
        <v>132</v>
      </c>
      <c r="D214" s="15" t="s">
        <v>111</v>
      </c>
      <c r="E214" s="15" t="s">
        <v>275</v>
      </c>
      <c r="F214" s="15" t="s">
        <v>275</v>
      </c>
      <c r="G214" s="15" t="s">
        <v>275</v>
      </c>
      <c r="H214" s="15"/>
      <c r="I214" s="15">
        <v>25</v>
      </c>
      <c r="J214" s="15" t="e">
        <v>#N/A</v>
      </c>
      <c r="L214" s="1" t="e">
        <f>VLOOKUP($A214, Canola, 10, FALSE)</f>
        <v>#N/A</v>
      </c>
    </row>
    <row r="215" spans="1:12" x14ac:dyDescent="0.25">
      <c r="A215" s="1" t="str">
        <f>B215&amp;sep&amp;C215&amp;sep&amp;D215&amp;sep&amp;E215&amp;sep&amp;F215&amp;sep&amp;G215</f>
        <v>42933|Hafford|Wheat|||</v>
      </c>
      <c r="B215" s="55">
        <v>42933</v>
      </c>
      <c r="C215" s="15" t="s">
        <v>132</v>
      </c>
      <c r="D215" s="15" t="s">
        <v>111</v>
      </c>
      <c r="E215" s="15" t="s">
        <v>275</v>
      </c>
      <c r="F215" s="15" t="s">
        <v>275</v>
      </c>
      <c r="G215" s="15" t="s">
        <v>275</v>
      </c>
      <c r="H215" s="15"/>
      <c r="I215" s="15">
        <v>50</v>
      </c>
      <c r="J215" s="15" t="e">
        <v>#N/A</v>
      </c>
      <c r="L215" s="1" t="e">
        <f>VLOOKUP($A215, Canola, 10, FALSE)</f>
        <v>#N/A</v>
      </c>
    </row>
    <row r="216" spans="1:12" x14ac:dyDescent="0.25">
      <c r="A216" s="1" t="str">
        <f>B216&amp;sep&amp;C216&amp;sep&amp;D216&amp;sep&amp;E216&amp;sep&amp;F216&amp;sep&amp;G216</f>
        <v>42933|Hafford|Wheat|||</v>
      </c>
      <c r="B216" s="55">
        <v>42933</v>
      </c>
      <c r="C216" s="15" t="s">
        <v>132</v>
      </c>
      <c r="D216" s="15" t="s">
        <v>111</v>
      </c>
      <c r="E216" s="15" t="s">
        <v>275</v>
      </c>
      <c r="F216" s="15" t="s">
        <v>275</v>
      </c>
      <c r="G216" s="15" t="s">
        <v>275</v>
      </c>
      <c r="H216" s="15"/>
      <c r="I216" s="15">
        <v>100</v>
      </c>
      <c r="J216" s="15" t="e">
        <v>#N/A</v>
      </c>
      <c r="L216" s="1" t="e">
        <f>VLOOKUP($A216, Canola, 10, FALSE)</f>
        <v>#N/A</v>
      </c>
    </row>
    <row r="217" spans="1:12" x14ac:dyDescent="0.25">
      <c r="A217" s="1" t="str">
        <f>B217&amp;sep&amp;C217&amp;sep&amp;D217&amp;sep&amp;E217&amp;sep&amp;F217&amp;sep&amp;G217</f>
        <v>42933|Perdue|Wheat|||</v>
      </c>
      <c r="B217" s="55">
        <v>42933</v>
      </c>
      <c r="C217" s="15" t="s">
        <v>117</v>
      </c>
      <c r="D217" s="15" t="s">
        <v>111</v>
      </c>
      <c r="E217" s="15" t="s">
        <v>275</v>
      </c>
      <c r="F217" s="15" t="s">
        <v>275</v>
      </c>
      <c r="G217" s="15" t="s">
        <v>275</v>
      </c>
      <c r="H217" s="15"/>
      <c r="I217" s="15">
        <v>5</v>
      </c>
      <c r="J217" s="15" t="e">
        <v>#N/A</v>
      </c>
      <c r="L217" s="1" t="e">
        <f>VLOOKUP($A217, Canola, 10, FALSE)</f>
        <v>#N/A</v>
      </c>
    </row>
    <row r="218" spans="1:12" x14ac:dyDescent="0.25">
      <c r="A218" s="1" t="str">
        <f>B218&amp;sep&amp;C218&amp;sep&amp;D218&amp;sep&amp;E218&amp;sep&amp;F218&amp;sep&amp;G218</f>
        <v>42933|Perdue|Wheat|||</v>
      </c>
      <c r="B218" s="55">
        <v>42933</v>
      </c>
      <c r="C218" s="15" t="s">
        <v>117</v>
      </c>
      <c r="D218" s="15" t="s">
        <v>111</v>
      </c>
      <c r="E218" s="15" t="s">
        <v>275</v>
      </c>
      <c r="F218" s="15" t="s">
        <v>275</v>
      </c>
      <c r="G218" s="15" t="s">
        <v>275</v>
      </c>
      <c r="H218" s="15"/>
      <c r="I218" s="15">
        <v>10</v>
      </c>
      <c r="J218" s="15" t="e">
        <v>#N/A</v>
      </c>
      <c r="L218" s="1" t="e">
        <f>VLOOKUP($A218, Canola, 10, FALSE)</f>
        <v>#N/A</v>
      </c>
    </row>
    <row r="219" spans="1:12" x14ac:dyDescent="0.25">
      <c r="A219" s="1" t="str">
        <f>B219&amp;sep&amp;C219&amp;sep&amp;D219&amp;sep&amp;E219&amp;sep&amp;F219&amp;sep&amp;G219</f>
        <v>42933|Perdue|Wheat|||</v>
      </c>
      <c r="B219" s="55">
        <v>42933</v>
      </c>
      <c r="C219" s="15" t="s">
        <v>117</v>
      </c>
      <c r="D219" s="15" t="s">
        <v>111</v>
      </c>
      <c r="E219" s="15" t="s">
        <v>275</v>
      </c>
      <c r="F219" s="15" t="s">
        <v>275</v>
      </c>
      <c r="G219" s="15" t="s">
        <v>275</v>
      </c>
      <c r="H219" s="15"/>
      <c r="I219" s="15">
        <v>25</v>
      </c>
      <c r="J219" s="15" t="e">
        <v>#N/A</v>
      </c>
      <c r="L219" s="1" t="e">
        <f>VLOOKUP($A219, Canola, 10, FALSE)</f>
        <v>#N/A</v>
      </c>
    </row>
    <row r="220" spans="1:12" x14ac:dyDescent="0.25">
      <c r="A220" s="1" t="str">
        <f>B220&amp;sep&amp;C220&amp;sep&amp;D220&amp;sep&amp;E220&amp;sep&amp;F220&amp;sep&amp;G220</f>
        <v>42933|Perdue|Wheat|||</v>
      </c>
      <c r="B220" s="55">
        <v>42933</v>
      </c>
      <c r="C220" s="15" t="s">
        <v>117</v>
      </c>
      <c r="D220" s="15" t="s">
        <v>111</v>
      </c>
      <c r="E220" s="15" t="s">
        <v>275</v>
      </c>
      <c r="F220" s="15" t="s">
        <v>275</v>
      </c>
      <c r="G220" s="15" t="s">
        <v>275</v>
      </c>
      <c r="H220" s="15"/>
      <c r="I220" s="15">
        <v>50</v>
      </c>
      <c r="J220" s="15" t="e">
        <v>#N/A</v>
      </c>
      <c r="L220" s="1" t="e">
        <f>VLOOKUP($A220, Canola, 10, FALSE)</f>
        <v>#N/A</v>
      </c>
    </row>
    <row r="221" spans="1:12" x14ac:dyDescent="0.25">
      <c r="A221" s="1" t="str">
        <f>B221&amp;sep&amp;C221&amp;sep&amp;D221&amp;sep&amp;E221&amp;sep&amp;F221&amp;sep&amp;G221</f>
        <v>42933|Perdue|Wheat|||</v>
      </c>
      <c r="B221" s="55">
        <v>42933</v>
      </c>
      <c r="C221" s="15" t="s">
        <v>117</v>
      </c>
      <c r="D221" s="15" t="s">
        <v>111</v>
      </c>
      <c r="E221" s="15" t="s">
        <v>275</v>
      </c>
      <c r="F221" s="15" t="s">
        <v>275</v>
      </c>
      <c r="G221" s="15" t="s">
        <v>275</v>
      </c>
      <c r="H221" s="15"/>
      <c r="I221" s="15">
        <v>100</v>
      </c>
      <c r="J221" s="15" t="e">
        <v>#N/A</v>
      </c>
      <c r="L221" s="1" t="e">
        <f>VLOOKUP($A221, Canola, 10, FALSE)</f>
        <v>#N/A</v>
      </c>
    </row>
    <row r="222" spans="1:12" x14ac:dyDescent="0.25">
      <c r="A222" s="1" t="str">
        <f>B222&amp;sep&amp;C222&amp;sep&amp;D222&amp;sep&amp;E222&amp;sep&amp;F222&amp;sep&amp;G222</f>
        <v>42934|Llewellyn|Wheat|||</v>
      </c>
      <c r="B222" s="55">
        <v>42934</v>
      </c>
      <c r="C222" s="15" t="s">
        <v>109</v>
      </c>
      <c r="D222" s="15" t="s">
        <v>111</v>
      </c>
      <c r="E222" s="15" t="s">
        <v>275</v>
      </c>
      <c r="F222" s="15" t="s">
        <v>275</v>
      </c>
      <c r="G222" s="15" t="s">
        <v>275</v>
      </c>
      <c r="H222" s="15"/>
      <c r="I222" s="15">
        <v>5</v>
      </c>
      <c r="J222" s="15" t="e">
        <v>#N/A</v>
      </c>
      <c r="L222" s="1" t="e">
        <f>VLOOKUP($A222, Canola, 10, FALSE)</f>
        <v>#N/A</v>
      </c>
    </row>
    <row r="223" spans="1:12" x14ac:dyDescent="0.25">
      <c r="A223" s="1" t="str">
        <f>B223&amp;sep&amp;C223&amp;sep&amp;D223&amp;sep&amp;E223&amp;sep&amp;F223&amp;sep&amp;G223</f>
        <v>42934|Llewellyn|Wheat|1||</v>
      </c>
      <c r="B223" s="55">
        <v>42934</v>
      </c>
      <c r="C223" s="15" t="s">
        <v>109</v>
      </c>
      <c r="D223" s="15" t="s">
        <v>111</v>
      </c>
      <c r="E223" s="15">
        <v>1</v>
      </c>
      <c r="F223" s="15" t="s">
        <v>275</v>
      </c>
      <c r="G223" s="15" t="s">
        <v>275</v>
      </c>
      <c r="H223" s="15"/>
      <c r="I223" s="15">
        <v>10</v>
      </c>
      <c r="J223" s="15" t="e">
        <v>#N/A</v>
      </c>
      <c r="L223" s="1" t="e">
        <f>VLOOKUP($A223, Canola, 10, FALSE)</f>
        <v>#N/A</v>
      </c>
    </row>
    <row r="224" spans="1:12" x14ac:dyDescent="0.25">
      <c r="A224" s="1" t="str">
        <f>B224&amp;sep&amp;C224&amp;sep&amp;D224&amp;sep&amp;E224&amp;sep&amp;F224&amp;sep&amp;G224</f>
        <v>42934|Llewellyn|Wheat|1||</v>
      </c>
      <c r="B224" s="55">
        <v>42934</v>
      </c>
      <c r="C224" s="15" t="s">
        <v>109</v>
      </c>
      <c r="D224" s="15" t="s">
        <v>111</v>
      </c>
      <c r="E224" s="15">
        <v>1</v>
      </c>
      <c r="F224" s="15" t="s">
        <v>275</v>
      </c>
      <c r="G224" s="15" t="s">
        <v>275</v>
      </c>
      <c r="H224" s="15"/>
      <c r="I224" s="15">
        <v>25</v>
      </c>
      <c r="J224" s="15" t="e">
        <v>#N/A</v>
      </c>
      <c r="L224" s="1" t="e">
        <f>VLOOKUP($A224, Canola, 10, FALSE)</f>
        <v>#N/A</v>
      </c>
    </row>
    <row r="225" spans="1:12" x14ac:dyDescent="0.25">
      <c r="A225" s="1" t="str">
        <f>B225&amp;sep&amp;C225&amp;sep&amp;D225&amp;sep&amp;E225&amp;sep&amp;F225&amp;sep&amp;G225</f>
        <v>42934|Llewellyn|Wheat|1||</v>
      </c>
      <c r="B225" s="55">
        <v>42934</v>
      </c>
      <c r="C225" s="15" t="s">
        <v>109</v>
      </c>
      <c r="D225" s="15" t="s">
        <v>111</v>
      </c>
      <c r="E225" s="15">
        <v>1</v>
      </c>
      <c r="F225" s="15" t="s">
        <v>275</v>
      </c>
      <c r="G225" s="15" t="s">
        <v>275</v>
      </c>
      <c r="H225" s="15"/>
      <c r="I225" s="15">
        <v>50</v>
      </c>
      <c r="J225" s="15" t="e">
        <v>#N/A</v>
      </c>
      <c r="L225" s="1" t="e">
        <f>VLOOKUP($A225, Canola, 10, FALSE)</f>
        <v>#N/A</v>
      </c>
    </row>
    <row r="226" spans="1:12" x14ac:dyDescent="0.25">
      <c r="A226" s="1" t="str">
        <f>B226&amp;sep&amp;C226&amp;sep&amp;D226&amp;sep&amp;E226&amp;sep&amp;F226&amp;sep&amp;G226</f>
        <v>42934|Llewellyn|Wheat|1||</v>
      </c>
      <c r="B226" s="55">
        <v>42934</v>
      </c>
      <c r="C226" s="15" t="s">
        <v>109</v>
      </c>
      <c r="D226" s="15" t="s">
        <v>111</v>
      </c>
      <c r="E226" s="15">
        <v>1</v>
      </c>
      <c r="F226" s="15" t="s">
        <v>275</v>
      </c>
      <c r="G226" s="15" t="s">
        <v>275</v>
      </c>
      <c r="H226" s="15"/>
      <c r="I226" s="15">
        <v>100</v>
      </c>
      <c r="J226" s="15" t="e">
        <v>#N/A</v>
      </c>
      <c r="L226" s="1" t="e">
        <f>VLOOKUP($A226, Canola, 10, FALSE)</f>
        <v>#N/A</v>
      </c>
    </row>
    <row r="227" spans="1:12" x14ac:dyDescent="0.25">
      <c r="A227" s="1" t="str">
        <f>B227&amp;sep&amp;C227&amp;sep&amp;D227&amp;sep&amp;E227&amp;sep&amp;F227&amp;sep&amp;G227</f>
        <v>42934|Llewellyn|Barley|||</v>
      </c>
      <c r="B227" s="55">
        <v>42934</v>
      </c>
      <c r="C227" s="15" t="s">
        <v>109</v>
      </c>
      <c r="D227" s="15" t="s">
        <v>108</v>
      </c>
      <c r="E227" s="15" t="s">
        <v>275</v>
      </c>
      <c r="F227" s="15" t="s">
        <v>275</v>
      </c>
      <c r="G227" s="15" t="s">
        <v>275</v>
      </c>
      <c r="H227" s="15"/>
      <c r="I227" s="15">
        <v>5</v>
      </c>
      <c r="J227" s="15" t="e">
        <v>#N/A</v>
      </c>
      <c r="L227" s="1" t="e">
        <f>VLOOKUP($A227, Canola, 10, FALSE)</f>
        <v>#N/A</v>
      </c>
    </row>
    <row r="228" spans="1:12" x14ac:dyDescent="0.25">
      <c r="A228" s="1" t="str">
        <f>B228&amp;sep&amp;C228&amp;sep&amp;D228&amp;sep&amp;E228&amp;sep&amp;F228&amp;sep&amp;G228</f>
        <v>42934|Llewellyn|Barley|||</v>
      </c>
      <c r="B228" s="55">
        <v>42934</v>
      </c>
      <c r="C228" s="15" t="s">
        <v>109</v>
      </c>
      <c r="D228" s="15" t="s">
        <v>108</v>
      </c>
      <c r="E228" s="15" t="s">
        <v>275</v>
      </c>
      <c r="F228" s="15" t="s">
        <v>275</v>
      </c>
      <c r="G228" s="15" t="s">
        <v>275</v>
      </c>
      <c r="H228" s="15"/>
      <c r="I228" s="15">
        <v>10</v>
      </c>
      <c r="J228" s="15" t="e">
        <v>#N/A</v>
      </c>
      <c r="L228" s="1" t="e">
        <f>VLOOKUP($A228, Canola, 10, FALSE)</f>
        <v>#N/A</v>
      </c>
    </row>
    <row r="229" spans="1:12" x14ac:dyDescent="0.25">
      <c r="A229" s="1" t="str">
        <f>B229&amp;sep&amp;C229&amp;sep&amp;D229&amp;sep&amp;E229&amp;sep&amp;F229&amp;sep&amp;G229</f>
        <v>42934|Llewellyn|Barley|||</v>
      </c>
      <c r="B229" s="55">
        <v>42934</v>
      </c>
      <c r="C229" s="15" t="s">
        <v>109</v>
      </c>
      <c r="D229" s="15" t="s">
        <v>108</v>
      </c>
      <c r="E229" s="15" t="s">
        <v>275</v>
      </c>
      <c r="F229" s="15" t="s">
        <v>275</v>
      </c>
      <c r="G229" s="15" t="s">
        <v>275</v>
      </c>
      <c r="H229" s="15"/>
      <c r="I229" s="15">
        <v>25</v>
      </c>
      <c r="J229" s="15" t="e">
        <v>#N/A</v>
      </c>
      <c r="L229" s="1" t="e">
        <f>VLOOKUP($A229, Canola, 10, FALSE)</f>
        <v>#N/A</v>
      </c>
    </row>
    <row r="230" spans="1:12" x14ac:dyDescent="0.25">
      <c r="A230" s="1" t="str">
        <f>B230&amp;sep&amp;C230&amp;sep&amp;D230&amp;sep&amp;E230&amp;sep&amp;F230&amp;sep&amp;G230</f>
        <v>42934|Llewellyn|Barley|||</v>
      </c>
      <c r="B230" s="55">
        <v>42934</v>
      </c>
      <c r="C230" s="15" t="s">
        <v>109</v>
      </c>
      <c r="D230" s="15" t="s">
        <v>108</v>
      </c>
      <c r="E230" s="15" t="s">
        <v>275</v>
      </c>
      <c r="F230" s="15" t="s">
        <v>275</v>
      </c>
      <c r="G230" s="15" t="s">
        <v>275</v>
      </c>
      <c r="H230" s="15"/>
      <c r="I230" s="15">
        <v>50</v>
      </c>
      <c r="J230" s="15" t="e">
        <v>#N/A</v>
      </c>
      <c r="L230" s="1" t="e">
        <f>VLOOKUP($A230, Canola, 10, FALSE)</f>
        <v>#N/A</v>
      </c>
    </row>
    <row r="231" spans="1:12" x14ac:dyDescent="0.25">
      <c r="A231" s="1" t="str">
        <f>B231&amp;sep&amp;C231&amp;sep&amp;D231&amp;sep&amp;E231&amp;sep&amp;F231&amp;sep&amp;G231</f>
        <v>42934|Llewellyn|Barley|||</v>
      </c>
      <c r="B231" s="55">
        <v>42934</v>
      </c>
      <c r="C231" s="15" t="s">
        <v>109</v>
      </c>
      <c r="D231" s="15" t="s">
        <v>108</v>
      </c>
      <c r="E231" s="15" t="s">
        <v>275</v>
      </c>
      <c r="F231" s="15" t="s">
        <v>275</v>
      </c>
      <c r="G231" s="15" t="s">
        <v>275</v>
      </c>
      <c r="H231" s="15"/>
      <c r="I231" s="15">
        <v>100</v>
      </c>
      <c r="J231" s="15" t="e">
        <v>#N/A</v>
      </c>
      <c r="L231" s="1" t="e">
        <f>VLOOKUP($A231, Canola, 10, FALSE)</f>
        <v>#N/A</v>
      </c>
    </row>
    <row r="232" spans="1:12" x14ac:dyDescent="0.25">
      <c r="A232" s="1" t="str">
        <f>B232&amp;sep&amp;C232&amp;sep&amp;D232&amp;sep&amp;E232&amp;sep&amp;F232&amp;sep&amp;G232</f>
        <v>42934|SEF|Barley|||</v>
      </c>
      <c r="B232" s="55">
        <v>42934</v>
      </c>
      <c r="C232" s="15" t="s">
        <v>114</v>
      </c>
      <c r="D232" s="15" t="s">
        <v>108</v>
      </c>
      <c r="E232" s="15" t="s">
        <v>275</v>
      </c>
      <c r="F232" s="15" t="s">
        <v>275</v>
      </c>
      <c r="G232" s="15" t="s">
        <v>275</v>
      </c>
      <c r="H232" s="15"/>
      <c r="I232" s="15">
        <v>5</v>
      </c>
      <c r="J232" s="15" t="e">
        <v>#N/A</v>
      </c>
      <c r="L232" s="1" t="e">
        <f>VLOOKUP($A232, Canola, 10, FALSE)</f>
        <v>#N/A</v>
      </c>
    </row>
    <row r="233" spans="1:12" x14ac:dyDescent="0.25">
      <c r="A233" s="1" t="str">
        <f>B233&amp;sep&amp;C233&amp;sep&amp;D233&amp;sep&amp;E233&amp;sep&amp;F233&amp;sep&amp;G233</f>
        <v>42934|SEF|Barley|||</v>
      </c>
      <c r="B233" s="55">
        <v>42934</v>
      </c>
      <c r="C233" s="15" t="s">
        <v>114</v>
      </c>
      <c r="D233" s="15" t="s">
        <v>108</v>
      </c>
      <c r="E233" s="15" t="s">
        <v>275</v>
      </c>
      <c r="F233" s="15" t="s">
        <v>275</v>
      </c>
      <c r="G233" s="15" t="s">
        <v>275</v>
      </c>
      <c r="H233" s="15"/>
      <c r="I233" s="15">
        <v>10</v>
      </c>
      <c r="J233" s="15" t="e">
        <v>#N/A</v>
      </c>
      <c r="L233" s="1" t="e">
        <f>VLOOKUP($A233, Canola, 10, FALSE)</f>
        <v>#N/A</v>
      </c>
    </row>
    <row r="234" spans="1:12" x14ac:dyDescent="0.25">
      <c r="A234" s="1" t="str">
        <f>B234&amp;sep&amp;C234&amp;sep&amp;D234&amp;sep&amp;E234&amp;sep&amp;F234&amp;sep&amp;G234</f>
        <v>42934|SEF|Barley|||</v>
      </c>
      <c r="B234" s="55">
        <v>42934</v>
      </c>
      <c r="C234" s="15" t="s">
        <v>114</v>
      </c>
      <c r="D234" s="15" t="s">
        <v>108</v>
      </c>
      <c r="E234" s="15" t="s">
        <v>275</v>
      </c>
      <c r="F234" s="15" t="s">
        <v>275</v>
      </c>
      <c r="G234" s="15" t="s">
        <v>275</v>
      </c>
      <c r="H234" s="15"/>
      <c r="I234" s="15">
        <v>25</v>
      </c>
      <c r="J234" s="15" t="e">
        <v>#N/A</v>
      </c>
      <c r="L234" s="1" t="e">
        <f>VLOOKUP($A234, Canola, 10, FALSE)</f>
        <v>#N/A</v>
      </c>
    </row>
    <row r="235" spans="1:12" x14ac:dyDescent="0.25">
      <c r="A235" s="1" t="str">
        <f>B235&amp;sep&amp;C235&amp;sep&amp;D235&amp;sep&amp;E235&amp;sep&amp;F235&amp;sep&amp;G235</f>
        <v>42934|SEF|Barley|||</v>
      </c>
      <c r="B235" s="55">
        <v>42934</v>
      </c>
      <c r="C235" s="15" t="s">
        <v>114</v>
      </c>
      <c r="D235" s="15" t="s">
        <v>108</v>
      </c>
      <c r="E235" s="15" t="s">
        <v>275</v>
      </c>
      <c r="F235" s="15" t="s">
        <v>275</v>
      </c>
      <c r="G235" s="15" t="s">
        <v>275</v>
      </c>
      <c r="H235" s="15"/>
      <c r="I235" s="15">
        <v>50</v>
      </c>
      <c r="J235" s="15" t="e">
        <v>#N/A</v>
      </c>
      <c r="L235" s="1" t="e">
        <f>VLOOKUP($A235, Canola, 10, FALSE)</f>
        <v>#N/A</v>
      </c>
    </row>
    <row r="236" spans="1:12" x14ac:dyDescent="0.25">
      <c r="A236" s="1" t="str">
        <f>B236&amp;sep&amp;C236&amp;sep&amp;D236&amp;sep&amp;E236&amp;sep&amp;F236&amp;sep&amp;G236</f>
        <v>42934|SEF|Barley|||</v>
      </c>
      <c r="B236" s="55">
        <v>42934</v>
      </c>
      <c r="C236" s="15" t="s">
        <v>114</v>
      </c>
      <c r="D236" s="15" t="s">
        <v>108</v>
      </c>
      <c r="E236" s="15" t="s">
        <v>275</v>
      </c>
      <c r="F236" s="15" t="s">
        <v>275</v>
      </c>
      <c r="G236" s="15" t="s">
        <v>275</v>
      </c>
      <c r="H236" s="15"/>
      <c r="I236" s="15">
        <v>100</v>
      </c>
      <c r="J236" s="15" t="e">
        <v>#N/A</v>
      </c>
      <c r="L236" s="1" t="e">
        <f>VLOOKUP($A236, Canola, 10, FALSE)</f>
        <v>#N/A</v>
      </c>
    </row>
    <row r="237" spans="1:12" x14ac:dyDescent="0.25">
      <c r="A237" s="1" t="str">
        <f>B237&amp;sep&amp;C237&amp;sep&amp;D237&amp;sep&amp;E237&amp;sep&amp;F237&amp;sep&amp;G237</f>
        <v>42934|SEF|Wheat|||</v>
      </c>
      <c r="B237" s="55">
        <v>42934</v>
      </c>
      <c r="C237" s="15" t="s">
        <v>114</v>
      </c>
      <c r="D237" s="15" t="s">
        <v>111</v>
      </c>
      <c r="E237" s="15" t="s">
        <v>275</v>
      </c>
      <c r="F237" s="15" t="s">
        <v>275</v>
      </c>
      <c r="G237" s="15" t="s">
        <v>275</v>
      </c>
      <c r="H237" s="15"/>
      <c r="I237" s="15">
        <v>5</v>
      </c>
      <c r="J237" s="15" t="e">
        <v>#N/A</v>
      </c>
      <c r="L237" s="1" t="e">
        <f>VLOOKUP($A237, Canola, 10, FALSE)</f>
        <v>#N/A</v>
      </c>
    </row>
    <row r="238" spans="1:12" x14ac:dyDescent="0.25">
      <c r="A238" s="1" t="str">
        <f>B238&amp;sep&amp;C238&amp;sep&amp;D238&amp;sep&amp;E238&amp;sep&amp;F238&amp;sep&amp;G238</f>
        <v>42934|SEF|Wheat|||</v>
      </c>
      <c r="B238" s="55">
        <v>42934</v>
      </c>
      <c r="C238" s="15" t="s">
        <v>114</v>
      </c>
      <c r="D238" s="15" t="s">
        <v>111</v>
      </c>
      <c r="E238" s="15" t="s">
        <v>275</v>
      </c>
      <c r="F238" s="15" t="s">
        <v>275</v>
      </c>
      <c r="G238" s="15" t="s">
        <v>275</v>
      </c>
      <c r="H238" s="15"/>
      <c r="I238" s="15">
        <v>10</v>
      </c>
      <c r="J238" s="15" t="e">
        <v>#N/A</v>
      </c>
      <c r="L238" s="1" t="e">
        <f>VLOOKUP($A238, Canola, 10, FALSE)</f>
        <v>#N/A</v>
      </c>
    </row>
    <row r="239" spans="1:12" x14ac:dyDescent="0.25">
      <c r="A239" s="1" t="str">
        <f>B239&amp;sep&amp;C239&amp;sep&amp;D239&amp;sep&amp;E239&amp;sep&amp;F239&amp;sep&amp;G239</f>
        <v>42934|SEF|Wheat|||</v>
      </c>
      <c r="B239" s="55">
        <v>42934</v>
      </c>
      <c r="C239" s="15" t="s">
        <v>114</v>
      </c>
      <c r="D239" s="15" t="s">
        <v>111</v>
      </c>
      <c r="E239" s="15" t="s">
        <v>275</v>
      </c>
      <c r="F239" s="15" t="s">
        <v>275</v>
      </c>
      <c r="G239" s="15" t="s">
        <v>275</v>
      </c>
      <c r="H239" s="15"/>
      <c r="I239" s="15">
        <v>25</v>
      </c>
      <c r="J239" s="15" t="e">
        <v>#N/A</v>
      </c>
      <c r="L239" s="1" t="e">
        <f>VLOOKUP($A239, Canola, 10, FALSE)</f>
        <v>#N/A</v>
      </c>
    </row>
    <row r="240" spans="1:12" x14ac:dyDescent="0.25">
      <c r="A240" s="1" t="str">
        <f>B240&amp;sep&amp;C240&amp;sep&amp;D240&amp;sep&amp;E240&amp;sep&amp;F240&amp;sep&amp;G240</f>
        <v>42934|SEF|Wheat|||</v>
      </c>
      <c r="B240" s="55">
        <v>42934</v>
      </c>
      <c r="C240" s="15" t="s">
        <v>114</v>
      </c>
      <c r="D240" s="15" t="s">
        <v>111</v>
      </c>
      <c r="E240" s="15" t="s">
        <v>275</v>
      </c>
      <c r="F240" s="15" t="s">
        <v>275</v>
      </c>
      <c r="G240" s="15" t="s">
        <v>275</v>
      </c>
      <c r="H240" s="15"/>
      <c r="I240" s="15">
        <v>50</v>
      </c>
      <c r="J240" s="15" t="e">
        <v>#N/A</v>
      </c>
      <c r="L240" s="1" t="e">
        <f>VLOOKUP($A240, Canola, 10, FALSE)</f>
        <v>#N/A</v>
      </c>
    </row>
    <row r="241" spans="1:12" x14ac:dyDescent="0.25">
      <c r="A241" s="1" t="str">
        <f>B241&amp;sep&amp;C241&amp;sep&amp;D241&amp;sep&amp;E241&amp;sep&amp;F241&amp;sep&amp;G241</f>
        <v>42934|SEF|Wheat|||</v>
      </c>
      <c r="B241" s="55">
        <v>42934</v>
      </c>
      <c r="C241" s="15" t="s">
        <v>114</v>
      </c>
      <c r="D241" s="15" t="s">
        <v>111</v>
      </c>
      <c r="E241" s="15" t="s">
        <v>275</v>
      </c>
      <c r="F241" s="15" t="s">
        <v>275</v>
      </c>
      <c r="G241" s="15" t="s">
        <v>275</v>
      </c>
      <c r="H241" s="15"/>
      <c r="I241" s="15">
        <v>100</v>
      </c>
      <c r="J241" s="15" t="e">
        <v>#N/A</v>
      </c>
      <c r="L241" s="1" t="e">
        <f>VLOOKUP($A241, Canola, 10, FALSE)</f>
        <v>#N/A</v>
      </c>
    </row>
    <row r="242" spans="1:12" x14ac:dyDescent="0.25">
      <c r="A242" s="1" t="str">
        <f>B242&amp;sep&amp;C242&amp;sep&amp;D242&amp;sep&amp;E242&amp;sep&amp;F242&amp;sep&amp;G242</f>
        <v>42934|SEF|Wheat|2|(11:00 pm)|</v>
      </c>
      <c r="B242" s="55">
        <v>42934</v>
      </c>
      <c r="C242" s="15" t="s">
        <v>114</v>
      </c>
      <c r="D242" s="15" t="s">
        <v>111</v>
      </c>
      <c r="E242" s="15">
        <v>2</v>
      </c>
      <c r="F242" s="15" t="s">
        <v>259</v>
      </c>
      <c r="G242" s="15" t="s">
        <v>275</v>
      </c>
      <c r="H242" s="15"/>
      <c r="I242" s="15" t="s">
        <v>177</v>
      </c>
      <c r="J242" s="15" t="e">
        <v>#N/A</v>
      </c>
      <c r="L242" s="1" t="e">
        <f>VLOOKUP($A242, Canola, 10, FALSE)</f>
        <v>#N/A</v>
      </c>
    </row>
    <row r="243" spans="1:12" x14ac:dyDescent="0.25">
      <c r="A243" s="1" t="str">
        <f>B243&amp;sep&amp;C243&amp;sep&amp;D243&amp;sep&amp;E243&amp;sep&amp;F243&amp;sep&amp;G243</f>
        <v>42934|SEF|Wheat|1|(11:30 pm)|</v>
      </c>
      <c r="B243" s="55">
        <v>42934</v>
      </c>
      <c r="C243" s="15" t="s">
        <v>114</v>
      </c>
      <c r="D243" s="15" t="s">
        <v>111</v>
      </c>
      <c r="E243" s="15">
        <v>1</v>
      </c>
      <c r="F243" s="15" t="s">
        <v>260</v>
      </c>
      <c r="G243" s="15" t="s">
        <v>275</v>
      </c>
      <c r="H243" s="15"/>
      <c r="I243" s="15" t="s">
        <v>177</v>
      </c>
      <c r="J243" s="15" t="e">
        <v>#N/A</v>
      </c>
      <c r="L243" s="1" t="e">
        <f>VLOOKUP($A243, Canola, 10, FALSE)</f>
        <v>#N/A</v>
      </c>
    </row>
    <row r="244" spans="1:12" x14ac:dyDescent="0.25">
      <c r="A244" s="1" t="str">
        <f>B244&amp;sep&amp;C244&amp;sep&amp;D244&amp;sep&amp;E244&amp;sep&amp;F244&amp;sep&amp;G244</f>
        <v>42934|SEF|Oats|||</v>
      </c>
      <c r="B244" s="55">
        <v>42934</v>
      </c>
      <c r="C244" s="15" t="s">
        <v>114</v>
      </c>
      <c r="D244" s="15" t="s">
        <v>120</v>
      </c>
      <c r="E244" s="15" t="s">
        <v>275</v>
      </c>
      <c r="F244" s="15" t="s">
        <v>275</v>
      </c>
      <c r="G244" s="15" t="s">
        <v>275</v>
      </c>
      <c r="H244" s="15"/>
      <c r="I244" s="15">
        <v>50</v>
      </c>
      <c r="J244" s="15" t="e">
        <v>#N/A</v>
      </c>
      <c r="L244" s="1" t="e">
        <f>VLOOKUP($A244, Canola, 10, FALSE)</f>
        <v>#N/A</v>
      </c>
    </row>
    <row r="245" spans="1:12" x14ac:dyDescent="0.25">
      <c r="A245" s="1" t="str">
        <f>B245&amp;sep&amp;C245&amp;sep&amp;D245&amp;sep&amp;E245&amp;sep&amp;F245&amp;sep&amp;G245</f>
        <v>42934|SEF|Oats|||</v>
      </c>
      <c r="B245" s="55">
        <v>42934</v>
      </c>
      <c r="C245" s="15" t="s">
        <v>114</v>
      </c>
      <c r="D245" s="15" t="s">
        <v>120</v>
      </c>
      <c r="E245" s="15" t="s">
        <v>275</v>
      </c>
      <c r="F245" s="15" t="s">
        <v>275</v>
      </c>
      <c r="G245" s="15" t="s">
        <v>275</v>
      </c>
      <c r="H245" s="15"/>
      <c r="I245" s="15">
        <v>5</v>
      </c>
      <c r="J245" s="15" t="e">
        <v>#N/A</v>
      </c>
      <c r="L245" s="1" t="e">
        <f>VLOOKUP($A245, Canola, 10, FALSE)</f>
        <v>#N/A</v>
      </c>
    </row>
    <row r="246" spans="1:12" x14ac:dyDescent="0.25">
      <c r="A246" s="1" t="str">
        <f>B246&amp;sep&amp;C246&amp;sep&amp;D246&amp;sep&amp;E246&amp;sep&amp;F246&amp;sep&amp;G246</f>
        <v>42934|SEF|Oats|||</v>
      </c>
      <c r="B246" s="55">
        <v>42934</v>
      </c>
      <c r="C246" s="15" t="s">
        <v>114</v>
      </c>
      <c r="D246" s="15" t="s">
        <v>120</v>
      </c>
      <c r="E246" s="15" t="s">
        <v>275</v>
      </c>
      <c r="F246" s="15" t="s">
        <v>275</v>
      </c>
      <c r="G246" s="15" t="s">
        <v>275</v>
      </c>
      <c r="H246" s="15"/>
      <c r="I246" s="15">
        <v>25</v>
      </c>
      <c r="J246" s="15" t="e">
        <v>#N/A</v>
      </c>
      <c r="L246" s="1" t="e">
        <f>VLOOKUP($A246, Canola, 10, FALSE)</f>
        <v>#N/A</v>
      </c>
    </row>
    <row r="247" spans="1:12" x14ac:dyDescent="0.25">
      <c r="A247" s="1" t="str">
        <f>B247&amp;sep&amp;C247&amp;sep&amp;D247&amp;sep&amp;E247&amp;sep&amp;F247&amp;sep&amp;G247</f>
        <v>42934|SEF|Oats|||</v>
      </c>
      <c r="B247" s="55">
        <v>42934</v>
      </c>
      <c r="C247" s="15" t="s">
        <v>114</v>
      </c>
      <c r="D247" s="15" t="s">
        <v>120</v>
      </c>
      <c r="E247" s="15" t="s">
        <v>275</v>
      </c>
      <c r="F247" s="15" t="s">
        <v>275</v>
      </c>
      <c r="G247" s="15" t="s">
        <v>275</v>
      </c>
      <c r="H247" s="15"/>
      <c r="I247" s="15">
        <v>100</v>
      </c>
      <c r="J247" s="15" t="e">
        <v>#N/A</v>
      </c>
      <c r="L247" s="1" t="e">
        <f>VLOOKUP($A247, Canola, 10, FALSE)</f>
        <v>#N/A</v>
      </c>
    </row>
    <row r="248" spans="1:12" x14ac:dyDescent="0.25">
      <c r="A248" s="1" t="str">
        <f>B248&amp;sep&amp;C248&amp;sep&amp;D248&amp;sep&amp;E248&amp;sep&amp;F248&amp;sep&amp;G248</f>
        <v>42935|Melfort|Wheat|||</v>
      </c>
      <c r="B248" s="55">
        <v>42935</v>
      </c>
      <c r="C248" s="15" t="s">
        <v>112</v>
      </c>
      <c r="D248" s="15" t="s">
        <v>111</v>
      </c>
      <c r="E248" s="15" t="s">
        <v>275</v>
      </c>
      <c r="F248" s="15" t="s">
        <v>275</v>
      </c>
      <c r="G248" s="15" t="s">
        <v>275</v>
      </c>
      <c r="H248" s="15"/>
      <c r="I248" s="15">
        <v>5</v>
      </c>
      <c r="J248" s="15" t="e">
        <v>#N/A</v>
      </c>
      <c r="L248" s="1" t="e">
        <f>VLOOKUP($A248, Canola, 10, FALSE)</f>
        <v>#N/A</v>
      </c>
    </row>
    <row r="249" spans="1:12" x14ac:dyDescent="0.25">
      <c r="A249" s="1" t="str">
        <f>B249&amp;sep&amp;C249&amp;sep&amp;D249&amp;sep&amp;E249&amp;sep&amp;F249&amp;sep&amp;G249</f>
        <v>42935|Melfort|Wheat|||</v>
      </c>
      <c r="B249" s="55">
        <v>42935</v>
      </c>
      <c r="C249" s="15" t="s">
        <v>112</v>
      </c>
      <c r="D249" s="15" t="s">
        <v>111</v>
      </c>
      <c r="E249" s="15" t="s">
        <v>275</v>
      </c>
      <c r="F249" s="15" t="s">
        <v>275</v>
      </c>
      <c r="G249" s="15" t="s">
        <v>275</v>
      </c>
      <c r="H249" s="15"/>
      <c r="I249" s="15">
        <v>10</v>
      </c>
      <c r="J249" s="15" t="e">
        <v>#N/A</v>
      </c>
      <c r="L249" s="1" t="e">
        <f>VLOOKUP($A249, Canola, 10, FALSE)</f>
        <v>#N/A</v>
      </c>
    </row>
    <row r="250" spans="1:12" x14ac:dyDescent="0.25">
      <c r="A250" s="1" t="str">
        <f>B250&amp;sep&amp;C250&amp;sep&amp;D250&amp;sep&amp;E250&amp;sep&amp;F250&amp;sep&amp;G250</f>
        <v>42935|Melfort|Wheat|||</v>
      </c>
      <c r="B250" s="55">
        <v>42935</v>
      </c>
      <c r="C250" s="15" t="s">
        <v>112</v>
      </c>
      <c r="D250" s="15" t="s">
        <v>111</v>
      </c>
      <c r="E250" s="15" t="s">
        <v>275</v>
      </c>
      <c r="F250" s="15" t="s">
        <v>275</v>
      </c>
      <c r="G250" s="15" t="s">
        <v>275</v>
      </c>
      <c r="H250" s="15"/>
      <c r="I250" s="15">
        <v>25</v>
      </c>
      <c r="J250" s="15" t="e">
        <v>#N/A</v>
      </c>
      <c r="L250" s="1" t="e">
        <f>VLOOKUP($A250, Canola, 10, FALSE)</f>
        <v>#N/A</v>
      </c>
    </row>
    <row r="251" spans="1:12" x14ac:dyDescent="0.25">
      <c r="A251" s="1" t="str">
        <f>B251&amp;sep&amp;C251&amp;sep&amp;D251&amp;sep&amp;E251&amp;sep&amp;F251&amp;sep&amp;G251</f>
        <v>42935|Melfort|Wheat|||</v>
      </c>
      <c r="B251" s="55">
        <v>42935</v>
      </c>
      <c r="C251" s="15" t="s">
        <v>112</v>
      </c>
      <c r="D251" s="15" t="s">
        <v>111</v>
      </c>
      <c r="E251" s="15" t="s">
        <v>275</v>
      </c>
      <c r="F251" s="15" t="s">
        <v>275</v>
      </c>
      <c r="G251" s="15" t="s">
        <v>275</v>
      </c>
      <c r="H251" s="15"/>
      <c r="I251" s="15">
        <v>50</v>
      </c>
      <c r="J251" s="15" t="e">
        <v>#N/A</v>
      </c>
      <c r="L251" s="1" t="e">
        <f>VLOOKUP($A251, Canola, 10, FALSE)</f>
        <v>#N/A</v>
      </c>
    </row>
    <row r="252" spans="1:12" x14ac:dyDescent="0.25">
      <c r="A252" s="1" t="str">
        <f>B252&amp;sep&amp;C252&amp;sep&amp;D252&amp;sep&amp;E252&amp;sep&amp;F252&amp;sep&amp;G252</f>
        <v>42935|Melfort|Wheat|||</v>
      </c>
      <c r="B252" s="55">
        <v>42935</v>
      </c>
      <c r="C252" s="15" t="s">
        <v>112</v>
      </c>
      <c r="D252" s="15" t="s">
        <v>111</v>
      </c>
      <c r="E252" s="15" t="s">
        <v>275</v>
      </c>
      <c r="F252" s="15" t="s">
        <v>275</v>
      </c>
      <c r="G252" s="15" t="s">
        <v>275</v>
      </c>
      <c r="H252" s="15"/>
      <c r="I252" s="15">
        <v>100</v>
      </c>
      <c r="J252" s="15" t="e">
        <v>#N/A</v>
      </c>
      <c r="L252" s="1" t="e">
        <f>VLOOKUP($A252, Canola, 10, FALSE)</f>
        <v>#N/A</v>
      </c>
    </row>
    <row r="253" spans="1:12" x14ac:dyDescent="0.25">
      <c r="A253" s="1" t="str">
        <f>B253&amp;sep&amp;C253&amp;sep&amp;D253&amp;sep&amp;E253&amp;sep&amp;F253&amp;sep&amp;G253</f>
        <v>42935|Alvena|Barley|||</v>
      </c>
      <c r="B253" s="55">
        <v>42935</v>
      </c>
      <c r="C253" s="15" t="s">
        <v>110</v>
      </c>
      <c r="D253" s="15" t="s">
        <v>108</v>
      </c>
      <c r="E253" s="15" t="s">
        <v>275</v>
      </c>
      <c r="F253" s="15" t="s">
        <v>275</v>
      </c>
      <c r="G253" s="15" t="s">
        <v>275</v>
      </c>
      <c r="H253" s="15"/>
      <c r="I253" s="15">
        <v>5</v>
      </c>
      <c r="J253" s="15" t="e">
        <v>#N/A</v>
      </c>
      <c r="L253" s="1" t="e">
        <f>VLOOKUP($A253, Canola, 10, FALSE)</f>
        <v>#N/A</v>
      </c>
    </row>
    <row r="254" spans="1:12" x14ac:dyDescent="0.25">
      <c r="A254" s="1" t="str">
        <f>B254&amp;sep&amp;C254&amp;sep&amp;D254&amp;sep&amp;E254&amp;sep&amp;F254&amp;sep&amp;G254</f>
        <v>42935|Alvena|Barley|||</v>
      </c>
      <c r="B254" s="55">
        <v>42935</v>
      </c>
      <c r="C254" s="15" t="s">
        <v>110</v>
      </c>
      <c r="D254" s="15" t="s">
        <v>108</v>
      </c>
      <c r="E254" s="15" t="s">
        <v>275</v>
      </c>
      <c r="F254" s="15" t="s">
        <v>275</v>
      </c>
      <c r="G254" s="15" t="s">
        <v>275</v>
      </c>
      <c r="H254" s="15"/>
      <c r="I254" s="15">
        <v>25</v>
      </c>
      <c r="J254" s="15" t="e">
        <v>#N/A</v>
      </c>
      <c r="L254" s="1" t="e">
        <f>VLOOKUP($A254, Canola, 10, FALSE)</f>
        <v>#N/A</v>
      </c>
    </row>
    <row r="255" spans="1:12" x14ac:dyDescent="0.25">
      <c r="A255" s="1" t="str">
        <f>B255&amp;sep&amp;C255&amp;sep&amp;D255&amp;sep&amp;E255&amp;sep&amp;F255&amp;sep&amp;G255</f>
        <v>42935|Alvena|Barley|||</v>
      </c>
      <c r="B255" s="55">
        <v>42935</v>
      </c>
      <c r="C255" s="15" t="s">
        <v>110</v>
      </c>
      <c r="D255" s="15" t="s">
        <v>108</v>
      </c>
      <c r="E255" s="15" t="s">
        <v>275</v>
      </c>
      <c r="F255" s="15" t="s">
        <v>275</v>
      </c>
      <c r="G255" s="15" t="s">
        <v>275</v>
      </c>
      <c r="H255" s="15"/>
      <c r="I255" s="15">
        <v>50</v>
      </c>
      <c r="J255" s="15" t="e">
        <v>#N/A</v>
      </c>
      <c r="L255" s="1" t="e">
        <f>VLOOKUP($A255, Canola, 10, FALSE)</f>
        <v>#N/A</v>
      </c>
    </row>
    <row r="256" spans="1:12" x14ac:dyDescent="0.25">
      <c r="A256" s="1" t="str">
        <f>B256&amp;sep&amp;C256&amp;sep&amp;D256&amp;sep&amp;E256&amp;sep&amp;F256&amp;sep&amp;G256</f>
        <v>42935|Alvena|Barley|||</v>
      </c>
      <c r="B256" s="55">
        <v>42935</v>
      </c>
      <c r="C256" s="15" t="s">
        <v>110</v>
      </c>
      <c r="D256" s="15" t="s">
        <v>108</v>
      </c>
      <c r="E256" s="15" t="s">
        <v>275</v>
      </c>
      <c r="F256" s="15" t="s">
        <v>275</v>
      </c>
      <c r="G256" s="15" t="s">
        <v>275</v>
      </c>
      <c r="H256" s="15"/>
      <c r="I256" s="15">
        <v>100</v>
      </c>
      <c r="J256" s="15" t="e">
        <v>#N/A</v>
      </c>
      <c r="L256" s="1" t="e">
        <f>VLOOKUP($A256, Canola, 10, FALSE)</f>
        <v>#N/A</v>
      </c>
    </row>
    <row r="257" spans="1:12" x14ac:dyDescent="0.25">
      <c r="A257" s="1" t="str">
        <f>B257&amp;sep&amp;C257&amp;sep&amp;D257&amp;sep&amp;E257&amp;sep&amp;F257&amp;sep&amp;G257</f>
        <v>42935|Alvena|Wheat|||</v>
      </c>
      <c r="B257" s="55">
        <v>42935</v>
      </c>
      <c r="C257" s="15" t="s">
        <v>110</v>
      </c>
      <c r="D257" s="15" t="s">
        <v>111</v>
      </c>
      <c r="E257" s="15" t="s">
        <v>275</v>
      </c>
      <c r="F257" s="15" t="s">
        <v>275</v>
      </c>
      <c r="G257" s="15" t="s">
        <v>275</v>
      </c>
      <c r="H257" s="15"/>
      <c r="I257" s="15">
        <v>5</v>
      </c>
      <c r="J257" s="15" t="e">
        <v>#N/A</v>
      </c>
      <c r="L257" s="1" t="e">
        <f>VLOOKUP($A257, Canola, 10, FALSE)</f>
        <v>#N/A</v>
      </c>
    </row>
    <row r="258" spans="1:12" x14ac:dyDescent="0.25">
      <c r="A258" s="1" t="str">
        <f>B258&amp;sep&amp;C258&amp;sep&amp;D258&amp;sep&amp;E258&amp;sep&amp;F258&amp;sep&amp;G258</f>
        <v>42935|Alvena|Wheat|||</v>
      </c>
      <c r="B258" s="55">
        <v>42935</v>
      </c>
      <c r="C258" s="15" t="s">
        <v>110</v>
      </c>
      <c r="D258" s="15" t="s">
        <v>111</v>
      </c>
      <c r="E258" s="15" t="s">
        <v>275</v>
      </c>
      <c r="F258" s="15" t="s">
        <v>275</v>
      </c>
      <c r="G258" s="15" t="s">
        <v>275</v>
      </c>
      <c r="H258" s="15"/>
      <c r="I258" s="15">
        <v>10</v>
      </c>
      <c r="J258" s="15" t="e">
        <v>#N/A</v>
      </c>
      <c r="L258" s="1" t="e">
        <f>VLOOKUP($A258, Canola, 10, FALSE)</f>
        <v>#N/A</v>
      </c>
    </row>
    <row r="259" spans="1:12" x14ac:dyDescent="0.25">
      <c r="A259" s="1" t="str">
        <f>B259&amp;sep&amp;C259&amp;sep&amp;D259&amp;sep&amp;E259&amp;sep&amp;F259&amp;sep&amp;G259</f>
        <v>42935|Alvena|Wheat|||</v>
      </c>
      <c r="B259" s="55">
        <v>42935</v>
      </c>
      <c r="C259" s="15" t="s">
        <v>110</v>
      </c>
      <c r="D259" s="15" t="s">
        <v>111</v>
      </c>
      <c r="E259" s="15" t="s">
        <v>275</v>
      </c>
      <c r="F259" s="15" t="s">
        <v>275</v>
      </c>
      <c r="G259" s="15" t="s">
        <v>275</v>
      </c>
      <c r="H259" s="15"/>
      <c r="I259" s="15">
        <v>25</v>
      </c>
      <c r="J259" s="15" t="e">
        <v>#N/A</v>
      </c>
      <c r="L259" s="1" t="e">
        <f>VLOOKUP($A259, Canola, 10, FALSE)</f>
        <v>#N/A</v>
      </c>
    </row>
    <row r="260" spans="1:12" x14ac:dyDescent="0.25">
      <c r="A260" s="1" t="str">
        <f>B260&amp;sep&amp;C260&amp;sep&amp;D260&amp;sep&amp;E260&amp;sep&amp;F260&amp;sep&amp;G260</f>
        <v>42935|Alvena|Wheat|||</v>
      </c>
      <c r="B260" s="55">
        <v>42935</v>
      </c>
      <c r="C260" s="15" t="s">
        <v>110</v>
      </c>
      <c r="D260" s="15" t="s">
        <v>111</v>
      </c>
      <c r="E260" s="15" t="s">
        <v>275</v>
      </c>
      <c r="F260" s="15" t="s">
        <v>275</v>
      </c>
      <c r="G260" s="15" t="s">
        <v>275</v>
      </c>
      <c r="H260" s="15"/>
      <c r="I260" s="15">
        <v>50</v>
      </c>
      <c r="J260" s="15" t="e">
        <v>#N/A</v>
      </c>
      <c r="L260" s="1" t="e">
        <f>VLOOKUP($A260, Canola, 10, FALSE)</f>
        <v>#N/A</v>
      </c>
    </row>
    <row r="261" spans="1:12" x14ac:dyDescent="0.25">
      <c r="A261" s="1" t="str">
        <f>B261&amp;sep&amp;C261&amp;sep&amp;D261&amp;sep&amp;E261&amp;sep&amp;F261&amp;sep&amp;G261</f>
        <v>42935|Alvena|Wheat|||</v>
      </c>
      <c r="B261" s="55">
        <v>42935</v>
      </c>
      <c r="C261" s="15" t="s">
        <v>110</v>
      </c>
      <c r="D261" s="15" t="s">
        <v>111</v>
      </c>
      <c r="E261" s="15" t="s">
        <v>275</v>
      </c>
      <c r="F261" s="15" t="s">
        <v>275</v>
      </c>
      <c r="G261" s="15" t="s">
        <v>275</v>
      </c>
      <c r="H261" s="15"/>
      <c r="I261" s="15">
        <v>100</v>
      </c>
      <c r="J261" s="15" t="e">
        <v>#N/A</v>
      </c>
      <c r="L261" s="1" t="e">
        <f>VLOOKUP($A261, Canola, 10, FALSE)</f>
        <v>#N/A</v>
      </c>
    </row>
    <row r="262" spans="1:12" x14ac:dyDescent="0.25">
      <c r="A262" s="1" t="str">
        <f>B262&amp;sep&amp;C262&amp;sep&amp;D262&amp;sep&amp;E262&amp;sep&amp;F262&amp;sep&amp;G262</f>
        <v>42935|SEF|Wheat|1|(10:50 pm)|</v>
      </c>
      <c r="B262" s="55">
        <v>42935</v>
      </c>
      <c r="C262" s="15" t="s">
        <v>114</v>
      </c>
      <c r="D262" s="15" t="s">
        <v>111</v>
      </c>
      <c r="E262" s="15">
        <v>1</v>
      </c>
      <c r="F262" s="15" t="s">
        <v>261</v>
      </c>
      <c r="G262" s="15" t="s">
        <v>275</v>
      </c>
      <c r="H262" s="15"/>
      <c r="I262" s="15" t="s">
        <v>177</v>
      </c>
      <c r="J262" s="15" t="e">
        <v>#N/A</v>
      </c>
      <c r="L262" s="1" t="e">
        <f>VLOOKUP($A262, Canola, 10, FALSE)</f>
        <v>#N/A</v>
      </c>
    </row>
    <row r="263" spans="1:12" x14ac:dyDescent="0.25">
      <c r="A263" s="1" t="str">
        <f>B263&amp;sep&amp;C263&amp;sep&amp;D263&amp;sep&amp;E263&amp;sep&amp;F263&amp;sep&amp;G263</f>
        <v>42935|SEF|Wheat|2|(11:00pm)|mid flower 17°</v>
      </c>
      <c r="B263" s="55">
        <v>42935</v>
      </c>
      <c r="C263" s="15" t="s">
        <v>114</v>
      </c>
      <c r="D263" s="15" t="s">
        <v>111</v>
      </c>
      <c r="E263" s="15">
        <v>2</v>
      </c>
      <c r="F263" s="15" t="s">
        <v>249</v>
      </c>
      <c r="G263" s="15" t="s">
        <v>262</v>
      </c>
      <c r="H263" s="15"/>
      <c r="I263" s="15" t="s">
        <v>177</v>
      </c>
      <c r="J263" s="15" t="e">
        <v>#N/A</v>
      </c>
      <c r="L263" s="1" t="e">
        <f>VLOOKUP($A263, Canola, 10, FALSE)</f>
        <v>#N/A</v>
      </c>
    </row>
    <row r="264" spans="1:12" x14ac:dyDescent="0.25">
      <c r="A264" s="1" t="str">
        <f>B264&amp;sep&amp;C264&amp;sep&amp;D264&amp;sep&amp;E264&amp;sep&amp;F264&amp;sep&amp;G264</f>
        <v>42936|Outlook|Wheat|2||</v>
      </c>
      <c r="B264" s="55">
        <v>42936</v>
      </c>
      <c r="C264" s="15" t="s">
        <v>129</v>
      </c>
      <c r="D264" s="15" t="s">
        <v>111</v>
      </c>
      <c r="E264" s="15">
        <v>2</v>
      </c>
      <c r="F264" s="15" t="s">
        <v>275</v>
      </c>
      <c r="G264" s="15" t="s">
        <v>275</v>
      </c>
      <c r="H264" s="15"/>
      <c r="I264" s="15">
        <v>5</v>
      </c>
      <c r="J264" s="15" t="e">
        <v>#N/A</v>
      </c>
      <c r="L264" s="1" t="e">
        <f>VLOOKUP($A264, Canola, 10, FALSE)</f>
        <v>#N/A</v>
      </c>
    </row>
    <row r="265" spans="1:12" x14ac:dyDescent="0.25">
      <c r="A265" s="1" t="str">
        <f>B265&amp;sep&amp;C265&amp;sep&amp;D265&amp;sep&amp;E265&amp;sep&amp;F265&amp;sep&amp;G265</f>
        <v>42936|Outlook|Wheat|2||</v>
      </c>
      <c r="B265" s="55">
        <v>42936</v>
      </c>
      <c r="C265" s="15" t="s">
        <v>129</v>
      </c>
      <c r="D265" s="15" t="s">
        <v>111</v>
      </c>
      <c r="E265" s="15">
        <v>2</v>
      </c>
      <c r="F265" s="15" t="s">
        <v>275</v>
      </c>
      <c r="G265" s="15" t="s">
        <v>275</v>
      </c>
      <c r="H265" s="15"/>
      <c r="I265" s="15">
        <v>10</v>
      </c>
      <c r="J265" s="15" t="e">
        <v>#N/A</v>
      </c>
      <c r="L265" s="1" t="e">
        <f>VLOOKUP($A265, Canola, 10, FALSE)</f>
        <v>#N/A</v>
      </c>
    </row>
    <row r="266" spans="1:12" x14ac:dyDescent="0.25">
      <c r="A266" s="1" t="str">
        <f>B266&amp;sep&amp;C266&amp;sep&amp;D266&amp;sep&amp;E266&amp;sep&amp;F266&amp;sep&amp;G266</f>
        <v>42936|Outlook|Wheat|2||</v>
      </c>
      <c r="B266" s="55">
        <v>42936</v>
      </c>
      <c r="C266" s="15" t="s">
        <v>129</v>
      </c>
      <c r="D266" s="15" t="s">
        <v>111</v>
      </c>
      <c r="E266" s="15">
        <v>2</v>
      </c>
      <c r="F266" s="15" t="s">
        <v>275</v>
      </c>
      <c r="G266" s="15" t="s">
        <v>275</v>
      </c>
      <c r="H266" s="15"/>
      <c r="I266" s="15">
        <v>25</v>
      </c>
      <c r="J266" s="15" t="e">
        <v>#N/A</v>
      </c>
      <c r="L266" s="1" t="e">
        <f>VLOOKUP($A266, Canola, 10, FALSE)</f>
        <v>#N/A</v>
      </c>
    </row>
    <row r="267" spans="1:12" x14ac:dyDescent="0.25">
      <c r="A267" s="1" t="str">
        <f>B267&amp;sep&amp;C267&amp;sep&amp;D267&amp;sep&amp;E267&amp;sep&amp;F267&amp;sep&amp;G267</f>
        <v>42936|Outlook|Wheat|2||</v>
      </c>
      <c r="B267" s="55">
        <v>42936</v>
      </c>
      <c r="C267" s="15" t="s">
        <v>129</v>
      </c>
      <c r="D267" s="15" t="s">
        <v>111</v>
      </c>
      <c r="E267" s="15">
        <v>2</v>
      </c>
      <c r="F267" s="15" t="s">
        <v>275</v>
      </c>
      <c r="G267" s="15" t="s">
        <v>275</v>
      </c>
      <c r="H267" s="15"/>
      <c r="I267" s="15">
        <v>50</v>
      </c>
      <c r="J267" s="15" t="e">
        <v>#N/A</v>
      </c>
      <c r="L267" s="1" t="e">
        <f>VLOOKUP($A267, Canola, 10, FALSE)</f>
        <v>#N/A</v>
      </c>
    </row>
    <row r="268" spans="1:12" x14ac:dyDescent="0.25">
      <c r="A268" s="1" t="str">
        <f>B268&amp;sep&amp;C268&amp;sep&amp;D268&amp;sep&amp;E268&amp;sep&amp;F268&amp;sep&amp;G268</f>
        <v>42936|Outlook|Wheat|1||</v>
      </c>
      <c r="B268" s="55">
        <v>42936</v>
      </c>
      <c r="C268" s="15" t="s">
        <v>129</v>
      </c>
      <c r="D268" s="15" t="s">
        <v>111</v>
      </c>
      <c r="E268" s="15">
        <v>1</v>
      </c>
      <c r="F268" s="15" t="s">
        <v>275</v>
      </c>
      <c r="G268" s="15" t="s">
        <v>275</v>
      </c>
      <c r="H268" s="15"/>
      <c r="I268" s="15">
        <v>5</v>
      </c>
      <c r="J268" s="15" t="e">
        <v>#N/A</v>
      </c>
      <c r="L268" s="1" t="e">
        <f>VLOOKUP($A268, Canola, 10, FALSE)</f>
        <v>#N/A</v>
      </c>
    </row>
    <row r="269" spans="1:12" x14ac:dyDescent="0.25">
      <c r="A269" s="1" t="str">
        <f>B269&amp;sep&amp;C269&amp;sep&amp;D269&amp;sep&amp;E269&amp;sep&amp;F269&amp;sep&amp;G269</f>
        <v>42936|Outlook|Wheat|1||</v>
      </c>
      <c r="B269" s="55">
        <v>42936</v>
      </c>
      <c r="C269" s="15" t="s">
        <v>129</v>
      </c>
      <c r="D269" s="15" t="s">
        <v>111</v>
      </c>
      <c r="E269" s="15">
        <v>1</v>
      </c>
      <c r="F269" s="15" t="s">
        <v>275</v>
      </c>
      <c r="G269" s="15" t="s">
        <v>275</v>
      </c>
      <c r="H269" s="15"/>
      <c r="I269" s="15">
        <v>10</v>
      </c>
      <c r="J269" s="15" t="e">
        <v>#N/A</v>
      </c>
      <c r="L269" s="1" t="e">
        <f>VLOOKUP($A269, Canola, 10, FALSE)</f>
        <v>#N/A</v>
      </c>
    </row>
    <row r="270" spans="1:12" x14ac:dyDescent="0.25">
      <c r="A270" s="1" t="str">
        <f>B270&amp;sep&amp;C270&amp;sep&amp;D270&amp;sep&amp;E270&amp;sep&amp;F270&amp;sep&amp;G270</f>
        <v>42936|Outlook|Wheat|1||</v>
      </c>
      <c r="B270" s="55">
        <v>42936</v>
      </c>
      <c r="C270" s="15" t="s">
        <v>129</v>
      </c>
      <c r="D270" s="15" t="s">
        <v>111</v>
      </c>
      <c r="E270" s="15">
        <v>1</v>
      </c>
      <c r="F270" s="15" t="s">
        <v>275</v>
      </c>
      <c r="G270" s="15" t="s">
        <v>275</v>
      </c>
      <c r="H270" s="15"/>
      <c r="I270" s="15">
        <v>25</v>
      </c>
      <c r="J270" s="15" t="e">
        <v>#N/A</v>
      </c>
      <c r="L270" s="1" t="e">
        <f>VLOOKUP($A270, Canola, 10, FALSE)</f>
        <v>#N/A</v>
      </c>
    </row>
    <row r="271" spans="1:12" x14ac:dyDescent="0.25">
      <c r="A271" s="1" t="str">
        <f>B271&amp;sep&amp;C271&amp;sep&amp;D271&amp;sep&amp;E271&amp;sep&amp;F271&amp;sep&amp;G271</f>
        <v>42936|Outlook|Wheat|1||</v>
      </c>
      <c r="B271" s="55">
        <v>42936</v>
      </c>
      <c r="C271" s="15" t="s">
        <v>129</v>
      </c>
      <c r="D271" s="15" t="s">
        <v>111</v>
      </c>
      <c r="E271" s="15">
        <v>1</v>
      </c>
      <c r="F271" s="15" t="s">
        <v>275</v>
      </c>
      <c r="G271" s="15" t="s">
        <v>275</v>
      </c>
      <c r="H271" s="15"/>
      <c r="I271" s="15">
        <v>50</v>
      </c>
      <c r="J271" s="15" t="e">
        <v>#N/A</v>
      </c>
      <c r="L271" s="1" t="e">
        <f>VLOOKUP($A271, Canola, 10, FALSE)</f>
        <v>#N/A</v>
      </c>
    </row>
    <row r="272" spans="1:12" x14ac:dyDescent="0.25">
      <c r="A272" s="1" t="str">
        <f>B272&amp;sep&amp;C272&amp;sep&amp;D272&amp;sep&amp;E272&amp;sep&amp;F272&amp;sep&amp;G272</f>
        <v>42936|Outlook|Wheat|1||</v>
      </c>
      <c r="B272" s="55">
        <v>42936</v>
      </c>
      <c r="C272" s="15" t="s">
        <v>129</v>
      </c>
      <c r="D272" s="15" t="s">
        <v>111</v>
      </c>
      <c r="E272" s="15">
        <v>1</v>
      </c>
      <c r="F272" s="15" t="s">
        <v>275</v>
      </c>
      <c r="G272" s="15" t="s">
        <v>275</v>
      </c>
      <c r="H272" s="15"/>
      <c r="I272" s="15">
        <v>100</v>
      </c>
      <c r="J272" s="15" t="e">
        <v>#N/A</v>
      </c>
      <c r="L272" s="1" t="e">
        <f>VLOOKUP($A272, Canola, 10, FALSE)</f>
        <v>#N/A</v>
      </c>
    </row>
    <row r="273" spans="1:12" x14ac:dyDescent="0.25">
      <c r="A273" s="1" t="str">
        <f>B273&amp;sep&amp;C273&amp;sep&amp;D273&amp;sep&amp;E273&amp;sep&amp;F273&amp;sep&amp;G273</f>
        <v>42940|Radisson|Wheat|||</v>
      </c>
      <c r="B273" s="55">
        <v>42940</v>
      </c>
      <c r="C273" s="15" t="s">
        <v>174</v>
      </c>
      <c r="D273" s="15" t="s">
        <v>111</v>
      </c>
      <c r="E273" s="15" t="s">
        <v>275</v>
      </c>
      <c r="F273" s="15" t="s">
        <v>275</v>
      </c>
      <c r="G273" s="15" t="s">
        <v>275</v>
      </c>
      <c r="H273" s="15"/>
      <c r="I273" s="15">
        <v>5</v>
      </c>
      <c r="J273" s="15" t="e">
        <v>#N/A</v>
      </c>
      <c r="L273" s="1" t="e">
        <f>VLOOKUP($A273, Canola, 10, FALSE)</f>
        <v>#N/A</v>
      </c>
    </row>
    <row r="274" spans="1:12" x14ac:dyDescent="0.25">
      <c r="A274" s="1" t="str">
        <f>B274&amp;sep&amp;C274&amp;sep&amp;D274&amp;sep&amp;E274&amp;sep&amp;F274&amp;sep&amp;G274</f>
        <v>42940|Radisson|Wheat|||</v>
      </c>
      <c r="B274" s="55">
        <v>42940</v>
      </c>
      <c r="C274" s="15" t="s">
        <v>174</v>
      </c>
      <c r="D274" s="15" t="s">
        <v>111</v>
      </c>
      <c r="E274" s="15" t="s">
        <v>275</v>
      </c>
      <c r="F274" s="15" t="s">
        <v>275</v>
      </c>
      <c r="G274" s="15" t="s">
        <v>275</v>
      </c>
      <c r="H274" s="15"/>
      <c r="I274" s="15">
        <v>10</v>
      </c>
      <c r="J274" s="15" t="e">
        <v>#N/A</v>
      </c>
      <c r="L274" s="1" t="e">
        <f>VLOOKUP($A274, Canola, 10, FALSE)</f>
        <v>#N/A</v>
      </c>
    </row>
    <row r="275" spans="1:12" x14ac:dyDescent="0.25">
      <c r="A275" s="1" t="str">
        <f>B275&amp;sep&amp;C275&amp;sep&amp;D275&amp;sep&amp;E275&amp;sep&amp;F275&amp;sep&amp;G275</f>
        <v>42940|Radisson|Wheat|||</v>
      </c>
      <c r="B275" s="55">
        <v>42940</v>
      </c>
      <c r="C275" s="15" t="s">
        <v>174</v>
      </c>
      <c r="D275" s="15" t="s">
        <v>111</v>
      </c>
      <c r="E275" s="15" t="s">
        <v>275</v>
      </c>
      <c r="F275" s="15" t="s">
        <v>275</v>
      </c>
      <c r="G275" s="15" t="s">
        <v>275</v>
      </c>
      <c r="H275" s="15"/>
      <c r="I275" s="15">
        <v>25</v>
      </c>
      <c r="J275" s="15" t="e">
        <v>#N/A</v>
      </c>
      <c r="L275" s="1" t="e">
        <f>VLOOKUP($A275, Canola, 10, FALSE)</f>
        <v>#N/A</v>
      </c>
    </row>
    <row r="276" spans="1:12" x14ac:dyDescent="0.25">
      <c r="A276" s="1" t="str">
        <f>B276&amp;sep&amp;C276&amp;sep&amp;D276&amp;sep&amp;E276&amp;sep&amp;F276&amp;sep&amp;G276</f>
        <v>42940|Radisson|Wheat|||</v>
      </c>
      <c r="B276" s="55">
        <v>42940</v>
      </c>
      <c r="C276" s="15" t="s">
        <v>174</v>
      </c>
      <c r="D276" s="15" t="s">
        <v>111</v>
      </c>
      <c r="E276" s="15" t="s">
        <v>275</v>
      </c>
      <c r="F276" s="15" t="s">
        <v>275</v>
      </c>
      <c r="G276" s="15" t="s">
        <v>275</v>
      </c>
      <c r="H276" s="15"/>
      <c r="I276" s="15">
        <v>50</v>
      </c>
      <c r="J276" s="15" t="e">
        <v>#N/A</v>
      </c>
      <c r="L276" s="1" t="e">
        <f>VLOOKUP($A276, Canola, 10, FALSE)</f>
        <v>#N/A</v>
      </c>
    </row>
    <row r="277" spans="1:12" x14ac:dyDescent="0.25">
      <c r="A277" s="1" t="str">
        <f>B277&amp;sep&amp;C277&amp;sep&amp;D277&amp;sep&amp;E277&amp;sep&amp;F277&amp;sep&amp;G277</f>
        <v>42940|Perdue|Wheat|||</v>
      </c>
      <c r="B277" s="55">
        <v>42940</v>
      </c>
      <c r="C277" s="15" t="s">
        <v>117</v>
      </c>
      <c r="D277" s="15" t="s">
        <v>111</v>
      </c>
      <c r="E277" s="15" t="s">
        <v>275</v>
      </c>
      <c r="F277" s="15" t="s">
        <v>275</v>
      </c>
      <c r="G277" s="15" t="s">
        <v>275</v>
      </c>
      <c r="H277" s="15"/>
      <c r="I277" s="15">
        <v>10</v>
      </c>
      <c r="J277" s="15" t="e">
        <v>#N/A</v>
      </c>
      <c r="L277" s="1" t="e">
        <f>VLOOKUP($A277, Canola, 10, FALSE)</f>
        <v>#N/A</v>
      </c>
    </row>
    <row r="278" spans="1:12" x14ac:dyDescent="0.25">
      <c r="A278" s="1" t="str">
        <f>B278&amp;sep&amp;C278&amp;sep&amp;D278&amp;sep&amp;E278&amp;sep&amp;F278&amp;sep&amp;G278</f>
        <v>42940|Perdue|Wheat|||</v>
      </c>
      <c r="B278" s="55">
        <v>42940</v>
      </c>
      <c r="C278" s="15" t="s">
        <v>117</v>
      </c>
      <c r="D278" s="15" t="s">
        <v>111</v>
      </c>
      <c r="E278" s="15" t="s">
        <v>275</v>
      </c>
      <c r="F278" s="15" t="s">
        <v>275</v>
      </c>
      <c r="G278" s="15" t="s">
        <v>275</v>
      </c>
      <c r="H278" s="15"/>
      <c r="I278" s="15">
        <v>25</v>
      </c>
      <c r="J278" s="15" t="e">
        <v>#N/A</v>
      </c>
      <c r="L278" s="1" t="e">
        <f>VLOOKUP($A278, Canola, 10, FALSE)</f>
        <v>#N/A</v>
      </c>
    </row>
    <row r="279" spans="1:12" x14ac:dyDescent="0.25">
      <c r="A279" s="1" t="str">
        <f>B279&amp;sep&amp;C279&amp;sep&amp;D279&amp;sep&amp;E279&amp;sep&amp;F279&amp;sep&amp;G279</f>
        <v>42940|Perdue|Wheat|||</v>
      </c>
      <c r="B279" s="55">
        <v>42940</v>
      </c>
      <c r="C279" s="15" t="s">
        <v>117</v>
      </c>
      <c r="D279" s="15" t="s">
        <v>111</v>
      </c>
      <c r="E279" s="15" t="s">
        <v>275</v>
      </c>
      <c r="F279" s="15" t="s">
        <v>275</v>
      </c>
      <c r="G279" s="15" t="s">
        <v>275</v>
      </c>
      <c r="H279" s="15"/>
      <c r="I279" s="15">
        <v>50</v>
      </c>
      <c r="J279" s="15" t="e">
        <v>#N/A</v>
      </c>
      <c r="L279" s="1" t="e">
        <f>VLOOKUP($A279, Canola, 10, FALSE)</f>
        <v>#N/A</v>
      </c>
    </row>
    <row r="280" spans="1:12" x14ac:dyDescent="0.25">
      <c r="A280" s="1" t="str">
        <f>B280&amp;sep&amp;C280&amp;sep&amp;D280&amp;sep&amp;E280&amp;sep&amp;F280&amp;sep&amp;G280</f>
        <v>42940|Perdue|Wheat|||</v>
      </c>
      <c r="B280" s="55">
        <v>42940</v>
      </c>
      <c r="C280" s="15" t="s">
        <v>117</v>
      </c>
      <c r="D280" s="15" t="s">
        <v>111</v>
      </c>
      <c r="E280" s="15" t="s">
        <v>275</v>
      </c>
      <c r="F280" s="15" t="s">
        <v>275</v>
      </c>
      <c r="G280" s="15" t="s">
        <v>275</v>
      </c>
      <c r="H280" s="15"/>
      <c r="I280" s="15">
        <v>100</v>
      </c>
      <c r="J280" s="15" t="e">
        <v>#N/A</v>
      </c>
      <c r="L280" s="1" t="e">
        <f>VLOOKUP($A280, Canola, 10, FALSE)</f>
        <v>#N/A</v>
      </c>
    </row>
    <row r="281" spans="1:12" x14ac:dyDescent="0.25">
      <c r="A281" s="1" t="str">
        <f>B281&amp;sep&amp;C281&amp;sep&amp;D281&amp;sep&amp;E281&amp;sep&amp;F281&amp;sep&amp;G281</f>
        <v>42940|Perdue|Wheat|||</v>
      </c>
      <c r="B281" s="55">
        <v>42940</v>
      </c>
      <c r="C281" s="15" t="s">
        <v>117</v>
      </c>
      <c r="D281" s="15" t="s">
        <v>111</v>
      </c>
      <c r="E281" s="15" t="s">
        <v>275</v>
      </c>
      <c r="F281" s="15" t="s">
        <v>275</v>
      </c>
      <c r="G281" s="15" t="s">
        <v>275</v>
      </c>
      <c r="H281" s="15"/>
      <c r="I281" s="15">
        <v>5</v>
      </c>
      <c r="J281" s="15" t="e">
        <v>#N/A</v>
      </c>
      <c r="L281" s="1" t="e">
        <f>VLOOKUP($A281, Canola, 10, FALSE)</f>
        <v>#N/A</v>
      </c>
    </row>
    <row r="282" spans="1:12" x14ac:dyDescent="0.25">
      <c r="A282" s="1" t="str">
        <f>B282&amp;sep&amp;C282&amp;sep&amp;D282&amp;sep&amp;E282&amp;sep&amp;F282&amp;sep&amp;G282</f>
        <v>42940|Hafford|Wheat|||</v>
      </c>
      <c r="B282" s="55">
        <v>42940</v>
      </c>
      <c r="C282" s="15" t="s">
        <v>132</v>
      </c>
      <c r="D282" s="15" t="s">
        <v>111</v>
      </c>
      <c r="E282" s="15" t="s">
        <v>275</v>
      </c>
      <c r="F282" s="15" t="s">
        <v>275</v>
      </c>
      <c r="G282" s="15" t="s">
        <v>275</v>
      </c>
      <c r="H282" s="15"/>
      <c r="I282" s="15">
        <v>100</v>
      </c>
      <c r="J282" s="15" t="e">
        <v>#N/A</v>
      </c>
      <c r="L282" s="1" t="e">
        <f>VLOOKUP($A282, Canola, 10, FALSE)</f>
        <v>#N/A</v>
      </c>
    </row>
    <row r="283" spans="1:12" x14ac:dyDescent="0.25">
      <c r="A283" s="1" t="str">
        <f>B283&amp;sep&amp;C283&amp;sep&amp;D283&amp;sep&amp;E283&amp;sep&amp;F283&amp;sep&amp;G283</f>
        <v>42940|Hafford|Wheat|||</v>
      </c>
      <c r="B283" s="55">
        <v>42940</v>
      </c>
      <c r="C283" s="15" t="s">
        <v>132</v>
      </c>
      <c r="D283" s="15" t="s">
        <v>111</v>
      </c>
      <c r="E283" s="15" t="s">
        <v>275</v>
      </c>
      <c r="F283" s="15" t="s">
        <v>275</v>
      </c>
      <c r="G283" s="15" t="s">
        <v>275</v>
      </c>
      <c r="H283" s="15"/>
      <c r="I283" s="15">
        <v>50</v>
      </c>
      <c r="J283" s="15" t="e">
        <v>#N/A</v>
      </c>
      <c r="L283" s="1" t="e">
        <f>VLOOKUP($A283, Canola, 10, FALSE)</f>
        <v>#N/A</v>
      </c>
    </row>
    <row r="284" spans="1:12" x14ac:dyDescent="0.25">
      <c r="A284" s="1" t="str">
        <f>B284&amp;sep&amp;C284&amp;sep&amp;D284&amp;sep&amp;E284&amp;sep&amp;F284&amp;sep&amp;G284</f>
        <v>42940|Hafford|Wheat|||</v>
      </c>
      <c r="B284" s="55">
        <v>42940</v>
      </c>
      <c r="C284" s="15" t="s">
        <v>132</v>
      </c>
      <c r="D284" s="15" t="s">
        <v>111</v>
      </c>
      <c r="E284" s="15" t="s">
        <v>275</v>
      </c>
      <c r="F284" s="15" t="s">
        <v>275</v>
      </c>
      <c r="G284" s="15" t="s">
        <v>275</v>
      </c>
      <c r="H284" s="15"/>
      <c r="I284" s="15">
        <v>25</v>
      </c>
      <c r="J284" s="15" t="e">
        <v>#N/A</v>
      </c>
      <c r="L284" s="1" t="e">
        <f>VLOOKUP($A284, Canola, 10, FALSE)</f>
        <v>#N/A</v>
      </c>
    </row>
    <row r="285" spans="1:12" x14ac:dyDescent="0.25">
      <c r="A285" s="1" t="str">
        <f>B285&amp;sep&amp;C285&amp;sep&amp;D285&amp;sep&amp;E285&amp;sep&amp;F285&amp;sep&amp;G285</f>
        <v>42940|Hafford|Wheat|||</v>
      </c>
      <c r="B285" s="55">
        <v>42940</v>
      </c>
      <c r="C285" s="15" t="s">
        <v>132</v>
      </c>
      <c r="D285" s="15" t="s">
        <v>111</v>
      </c>
      <c r="E285" s="15" t="s">
        <v>275</v>
      </c>
      <c r="F285" s="15" t="s">
        <v>275</v>
      </c>
      <c r="G285" s="15" t="s">
        <v>275</v>
      </c>
      <c r="H285" s="15"/>
      <c r="I285" s="15">
        <v>10</v>
      </c>
      <c r="J285" s="15" t="e">
        <v>#N/A</v>
      </c>
      <c r="L285" s="1" t="e">
        <f>VLOOKUP($A285, Canola, 10, FALSE)</f>
        <v>#N/A</v>
      </c>
    </row>
    <row r="286" spans="1:12" x14ac:dyDescent="0.25">
      <c r="A286" s="1" t="str">
        <f>B286&amp;sep&amp;C286&amp;sep&amp;D286&amp;sep&amp;E286&amp;sep&amp;F286&amp;sep&amp;G286</f>
        <v>42940|Hafford|Wheat|||</v>
      </c>
      <c r="B286" s="55">
        <v>42940</v>
      </c>
      <c r="C286" s="15" t="s">
        <v>132</v>
      </c>
      <c r="D286" s="15" t="s">
        <v>111</v>
      </c>
      <c r="E286" s="15" t="s">
        <v>275</v>
      </c>
      <c r="F286" s="15" t="s">
        <v>275</v>
      </c>
      <c r="G286" s="15" t="s">
        <v>275</v>
      </c>
      <c r="H286" s="15"/>
      <c r="I286" s="15">
        <v>5</v>
      </c>
      <c r="J286" s="15" t="e">
        <v>#N/A</v>
      </c>
      <c r="L286" s="1" t="e">
        <f>VLOOKUP($A286, Canola, 10, FALSE)</f>
        <v>#N/A</v>
      </c>
    </row>
    <row r="287" spans="1:12" x14ac:dyDescent="0.25">
      <c r="A287" s="1" t="str">
        <f>B287&amp;sep&amp;C287&amp;sep&amp;D287&amp;sep&amp;E287&amp;sep&amp;F287&amp;sep&amp;G287</f>
        <v>42942|Melfort|Wheat|||</v>
      </c>
      <c r="B287" s="55">
        <v>42942</v>
      </c>
      <c r="C287" s="15" t="s">
        <v>112</v>
      </c>
      <c r="D287" s="15" t="s">
        <v>111</v>
      </c>
      <c r="E287" s="15" t="s">
        <v>275</v>
      </c>
      <c r="F287" s="15" t="s">
        <v>275</v>
      </c>
      <c r="G287" s="15" t="s">
        <v>275</v>
      </c>
      <c r="H287" s="15"/>
      <c r="I287" s="15" t="s">
        <v>119</v>
      </c>
      <c r="J287" s="15" t="e">
        <v>#N/A</v>
      </c>
      <c r="L287" s="1" t="e">
        <f>VLOOKUP($A287, Canola, 10, FALSE)</f>
        <v>#N/A</v>
      </c>
    </row>
    <row r="288" spans="1:12" x14ac:dyDescent="0.25">
      <c r="A288" s="1" t="str">
        <f>B288&amp;sep&amp;C288&amp;sep&amp;D288&amp;sep&amp;E288&amp;sep&amp;F288&amp;sep&amp;G288</f>
        <v>42942|Melfort|Wheat|||</v>
      </c>
      <c r="B288" s="55">
        <v>42942</v>
      </c>
      <c r="C288" s="15" t="s">
        <v>112</v>
      </c>
      <c r="D288" s="15" t="s">
        <v>111</v>
      </c>
      <c r="E288" s="15" t="s">
        <v>275</v>
      </c>
      <c r="F288" s="15" t="s">
        <v>275</v>
      </c>
      <c r="G288" s="15" t="s">
        <v>275</v>
      </c>
      <c r="H288" s="15"/>
      <c r="I288" s="15">
        <v>5</v>
      </c>
      <c r="J288" s="15" t="e">
        <v>#N/A</v>
      </c>
      <c r="L288" s="1" t="e">
        <f>VLOOKUP($A288, Canola, 10, FALSE)</f>
        <v>#N/A</v>
      </c>
    </row>
    <row r="289" spans="1:12" x14ac:dyDescent="0.25">
      <c r="A289" s="1" t="str">
        <f>B289&amp;sep&amp;C289&amp;sep&amp;D289&amp;sep&amp;E289&amp;sep&amp;F289&amp;sep&amp;G289</f>
        <v>42942|Melfort|Wheat|||</v>
      </c>
      <c r="B289" s="55">
        <v>42942</v>
      </c>
      <c r="C289" s="15" t="s">
        <v>112</v>
      </c>
      <c r="D289" s="15" t="s">
        <v>111</v>
      </c>
      <c r="E289" s="15" t="s">
        <v>275</v>
      </c>
      <c r="F289" s="15" t="s">
        <v>275</v>
      </c>
      <c r="G289" s="15" t="s">
        <v>275</v>
      </c>
      <c r="H289" s="15"/>
      <c r="I289" s="15">
        <v>10</v>
      </c>
      <c r="J289" s="15" t="e">
        <v>#N/A</v>
      </c>
      <c r="L289" s="1" t="e">
        <f>VLOOKUP($A289, Canola, 10, FALSE)</f>
        <v>#N/A</v>
      </c>
    </row>
    <row r="290" spans="1:12" x14ac:dyDescent="0.25">
      <c r="A290" s="1" t="str">
        <f>B290&amp;sep&amp;C290&amp;sep&amp;D290&amp;sep&amp;E290&amp;sep&amp;F290&amp;sep&amp;G290</f>
        <v>42942|Melfort|Wheat|||</v>
      </c>
      <c r="B290" s="55">
        <v>42942</v>
      </c>
      <c r="C290" s="15" t="s">
        <v>112</v>
      </c>
      <c r="D290" s="15" t="s">
        <v>111</v>
      </c>
      <c r="E290" s="15" t="s">
        <v>275</v>
      </c>
      <c r="F290" s="15" t="s">
        <v>275</v>
      </c>
      <c r="G290" s="15" t="s">
        <v>275</v>
      </c>
      <c r="H290" s="15"/>
      <c r="I290" s="15">
        <v>25</v>
      </c>
      <c r="J290" s="15" t="e">
        <v>#N/A</v>
      </c>
      <c r="L290" s="1" t="e">
        <f>VLOOKUP($A290, Canola, 10, FALSE)</f>
        <v>#N/A</v>
      </c>
    </row>
    <row r="291" spans="1:12" x14ac:dyDescent="0.25">
      <c r="A291" s="1" t="str">
        <f>B291&amp;sep&amp;C291&amp;sep&amp;D291&amp;sep&amp;E291&amp;sep&amp;F291&amp;sep&amp;G291</f>
        <v>42942|Melfort|Wheat|||</v>
      </c>
      <c r="B291" s="55">
        <v>42942</v>
      </c>
      <c r="C291" s="15" t="s">
        <v>112</v>
      </c>
      <c r="D291" s="15" t="s">
        <v>111</v>
      </c>
      <c r="E291" s="15" t="s">
        <v>275</v>
      </c>
      <c r="F291" s="15" t="s">
        <v>275</v>
      </c>
      <c r="G291" s="15" t="s">
        <v>275</v>
      </c>
      <c r="H291" s="15"/>
      <c r="I291" s="15">
        <v>100</v>
      </c>
      <c r="J291" s="15" t="e">
        <v>#N/A</v>
      </c>
      <c r="L291" s="1" t="e">
        <f>VLOOKUP($A291, Canola, 10, FALSE)</f>
        <v>#N/A</v>
      </c>
    </row>
    <row r="292" spans="1:12" x14ac:dyDescent="0.25">
      <c r="A292" s="1" t="str">
        <f>B292&amp;sep&amp;C292&amp;sep&amp;D292&amp;sep&amp;E292&amp;sep&amp;F292&amp;sep&amp;G292</f>
        <v>42942|SEF|Barley|||</v>
      </c>
      <c r="B292" s="55">
        <v>42942</v>
      </c>
      <c r="C292" s="15" t="s">
        <v>114</v>
      </c>
      <c r="D292" s="15" t="s">
        <v>108</v>
      </c>
      <c r="E292" s="15" t="s">
        <v>275</v>
      </c>
      <c r="F292" s="15" t="s">
        <v>275</v>
      </c>
      <c r="G292" s="15" t="s">
        <v>275</v>
      </c>
      <c r="H292" s="15"/>
      <c r="I292" s="15">
        <v>5</v>
      </c>
      <c r="J292" s="15" t="e">
        <v>#N/A</v>
      </c>
      <c r="L292" s="1" t="e">
        <f>VLOOKUP($A292, Canola, 10, FALSE)</f>
        <v>#N/A</v>
      </c>
    </row>
    <row r="293" spans="1:12" x14ac:dyDescent="0.25">
      <c r="A293" s="1" t="str">
        <f>B293&amp;sep&amp;C293&amp;sep&amp;D293&amp;sep&amp;E293&amp;sep&amp;F293&amp;sep&amp;G293</f>
        <v>42942|Hafford|Wheat|||</v>
      </c>
      <c r="B293" s="55">
        <v>42942</v>
      </c>
      <c r="C293" s="15" t="s">
        <v>132</v>
      </c>
      <c r="D293" s="15" t="s">
        <v>111</v>
      </c>
      <c r="E293" s="15" t="s">
        <v>275</v>
      </c>
      <c r="F293" s="15" t="s">
        <v>275</v>
      </c>
      <c r="G293" s="15" t="s">
        <v>275</v>
      </c>
      <c r="H293" s="15"/>
      <c r="I293" s="15">
        <v>50</v>
      </c>
      <c r="J293" s="15" t="e">
        <v>#N/A</v>
      </c>
      <c r="L293" s="1" t="e">
        <f>VLOOKUP($A293, Canola, 10, FALSE)</f>
        <v>#N/A</v>
      </c>
    </row>
    <row r="294" spans="1:12" x14ac:dyDescent="0.25">
      <c r="A294" s="1" t="str">
        <f>B294&amp;sep&amp;C294&amp;sep&amp;D294&amp;sep&amp;E294&amp;sep&amp;F294&amp;sep&amp;G294</f>
        <v>42943|Wheat |Wheat|2|(12 pm)|</v>
      </c>
      <c r="B294" s="55">
        <v>42943</v>
      </c>
      <c r="C294" s="15" t="s">
        <v>126</v>
      </c>
      <c r="D294" s="15" t="s">
        <v>111</v>
      </c>
      <c r="E294" s="15">
        <v>2</v>
      </c>
      <c r="F294" s="15" t="s">
        <v>263</v>
      </c>
      <c r="G294" s="15" t="s">
        <v>275</v>
      </c>
      <c r="H294" s="15"/>
      <c r="I294" s="15" t="s">
        <v>177</v>
      </c>
      <c r="J294" s="15" t="e">
        <v>#N/A</v>
      </c>
      <c r="L294" s="1" t="e">
        <f>VLOOKUP($A294, Canola, 10, FALSE)</f>
        <v>#N/A</v>
      </c>
    </row>
    <row r="295" spans="1:12" x14ac:dyDescent="0.25">
      <c r="A295" s="1" t="str">
        <f>B295&amp;sep&amp;C295&amp;sep&amp;D295&amp;sep&amp;E295&amp;sep&amp;F295&amp;sep&amp;G295</f>
        <v>42944|Llewellyn|Barley|||</v>
      </c>
      <c r="B295" s="55">
        <v>42944</v>
      </c>
      <c r="C295" s="15" t="s">
        <v>109</v>
      </c>
      <c r="D295" s="15" t="s">
        <v>108</v>
      </c>
      <c r="E295" s="15" t="s">
        <v>275</v>
      </c>
      <c r="F295" s="15" t="s">
        <v>275</v>
      </c>
      <c r="G295" s="15" t="s">
        <v>275</v>
      </c>
      <c r="H295" s="15"/>
      <c r="I295" s="15">
        <v>5</v>
      </c>
      <c r="J295" s="15" t="e">
        <v>#N/A</v>
      </c>
      <c r="L295" s="1" t="e">
        <f>VLOOKUP($A295, Canola, 10, FALSE)</f>
        <v>#N/A</v>
      </c>
    </row>
    <row r="296" spans="1:12" x14ac:dyDescent="0.25">
      <c r="A296" s="1" t="str">
        <f>B296&amp;sep&amp;C296&amp;sep&amp;D296&amp;sep&amp;E296&amp;sep&amp;F296&amp;sep&amp;G296</f>
        <v>42944|Llewellyn|Barley|||</v>
      </c>
      <c r="B296" s="55">
        <v>42944</v>
      </c>
      <c r="C296" s="15" t="s">
        <v>109</v>
      </c>
      <c r="D296" s="15" t="s">
        <v>108</v>
      </c>
      <c r="E296" s="15" t="s">
        <v>275</v>
      </c>
      <c r="F296" s="15" t="s">
        <v>275</v>
      </c>
      <c r="G296" s="15" t="s">
        <v>275</v>
      </c>
      <c r="H296" s="15"/>
      <c r="I296" s="15">
        <v>10</v>
      </c>
      <c r="J296" s="15" t="e">
        <v>#N/A</v>
      </c>
      <c r="L296" s="1" t="e">
        <f>VLOOKUP($A296, Canola, 10, FALSE)</f>
        <v>#N/A</v>
      </c>
    </row>
    <row r="297" spans="1:12" x14ac:dyDescent="0.25">
      <c r="A297" s="1" t="str">
        <f>B297&amp;sep&amp;C297&amp;sep&amp;D297&amp;sep&amp;E297&amp;sep&amp;F297&amp;sep&amp;G297</f>
        <v>42944|Llewellyn|Barley|||</v>
      </c>
      <c r="B297" s="55">
        <v>42944</v>
      </c>
      <c r="C297" s="15" t="s">
        <v>109</v>
      </c>
      <c r="D297" s="15" t="s">
        <v>108</v>
      </c>
      <c r="E297" s="15" t="s">
        <v>275</v>
      </c>
      <c r="F297" s="15" t="s">
        <v>275</v>
      </c>
      <c r="G297" s="15" t="s">
        <v>275</v>
      </c>
      <c r="H297" s="15"/>
      <c r="I297" s="15">
        <v>25</v>
      </c>
      <c r="J297" s="15" t="e">
        <v>#N/A</v>
      </c>
      <c r="L297" s="1" t="e">
        <f>VLOOKUP($A297, Canola, 10, FALSE)</f>
        <v>#N/A</v>
      </c>
    </row>
    <row r="298" spans="1:12" x14ac:dyDescent="0.25">
      <c r="A298" s="1" t="str">
        <f>B298&amp;sep&amp;C298&amp;sep&amp;D298&amp;sep&amp;E298&amp;sep&amp;F298&amp;sep&amp;G298</f>
        <v>42944|Llewellyn|Barley|||</v>
      </c>
      <c r="B298" s="55">
        <v>42944</v>
      </c>
      <c r="C298" s="15" t="s">
        <v>109</v>
      </c>
      <c r="D298" s="15" t="s">
        <v>108</v>
      </c>
      <c r="E298" s="15" t="s">
        <v>275</v>
      </c>
      <c r="F298" s="15" t="s">
        <v>275</v>
      </c>
      <c r="G298" s="15" t="s">
        <v>275</v>
      </c>
      <c r="H298" s="15"/>
      <c r="I298" s="15">
        <v>50</v>
      </c>
      <c r="J298" s="15" t="e">
        <v>#N/A</v>
      </c>
      <c r="L298" s="1" t="e">
        <f>VLOOKUP($A298, Canola, 10, FALSE)</f>
        <v>#N/A</v>
      </c>
    </row>
    <row r="299" spans="1:12" x14ac:dyDescent="0.25">
      <c r="A299" s="1" t="str">
        <f>B299&amp;sep&amp;C299&amp;sep&amp;D299&amp;sep&amp;E299&amp;sep&amp;F299&amp;sep&amp;G299</f>
        <v>42944|Llewellyn|Barley|||</v>
      </c>
      <c r="B299" s="55">
        <v>42944</v>
      </c>
      <c r="C299" s="15" t="s">
        <v>109</v>
      </c>
      <c r="D299" s="15" t="s">
        <v>108</v>
      </c>
      <c r="E299" s="15" t="s">
        <v>275</v>
      </c>
      <c r="F299" s="15" t="s">
        <v>275</v>
      </c>
      <c r="G299" s="15" t="s">
        <v>275</v>
      </c>
      <c r="H299" s="15"/>
      <c r="I299" s="15">
        <v>100</v>
      </c>
      <c r="J299" s="15" t="e">
        <v>#N/A</v>
      </c>
      <c r="L299" s="1" t="e">
        <f>VLOOKUP($A299, Canola, 10, FALSE)</f>
        <v>#N/A</v>
      </c>
    </row>
    <row r="300" spans="1:12" x14ac:dyDescent="0.25">
      <c r="A300" s="1" t="str">
        <f>B300&amp;sep&amp;C300&amp;sep&amp;D300&amp;sep&amp;E300&amp;sep&amp;F300&amp;sep&amp;G300</f>
        <v>42944|Llewellyn|Wheat|||</v>
      </c>
      <c r="B300" s="55">
        <v>42944</v>
      </c>
      <c r="C300" s="15" t="s">
        <v>109</v>
      </c>
      <c r="D300" s="15" t="s">
        <v>111</v>
      </c>
      <c r="E300" s="15" t="s">
        <v>275</v>
      </c>
      <c r="F300" s="15" t="s">
        <v>275</v>
      </c>
      <c r="G300" s="15" t="s">
        <v>275</v>
      </c>
      <c r="H300" s="15"/>
      <c r="I300" s="15">
        <v>5</v>
      </c>
      <c r="J300" s="15" t="e">
        <v>#N/A</v>
      </c>
      <c r="L300" s="1" t="e">
        <f>VLOOKUP($A300, Canola, 10, FALSE)</f>
        <v>#N/A</v>
      </c>
    </row>
    <row r="301" spans="1:12" x14ac:dyDescent="0.25">
      <c r="A301" s="1" t="str">
        <f>B301&amp;sep&amp;C301&amp;sep&amp;D301&amp;sep&amp;E301&amp;sep&amp;F301&amp;sep&amp;G301</f>
        <v>42944|Llewellyn|Wheat|||</v>
      </c>
      <c r="B301" s="55">
        <v>42944</v>
      </c>
      <c r="C301" s="15" t="s">
        <v>109</v>
      </c>
      <c r="D301" s="15" t="s">
        <v>111</v>
      </c>
      <c r="E301" s="15" t="s">
        <v>275</v>
      </c>
      <c r="F301" s="15" t="s">
        <v>275</v>
      </c>
      <c r="G301" s="15" t="s">
        <v>275</v>
      </c>
      <c r="H301" s="15"/>
      <c r="I301" s="15">
        <v>10</v>
      </c>
      <c r="J301" s="15" t="e">
        <v>#N/A</v>
      </c>
      <c r="L301" s="1" t="e">
        <f>VLOOKUP($A301, Canola, 10, FALSE)</f>
        <v>#N/A</v>
      </c>
    </row>
    <row r="302" spans="1:12" x14ac:dyDescent="0.25">
      <c r="A302" s="1" t="str">
        <f>B302&amp;sep&amp;C302&amp;sep&amp;D302&amp;sep&amp;E302&amp;sep&amp;F302&amp;sep&amp;G302</f>
        <v>42944|Llewellyn|Wheat|||</v>
      </c>
      <c r="B302" s="55">
        <v>42944</v>
      </c>
      <c r="C302" s="15" t="s">
        <v>109</v>
      </c>
      <c r="D302" s="15" t="s">
        <v>111</v>
      </c>
      <c r="E302" s="15" t="s">
        <v>275</v>
      </c>
      <c r="F302" s="15" t="s">
        <v>275</v>
      </c>
      <c r="G302" s="15" t="s">
        <v>275</v>
      </c>
      <c r="H302" s="15"/>
      <c r="I302" s="15">
        <v>25</v>
      </c>
      <c r="J302" s="15" t="e">
        <v>#N/A</v>
      </c>
      <c r="L302" s="1" t="e">
        <f>VLOOKUP($A302, Canola, 10, FALSE)</f>
        <v>#N/A</v>
      </c>
    </row>
    <row r="303" spans="1:12" x14ac:dyDescent="0.25">
      <c r="A303" s="1" t="str">
        <f>B303&amp;sep&amp;C303&amp;sep&amp;D303&amp;sep&amp;E303&amp;sep&amp;F303&amp;sep&amp;G303</f>
        <v>42944|Llewellyn|Wheat|||</v>
      </c>
      <c r="B303" s="55">
        <v>42944</v>
      </c>
      <c r="C303" s="15" t="s">
        <v>109</v>
      </c>
      <c r="D303" s="15" t="s">
        <v>111</v>
      </c>
      <c r="E303" s="15" t="s">
        <v>275</v>
      </c>
      <c r="F303" s="15" t="s">
        <v>275</v>
      </c>
      <c r="G303" s="15" t="s">
        <v>275</v>
      </c>
      <c r="H303" s="15"/>
      <c r="I303" s="15">
        <v>50</v>
      </c>
      <c r="J303" s="15" t="e">
        <v>#N/A</v>
      </c>
      <c r="L303" s="1" t="e">
        <f>VLOOKUP($A303, Canola, 10, FALSE)</f>
        <v>#N/A</v>
      </c>
    </row>
    <row r="304" spans="1:12" x14ac:dyDescent="0.25">
      <c r="A304" s="1" t="str">
        <f>B304&amp;sep&amp;C304&amp;sep&amp;D304&amp;sep&amp;E304&amp;sep&amp;F304&amp;sep&amp;G304</f>
        <v>42944|SEF|Wheat|||</v>
      </c>
      <c r="B304" s="55">
        <v>42944</v>
      </c>
      <c r="C304" s="15" t="s">
        <v>114</v>
      </c>
      <c r="D304" s="15" t="s">
        <v>111</v>
      </c>
      <c r="E304" s="15" t="s">
        <v>275</v>
      </c>
      <c r="F304" s="15" t="s">
        <v>275</v>
      </c>
      <c r="G304" s="15" t="s">
        <v>275</v>
      </c>
      <c r="H304" s="15"/>
      <c r="I304" s="15">
        <v>5</v>
      </c>
      <c r="J304" s="15" t="e">
        <v>#N/A</v>
      </c>
      <c r="L304" s="1" t="e">
        <f>VLOOKUP($A304, Canola, 10, FALSE)</f>
        <v>#N/A</v>
      </c>
    </row>
    <row r="305" spans="1:12" x14ac:dyDescent="0.25">
      <c r="A305" s="1" t="str">
        <f>B305&amp;sep&amp;C305&amp;sep&amp;D305&amp;sep&amp;E305&amp;sep&amp;F305&amp;sep&amp;G305</f>
        <v>42944|SEF|Wheat|||</v>
      </c>
      <c r="B305" s="55">
        <v>42944</v>
      </c>
      <c r="C305" s="15" t="s">
        <v>114</v>
      </c>
      <c r="D305" s="15" t="s">
        <v>111</v>
      </c>
      <c r="E305" s="15" t="s">
        <v>275</v>
      </c>
      <c r="F305" s="15" t="s">
        <v>275</v>
      </c>
      <c r="G305" s="15" t="s">
        <v>275</v>
      </c>
      <c r="H305" s="15"/>
      <c r="I305" s="15">
        <v>10</v>
      </c>
      <c r="J305" s="15" t="e">
        <v>#N/A</v>
      </c>
      <c r="L305" s="1" t="e">
        <f>VLOOKUP($A305, Canola, 10, FALSE)</f>
        <v>#N/A</v>
      </c>
    </row>
    <row r="306" spans="1:12" x14ac:dyDescent="0.25">
      <c r="A306" s="1" t="str">
        <f>B306&amp;sep&amp;C306&amp;sep&amp;D306&amp;sep&amp;E306&amp;sep&amp;F306&amp;sep&amp;G306</f>
        <v>42944|SEF|Wheat|||</v>
      </c>
      <c r="B306" s="55">
        <v>42944</v>
      </c>
      <c r="C306" s="15" t="s">
        <v>114</v>
      </c>
      <c r="D306" s="15" t="s">
        <v>111</v>
      </c>
      <c r="E306" s="15" t="s">
        <v>275</v>
      </c>
      <c r="F306" s="15" t="s">
        <v>275</v>
      </c>
      <c r="G306" s="15" t="s">
        <v>275</v>
      </c>
      <c r="H306" s="15"/>
      <c r="I306" s="15">
        <v>25</v>
      </c>
      <c r="J306" s="15" t="e">
        <v>#N/A</v>
      </c>
      <c r="L306" s="1" t="e">
        <f>VLOOKUP($A306, Canola, 10, FALSE)</f>
        <v>#N/A</v>
      </c>
    </row>
    <row r="307" spans="1:12" x14ac:dyDescent="0.25">
      <c r="A307" s="1" t="str">
        <f>B307&amp;sep&amp;C307&amp;sep&amp;D307&amp;sep&amp;E307&amp;sep&amp;F307&amp;sep&amp;G307</f>
        <v>42944|SEF|Wheat|||</v>
      </c>
      <c r="B307" s="55">
        <v>42944</v>
      </c>
      <c r="C307" s="15" t="s">
        <v>114</v>
      </c>
      <c r="D307" s="15" t="s">
        <v>111</v>
      </c>
      <c r="E307" s="15" t="s">
        <v>275</v>
      </c>
      <c r="F307" s="15" t="s">
        <v>275</v>
      </c>
      <c r="G307" s="15" t="s">
        <v>275</v>
      </c>
      <c r="H307" s="15"/>
      <c r="I307" s="15">
        <v>50</v>
      </c>
      <c r="J307" s="15" t="e">
        <v>#N/A</v>
      </c>
      <c r="L307" s="1" t="e">
        <f>VLOOKUP($A307, Canola, 10, FALSE)</f>
        <v>#N/A</v>
      </c>
    </row>
    <row r="308" spans="1:12" x14ac:dyDescent="0.25">
      <c r="A308" s="1" t="str">
        <f>B308&amp;sep&amp;C308&amp;sep&amp;D308&amp;sep&amp;E308&amp;sep&amp;F308&amp;sep&amp;G308</f>
        <v>42944|SEF|Wheat|||</v>
      </c>
      <c r="B308" s="55">
        <v>42944</v>
      </c>
      <c r="C308" s="15" t="s">
        <v>114</v>
      </c>
      <c r="D308" s="15" t="s">
        <v>111</v>
      </c>
      <c r="E308" s="15" t="s">
        <v>275</v>
      </c>
      <c r="F308" s="15" t="s">
        <v>275</v>
      </c>
      <c r="G308" s="15" t="s">
        <v>275</v>
      </c>
      <c r="H308" s="15"/>
      <c r="I308" s="15">
        <v>100</v>
      </c>
      <c r="J308" s="15" t="e">
        <v>#N/A</v>
      </c>
      <c r="L308" s="1" t="e">
        <f>VLOOKUP($A308, Canola, 10, FALSE)</f>
        <v>#N/A</v>
      </c>
    </row>
    <row r="309" spans="1:12" x14ac:dyDescent="0.25">
      <c r="A309" s="1" t="str">
        <f>B309&amp;sep&amp;C309&amp;sep&amp;D309&amp;sep&amp;E309&amp;sep&amp;F309&amp;sep&amp;G309</f>
        <v>42944|SEF|Barley|||</v>
      </c>
      <c r="B309" s="55">
        <v>42944</v>
      </c>
      <c r="C309" s="15" t="s">
        <v>114</v>
      </c>
      <c r="D309" s="15" t="s">
        <v>108</v>
      </c>
      <c r="E309" s="15" t="s">
        <v>275</v>
      </c>
      <c r="F309" s="15" t="s">
        <v>275</v>
      </c>
      <c r="G309" s="15" t="s">
        <v>275</v>
      </c>
      <c r="H309" s="15"/>
      <c r="I309" s="15">
        <v>10</v>
      </c>
      <c r="J309" s="15" t="e">
        <v>#N/A</v>
      </c>
      <c r="L309" s="1" t="e">
        <f>VLOOKUP($A309, Canola, 10, FALSE)</f>
        <v>#N/A</v>
      </c>
    </row>
    <row r="310" spans="1:12" x14ac:dyDescent="0.25">
      <c r="A310" s="1" t="str">
        <f>B310&amp;sep&amp;C310&amp;sep&amp;D310&amp;sep&amp;E310&amp;sep&amp;F310&amp;sep&amp;G310</f>
        <v>42944|SEF|Barley|||</v>
      </c>
      <c r="B310" s="55">
        <v>42944</v>
      </c>
      <c r="C310" s="15" t="s">
        <v>114</v>
      </c>
      <c r="D310" s="15" t="s">
        <v>108</v>
      </c>
      <c r="E310" s="15" t="s">
        <v>275</v>
      </c>
      <c r="F310" s="15" t="s">
        <v>275</v>
      </c>
      <c r="G310" s="15" t="s">
        <v>275</v>
      </c>
      <c r="H310" s="15"/>
      <c r="I310" s="15">
        <v>25</v>
      </c>
      <c r="J310" s="15" t="e">
        <v>#N/A</v>
      </c>
      <c r="L310" s="1" t="e">
        <f>VLOOKUP($A310, Canola, 10, FALSE)</f>
        <v>#N/A</v>
      </c>
    </row>
    <row r="311" spans="1:12" x14ac:dyDescent="0.25">
      <c r="A311" s="1" t="str">
        <f>B311&amp;sep&amp;C311&amp;sep&amp;D311&amp;sep&amp;E311&amp;sep&amp;F311&amp;sep&amp;G311</f>
        <v>42944|SEF|Barley|||</v>
      </c>
      <c r="B311" s="55">
        <v>42944</v>
      </c>
      <c r="C311" s="15" t="s">
        <v>114</v>
      </c>
      <c r="D311" s="15" t="s">
        <v>108</v>
      </c>
      <c r="E311" s="15" t="s">
        <v>275</v>
      </c>
      <c r="F311" s="15" t="s">
        <v>275</v>
      </c>
      <c r="G311" s="15" t="s">
        <v>275</v>
      </c>
      <c r="H311" s="15"/>
      <c r="I311" s="15">
        <v>50</v>
      </c>
      <c r="J311" s="15" t="e">
        <v>#N/A</v>
      </c>
      <c r="L311" s="1" t="e">
        <f>VLOOKUP($A311, Canola, 10, FALSE)</f>
        <v>#N/A</v>
      </c>
    </row>
    <row r="312" spans="1:12" x14ac:dyDescent="0.25">
      <c r="A312" s="1" t="str">
        <f>B312&amp;sep&amp;C312&amp;sep&amp;D312&amp;sep&amp;E312&amp;sep&amp;F312&amp;sep&amp;G312</f>
        <v>42944|SEF|Barley|||</v>
      </c>
      <c r="B312" s="55">
        <v>42944</v>
      </c>
      <c r="C312" s="15" t="s">
        <v>114</v>
      </c>
      <c r="D312" s="15" t="s">
        <v>108</v>
      </c>
      <c r="E312" s="15" t="s">
        <v>275</v>
      </c>
      <c r="F312" s="15" t="s">
        <v>275</v>
      </c>
      <c r="G312" s="15" t="s">
        <v>275</v>
      </c>
      <c r="H312" s="15"/>
      <c r="I312" s="15">
        <v>100</v>
      </c>
      <c r="J312" s="15" t="e">
        <v>#N/A</v>
      </c>
      <c r="L312" s="1" t="e">
        <f>VLOOKUP($A312, Canola, 10, FALSE)</f>
        <v>#N/A</v>
      </c>
    </row>
    <row r="313" spans="1:12" x14ac:dyDescent="0.25">
      <c r="A313" s="1" t="str">
        <f>B313&amp;sep&amp;C313&amp;sep&amp;D313&amp;sep&amp;E313&amp;sep&amp;F313&amp;sep&amp;G313</f>
        <v>42944|SEF|Oats|||</v>
      </c>
      <c r="B313" s="55">
        <v>42944</v>
      </c>
      <c r="C313" s="15" t="s">
        <v>114</v>
      </c>
      <c r="D313" s="15" t="s">
        <v>120</v>
      </c>
      <c r="E313" s="15" t="s">
        <v>275</v>
      </c>
      <c r="F313" s="15" t="s">
        <v>275</v>
      </c>
      <c r="G313" s="15" t="s">
        <v>275</v>
      </c>
      <c r="H313" s="15"/>
      <c r="I313" s="15">
        <v>25</v>
      </c>
      <c r="J313" s="15" t="e">
        <v>#N/A</v>
      </c>
      <c r="L313" s="1" t="e">
        <f>VLOOKUP($A313, Canola, 10, FALSE)</f>
        <v>#N/A</v>
      </c>
    </row>
    <row r="314" spans="1:12" x14ac:dyDescent="0.25">
      <c r="A314" s="1" t="str">
        <f>B314&amp;sep&amp;C314&amp;sep&amp;D314&amp;sep&amp;E314&amp;sep&amp;F314&amp;sep&amp;G314</f>
        <v>42944|SEF|Oats|||</v>
      </c>
      <c r="B314" s="55">
        <v>42944</v>
      </c>
      <c r="C314" s="15" t="s">
        <v>114</v>
      </c>
      <c r="D314" s="15" t="s">
        <v>120</v>
      </c>
      <c r="E314" s="15" t="s">
        <v>275</v>
      </c>
      <c r="F314" s="15" t="s">
        <v>275</v>
      </c>
      <c r="G314" s="15" t="s">
        <v>275</v>
      </c>
      <c r="H314" s="15"/>
      <c r="I314" s="15">
        <v>5</v>
      </c>
      <c r="J314" s="15" t="e">
        <v>#N/A</v>
      </c>
      <c r="L314" s="1" t="e">
        <f>VLOOKUP($A314, Canola, 10, FALSE)</f>
        <v>#N/A</v>
      </c>
    </row>
    <row r="315" spans="1:12" x14ac:dyDescent="0.25">
      <c r="A315" s="1" t="str">
        <f>B315&amp;sep&amp;C315&amp;sep&amp;D315&amp;sep&amp;E315&amp;sep&amp;F315&amp;sep&amp;G315</f>
        <v>42944|SEF|Oats|||</v>
      </c>
      <c r="B315" s="55">
        <v>42944</v>
      </c>
      <c r="C315" s="15" t="s">
        <v>114</v>
      </c>
      <c r="D315" s="15" t="s">
        <v>120</v>
      </c>
      <c r="E315" s="15" t="s">
        <v>275</v>
      </c>
      <c r="F315" s="15" t="s">
        <v>275</v>
      </c>
      <c r="G315" s="15" t="s">
        <v>275</v>
      </c>
      <c r="H315" s="15"/>
      <c r="I315" s="15">
        <v>10</v>
      </c>
      <c r="J315" s="15" t="e">
        <v>#N/A</v>
      </c>
      <c r="L315" s="1" t="e">
        <f>VLOOKUP($A315, Canola, 10, FALSE)</f>
        <v>#N/A</v>
      </c>
    </row>
    <row r="316" spans="1:12" x14ac:dyDescent="0.25">
      <c r="A316" s="1" t="str">
        <f>B316&amp;sep&amp;C316&amp;sep&amp;D316&amp;sep&amp;E316&amp;sep&amp;F316&amp;sep&amp;G316</f>
        <v>42944|SEF|Oats|||</v>
      </c>
      <c r="B316" s="55">
        <v>42944</v>
      </c>
      <c r="C316" s="15" t="s">
        <v>114</v>
      </c>
      <c r="D316" s="15" t="s">
        <v>120</v>
      </c>
      <c r="E316" s="15" t="s">
        <v>275</v>
      </c>
      <c r="F316" s="15" t="s">
        <v>275</v>
      </c>
      <c r="G316" s="15" t="s">
        <v>275</v>
      </c>
      <c r="H316" s="15"/>
      <c r="I316" s="15">
        <v>50</v>
      </c>
      <c r="J316" s="15" t="e">
        <v>#N/A</v>
      </c>
      <c r="L316" s="1" t="e">
        <f>VLOOKUP($A316, Canola, 10, FALSE)</f>
        <v>#N/A</v>
      </c>
    </row>
    <row r="317" spans="1:12" x14ac:dyDescent="0.25">
      <c r="A317" s="1" t="str">
        <f>B317&amp;sep&amp;C317&amp;sep&amp;D317&amp;sep&amp;E317&amp;sep&amp;F317&amp;sep&amp;G317</f>
        <v>42944|SEF|Oats|||</v>
      </c>
      <c r="B317" s="55">
        <v>42944</v>
      </c>
      <c r="C317" s="15" t="s">
        <v>114</v>
      </c>
      <c r="D317" s="15" t="s">
        <v>120</v>
      </c>
      <c r="E317" s="15" t="s">
        <v>275</v>
      </c>
      <c r="F317" s="15" t="s">
        <v>275</v>
      </c>
      <c r="G317" s="15" t="s">
        <v>275</v>
      </c>
      <c r="H317" s="15"/>
      <c r="I317" s="15">
        <v>100</v>
      </c>
      <c r="J317" s="15" t="e">
        <v>#N/A</v>
      </c>
      <c r="L317" s="1" t="e">
        <f>VLOOKUP($A317, Canola, 10, FALSE)</f>
        <v>#N/A</v>
      </c>
    </row>
    <row r="318" spans="1:12" x14ac:dyDescent="0.25">
      <c r="A318" s="1" t="str">
        <f>B318&amp;sep&amp;C318&amp;sep&amp;D318&amp;sep&amp;E318&amp;sep&amp;F318&amp;sep&amp;G318</f>
        <v>42944|Alvena|Wheat|||</v>
      </c>
      <c r="B318" s="55">
        <v>42944</v>
      </c>
      <c r="C318" s="15" t="s">
        <v>110</v>
      </c>
      <c r="D318" s="15" t="s">
        <v>111</v>
      </c>
      <c r="E318" s="15" t="s">
        <v>275</v>
      </c>
      <c r="F318" s="15" t="s">
        <v>275</v>
      </c>
      <c r="G318" s="15" t="s">
        <v>275</v>
      </c>
      <c r="H318" s="15"/>
      <c r="I318" s="15">
        <v>5</v>
      </c>
      <c r="J318" s="15" t="e">
        <v>#N/A</v>
      </c>
      <c r="L318" s="1" t="e">
        <f>VLOOKUP($A318, Canola, 10, FALSE)</f>
        <v>#N/A</v>
      </c>
    </row>
    <row r="319" spans="1:12" x14ac:dyDescent="0.25">
      <c r="A319" s="1" t="str">
        <f>B319&amp;sep&amp;C319&amp;sep&amp;D319&amp;sep&amp;E319&amp;sep&amp;F319&amp;sep&amp;G319</f>
        <v>42944|Alvena|Wheat|||</v>
      </c>
      <c r="B319" s="55">
        <v>42944</v>
      </c>
      <c r="C319" s="15" t="s">
        <v>110</v>
      </c>
      <c r="D319" s="15" t="s">
        <v>111</v>
      </c>
      <c r="E319" s="15" t="s">
        <v>275</v>
      </c>
      <c r="F319" s="15" t="s">
        <v>275</v>
      </c>
      <c r="G319" s="15" t="s">
        <v>275</v>
      </c>
      <c r="H319" s="15"/>
      <c r="I319" s="15">
        <v>10</v>
      </c>
      <c r="J319" s="15" t="e">
        <v>#N/A</v>
      </c>
      <c r="L319" s="1" t="e">
        <f>VLOOKUP($A319, Canola, 10, FALSE)</f>
        <v>#N/A</v>
      </c>
    </row>
    <row r="320" spans="1:12" x14ac:dyDescent="0.25">
      <c r="A320" s="1" t="str">
        <f>B320&amp;sep&amp;C320&amp;sep&amp;D320&amp;sep&amp;E320&amp;sep&amp;F320&amp;sep&amp;G320</f>
        <v>42944|Alvena|Wheat|||</v>
      </c>
      <c r="B320" s="55">
        <v>42944</v>
      </c>
      <c r="C320" s="15" t="s">
        <v>110</v>
      </c>
      <c r="D320" s="15" t="s">
        <v>111</v>
      </c>
      <c r="E320" s="15" t="s">
        <v>275</v>
      </c>
      <c r="F320" s="15" t="s">
        <v>275</v>
      </c>
      <c r="G320" s="15" t="s">
        <v>275</v>
      </c>
      <c r="H320" s="15"/>
      <c r="I320" s="15">
        <v>25</v>
      </c>
      <c r="J320" s="15" t="e">
        <v>#N/A</v>
      </c>
      <c r="L320" s="1" t="e">
        <f>VLOOKUP($A320, Canola, 10, FALSE)</f>
        <v>#N/A</v>
      </c>
    </row>
    <row r="321" spans="1:12" x14ac:dyDescent="0.25">
      <c r="A321" s="1" t="str">
        <f>B321&amp;sep&amp;C321&amp;sep&amp;D321&amp;sep&amp;E321&amp;sep&amp;F321&amp;sep&amp;G321</f>
        <v>42944|Alvena|Wheat|||</v>
      </c>
      <c r="B321" s="55">
        <v>42944</v>
      </c>
      <c r="C321" s="15" t="s">
        <v>110</v>
      </c>
      <c r="D321" s="15" t="s">
        <v>111</v>
      </c>
      <c r="E321" s="15" t="s">
        <v>275</v>
      </c>
      <c r="F321" s="15" t="s">
        <v>275</v>
      </c>
      <c r="G321" s="15" t="s">
        <v>275</v>
      </c>
      <c r="H321" s="15"/>
      <c r="I321" s="15">
        <v>50</v>
      </c>
      <c r="J321" s="15" t="e">
        <v>#N/A</v>
      </c>
      <c r="L321" s="1" t="e">
        <f>VLOOKUP($A321, Canola, 10, FALSE)</f>
        <v>#N/A</v>
      </c>
    </row>
    <row r="322" spans="1:12" x14ac:dyDescent="0.25">
      <c r="A322" s="1" t="str">
        <f>B322&amp;sep&amp;C322&amp;sep&amp;D322&amp;sep&amp;E322&amp;sep&amp;F322&amp;sep&amp;G322</f>
        <v>42944|Alvena|Wheat|||</v>
      </c>
      <c r="B322" s="55">
        <v>42944</v>
      </c>
      <c r="C322" s="15" t="s">
        <v>110</v>
      </c>
      <c r="D322" s="15" t="s">
        <v>111</v>
      </c>
      <c r="E322" s="15" t="s">
        <v>275</v>
      </c>
      <c r="F322" s="15" t="s">
        <v>275</v>
      </c>
      <c r="G322" s="15" t="s">
        <v>275</v>
      </c>
      <c r="H322" s="15"/>
      <c r="I322" s="15">
        <v>100</v>
      </c>
      <c r="J322" s="15" t="e">
        <v>#N/A</v>
      </c>
      <c r="L322" s="1" t="e">
        <f>VLOOKUP($A322, Canola, 10, FALSE)</f>
        <v>#N/A</v>
      </c>
    </row>
    <row r="323" spans="1:12" x14ac:dyDescent="0.25">
      <c r="A323" s="1" t="str">
        <f>B323&amp;sep&amp;C323&amp;sep&amp;D323&amp;sep&amp;E323&amp;sep&amp;F323&amp;sep&amp;G323</f>
        <v>42944|Alvena|Barley|||</v>
      </c>
      <c r="B323" s="55">
        <v>42944</v>
      </c>
      <c r="C323" s="15" t="s">
        <v>110</v>
      </c>
      <c r="D323" s="15" t="s">
        <v>108</v>
      </c>
      <c r="E323" s="15" t="s">
        <v>275</v>
      </c>
      <c r="F323" s="15" t="s">
        <v>275</v>
      </c>
      <c r="G323" s="15" t="s">
        <v>275</v>
      </c>
      <c r="H323" s="15"/>
      <c r="I323" s="15">
        <v>5</v>
      </c>
      <c r="J323" s="15" t="e">
        <v>#N/A</v>
      </c>
      <c r="L323" s="1" t="e">
        <f>VLOOKUP($A323, Canola, 10, FALSE)</f>
        <v>#N/A</v>
      </c>
    </row>
    <row r="324" spans="1:12" x14ac:dyDescent="0.25">
      <c r="A324" s="1" t="str">
        <f>B324&amp;sep&amp;C324&amp;sep&amp;D324&amp;sep&amp;E324&amp;sep&amp;F324&amp;sep&amp;G324</f>
        <v>42944|Alvena|Barley|||</v>
      </c>
      <c r="B324" s="55">
        <v>42944</v>
      </c>
      <c r="C324" s="15" t="s">
        <v>110</v>
      </c>
      <c r="D324" s="15" t="s">
        <v>108</v>
      </c>
      <c r="E324" s="15" t="s">
        <v>275</v>
      </c>
      <c r="F324" s="15" t="s">
        <v>275</v>
      </c>
      <c r="G324" s="15" t="s">
        <v>275</v>
      </c>
      <c r="H324" s="15"/>
      <c r="I324" s="15">
        <v>10</v>
      </c>
      <c r="J324" s="15" t="e">
        <v>#N/A</v>
      </c>
      <c r="L324" s="1" t="e">
        <f>VLOOKUP($A324, Canola, 10, FALSE)</f>
        <v>#N/A</v>
      </c>
    </row>
    <row r="325" spans="1:12" x14ac:dyDescent="0.25">
      <c r="A325" s="1" t="str">
        <f>B325&amp;sep&amp;C325&amp;sep&amp;D325&amp;sep&amp;E325&amp;sep&amp;F325&amp;sep&amp;G325</f>
        <v>42944|Alvena|Barley|||</v>
      </c>
      <c r="B325" s="55">
        <v>42944</v>
      </c>
      <c r="C325" s="15" t="s">
        <v>110</v>
      </c>
      <c r="D325" s="15" t="s">
        <v>108</v>
      </c>
      <c r="E325" s="15" t="s">
        <v>275</v>
      </c>
      <c r="F325" s="15" t="s">
        <v>275</v>
      </c>
      <c r="G325" s="15" t="s">
        <v>275</v>
      </c>
      <c r="H325" s="15"/>
      <c r="I325" s="15">
        <v>25</v>
      </c>
      <c r="J325" s="15" t="e">
        <v>#N/A</v>
      </c>
      <c r="L325" s="1" t="e">
        <f>VLOOKUP($A325, Canola, 10, FALSE)</f>
        <v>#N/A</v>
      </c>
    </row>
    <row r="326" spans="1:12" x14ac:dyDescent="0.25">
      <c r="A326" s="1" t="str">
        <f>B326&amp;sep&amp;C326&amp;sep&amp;D326&amp;sep&amp;E326&amp;sep&amp;F326&amp;sep&amp;G326</f>
        <v>42944|Alvena|Barley|||</v>
      </c>
      <c r="B326" s="55">
        <v>42944</v>
      </c>
      <c r="C326" s="15" t="s">
        <v>110</v>
      </c>
      <c r="D326" s="15" t="s">
        <v>108</v>
      </c>
      <c r="E326" s="15" t="s">
        <v>275</v>
      </c>
      <c r="F326" s="15" t="s">
        <v>275</v>
      </c>
      <c r="G326" s="15" t="s">
        <v>275</v>
      </c>
      <c r="H326" s="15"/>
      <c r="I326" s="15">
        <v>50</v>
      </c>
      <c r="J326" s="15" t="e">
        <v>#N/A</v>
      </c>
      <c r="L326" s="1" t="e">
        <f>VLOOKUP($A326, Canola, 10, FALSE)</f>
        <v>#N/A</v>
      </c>
    </row>
    <row r="327" spans="1:12" x14ac:dyDescent="0.25">
      <c r="A327" s="1" t="str">
        <f>B327&amp;sep&amp;C327&amp;sep&amp;D327&amp;sep&amp;E327&amp;sep&amp;F327&amp;sep&amp;G327</f>
        <v>42944|Alvena|Barley|||</v>
      </c>
      <c r="B327" s="55">
        <v>42944</v>
      </c>
      <c r="C327" s="15" t="s">
        <v>110</v>
      </c>
      <c r="D327" s="15" t="s">
        <v>108</v>
      </c>
      <c r="E327" s="15" t="s">
        <v>275</v>
      </c>
      <c r="F327" s="15" t="s">
        <v>275</v>
      </c>
      <c r="G327" s="15" t="s">
        <v>275</v>
      </c>
      <c r="H327" s="15"/>
      <c r="I327" s="15">
        <v>100</v>
      </c>
      <c r="J327" s="15" t="e">
        <v>#N/A</v>
      </c>
      <c r="L327" s="1" t="e">
        <f>VLOOKUP($A327, Canola, 10, FALSE)</f>
        <v>#N/A</v>
      </c>
    </row>
    <row r="328" spans="1:12" x14ac:dyDescent="0.25">
      <c r="A328" s="1" t="str">
        <f>B328&amp;sep&amp;C328&amp;sep&amp;D328&amp;sep&amp;E328&amp;sep&amp;F328&amp;sep&amp;G328</f>
        <v>42947|Hafford|Wheat|||</v>
      </c>
      <c r="B328" s="55">
        <v>42947</v>
      </c>
      <c r="C328" s="15" t="s">
        <v>132</v>
      </c>
      <c r="D328" s="15" t="s">
        <v>111</v>
      </c>
      <c r="E328" s="15" t="s">
        <v>275</v>
      </c>
      <c r="F328" s="15" t="s">
        <v>275</v>
      </c>
      <c r="G328" s="15" t="s">
        <v>275</v>
      </c>
      <c r="H328" s="15"/>
      <c r="I328" s="15">
        <v>5</v>
      </c>
      <c r="J328" s="15" t="e">
        <v>#N/A</v>
      </c>
      <c r="L328" s="1" t="e">
        <f>VLOOKUP($A328, Canola, 10, FALSE)</f>
        <v>#N/A</v>
      </c>
    </row>
    <row r="329" spans="1:12" x14ac:dyDescent="0.25">
      <c r="A329" s="1" t="str">
        <f>B329&amp;sep&amp;C329&amp;sep&amp;D329&amp;sep&amp;E329&amp;sep&amp;F329&amp;sep&amp;G329</f>
        <v>42947|Hafford|Wheat|||</v>
      </c>
      <c r="B329" s="55">
        <v>42947</v>
      </c>
      <c r="C329" s="15" t="s">
        <v>132</v>
      </c>
      <c r="D329" s="15" t="s">
        <v>111</v>
      </c>
      <c r="E329" s="15" t="s">
        <v>275</v>
      </c>
      <c r="F329" s="15" t="s">
        <v>275</v>
      </c>
      <c r="G329" s="15" t="s">
        <v>275</v>
      </c>
      <c r="H329" s="15"/>
      <c r="I329" s="15">
        <v>10</v>
      </c>
      <c r="J329" s="15" t="e">
        <v>#N/A</v>
      </c>
      <c r="L329" s="1" t="e">
        <f>VLOOKUP($A329, Canola, 10, FALSE)</f>
        <v>#N/A</v>
      </c>
    </row>
    <row r="330" spans="1:12" x14ac:dyDescent="0.25">
      <c r="A330" s="1" t="str">
        <f>B330&amp;sep&amp;C330&amp;sep&amp;D330&amp;sep&amp;E330&amp;sep&amp;F330&amp;sep&amp;G330</f>
        <v>42947|Hafford|Wheat|||</v>
      </c>
      <c r="B330" s="55">
        <v>42947</v>
      </c>
      <c r="C330" s="15" t="s">
        <v>132</v>
      </c>
      <c r="D330" s="15" t="s">
        <v>111</v>
      </c>
      <c r="E330" s="15" t="s">
        <v>275</v>
      </c>
      <c r="F330" s="15" t="s">
        <v>275</v>
      </c>
      <c r="G330" s="15" t="s">
        <v>275</v>
      </c>
      <c r="H330" s="15"/>
      <c r="I330" s="15">
        <v>100</v>
      </c>
      <c r="J330" s="15" t="e">
        <v>#N/A</v>
      </c>
      <c r="L330" s="1" t="e">
        <f>VLOOKUP($A330, Canola, 10, FALSE)</f>
        <v>#N/A</v>
      </c>
    </row>
    <row r="331" spans="1:12" x14ac:dyDescent="0.25">
      <c r="A331" s="1" t="str">
        <f>B331&amp;sep&amp;C331&amp;sep&amp;D331&amp;sep&amp;E331&amp;sep&amp;F331&amp;sep&amp;G331</f>
        <v>42947|Hafford|Wheat|||</v>
      </c>
      <c r="B331" s="55">
        <v>42947</v>
      </c>
      <c r="C331" s="15" t="s">
        <v>132</v>
      </c>
      <c r="D331" s="15" t="s">
        <v>111</v>
      </c>
      <c r="E331" s="15" t="s">
        <v>275</v>
      </c>
      <c r="F331" s="15" t="s">
        <v>275</v>
      </c>
      <c r="G331" s="15" t="s">
        <v>275</v>
      </c>
      <c r="H331" s="15"/>
      <c r="I331" s="15">
        <v>50</v>
      </c>
      <c r="J331" s="15" t="e">
        <v>#N/A</v>
      </c>
      <c r="L331" s="1" t="e">
        <f>VLOOKUP($A331, Canola, 10, FALSE)</f>
        <v>#N/A</v>
      </c>
    </row>
    <row r="332" spans="1:12" x14ac:dyDescent="0.25">
      <c r="A332" s="1" t="str">
        <f>B332&amp;sep&amp;C332&amp;sep&amp;D332&amp;sep&amp;E332&amp;sep&amp;F332&amp;sep&amp;G332</f>
        <v>42947|Hafford|Wheat|||</v>
      </c>
      <c r="B332" s="55">
        <v>42947</v>
      </c>
      <c r="C332" s="15" t="s">
        <v>132</v>
      </c>
      <c r="D332" s="15" t="s">
        <v>111</v>
      </c>
      <c r="E332" s="15" t="s">
        <v>275</v>
      </c>
      <c r="F332" s="15" t="s">
        <v>275</v>
      </c>
      <c r="G332" s="15" t="s">
        <v>275</v>
      </c>
      <c r="H332" s="15"/>
      <c r="I332" s="15">
        <v>25</v>
      </c>
      <c r="J332" s="15" t="e">
        <v>#N/A</v>
      </c>
      <c r="L332" s="1" t="e">
        <f>VLOOKUP($A332, Canola, 10, FALSE)</f>
        <v>#N/A</v>
      </c>
    </row>
    <row r="333" spans="1:12" x14ac:dyDescent="0.25">
      <c r="A333" s="1" t="str">
        <f>B333&amp;sep&amp;C333&amp;sep&amp;D333&amp;sep&amp;E333&amp;sep&amp;F333&amp;sep&amp;G333</f>
        <v>42947|Radisson|Wheat|||</v>
      </c>
      <c r="B333" s="55">
        <v>42947</v>
      </c>
      <c r="C333" s="15" t="s">
        <v>174</v>
      </c>
      <c r="D333" s="15" t="s">
        <v>111</v>
      </c>
      <c r="E333" s="15" t="s">
        <v>275</v>
      </c>
      <c r="F333" s="15" t="s">
        <v>275</v>
      </c>
      <c r="G333" s="15" t="s">
        <v>275</v>
      </c>
      <c r="H333" s="15"/>
      <c r="I333" s="15">
        <v>5</v>
      </c>
      <c r="J333" s="15" t="e">
        <v>#N/A</v>
      </c>
      <c r="L333" s="1" t="e">
        <f>VLOOKUP($A333, Canola, 10, FALSE)</f>
        <v>#N/A</v>
      </c>
    </row>
    <row r="334" spans="1:12" x14ac:dyDescent="0.25">
      <c r="A334" s="1" t="str">
        <f>B334&amp;sep&amp;C334&amp;sep&amp;D334&amp;sep&amp;E334&amp;sep&amp;F334&amp;sep&amp;G334</f>
        <v>42947|Radisson|Wheat|||</v>
      </c>
      <c r="B334" s="55">
        <v>42947</v>
      </c>
      <c r="C334" s="15" t="s">
        <v>174</v>
      </c>
      <c r="D334" s="15" t="s">
        <v>111</v>
      </c>
      <c r="E334" s="15" t="s">
        <v>275</v>
      </c>
      <c r="F334" s="15" t="s">
        <v>275</v>
      </c>
      <c r="G334" s="15" t="s">
        <v>275</v>
      </c>
      <c r="H334" s="15"/>
      <c r="I334" s="15">
        <v>100</v>
      </c>
      <c r="J334" s="15" t="e">
        <v>#N/A</v>
      </c>
      <c r="L334" s="1" t="e">
        <f>VLOOKUP($A334, Canola, 10, FALSE)</f>
        <v>#N/A</v>
      </c>
    </row>
    <row r="335" spans="1:12" x14ac:dyDescent="0.25">
      <c r="A335" s="1" t="str">
        <f>B335&amp;sep&amp;C335&amp;sep&amp;D335&amp;sep&amp;E335&amp;sep&amp;F335&amp;sep&amp;G335</f>
        <v>42947|Radisson|Wheat|||</v>
      </c>
      <c r="B335" s="55">
        <v>42947</v>
      </c>
      <c r="C335" s="15" t="s">
        <v>174</v>
      </c>
      <c r="D335" s="15" t="s">
        <v>111</v>
      </c>
      <c r="E335" s="15" t="s">
        <v>275</v>
      </c>
      <c r="F335" s="15" t="s">
        <v>275</v>
      </c>
      <c r="G335" s="15" t="s">
        <v>275</v>
      </c>
      <c r="H335" s="15"/>
      <c r="I335" s="15">
        <v>10</v>
      </c>
      <c r="J335" s="15" t="e">
        <v>#N/A</v>
      </c>
      <c r="L335" s="1" t="e">
        <f>VLOOKUP($A335, Canola, 10, FALSE)</f>
        <v>#N/A</v>
      </c>
    </row>
    <row r="336" spans="1:12" x14ac:dyDescent="0.25">
      <c r="A336" s="1" t="str">
        <f>B336&amp;sep&amp;C336&amp;sep&amp;D336&amp;sep&amp;E336&amp;sep&amp;F336&amp;sep&amp;G336</f>
        <v>42947|Radisson|Wheat|||</v>
      </c>
      <c r="B336" s="55">
        <v>42947</v>
      </c>
      <c r="C336" s="15" t="s">
        <v>174</v>
      </c>
      <c r="D336" s="15" t="s">
        <v>111</v>
      </c>
      <c r="E336" s="15" t="s">
        <v>275</v>
      </c>
      <c r="F336" s="15" t="s">
        <v>275</v>
      </c>
      <c r="G336" s="15" t="s">
        <v>275</v>
      </c>
      <c r="H336" s="15"/>
      <c r="I336" s="15">
        <v>25</v>
      </c>
      <c r="J336" s="15" t="e">
        <v>#N/A</v>
      </c>
      <c r="L336" s="1" t="e">
        <f>VLOOKUP($A336, Canola, 10, FALSE)</f>
        <v>#N/A</v>
      </c>
    </row>
    <row r="337" spans="1:12" x14ac:dyDescent="0.25">
      <c r="A337" s="1" t="str">
        <f>B337&amp;sep&amp;C337&amp;sep&amp;D337&amp;sep&amp;E337&amp;sep&amp;F337&amp;sep&amp;G337</f>
        <v>42947|Radisson|Wheat|||</v>
      </c>
      <c r="B337" s="55">
        <v>42947</v>
      </c>
      <c r="C337" s="15" t="s">
        <v>174</v>
      </c>
      <c r="D337" s="15" t="s">
        <v>111</v>
      </c>
      <c r="E337" s="15" t="s">
        <v>275</v>
      </c>
      <c r="F337" s="15" t="s">
        <v>275</v>
      </c>
      <c r="G337" s="15" t="s">
        <v>275</v>
      </c>
      <c r="H337" s="15"/>
      <c r="I337" s="15">
        <v>50</v>
      </c>
      <c r="J337" s="15" t="e">
        <v>#N/A</v>
      </c>
      <c r="L337" s="1" t="e">
        <f>VLOOKUP($A337, Canola, 10, FALSE)</f>
        <v>#N/A</v>
      </c>
    </row>
    <row r="338" spans="1:12" x14ac:dyDescent="0.25">
      <c r="A338" s="1" t="str">
        <f>B338&amp;sep&amp;C338&amp;sep&amp;D338&amp;sep&amp;E338&amp;sep&amp;F338&amp;sep&amp;G338</f>
        <v>42947|Perdue|Wheat|||</v>
      </c>
      <c r="B338" s="55">
        <v>42947</v>
      </c>
      <c r="C338" s="15" t="s">
        <v>117</v>
      </c>
      <c r="D338" s="15" t="s">
        <v>111</v>
      </c>
      <c r="E338" s="15" t="s">
        <v>275</v>
      </c>
      <c r="F338" s="15" t="s">
        <v>275</v>
      </c>
      <c r="G338" s="15" t="s">
        <v>275</v>
      </c>
      <c r="H338" s="15"/>
      <c r="I338" s="15">
        <v>5</v>
      </c>
      <c r="J338" s="15" t="e">
        <v>#N/A</v>
      </c>
      <c r="L338" s="1" t="e">
        <f>VLOOKUP($A338, Canola, 10, FALSE)</f>
        <v>#N/A</v>
      </c>
    </row>
    <row r="339" spans="1:12" x14ac:dyDescent="0.25">
      <c r="A339" s="1" t="str">
        <f>B339&amp;sep&amp;C339&amp;sep&amp;D339&amp;sep&amp;E339&amp;sep&amp;F339&amp;sep&amp;G339</f>
        <v>42947|Perdue|Wheat|||</v>
      </c>
      <c r="B339" s="55">
        <v>42947</v>
      </c>
      <c r="C339" s="15" t="s">
        <v>117</v>
      </c>
      <c r="D339" s="15" t="s">
        <v>111</v>
      </c>
      <c r="E339" s="15" t="s">
        <v>275</v>
      </c>
      <c r="F339" s="15" t="s">
        <v>275</v>
      </c>
      <c r="G339" s="15" t="s">
        <v>275</v>
      </c>
      <c r="H339" s="15"/>
      <c r="I339" s="15">
        <v>10</v>
      </c>
      <c r="J339" s="15" t="e">
        <v>#N/A</v>
      </c>
      <c r="L339" s="1" t="e">
        <f>VLOOKUP($A339, Canola, 10, FALSE)</f>
        <v>#N/A</v>
      </c>
    </row>
    <row r="340" spans="1:12" x14ac:dyDescent="0.25">
      <c r="A340" s="1" t="str">
        <f>B340&amp;sep&amp;C340&amp;sep&amp;D340&amp;sep&amp;E340&amp;sep&amp;F340&amp;sep&amp;G340</f>
        <v>42947|Perdue|Wheat|||</v>
      </c>
      <c r="B340" s="55">
        <v>42947</v>
      </c>
      <c r="C340" s="15" t="s">
        <v>117</v>
      </c>
      <c r="D340" s="15" t="s">
        <v>111</v>
      </c>
      <c r="E340" s="15" t="s">
        <v>275</v>
      </c>
      <c r="F340" s="15" t="s">
        <v>275</v>
      </c>
      <c r="G340" s="15" t="s">
        <v>275</v>
      </c>
      <c r="H340" s="15"/>
      <c r="I340" s="15">
        <v>25</v>
      </c>
      <c r="J340" s="15" t="e">
        <v>#N/A</v>
      </c>
      <c r="L340" s="1" t="e">
        <f>VLOOKUP($A340, Canola, 10, FALSE)</f>
        <v>#N/A</v>
      </c>
    </row>
    <row r="341" spans="1:12" x14ac:dyDescent="0.25">
      <c r="A341" s="1" t="str">
        <f>B341&amp;sep&amp;C341&amp;sep&amp;D341&amp;sep&amp;E341&amp;sep&amp;F341&amp;sep&amp;G341</f>
        <v>42947|Perdue|Wheat|||</v>
      </c>
      <c r="B341" s="55">
        <v>42947</v>
      </c>
      <c r="C341" s="15" t="s">
        <v>117</v>
      </c>
      <c r="D341" s="15" t="s">
        <v>111</v>
      </c>
      <c r="E341" s="15" t="s">
        <v>275</v>
      </c>
      <c r="F341" s="15" t="s">
        <v>275</v>
      </c>
      <c r="G341" s="15" t="s">
        <v>275</v>
      </c>
      <c r="H341" s="15"/>
      <c r="I341" s="15">
        <v>50</v>
      </c>
      <c r="J341" s="15" t="e">
        <v>#N/A</v>
      </c>
      <c r="L341" s="1" t="e">
        <f>VLOOKUP($A341, Canola, 10, FALSE)</f>
        <v>#N/A</v>
      </c>
    </row>
    <row r="342" spans="1:12" x14ac:dyDescent="0.25">
      <c r="A342" s="1" t="str">
        <f>B342&amp;sep&amp;C342&amp;sep&amp;D342&amp;sep&amp;E342&amp;sep&amp;F342&amp;sep&amp;G342</f>
        <v>42947|Perdue|Wheat|||</v>
      </c>
      <c r="B342" s="55">
        <v>42947</v>
      </c>
      <c r="C342" s="15" t="s">
        <v>117</v>
      </c>
      <c r="D342" s="15" t="s">
        <v>111</v>
      </c>
      <c r="E342" s="15" t="s">
        <v>275</v>
      </c>
      <c r="F342" s="15" t="s">
        <v>275</v>
      </c>
      <c r="G342" s="15" t="s">
        <v>275</v>
      </c>
      <c r="H342" s="15"/>
      <c r="I342" s="15">
        <v>100</v>
      </c>
      <c r="J342" s="15" t="e">
        <v>#N/A</v>
      </c>
      <c r="L342" s="1" t="e">
        <f>VLOOKUP($A342, Canola, 10, FALSE)</f>
        <v>#N/A</v>
      </c>
    </row>
    <row r="343" spans="1:12" x14ac:dyDescent="0.25">
      <c r="A343" s="1" t="str">
        <f>B343&amp;sep&amp;C343&amp;sep&amp;D343&amp;sep&amp;E343&amp;sep&amp;F343&amp;sep&amp;G343</f>
        <v>42948|Outlook|Wheat|1||</v>
      </c>
      <c r="B343" s="55">
        <v>42948</v>
      </c>
      <c r="C343" s="15" t="s">
        <v>129</v>
      </c>
      <c r="D343" s="15" t="s">
        <v>111</v>
      </c>
      <c r="E343" s="15">
        <v>1</v>
      </c>
      <c r="F343" s="15" t="s">
        <v>275</v>
      </c>
      <c r="G343" s="15" t="s">
        <v>275</v>
      </c>
      <c r="H343" s="15"/>
      <c r="I343" s="15">
        <v>5</v>
      </c>
      <c r="J343" s="15" t="e">
        <v>#N/A</v>
      </c>
      <c r="L343" s="1" t="e">
        <f>VLOOKUP($A343, Canola, 10, FALSE)</f>
        <v>#N/A</v>
      </c>
    </row>
    <row r="344" spans="1:12" x14ac:dyDescent="0.25">
      <c r="A344" s="1" t="str">
        <f>B344&amp;sep&amp;C344&amp;sep&amp;D344&amp;sep&amp;E344&amp;sep&amp;F344&amp;sep&amp;G344</f>
        <v>42948|Outlook|Wheat|1||</v>
      </c>
      <c r="B344" s="55">
        <v>42948</v>
      </c>
      <c r="C344" s="15" t="s">
        <v>129</v>
      </c>
      <c r="D344" s="15" t="s">
        <v>111</v>
      </c>
      <c r="E344" s="15">
        <v>1</v>
      </c>
      <c r="F344" s="15" t="s">
        <v>275</v>
      </c>
      <c r="G344" s="15" t="s">
        <v>275</v>
      </c>
      <c r="H344" s="15"/>
      <c r="I344" s="15">
        <v>10</v>
      </c>
      <c r="J344" s="15" t="e">
        <v>#N/A</v>
      </c>
      <c r="L344" s="1" t="e">
        <f>VLOOKUP($A344, Canola, 10, FALSE)</f>
        <v>#N/A</v>
      </c>
    </row>
    <row r="345" spans="1:12" x14ac:dyDescent="0.25">
      <c r="A345" s="1" t="str">
        <f>B345&amp;sep&amp;C345&amp;sep&amp;D345&amp;sep&amp;E345&amp;sep&amp;F345&amp;sep&amp;G345</f>
        <v>42948|Outlook|Wheat|1||</v>
      </c>
      <c r="B345" s="55">
        <v>42948</v>
      </c>
      <c r="C345" s="15" t="s">
        <v>129</v>
      </c>
      <c r="D345" s="15" t="s">
        <v>111</v>
      </c>
      <c r="E345" s="15">
        <v>1</v>
      </c>
      <c r="F345" s="15" t="s">
        <v>275</v>
      </c>
      <c r="G345" s="15" t="s">
        <v>275</v>
      </c>
      <c r="H345" s="15"/>
      <c r="I345" s="15">
        <v>25</v>
      </c>
      <c r="J345" s="15" t="e">
        <v>#N/A</v>
      </c>
      <c r="L345" s="1" t="e">
        <f>VLOOKUP($A345, Canola, 10, FALSE)</f>
        <v>#N/A</v>
      </c>
    </row>
    <row r="346" spans="1:12" x14ac:dyDescent="0.25">
      <c r="A346" s="1" t="str">
        <f>B346&amp;sep&amp;C346&amp;sep&amp;D346&amp;sep&amp;E346&amp;sep&amp;F346&amp;sep&amp;G346</f>
        <v>42948|Outlook|Wheat|1||</v>
      </c>
      <c r="B346" s="55">
        <v>42948</v>
      </c>
      <c r="C346" s="15" t="s">
        <v>129</v>
      </c>
      <c r="D346" s="15" t="s">
        <v>111</v>
      </c>
      <c r="E346" s="15">
        <v>1</v>
      </c>
      <c r="F346" s="15" t="s">
        <v>275</v>
      </c>
      <c r="G346" s="15" t="s">
        <v>275</v>
      </c>
      <c r="H346" s="15"/>
      <c r="I346" s="15">
        <v>50</v>
      </c>
      <c r="J346" s="15" t="e">
        <v>#N/A</v>
      </c>
      <c r="L346" s="1" t="e">
        <f>VLOOKUP($A346, Canola, 10, FALSE)</f>
        <v>#N/A</v>
      </c>
    </row>
    <row r="347" spans="1:12" x14ac:dyDescent="0.25">
      <c r="A347" s="1" t="str">
        <f>B347&amp;sep&amp;C347&amp;sep&amp;D347&amp;sep&amp;E347&amp;sep&amp;F347&amp;sep&amp;G347</f>
        <v>42948|Outlook|Wheat|1||</v>
      </c>
      <c r="B347" s="55">
        <v>42948</v>
      </c>
      <c r="C347" s="15" t="s">
        <v>129</v>
      </c>
      <c r="D347" s="15" t="s">
        <v>111</v>
      </c>
      <c r="E347" s="15">
        <v>1</v>
      </c>
      <c r="F347" s="15" t="s">
        <v>275</v>
      </c>
      <c r="G347" s="15" t="s">
        <v>275</v>
      </c>
      <c r="H347" s="15"/>
      <c r="I347" s="15">
        <v>100</v>
      </c>
      <c r="J347" s="15" t="e">
        <v>#N/A</v>
      </c>
      <c r="L347" s="1" t="e">
        <f>VLOOKUP($A347, Canola, 10, FALSE)</f>
        <v>#N/A</v>
      </c>
    </row>
    <row r="348" spans="1:12" x14ac:dyDescent="0.25">
      <c r="A348" s="1" t="str">
        <f>B348&amp;sep&amp;C348&amp;sep&amp;D348&amp;sep&amp;E348&amp;sep&amp;F348&amp;sep&amp;G348</f>
        <v>42948|Outlook|Wheat|2||</v>
      </c>
      <c r="B348" s="55">
        <v>42948</v>
      </c>
      <c r="C348" s="15" t="s">
        <v>129</v>
      </c>
      <c r="D348" s="15" t="s">
        <v>111</v>
      </c>
      <c r="E348" s="15">
        <v>2</v>
      </c>
      <c r="F348" s="15" t="s">
        <v>275</v>
      </c>
      <c r="G348" s="15" t="s">
        <v>275</v>
      </c>
      <c r="H348" s="15"/>
      <c r="I348" s="15">
        <v>5</v>
      </c>
      <c r="J348" s="15" t="e">
        <v>#N/A</v>
      </c>
      <c r="L348" s="1" t="e">
        <f>VLOOKUP($A348, Canola, 10, FALSE)</f>
        <v>#N/A</v>
      </c>
    </row>
    <row r="349" spans="1:12" x14ac:dyDescent="0.25">
      <c r="A349" s="1" t="str">
        <f>B349&amp;sep&amp;C349&amp;sep&amp;D349&amp;sep&amp;E349&amp;sep&amp;F349&amp;sep&amp;G349</f>
        <v>42948|Outlook|Wheat|2||</v>
      </c>
      <c r="B349" s="55">
        <v>42948</v>
      </c>
      <c r="C349" s="15" t="s">
        <v>129</v>
      </c>
      <c r="D349" s="15" t="s">
        <v>111</v>
      </c>
      <c r="E349" s="15">
        <v>2</v>
      </c>
      <c r="F349" s="15" t="s">
        <v>275</v>
      </c>
      <c r="G349" s="15" t="s">
        <v>275</v>
      </c>
      <c r="H349" s="15"/>
      <c r="I349" s="15">
        <v>10</v>
      </c>
      <c r="J349" s="15" t="e">
        <v>#N/A</v>
      </c>
      <c r="L349" s="1" t="e">
        <f>VLOOKUP($A349, Canola, 10, FALSE)</f>
        <v>#N/A</v>
      </c>
    </row>
    <row r="350" spans="1:12" x14ac:dyDescent="0.25">
      <c r="A350" s="1" t="str">
        <f>B350&amp;sep&amp;C350&amp;sep&amp;D350&amp;sep&amp;E350&amp;sep&amp;F350&amp;sep&amp;G350</f>
        <v>42948|Outlook|Wheat|2||</v>
      </c>
      <c r="B350" s="55">
        <v>42948</v>
      </c>
      <c r="C350" s="15" t="s">
        <v>129</v>
      </c>
      <c r="D350" s="15" t="s">
        <v>111</v>
      </c>
      <c r="E350" s="15">
        <v>2</v>
      </c>
      <c r="F350" s="15" t="s">
        <v>275</v>
      </c>
      <c r="G350" s="15" t="s">
        <v>275</v>
      </c>
      <c r="H350" s="15"/>
      <c r="I350" s="15">
        <v>100</v>
      </c>
      <c r="J350" s="15" t="e">
        <v>#N/A</v>
      </c>
      <c r="L350" s="1" t="e">
        <f>VLOOKUP($A350, Canola, 10, FALSE)</f>
        <v>#N/A</v>
      </c>
    </row>
    <row r="351" spans="1:12" x14ac:dyDescent="0.25">
      <c r="A351" s="1" t="str">
        <f>B351&amp;sep&amp;C351&amp;sep&amp;D351&amp;sep&amp;E351&amp;sep&amp;F351&amp;sep&amp;G351</f>
        <v>42948|Outlook|Wheat|||</v>
      </c>
      <c r="B351" s="55">
        <v>42948</v>
      </c>
      <c r="C351" s="15" t="s">
        <v>129</v>
      </c>
      <c r="D351" s="15" t="s">
        <v>111</v>
      </c>
      <c r="E351" s="15" t="s">
        <v>275</v>
      </c>
      <c r="F351" s="15" t="s">
        <v>275</v>
      </c>
      <c r="G351" s="15" t="s">
        <v>275</v>
      </c>
      <c r="H351" s="15"/>
      <c r="I351" s="15">
        <v>5</v>
      </c>
      <c r="J351" s="15" t="e">
        <v>#N/A</v>
      </c>
      <c r="L351" s="1" t="e">
        <f>VLOOKUP($A351, Canola, 10, FALSE)</f>
        <v>#N/A</v>
      </c>
    </row>
    <row r="352" spans="1:12" x14ac:dyDescent="0.25">
      <c r="A352" s="1" t="str">
        <f>B352&amp;sep&amp;C352&amp;sep&amp;D352&amp;sep&amp;E352&amp;sep&amp;F352&amp;sep&amp;G352</f>
        <v>42948|Outlook|Wheat|||</v>
      </c>
      <c r="B352" s="55">
        <v>42948</v>
      </c>
      <c r="C352" s="15" t="s">
        <v>129</v>
      </c>
      <c r="D352" s="15" t="s">
        <v>111</v>
      </c>
      <c r="E352" s="15" t="s">
        <v>275</v>
      </c>
      <c r="F352" s="15" t="s">
        <v>275</v>
      </c>
      <c r="G352" s="15" t="s">
        <v>275</v>
      </c>
      <c r="H352" s="15"/>
      <c r="I352" s="15">
        <v>50</v>
      </c>
      <c r="J352" s="15" t="e">
        <v>#N/A</v>
      </c>
      <c r="L352" s="1" t="e">
        <f>VLOOKUP($A352, Canola, 10, FALSE)</f>
        <v>#N/A</v>
      </c>
    </row>
    <row r="353" spans="1:12" x14ac:dyDescent="0.25">
      <c r="A353" s="1" t="str">
        <f>B353&amp;sep&amp;C353&amp;sep&amp;D353&amp;sep&amp;E353&amp;sep&amp;F353&amp;sep&amp;G353</f>
        <v>42949|Alvena|Barley|||</v>
      </c>
      <c r="B353" s="55">
        <v>42949</v>
      </c>
      <c r="C353" s="15" t="s">
        <v>110</v>
      </c>
      <c r="D353" s="15" t="s">
        <v>108</v>
      </c>
      <c r="E353" s="15" t="s">
        <v>275</v>
      </c>
      <c r="F353" s="15" t="s">
        <v>275</v>
      </c>
      <c r="G353" s="15" t="s">
        <v>275</v>
      </c>
      <c r="H353" s="15"/>
      <c r="I353" s="15">
        <v>5</v>
      </c>
      <c r="J353" s="15" t="e">
        <v>#N/A</v>
      </c>
      <c r="L353" s="1" t="e">
        <f>VLOOKUP($A353, Canola, 10, FALSE)</f>
        <v>#N/A</v>
      </c>
    </row>
    <row r="354" spans="1:12" x14ac:dyDescent="0.25">
      <c r="A354" s="1" t="str">
        <f>B354&amp;sep&amp;C354&amp;sep&amp;D354&amp;sep&amp;E354&amp;sep&amp;F354&amp;sep&amp;G354</f>
        <v>42949|Alvena|Barley|||</v>
      </c>
      <c r="B354" s="55">
        <v>42949</v>
      </c>
      <c r="C354" s="15" t="s">
        <v>110</v>
      </c>
      <c r="D354" s="15" t="s">
        <v>108</v>
      </c>
      <c r="E354" s="15" t="s">
        <v>275</v>
      </c>
      <c r="F354" s="15" t="s">
        <v>275</v>
      </c>
      <c r="G354" s="15" t="s">
        <v>275</v>
      </c>
      <c r="H354" s="15"/>
      <c r="I354" s="15">
        <v>10</v>
      </c>
      <c r="J354" s="15" t="e">
        <v>#N/A</v>
      </c>
      <c r="L354" s="1" t="e">
        <f>VLOOKUP($A354, Canola, 10, FALSE)</f>
        <v>#N/A</v>
      </c>
    </row>
    <row r="355" spans="1:12" x14ac:dyDescent="0.25">
      <c r="A355" s="1" t="str">
        <f>B355&amp;sep&amp;C355&amp;sep&amp;D355&amp;sep&amp;E355&amp;sep&amp;F355&amp;sep&amp;G355</f>
        <v>42949|Alvena|Barley|||</v>
      </c>
      <c r="B355" s="55">
        <v>42949</v>
      </c>
      <c r="C355" s="15" t="s">
        <v>110</v>
      </c>
      <c r="D355" s="15" t="s">
        <v>108</v>
      </c>
      <c r="E355" s="15" t="s">
        <v>275</v>
      </c>
      <c r="F355" s="15" t="s">
        <v>275</v>
      </c>
      <c r="G355" s="15" t="s">
        <v>275</v>
      </c>
      <c r="H355" s="15"/>
      <c r="I355" s="15">
        <v>50</v>
      </c>
      <c r="J355" s="15" t="e">
        <v>#N/A</v>
      </c>
      <c r="L355" s="1" t="e">
        <f>VLOOKUP($A355, Canola, 10, FALSE)</f>
        <v>#N/A</v>
      </c>
    </row>
    <row r="356" spans="1:12" x14ac:dyDescent="0.25">
      <c r="A356" s="1" t="str">
        <f>B356&amp;sep&amp;C356&amp;sep&amp;D356&amp;sep&amp;E356&amp;sep&amp;F356&amp;sep&amp;G356</f>
        <v>42949|Alvena|Barley|||</v>
      </c>
      <c r="B356" s="55">
        <v>42949</v>
      </c>
      <c r="C356" s="15" t="s">
        <v>110</v>
      </c>
      <c r="D356" s="15" t="s">
        <v>108</v>
      </c>
      <c r="E356" s="15" t="s">
        <v>275</v>
      </c>
      <c r="F356" s="15" t="s">
        <v>275</v>
      </c>
      <c r="G356" s="15" t="s">
        <v>275</v>
      </c>
      <c r="H356" s="15"/>
      <c r="I356" s="15">
        <v>100</v>
      </c>
      <c r="J356" s="15" t="e">
        <v>#N/A</v>
      </c>
      <c r="L356" s="1" t="e">
        <f>VLOOKUP($A356, Canola, 10, FALSE)</f>
        <v>#N/A</v>
      </c>
    </row>
    <row r="357" spans="1:12" x14ac:dyDescent="0.25">
      <c r="A357" s="1" t="str">
        <f>B357&amp;sep&amp;C357&amp;sep&amp;D357&amp;sep&amp;E357&amp;sep&amp;F357&amp;sep&amp;G357</f>
        <v>42949|Alvena|Wheat|||</v>
      </c>
      <c r="B357" s="55">
        <v>42949</v>
      </c>
      <c r="C357" s="15" t="s">
        <v>110</v>
      </c>
      <c r="D357" s="15" t="s">
        <v>111</v>
      </c>
      <c r="E357" s="15" t="s">
        <v>275</v>
      </c>
      <c r="F357" s="15" t="s">
        <v>275</v>
      </c>
      <c r="G357" s="15" t="s">
        <v>275</v>
      </c>
      <c r="H357" s="15"/>
      <c r="I357" s="15">
        <v>5</v>
      </c>
      <c r="J357" s="15" t="e">
        <v>#N/A</v>
      </c>
      <c r="L357" s="1" t="e">
        <f>VLOOKUP($A357, Canola, 10, FALSE)</f>
        <v>#N/A</v>
      </c>
    </row>
    <row r="358" spans="1:12" x14ac:dyDescent="0.25">
      <c r="A358" s="1" t="str">
        <f>B358&amp;sep&amp;C358&amp;sep&amp;D358&amp;sep&amp;E358&amp;sep&amp;F358&amp;sep&amp;G358</f>
        <v>42949|Alvena|Wheat|||</v>
      </c>
      <c r="B358" s="55">
        <v>42949</v>
      </c>
      <c r="C358" s="15" t="s">
        <v>110</v>
      </c>
      <c r="D358" s="15" t="s">
        <v>111</v>
      </c>
      <c r="E358" s="15" t="s">
        <v>275</v>
      </c>
      <c r="F358" s="15" t="s">
        <v>275</v>
      </c>
      <c r="G358" s="15" t="s">
        <v>275</v>
      </c>
      <c r="H358" s="15"/>
      <c r="I358" s="15">
        <v>10</v>
      </c>
      <c r="J358" s="15" t="e">
        <v>#N/A</v>
      </c>
      <c r="L358" s="1" t="e">
        <f>VLOOKUP($A358, Canola, 10, FALSE)</f>
        <v>#N/A</v>
      </c>
    </row>
    <row r="359" spans="1:12" x14ac:dyDescent="0.25">
      <c r="A359" s="1" t="str">
        <f>B359&amp;sep&amp;C359&amp;sep&amp;D359&amp;sep&amp;E359&amp;sep&amp;F359&amp;sep&amp;G359</f>
        <v>42949|Alvena|Wheat|||</v>
      </c>
      <c r="B359" s="55">
        <v>42949</v>
      </c>
      <c r="C359" s="15" t="s">
        <v>110</v>
      </c>
      <c r="D359" s="15" t="s">
        <v>111</v>
      </c>
      <c r="E359" s="15" t="s">
        <v>275</v>
      </c>
      <c r="F359" s="15" t="s">
        <v>275</v>
      </c>
      <c r="G359" s="15" t="s">
        <v>275</v>
      </c>
      <c r="H359" s="15"/>
      <c r="I359" s="15">
        <v>25</v>
      </c>
      <c r="J359" s="15" t="e">
        <v>#N/A</v>
      </c>
      <c r="L359" s="1" t="e">
        <f>VLOOKUP($A359, Canola, 10, FALSE)</f>
        <v>#N/A</v>
      </c>
    </row>
    <row r="360" spans="1:12" x14ac:dyDescent="0.25">
      <c r="A360" s="1" t="str">
        <f>B360&amp;sep&amp;C360&amp;sep&amp;D360&amp;sep&amp;E360&amp;sep&amp;F360&amp;sep&amp;G360</f>
        <v>42949|Alvena|Wheat|||</v>
      </c>
      <c r="B360" s="55">
        <v>42949</v>
      </c>
      <c r="C360" s="15" t="s">
        <v>110</v>
      </c>
      <c r="D360" s="15" t="s">
        <v>111</v>
      </c>
      <c r="E360" s="15" t="s">
        <v>275</v>
      </c>
      <c r="F360" s="15" t="s">
        <v>275</v>
      </c>
      <c r="G360" s="15" t="s">
        <v>275</v>
      </c>
      <c r="H360" s="15"/>
      <c r="I360" s="15">
        <v>50</v>
      </c>
      <c r="J360" s="15" t="e">
        <v>#N/A</v>
      </c>
      <c r="L360" s="1" t="e">
        <f>VLOOKUP($A360, Canola, 10, FALSE)</f>
        <v>#N/A</v>
      </c>
    </row>
    <row r="361" spans="1:12" x14ac:dyDescent="0.25">
      <c r="A361" s="1" t="str">
        <f>B361&amp;sep&amp;C361&amp;sep&amp;D361&amp;sep&amp;E361&amp;sep&amp;F361&amp;sep&amp;G361</f>
        <v>42949|Alvena|Wheat|||</v>
      </c>
      <c r="B361" s="55">
        <v>42949</v>
      </c>
      <c r="C361" s="15" t="s">
        <v>110</v>
      </c>
      <c r="D361" s="15" t="s">
        <v>111</v>
      </c>
      <c r="E361" s="15" t="s">
        <v>275</v>
      </c>
      <c r="F361" s="15" t="s">
        <v>275</v>
      </c>
      <c r="G361" s="15" t="s">
        <v>275</v>
      </c>
      <c r="H361" s="15"/>
      <c r="I361" s="15">
        <v>100</v>
      </c>
      <c r="J361" s="15" t="e">
        <v>#N/A</v>
      </c>
      <c r="L361" s="1" t="e">
        <f>VLOOKUP($A361, Canola, 10, FALSE)</f>
        <v>#N/A</v>
      </c>
    </row>
    <row r="362" spans="1:12" x14ac:dyDescent="0.25">
      <c r="A362" s="1" t="str">
        <f>B362&amp;sep&amp;C362&amp;sep&amp;D362&amp;sep&amp;E362&amp;sep&amp;F362&amp;sep&amp;G362</f>
        <v>42949|Melfort|Wheat|||</v>
      </c>
      <c r="B362" s="55">
        <v>42949</v>
      </c>
      <c r="C362" s="15" t="s">
        <v>112</v>
      </c>
      <c r="D362" s="15" t="s">
        <v>111</v>
      </c>
      <c r="E362" s="15" t="s">
        <v>275</v>
      </c>
      <c r="F362" s="15" t="s">
        <v>275</v>
      </c>
      <c r="G362" s="15" t="s">
        <v>275</v>
      </c>
      <c r="H362" s="15"/>
      <c r="I362" s="15">
        <v>5</v>
      </c>
      <c r="J362" s="15" t="e">
        <v>#N/A</v>
      </c>
      <c r="L362" s="1" t="e">
        <f>VLOOKUP($A362, Canola, 10, FALSE)</f>
        <v>#N/A</v>
      </c>
    </row>
    <row r="363" spans="1:12" x14ac:dyDescent="0.25">
      <c r="A363" s="1" t="str">
        <f>B363&amp;sep&amp;C363&amp;sep&amp;D363&amp;sep&amp;E363&amp;sep&amp;F363&amp;sep&amp;G363</f>
        <v>42949|Melfort|Wheat|||</v>
      </c>
      <c r="B363" s="55">
        <v>42949</v>
      </c>
      <c r="C363" s="15" t="s">
        <v>112</v>
      </c>
      <c r="D363" s="15" t="s">
        <v>111</v>
      </c>
      <c r="E363" s="15" t="s">
        <v>275</v>
      </c>
      <c r="F363" s="15" t="s">
        <v>275</v>
      </c>
      <c r="G363" s="15" t="s">
        <v>275</v>
      </c>
      <c r="H363" s="15"/>
      <c r="I363" s="15">
        <v>10</v>
      </c>
      <c r="J363" s="15" t="e">
        <v>#N/A</v>
      </c>
      <c r="L363" s="1" t="e">
        <f>VLOOKUP($A363, Canola, 10, FALSE)</f>
        <v>#N/A</v>
      </c>
    </row>
    <row r="364" spans="1:12" x14ac:dyDescent="0.25">
      <c r="A364" s="1" t="str">
        <f>B364&amp;sep&amp;C364&amp;sep&amp;D364&amp;sep&amp;E364&amp;sep&amp;F364&amp;sep&amp;G364</f>
        <v>42949|Melfort|Wheat|||</v>
      </c>
      <c r="B364" s="55">
        <v>42949</v>
      </c>
      <c r="C364" s="15" t="s">
        <v>112</v>
      </c>
      <c r="D364" s="15" t="s">
        <v>111</v>
      </c>
      <c r="E364" s="15" t="s">
        <v>275</v>
      </c>
      <c r="F364" s="15" t="s">
        <v>275</v>
      </c>
      <c r="G364" s="15" t="s">
        <v>275</v>
      </c>
      <c r="H364" s="15"/>
      <c r="I364" s="15">
        <v>25</v>
      </c>
      <c r="J364" s="15" t="e">
        <v>#N/A</v>
      </c>
      <c r="L364" s="1" t="e">
        <f>VLOOKUP($A364, Canola, 10, FALSE)</f>
        <v>#N/A</v>
      </c>
    </row>
    <row r="365" spans="1:12" x14ac:dyDescent="0.25">
      <c r="A365" s="1" t="str">
        <f>B365&amp;sep&amp;C365&amp;sep&amp;D365&amp;sep&amp;E365&amp;sep&amp;F365&amp;sep&amp;G365</f>
        <v>42949|Melfort|Wheat|||</v>
      </c>
      <c r="B365" s="55">
        <v>42949</v>
      </c>
      <c r="C365" s="15" t="s">
        <v>112</v>
      </c>
      <c r="D365" s="15" t="s">
        <v>111</v>
      </c>
      <c r="E365" s="15" t="s">
        <v>275</v>
      </c>
      <c r="F365" s="15" t="s">
        <v>275</v>
      </c>
      <c r="G365" s="15" t="s">
        <v>275</v>
      </c>
      <c r="H365" s="15"/>
      <c r="I365" s="15">
        <v>50</v>
      </c>
      <c r="J365" s="15" t="e">
        <v>#N/A</v>
      </c>
      <c r="L365" s="1" t="e">
        <f>VLOOKUP($A365, Canola, 10, FALSE)</f>
        <v>#N/A</v>
      </c>
    </row>
    <row r="366" spans="1:12" x14ac:dyDescent="0.25">
      <c r="A366" s="1" t="str">
        <f>B366&amp;sep&amp;C366&amp;sep&amp;D366&amp;sep&amp;E366&amp;sep&amp;F366&amp;sep&amp;G366</f>
        <v>42949|Melfort|Wheat|||</v>
      </c>
      <c r="B366" s="55">
        <v>42949</v>
      </c>
      <c r="C366" s="15" t="s">
        <v>112</v>
      </c>
      <c r="D366" s="15" t="s">
        <v>111</v>
      </c>
      <c r="E366" s="15" t="s">
        <v>275</v>
      </c>
      <c r="F366" s="15" t="s">
        <v>275</v>
      </c>
      <c r="G366" s="15" t="s">
        <v>275</v>
      </c>
      <c r="H366" s="15"/>
      <c r="I366" s="15">
        <v>100</v>
      </c>
      <c r="J366" s="15" t="e">
        <v>#N/A</v>
      </c>
      <c r="L366" s="1" t="e">
        <f>VLOOKUP($A366, Canola, 10, FALSE)</f>
        <v>#N/A</v>
      </c>
    </row>
    <row r="367" spans="1:12" x14ac:dyDescent="0.25">
      <c r="A367" s="1" t="str">
        <f>B367&amp;sep&amp;C367&amp;sep&amp;D367&amp;sep&amp;E367&amp;sep&amp;F367&amp;sep&amp;G367</f>
        <v>42949|Machuluck-West|Wheat|2||</v>
      </c>
      <c r="B367" s="55">
        <v>42949</v>
      </c>
      <c r="C367" s="15" t="s">
        <v>184</v>
      </c>
      <c r="D367" s="15" t="s">
        <v>111</v>
      </c>
      <c r="E367" s="15">
        <v>2</v>
      </c>
      <c r="F367" s="15" t="s">
        <v>275</v>
      </c>
      <c r="G367" s="15" t="s">
        <v>275</v>
      </c>
      <c r="H367" s="15"/>
      <c r="I367" s="15">
        <v>25</v>
      </c>
      <c r="J367" s="15" t="e">
        <v>#N/A</v>
      </c>
      <c r="L367" s="1" t="e">
        <f>VLOOKUP($A367, Canola, 10, FALSE)</f>
        <v>#N/A</v>
      </c>
    </row>
    <row r="368" spans="1:12" x14ac:dyDescent="0.25">
      <c r="A368" s="1" t="str">
        <f>B368&amp;sep&amp;C368&amp;sep&amp;D368&amp;sep&amp;E368&amp;sep&amp;F368&amp;sep&amp;G368</f>
        <v>42949|Machuluck-West|Wheat|2||</v>
      </c>
      <c r="B368" s="55">
        <v>42949</v>
      </c>
      <c r="C368" s="15" t="s">
        <v>184</v>
      </c>
      <c r="D368" s="15" t="s">
        <v>111</v>
      </c>
      <c r="E368" s="15">
        <v>2</v>
      </c>
      <c r="F368" s="15" t="s">
        <v>275</v>
      </c>
      <c r="G368" s="15" t="s">
        <v>275</v>
      </c>
      <c r="H368" s="15"/>
      <c r="I368" s="15">
        <v>50</v>
      </c>
      <c r="J368" s="15" t="e">
        <v>#N/A</v>
      </c>
      <c r="L368" s="1" t="e">
        <f>VLOOKUP($A368, Canola, 10, FALSE)</f>
        <v>#N/A</v>
      </c>
    </row>
    <row r="369" spans="1:12" x14ac:dyDescent="0.25">
      <c r="A369" s="1" t="str">
        <f>B369&amp;sep&amp;C369&amp;sep&amp;D369&amp;sep&amp;E369&amp;sep&amp;F369&amp;sep&amp;G369</f>
        <v>42949|Machuluck-West|Wheat|2||</v>
      </c>
      <c r="B369" s="55">
        <v>42949</v>
      </c>
      <c r="C369" s="15" t="s">
        <v>184</v>
      </c>
      <c r="D369" s="15" t="s">
        <v>111</v>
      </c>
      <c r="E369" s="15">
        <v>2</v>
      </c>
      <c r="F369" s="15" t="s">
        <v>275</v>
      </c>
      <c r="G369" s="15" t="s">
        <v>275</v>
      </c>
      <c r="H369" s="15"/>
      <c r="I369" s="15">
        <v>100</v>
      </c>
      <c r="J369" s="15" t="e">
        <v>#N/A</v>
      </c>
      <c r="L369" s="1" t="e">
        <f>VLOOKUP($A369, Canola, 10, FALSE)</f>
        <v>#N/A</v>
      </c>
    </row>
    <row r="370" spans="1:12" x14ac:dyDescent="0.25">
      <c r="A370" s="1" t="str">
        <f>B370&amp;sep&amp;C370&amp;sep&amp;D370&amp;sep&amp;E370&amp;sep&amp;F370&amp;sep&amp;G370</f>
        <v>42949|Machuluck-Keetly|Wheat|1||</v>
      </c>
      <c r="B370" s="55">
        <v>42949</v>
      </c>
      <c r="C370" s="15" t="s">
        <v>185</v>
      </c>
      <c r="D370" s="15" t="s">
        <v>111</v>
      </c>
      <c r="E370" s="15">
        <v>1</v>
      </c>
      <c r="F370" s="15" t="s">
        <v>275</v>
      </c>
      <c r="G370" s="15" t="s">
        <v>275</v>
      </c>
      <c r="H370" s="15"/>
      <c r="I370" s="15">
        <v>25</v>
      </c>
      <c r="J370" s="15" t="e">
        <v>#N/A</v>
      </c>
      <c r="L370" s="1" t="e">
        <f>VLOOKUP($A370, Canola, 10, FALSE)</f>
        <v>#N/A</v>
      </c>
    </row>
    <row r="371" spans="1:12" x14ac:dyDescent="0.25">
      <c r="A371" s="1" t="str">
        <f>B371&amp;sep&amp;C371&amp;sep&amp;D371&amp;sep&amp;E371&amp;sep&amp;F371&amp;sep&amp;G371</f>
        <v>42949|Machuluck-Keetly|Wheat|1||</v>
      </c>
      <c r="B371" s="55">
        <v>42949</v>
      </c>
      <c r="C371" s="15" t="s">
        <v>185</v>
      </c>
      <c r="D371" s="15" t="s">
        <v>111</v>
      </c>
      <c r="E371" s="15">
        <v>1</v>
      </c>
      <c r="F371" s="15" t="s">
        <v>275</v>
      </c>
      <c r="G371" s="15" t="s">
        <v>275</v>
      </c>
      <c r="H371" s="15"/>
      <c r="I371" s="15">
        <v>50</v>
      </c>
      <c r="J371" s="15" t="e">
        <v>#N/A</v>
      </c>
      <c r="L371" s="1" t="e">
        <f>VLOOKUP($A371, Canola, 10, FALSE)</f>
        <v>#N/A</v>
      </c>
    </row>
    <row r="372" spans="1:12" x14ac:dyDescent="0.25">
      <c r="A372" s="1" t="str">
        <f>B372&amp;sep&amp;C372&amp;sep&amp;D372&amp;sep&amp;E372&amp;sep&amp;F372&amp;sep&amp;G372</f>
        <v>42951|SEF|Wheat|||</v>
      </c>
      <c r="B372" s="55">
        <v>42951</v>
      </c>
      <c r="C372" s="15" t="s">
        <v>114</v>
      </c>
      <c r="D372" s="15" t="s">
        <v>111</v>
      </c>
      <c r="E372" s="15" t="s">
        <v>275</v>
      </c>
      <c r="F372" s="15" t="s">
        <v>275</v>
      </c>
      <c r="G372" s="15" t="s">
        <v>275</v>
      </c>
      <c r="H372" s="15"/>
      <c r="I372" s="15">
        <v>5</v>
      </c>
      <c r="J372" s="15" t="e">
        <v>#N/A</v>
      </c>
      <c r="L372" s="1" t="e">
        <f>VLOOKUP($A372, Canola, 10, FALSE)</f>
        <v>#N/A</v>
      </c>
    </row>
    <row r="373" spans="1:12" x14ac:dyDescent="0.25">
      <c r="A373" s="1" t="str">
        <f>B373&amp;sep&amp;C373&amp;sep&amp;D373&amp;sep&amp;E373&amp;sep&amp;F373&amp;sep&amp;G373</f>
        <v>42951|SEF|Wheat|||</v>
      </c>
      <c r="B373" s="55">
        <v>42951</v>
      </c>
      <c r="C373" s="15" t="s">
        <v>114</v>
      </c>
      <c r="D373" s="15" t="s">
        <v>111</v>
      </c>
      <c r="E373" s="15" t="s">
        <v>275</v>
      </c>
      <c r="F373" s="15" t="s">
        <v>275</v>
      </c>
      <c r="G373" s="15" t="s">
        <v>275</v>
      </c>
      <c r="H373" s="15"/>
      <c r="I373" s="15">
        <v>10</v>
      </c>
      <c r="J373" s="15" t="e">
        <v>#N/A</v>
      </c>
      <c r="L373" s="1" t="e">
        <f>VLOOKUP($A373, Canola, 10, FALSE)</f>
        <v>#N/A</v>
      </c>
    </row>
    <row r="374" spans="1:12" x14ac:dyDescent="0.25">
      <c r="A374" s="1" t="str">
        <f>B374&amp;sep&amp;C374&amp;sep&amp;D374&amp;sep&amp;E374&amp;sep&amp;F374&amp;sep&amp;G374</f>
        <v>42951|SEF|Wheat|||</v>
      </c>
      <c r="B374" s="55">
        <v>42951</v>
      </c>
      <c r="C374" s="15" t="s">
        <v>114</v>
      </c>
      <c r="D374" s="15" t="s">
        <v>111</v>
      </c>
      <c r="E374" s="15" t="s">
        <v>275</v>
      </c>
      <c r="F374" s="15" t="s">
        <v>275</v>
      </c>
      <c r="G374" s="15" t="s">
        <v>275</v>
      </c>
      <c r="H374" s="15"/>
      <c r="I374" s="15">
        <v>25</v>
      </c>
      <c r="J374" s="15" t="e">
        <v>#N/A</v>
      </c>
      <c r="L374" s="1" t="e">
        <f>VLOOKUP($A374, Canola, 10, FALSE)</f>
        <v>#N/A</v>
      </c>
    </row>
    <row r="375" spans="1:12" x14ac:dyDescent="0.25">
      <c r="A375" s="1" t="str">
        <f>B375&amp;sep&amp;C375&amp;sep&amp;D375&amp;sep&amp;E375&amp;sep&amp;F375&amp;sep&amp;G375</f>
        <v>42951|SEF|Wheat|||</v>
      </c>
      <c r="B375" s="55">
        <v>42951</v>
      </c>
      <c r="C375" s="15" t="s">
        <v>114</v>
      </c>
      <c r="D375" s="15" t="s">
        <v>111</v>
      </c>
      <c r="E375" s="15" t="s">
        <v>275</v>
      </c>
      <c r="F375" s="15" t="s">
        <v>275</v>
      </c>
      <c r="G375" s="15" t="s">
        <v>275</v>
      </c>
      <c r="H375" s="15"/>
      <c r="I375" s="15">
        <v>50</v>
      </c>
      <c r="J375" s="15" t="e">
        <v>#N/A</v>
      </c>
      <c r="L375" s="1" t="e">
        <f>VLOOKUP($A375, Canola, 10, FALSE)</f>
        <v>#N/A</v>
      </c>
    </row>
    <row r="376" spans="1:12" x14ac:dyDescent="0.25">
      <c r="A376" s="1" t="str">
        <f>B376&amp;sep&amp;C376&amp;sep&amp;D376&amp;sep&amp;E376&amp;sep&amp;F376&amp;sep&amp;G376</f>
        <v>42951|SEF|Wheat|||</v>
      </c>
      <c r="B376" s="55">
        <v>42951</v>
      </c>
      <c r="C376" s="15" t="s">
        <v>114</v>
      </c>
      <c r="D376" s="15" t="s">
        <v>111</v>
      </c>
      <c r="E376" s="15" t="s">
        <v>275</v>
      </c>
      <c r="F376" s="15" t="s">
        <v>275</v>
      </c>
      <c r="G376" s="15" t="s">
        <v>275</v>
      </c>
      <c r="H376" s="15"/>
      <c r="I376" s="15">
        <v>100</v>
      </c>
      <c r="J376" s="15" t="e">
        <v>#N/A</v>
      </c>
      <c r="L376" s="1" t="e">
        <f>VLOOKUP($A376, Canola, 10, FALSE)</f>
        <v>#N/A</v>
      </c>
    </row>
    <row r="377" spans="1:12" x14ac:dyDescent="0.25">
      <c r="A377" s="1" t="str">
        <f>B377&amp;sep&amp;C377&amp;sep&amp;D377&amp;sep&amp;E377&amp;sep&amp;F377&amp;sep&amp;G377</f>
        <v>42951|SEF|Oats|||</v>
      </c>
      <c r="B377" s="55">
        <v>42951</v>
      </c>
      <c r="C377" s="15" t="s">
        <v>114</v>
      </c>
      <c r="D377" s="15" t="s">
        <v>120</v>
      </c>
      <c r="E377" s="15" t="s">
        <v>275</v>
      </c>
      <c r="F377" s="15" t="s">
        <v>275</v>
      </c>
      <c r="G377" s="15" t="s">
        <v>275</v>
      </c>
      <c r="H377" s="15"/>
      <c r="I377" s="15">
        <v>5</v>
      </c>
      <c r="J377" s="15" t="e">
        <v>#N/A</v>
      </c>
      <c r="L377" s="1" t="e">
        <f>VLOOKUP($A377, Canola, 10, FALSE)</f>
        <v>#N/A</v>
      </c>
    </row>
    <row r="378" spans="1:12" x14ac:dyDescent="0.25">
      <c r="A378" s="1" t="str">
        <f>B378&amp;sep&amp;C378&amp;sep&amp;D378&amp;sep&amp;E378&amp;sep&amp;F378&amp;sep&amp;G378</f>
        <v>42951|SEF|Oats|||</v>
      </c>
      <c r="B378" s="55">
        <v>42951</v>
      </c>
      <c r="C378" s="15" t="s">
        <v>114</v>
      </c>
      <c r="D378" s="15" t="s">
        <v>120</v>
      </c>
      <c r="E378" s="15" t="s">
        <v>275</v>
      </c>
      <c r="F378" s="15" t="s">
        <v>275</v>
      </c>
      <c r="G378" s="15" t="s">
        <v>275</v>
      </c>
      <c r="H378" s="15"/>
      <c r="I378" s="15">
        <v>10</v>
      </c>
      <c r="J378" s="15" t="e">
        <v>#N/A</v>
      </c>
      <c r="L378" s="1" t="e">
        <f>VLOOKUP($A378, Canola, 10, FALSE)</f>
        <v>#N/A</v>
      </c>
    </row>
    <row r="379" spans="1:12" x14ac:dyDescent="0.25">
      <c r="A379" s="1" t="str">
        <f>B379&amp;sep&amp;C379&amp;sep&amp;D379&amp;sep&amp;E379&amp;sep&amp;F379&amp;sep&amp;G379</f>
        <v>42951|SEF|Oats|||</v>
      </c>
      <c r="B379" s="55">
        <v>42951</v>
      </c>
      <c r="C379" s="15" t="s">
        <v>114</v>
      </c>
      <c r="D379" s="15" t="s">
        <v>120</v>
      </c>
      <c r="E379" s="15" t="s">
        <v>275</v>
      </c>
      <c r="F379" s="15" t="s">
        <v>275</v>
      </c>
      <c r="G379" s="15" t="s">
        <v>275</v>
      </c>
      <c r="H379" s="15"/>
      <c r="I379" s="15">
        <v>25</v>
      </c>
      <c r="J379" s="15" t="e">
        <v>#N/A</v>
      </c>
      <c r="L379" s="1" t="e">
        <f>VLOOKUP($A379, Canola, 10, FALSE)</f>
        <v>#N/A</v>
      </c>
    </row>
    <row r="380" spans="1:12" x14ac:dyDescent="0.25">
      <c r="A380" s="1" t="str">
        <f>B380&amp;sep&amp;C380&amp;sep&amp;D380&amp;sep&amp;E380&amp;sep&amp;F380&amp;sep&amp;G380</f>
        <v>42951|SEF|Oats|||</v>
      </c>
      <c r="B380" s="55">
        <v>42951</v>
      </c>
      <c r="C380" s="15" t="s">
        <v>114</v>
      </c>
      <c r="D380" s="15" t="s">
        <v>120</v>
      </c>
      <c r="E380" s="15" t="s">
        <v>275</v>
      </c>
      <c r="F380" s="15" t="s">
        <v>275</v>
      </c>
      <c r="G380" s="15" t="s">
        <v>275</v>
      </c>
      <c r="H380" s="15"/>
      <c r="I380" s="15">
        <v>50</v>
      </c>
      <c r="J380" s="15" t="e">
        <v>#N/A</v>
      </c>
      <c r="L380" s="1" t="e">
        <f>VLOOKUP($A380, Canola, 10, FALSE)</f>
        <v>#N/A</v>
      </c>
    </row>
    <row r="381" spans="1:12" x14ac:dyDescent="0.25">
      <c r="A381" s="1" t="str">
        <f>B381&amp;sep&amp;C381&amp;sep&amp;D381&amp;sep&amp;E381&amp;sep&amp;F381&amp;sep&amp;G381</f>
        <v>42951|SEF|Oats|||</v>
      </c>
      <c r="B381" s="55">
        <v>42951</v>
      </c>
      <c r="C381" s="15" t="s">
        <v>114</v>
      </c>
      <c r="D381" s="15" t="s">
        <v>120</v>
      </c>
      <c r="E381" s="15" t="s">
        <v>275</v>
      </c>
      <c r="F381" s="15" t="s">
        <v>275</v>
      </c>
      <c r="G381" s="15" t="s">
        <v>275</v>
      </c>
      <c r="H381" s="15"/>
      <c r="I381" s="15">
        <v>100</v>
      </c>
      <c r="J381" s="15" t="e">
        <v>#N/A</v>
      </c>
      <c r="L381" s="1" t="e">
        <f>VLOOKUP($A381, Canola, 10, FALSE)</f>
        <v>#N/A</v>
      </c>
    </row>
    <row r="382" spans="1:12" x14ac:dyDescent="0.25">
      <c r="A382" s="1" t="str">
        <f>B382&amp;sep&amp;C382&amp;sep&amp;D382&amp;sep&amp;E382&amp;sep&amp;F382&amp;sep&amp;G382</f>
        <v>42951|SEF|Barley|||</v>
      </c>
      <c r="B382" s="55">
        <v>42951</v>
      </c>
      <c r="C382" s="15" t="s">
        <v>114</v>
      </c>
      <c r="D382" s="15" t="s">
        <v>108</v>
      </c>
      <c r="E382" s="15" t="s">
        <v>275</v>
      </c>
      <c r="F382" s="15" t="s">
        <v>275</v>
      </c>
      <c r="G382" s="15" t="s">
        <v>275</v>
      </c>
      <c r="H382" s="15"/>
      <c r="I382" s="15">
        <v>5</v>
      </c>
      <c r="J382" s="15" t="e">
        <v>#N/A</v>
      </c>
      <c r="L382" s="1" t="e">
        <f>VLOOKUP($A382, Canola, 10, FALSE)</f>
        <v>#N/A</v>
      </c>
    </row>
    <row r="383" spans="1:12" x14ac:dyDescent="0.25">
      <c r="A383" s="1" t="str">
        <f>B383&amp;sep&amp;C383&amp;sep&amp;D383&amp;sep&amp;E383&amp;sep&amp;F383&amp;sep&amp;G383</f>
        <v>42951|SEF|Barley|||</v>
      </c>
      <c r="B383" s="55">
        <v>42951</v>
      </c>
      <c r="C383" s="15" t="s">
        <v>114</v>
      </c>
      <c r="D383" s="15" t="s">
        <v>108</v>
      </c>
      <c r="E383" s="15" t="s">
        <v>275</v>
      </c>
      <c r="F383" s="15" t="s">
        <v>275</v>
      </c>
      <c r="G383" s="15" t="s">
        <v>275</v>
      </c>
      <c r="H383" s="15"/>
      <c r="I383" s="15">
        <v>10</v>
      </c>
      <c r="J383" s="15" t="e">
        <v>#N/A</v>
      </c>
      <c r="L383" s="1" t="e">
        <f>VLOOKUP($A383, Canola, 10, FALSE)</f>
        <v>#N/A</v>
      </c>
    </row>
    <row r="384" spans="1:12" x14ac:dyDescent="0.25">
      <c r="A384" s="1" t="str">
        <f>B384&amp;sep&amp;C384&amp;sep&amp;D384&amp;sep&amp;E384&amp;sep&amp;F384&amp;sep&amp;G384</f>
        <v>42951|SEF|Barley|||</v>
      </c>
      <c r="B384" s="55">
        <v>42951</v>
      </c>
      <c r="C384" s="15" t="s">
        <v>114</v>
      </c>
      <c r="D384" s="15" t="s">
        <v>108</v>
      </c>
      <c r="E384" s="15" t="s">
        <v>275</v>
      </c>
      <c r="F384" s="15" t="s">
        <v>275</v>
      </c>
      <c r="G384" s="15" t="s">
        <v>275</v>
      </c>
      <c r="H384" s="15"/>
      <c r="I384" s="15">
        <v>25</v>
      </c>
      <c r="J384" s="15" t="e">
        <v>#N/A</v>
      </c>
      <c r="L384" s="1" t="e">
        <f>VLOOKUP($A384, Canola, 10, FALSE)</f>
        <v>#N/A</v>
      </c>
    </row>
    <row r="385" spans="1:12" x14ac:dyDescent="0.25">
      <c r="A385" s="1" t="str">
        <f>B385&amp;sep&amp;C385&amp;sep&amp;D385&amp;sep&amp;E385&amp;sep&amp;F385&amp;sep&amp;G385</f>
        <v>42951|SEF|Barley|||</v>
      </c>
      <c r="B385" s="55">
        <v>42951</v>
      </c>
      <c r="C385" s="15" t="s">
        <v>114</v>
      </c>
      <c r="D385" s="15" t="s">
        <v>108</v>
      </c>
      <c r="E385" s="15" t="s">
        <v>275</v>
      </c>
      <c r="F385" s="15" t="s">
        <v>275</v>
      </c>
      <c r="G385" s="15" t="s">
        <v>275</v>
      </c>
      <c r="H385" s="15"/>
      <c r="I385" s="15">
        <v>50</v>
      </c>
      <c r="J385" s="15" t="e">
        <v>#N/A</v>
      </c>
      <c r="L385" s="1" t="e">
        <f>VLOOKUP($A385, Canola, 10, FALSE)</f>
        <v>#N/A</v>
      </c>
    </row>
    <row r="386" spans="1:12" x14ac:dyDescent="0.25">
      <c r="A386" s="1" t="str">
        <f>B386&amp;sep&amp;C386&amp;sep&amp;D386&amp;sep&amp;E386&amp;sep&amp;F386&amp;sep&amp;G386</f>
        <v>42951|SEF|Barley|||</v>
      </c>
      <c r="B386" s="55">
        <v>42951</v>
      </c>
      <c r="C386" s="15" t="s">
        <v>114</v>
      </c>
      <c r="D386" s="15" t="s">
        <v>108</v>
      </c>
      <c r="E386" s="15" t="s">
        <v>275</v>
      </c>
      <c r="F386" s="15" t="s">
        <v>275</v>
      </c>
      <c r="G386" s="15" t="s">
        <v>275</v>
      </c>
      <c r="H386" s="15"/>
      <c r="I386" s="15">
        <v>100</v>
      </c>
      <c r="J386" s="15" t="e">
        <v>#N/A</v>
      </c>
      <c r="L386" s="1" t="e">
        <f>VLOOKUP($A386, Canola, 10, FALSE)</f>
        <v>#N/A</v>
      </c>
    </row>
    <row r="387" spans="1:12" x14ac:dyDescent="0.25">
      <c r="A387" s="1" t="str">
        <f>B387&amp;sep&amp;C387&amp;sep&amp;D387&amp;sep&amp;E387&amp;sep&amp;F387&amp;sep&amp;G387</f>
        <v>42951|Llewellyn|Wheat|||</v>
      </c>
      <c r="B387" s="55">
        <v>42951</v>
      </c>
      <c r="C387" s="15" t="s">
        <v>109</v>
      </c>
      <c r="D387" s="15" t="s">
        <v>111</v>
      </c>
      <c r="E387" s="15" t="s">
        <v>275</v>
      </c>
      <c r="F387" s="15" t="s">
        <v>275</v>
      </c>
      <c r="G387" s="15" t="s">
        <v>275</v>
      </c>
      <c r="H387" s="15"/>
      <c r="I387" s="15">
        <v>5</v>
      </c>
      <c r="J387" s="15" t="e">
        <v>#N/A</v>
      </c>
      <c r="L387" s="1" t="e">
        <f>VLOOKUP($A387, Canola, 10, FALSE)</f>
        <v>#N/A</v>
      </c>
    </row>
    <row r="388" spans="1:12" x14ac:dyDescent="0.25">
      <c r="A388" s="1" t="str">
        <f>B388&amp;sep&amp;C388&amp;sep&amp;D388&amp;sep&amp;E388&amp;sep&amp;F388&amp;sep&amp;G388</f>
        <v>42951|Llewellyn|Wheat|||</v>
      </c>
      <c r="B388" s="55">
        <v>42951</v>
      </c>
      <c r="C388" s="15" t="s">
        <v>109</v>
      </c>
      <c r="D388" s="15" t="s">
        <v>111</v>
      </c>
      <c r="E388" s="15" t="s">
        <v>275</v>
      </c>
      <c r="F388" s="15" t="s">
        <v>275</v>
      </c>
      <c r="G388" s="15" t="s">
        <v>275</v>
      </c>
      <c r="H388" s="15"/>
      <c r="I388" s="15">
        <v>10</v>
      </c>
      <c r="J388" s="15" t="e">
        <v>#N/A</v>
      </c>
      <c r="L388" s="1" t="e">
        <f>VLOOKUP($A388, Canola, 10, FALSE)</f>
        <v>#N/A</v>
      </c>
    </row>
    <row r="389" spans="1:12" x14ac:dyDescent="0.25">
      <c r="A389" s="1" t="str">
        <f>B389&amp;sep&amp;C389&amp;sep&amp;D389&amp;sep&amp;E389&amp;sep&amp;F389&amp;sep&amp;G389</f>
        <v>42951|Llewellyn|Wheat|||</v>
      </c>
      <c r="B389" s="55">
        <v>42951</v>
      </c>
      <c r="C389" s="15" t="s">
        <v>109</v>
      </c>
      <c r="D389" s="15" t="s">
        <v>111</v>
      </c>
      <c r="E389" s="15" t="s">
        <v>275</v>
      </c>
      <c r="F389" s="15" t="s">
        <v>275</v>
      </c>
      <c r="G389" s="15" t="s">
        <v>275</v>
      </c>
      <c r="H389" s="15"/>
      <c r="I389" s="15">
        <v>25</v>
      </c>
      <c r="J389" s="15" t="e">
        <v>#N/A</v>
      </c>
      <c r="L389" s="1" t="e">
        <f>VLOOKUP($A389, Canola, 10, FALSE)</f>
        <v>#N/A</v>
      </c>
    </row>
    <row r="390" spans="1:12" x14ac:dyDescent="0.25">
      <c r="A390" s="1" t="str">
        <f>B390&amp;sep&amp;C390&amp;sep&amp;D390&amp;sep&amp;E390&amp;sep&amp;F390&amp;sep&amp;G390</f>
        <v>42951|Llewellyn|Wheat|||</v>
      </c>
      <c r="B390" s="55">
        <v>42951</v>
      </c>
      <c r="C390" s="15" t="s">
        <v>109</v>
      </c>
      <c r="D390" s="15" t="s">
        <v>111</v>
      </c>
      <c r="E390" s="15" t="s">
        <v>275</v>
      </c>
      <c r="F390" s="15" t="s">
        <v>275</v>
      </c>
      <c r="G390" s="15" t="s">
        <v>275</v>
      </c>
      <c r="H390" s="15"/>
      <c r="I390" s="15">
        <v>50</v>
      </c>
      <c r="J390" s="15" t="e">
        <v>#N/A</v>
      </c>
      <c r="L390" s="1" t="e">
        <f>VLOOKUP($A390, Canola, 10, FALSE)</f>
        <v>#N/A</v>
      </c>
    </row>
    <row r="391" spans="1:12" x14ac:dyDescent="0.25">
      <c r="A391" s="1" t="str">
        <f>B391&amp;sep&amp;C391&amp;sep&amp;D391&amp;sep&amp;E391&amp;sep&amp;F391&amp;sep&amp;G391</f>
        <v>42951|Llewellyn|Wheat|||</v>
      </c>
      <c r="B391" s="55">
        <v>42951</v>
      </c>
      <c r="C391" s="15" t="s">
        <v>109</v>
      </c>
      <c r="D391" s="15" t="s">
        <v>111</v>
      </c>
      <c r="E391" s="15" t="s">
        <v>275</v>
      </c>
      <c r="F391" s="15" t="s">
        <v>275</v>
      </c>
      <c r="G391" s="15" t="s">
        <v>275</v>
      </c>
      <c r="H391" s="15"/>
      <c r="I391" s="15">
        <v>100</v>
      </c>
      <c r="J391" s="15" t="e">
        <v>#N/A</v>
      </c>
      <c r="L391" s="1" t="e">
        <f>VLOOKUP($A391, Canola, 10, FALSE)</f>
        <v>#N/A</v>
      </c>
    </row>
    <row r="392" spans="1:12" x14ac:dyDescent="0.25">
      <c r="A392" s="1" t="str">
        <f>B392&amp;sep&amp;C392&amp;sep&amp;D392&amp;sep&amp;E392&amp;sep&amp;F392&amp;sep&amp;G392</f>
        <v>42951|Llewellyn|Barley|||</v>
      </c>
      <c r="B392" s="55">
        <v>42951</v>
      </c>
      <c r="C392" s="15" t="s">
        <v>109</v>
      </c>
      <c r="D392" s="15" t="s">
        <v>108</v>
      </c>
      <c r="E392" s="15" t="s">
        <v>275</v>
      </c>
      <c r="F392" s="15" t="s">
        <v>275</v>
      </c>
      <c r="G392" s="15" t="s">
        <v>275</v>
      </c>
      <c r="H392" s="15"/>
      <c r="I392" s="15">
        <v>5</v>
      </c>
      <c r="J392" s="15" t="e">
        <v>#N/A</v>
      </c>
      <c r="L392" s="1" t="e">
        <f>VLOOKUP($A392, Canola, 10, FALSE)</f>
        <v>#N/A</v>
      </c>
    </row>
    <row r="393" spans="1:12" x14ac:dyDescent="0.25">
      <c r="A393" s="1" t="str">
        <f>B393&amp;sep&amp;C393&amp;sep&amp;D393&amp;sep&amp;E393&amp;sep&amp;F393&amp;sep&amp;G393</f>
        <v>42951|Llewellyn|Barley|||</v>
      </c>
      <c r="B393" s="55">
        <v>42951</v>
      </c>
      <c r="C393" s="15" t="s">
        <v>109</v>
      </c>
      <c r="D393" s="15" t="s">
        <v>108</v>
      </c>
      <c r="E393" s="15" t="s">
        <v>275</v>
      </c>
      <c r="F393" s="15" t="s">
        <v>275</v>
      </c>
      <c r="G393" s="15" t="s">
        <v>275</v>
      </c>
      <c r="H393" s="15"/>
      <c r="I393" s="15">
        <v>25</v>
      </c>
      <c r="J393" s="15" t="e">
        <v>#N/A</v>
      </c>
      <c r="L393" s="1" t="e">
        <f>VLOOKUP($A393, Canola, 10, FALSE)</f>
        <v>#N/A</v>
      </c>
    </row>
    <row r="394" spans="1:12" x14ac:dyDescent="0.25">
      <c r="A394" s="1" t="str">
        <f>B394&amp;sep&amp;C394&amp;sep&amp;D394&amp;sep&amp;E394&amp;sep&amp;F394&amp;sep&amp;G394</f>
        <v>42951|Llewellyn|Barley|||</v>
      </c>
      <c r="B394" s="55">
        <v>42951</v>
      </c>
      <c r="C394" s="15" t="s">
        <v>109</v>
      </c>
      <c r="D394" s="15" t="s">
        <v>108</v>
      </c>
      <c r="E394" s="15" t="s">
        <v>275</v>
      </c>
      <c r="F394" s="15" t="s">
        <v>275</v>
      </c>
      <c r="G394" s="15" t="s">
        <v>275</v>
      </c>
      <c r="H394" s="15"/>
      <c r="I394" s="15">
        <v>50</v>
      </c>
      <c r="J394" s="15" t="e">
        <v>#N/A</v>
      </c>
      <c r="L394" s="1" t="e">
        <f>VLOOKUP($A394, Canola, 10, FALSE)</f>
        <v>#N/A</v>
      </c>
    </row>
    <row r="395" spans="1:12" x14ac:dyDescent="0.25">
      <c r="A395" s="1" t="str">
        <f>B395&amp;sep&amp;C395&amp;sep&amp;D395&amp;sep&amp;E395&amp;sep&amp;F395&amp;sep&amp;G395</f>
        <v>42951|Llewellyn|Barley|||</v>
      </c>
      <c r="B395" s="55">
        <v>42951</v>
      </c>
      <c r="C395" s="15" t="s">
        <v>109</v>
      </c>
      <c r="D395" s="15" t="s">
        <v>108</v>
      </c>
      <c r="E395" s="15" t="s">
        <v>275</v>
      </c>
      <c r="F395" s="15" t="s">
        <v>275</v>
      </c>
      <c r="G395" s="15" t="s">
        <v>275</v>
      </c>
      <c r="H395" s="15"/>
      <c r="I395" s="15">
        <v>100</v>
      </c>
      <c r="J395" s="15" t="e">
        <v>#N/A</v>
      </c>
      <c r="L395" s="1" t="e">
        <f>VLOOKUP($A395, Canola, 10, FALSE)</f>
        <v>#N/A</v>
      </c>
    </row>
    <row r="396" spans="1:12" x14ac:dyDescent="0.25">
      <c r="A396" s="1" t="str">
        <f>B396&amp;sep&amp;C396&amp;sep&amp;D396&amp;sep&amp;E396&amp;sep&amp;F396&amp;sep&amp;G396</f>
        <v>42961|Perdue|Wheat|||</v>
      </c>
      <c r="B396" s="55">
        <v>42961</v>
      </c>
      <c r="C396" s="15" t="s">
        <v>117</v>
      </c>
      <c r="D396" s="15" t="s">
        <v>111</v>
      </c>
      <c r="E396" s="15" t="s">
        <v>275</v>
      </c>
      <c r="F396" s="15" t="s">
        <v>275</v>
      </c>
      <c r="G396" s="15" t="s">
        <v>275</v>
      </c>
      <c r="H396" s="15"/>
      <c r="I396" s="15">
        <v>5</v>
      </c>
      <c r="J396" s="15" t="e">
        <v>#N/A</v>
      </c>
      <c r="L396" s="1" t="e">
        <f>VLOOKUP($A396, Canola, 10, FALSE)</f>
        <v>#N/A</v>
      </c>
    </row>
    <row r="397" spans="1:12" x14ac:dyDescent="0.25">
      <c r="A397" s="1" t="str">
        <f>B397&amp;sep&amp;C397&amp;sep&amp;D397&amp;sep&amp;E397&amp;sep&amp;F397&amp;sep&amp;G397</f>
        <v>42961|Perdue|Wheat|||</v>
      </c>
      <c r="B397" s="55">
        <v>42961</v>
      </c>
      <c r="C397" s="15" t="s">
        <v>117</v>
      </c>
      <c r="D397" s="15" t="s">
        <v>111</v>
      </c>
      <c r="E397" s="15" t="s">
        <v>275</v>
      </c>
      <c r="F397" s="15" t="s">
        <v>275</v>
      </c>
      <c r="G397" s="15" t="s">
        <v>275</v>
      </c>
      <c r="H397" s="15"/>
      <c r="I397" s="15">
        <v>10</v>
      </c>
      <c r="J397" s="15" t="e">
        <v>#N/A</v>
      </c>
      <c r="L397" s="1" t="e">
        <f>VLOOKUP($A397, Canola, 10, FALSE)</f>
        <v>#N/A</v>
      </c>
    </row>
    <row r="398" spans="1:12" x14ac:dyDescent="0.25">
      <c r="A398" s="1" t="str">
        <f>B398&amp;sep&amp;C398&amp;sep&amp;D398&amp;sep&amp;E398&amp;sep&amp;F398&amp;sep&amp;G398</f>
        <v>42961|Perdue|Wheat|||</v>
      </c>
      <c r="B398" s="55">
        <v>42961</v>
      </c>
      <c r="C398" s="15" t="s">
        <v>117</v>
      </c>
      <c r="D398" s="15" t="s">
        <v>111</v>
      </c>
      <c r="E398" s="15" t="s">
        <v>275</v>
      </c>
      <c r="F398" s="15" t="s">
        <v>275</v>
      </c>
      <c r="G398" s="15" t="s">
        <v>275</v>
      </c>
      <c r="H398" s="15"/>
      <c r="I398" s="15">
        <v>25</v>
      </c>
      <c r="J398" s="15" t="e">
        <v>#N/A</v>
      </c>
      <c r="L398" s="1" t="e">
        <f>VLOOKUP($A398, Canola, 10, FALSE)</f>
        <v>#N/A</v>
      </c>
    </row>
    <row r="399" spans="1:12" x14ac:dyDescent="0.25">
      <c r="A399" s="1" t="str">
        <f>B399&amp;sep&amp;C399&amp;sep&amp;D399&amp;sep&amp;E399&amp;sep&amp;F399&amp;sep&amp;G399</f>
        <v>42961|Perdue|Wheat|||</v>
      </c>
      <c r="B399" s="55">
        <v>42961</v>
      </c>
      <c r="C399" s="15" t="s">
        <v>117</v>
      </c>
      <c r="D399" s="15" t="s">
        <v>111</v>
      </c>
      <c r="E399" s="15" t="s">
        <v>275</v>
      </c>
      <c r="F399" s="15" t="s">
        <v>275</v>
      </c>
      <c r="G399" s="15" t="s">
        <v>275</v>
      </c>
      <c r="H399" s="15"/>
      <c r="I399" s="15">
        <v>50</v>
      </c>
      <c r="J399" s="15" t="e">
        <v>#N/A</v>
      </c>
      <c r="L399" s="1" t="e">
        <f>VLOOKUP($A399, Canola, 10, FALSE)</f>
        <v>#N/A</v>
      </c>
    </row>
    <row r="400" spans="1:12" x14ac:dyDescent="0.25">
      <c r="A400" s="1" t="str">
        <f>B400&amp;sep&amp;C400&amp;sep&amp;D400&amp;sep&amp;E400&amp;sep&amp;F400&amp;sep&amp;G400</f>
        <v>42961|Perdue|Wheat|||</v>
      </c>
      <c r="B400" s="55">
        <v>42961</v>
      </c>
      <c r="C400" s="15" t="s">
        <v>117</v>
      </c>
      <c r="D400" s="15" t="s">
        <v>111</v>
      </c>
      <c r="E400" s="15" t="s">
        <v>275</v>
      </c>
      <c r="F400" s="15" t="s">
        <v>275</v>
      </c>
      <c r="G400" s="15" t="s">
        <v>275</v>
      </c>
      <c r="H400" s="15"/>
      <c r="I400" s="15">
        <v>100</v>
      </c>
      <c r="J400" s="15" t="e">
        <v>#N/A</v>
      </c>
      <c r="L400" s="1" t="e">
        <f>VLOOKUP($A400, Canola, 10, FALSE)</f>
        <v>#N/A</v>
      </c>
    </row>
    <row r="401" spans="1:12" x14ac:dyDescent="0.25">
      <c r="A401" s="1" t="str">
        <f>B401&amp;sep&amp;C401&amp;sep&amp;D401&amp;sep&amp;E401&amp;sep&amp;F401&amp;sep&amp;G401</f>
        <v>42963|Melfort|Wheat|||</v>
      </c>
      <c r="B401" s="55">
        <v>42963</v>
      </c>
      <c r="C401" s="15" t="s">
        <v>112</v>
      </c>
      <c r="D401" s="15" t="s">
        <v>111</v>
      </c>
      <c r="E401" s="15" t="s">
        <v>275</v>
      </c>
      <c r="F401" s="15" t="s">
        <v>275</v>
      </c>
      <c r="G401" s="15" t="s">
        <v>275</v>
      </c>
      <c r="H401" s="15"/>
      <c r="I401" s="15">
        <v>5</v>
      </c>
      <c r="J401" s="15" t="e">
        <v>#N/A</v>
      </c>
      <c r="L401" s="1" t="e">
        <f>VLOOKUP($A401, Canola, 10, FALSE)</f>
        <v>#N/A</v>
      </c>
    </row>
    <row r="402" spans="1:12" x14ac:dyDescent="0.25">
      <c r="A402" s="1" t="str">
        <f>B402&amp;sep&amp;C402&amp;sep&amp;D402&amp;sep&amp;E402&amp;sep&amp;F402&amp;sep&amp;G402</f>
        <v>42963|Melfort|Wheat|||</v>
      </c>
      <c r="B402" s="55">
        <v>42963</v>
      </c>
      <c r="C402" s="15" t="s">
        <v>112</v>
      </c>
      <c r="D402" s="15" t="s">
        <v>111</v>
      </c>
      <c r="E402" s="15" t="s">
        <v>275</v>
      </c>
      <c r="F402" s="15" t="s">
        <v>275</v>
      </c>
      <c r="G402" s="15" t="s">
        <v>275</v>
      </c>
      <c r="H402" s="15"/>
      <c r="I402" s="15">
        <v>10</v>
      </c>
      <c r="J402" s="15" t="e">
        <v>#N/A</v>
      </c>
      <c r="L402" s="1" t="e">
        <f>VLOOKUP($A402, Canola, 10, FALSE)</f>
        <v>#N/A</v>
      </c>
    </row>
    <row r="403" spans="1:12" x14ac:dyDescent="0.25">
      <c r="A403" s="1" t="str">
        <f>B403&amp;sep&amp;C403&amp;sep&amp;D403&amp;sep&amp;E403&amp;sep&amp;F403&amp;sep&amp;G403</f>
        <v>42963|Melfort|Wheat|||</v>
      </c>
      <c r="B403" s="55">
        <v>42963</v>
      </c>
      <c r="C403" s="15" t="s">
        <v>112</v>
      </c>
      <c r="D403" s="15" t="s">
        <v>111</v>
      </c>
      <c r="E403" s="15" t="s">
        <v>275</v>
      </c>
      <c r="F403" s="15" t="s">
        <v>275</v>
      </c>
      <c r="G403" s="15" t="s">
        <v>275</v>
      </c>
      <c r="H403" s="15"/>
      <c r="I403" s="15">
        <v>25</v>
      </c>
      <c r="J403" s="15" t="e">
        <v>#N/A</v>
      </c>
      <c r="L403" s="1" t="e">
        <f>VLOOKUP($A403, Canola, 10, FALSE)</f>
        <v>#N/A</v>
      </c>
    </row>
    <row r="404" spans="1:12" x14ac:dyDescent="0.25">
      <c r="A404" s="1" t="str">
        <f>B404&amp;sep&amp;C404&amp;sep&amp;D404&amp;sep&amp;E404&amp;sep&amp;F404&amp;sep&amp;G404</f>
        <v>42963|Melfort|wheat|||</v>
      </c>
      <c r="B404" s="55">
        <v>42963</v>
      </c>
      <c r="C404" s="15" t="s">
        <v>112</v>
      </c>
      <c r="D404" s="15" t="s">
        <v>121</v>
      </c>
      <c r="E404" s="15" t="s">
        <v>275</v>
      </c>
      <c r="F404" s="15" t="s">
        <v>275</v>
      </c>
      <c r="G404" s="15" t="s">
        <v>275</v>
      </c>
      <c r="H404" s="15"/>
      <c r="I404" s="15">
        <v>50</v>
      </c>
      <c r="J404" s="15" t="e">
        <v>#N/A</v>
      </c>
      <c r="L404" s="1" t="e">
        <f>VLOOKUP($A404, Canola, 10, FALSE)</f>
        <v>#N/A</v>
      </c>
    </row>
    <row r="405" spans="1:12" x14ac:dyDescent="0.25">
      <c r="A405" s="1" t="str">
        <f>B405&amp;sep&amp;C405&amp;sep&amp;D405&amp;sep&amp;E405&amp;sep&amp;F405&amp;sep&amp;G405</f>
        <v>42963|Melfort|Wheat|||</v>
      </c>
      <c r="B405" s="55">
        <v>42963</v>
      </c>
      <c r="C405" s="15" t="s">
        <v>112</v>
      </c>
      <c r="D405" s="15" t="s">
        <v>111</v>
      </c>
      <c r="E405" s="15" t="s">
        <v>275</v>
      </c>
      <c r="F405" s="15" t="s">
        <v>275</v>
      </c>
      <c r="G405" s="15" t="s">
        <v>275</v>
      </c>
      <c r="H405" s="15"/>
      <c r="I405" s="15">
        <v>100</v>
      </c>
      <c r="J405" s="15" t="e">
        <v>#N/A</v>
      </c>
      <c r="L405" s="1" t="e">
        <f>VLOOKUP($A405, Canola, 10, FALSE)</f>
        <v>#N/A</v>
      </c>
    </row>
    <row r="406" spans="1:12" x14ac:dyDescent="0.25">
      <c r="A406" s="1" t="str">
        <f>B406&amp;sep&amp;C406&amp;sep&amp;D406&amp;sep&amp;E406&amp;sep&amp;F406&amp;sep&amp;G406</f>
        <v>42963|Alvena|Wheat|||</v>
      </c>
      <c r="B406" s="55">
        <v>42963</v>
      </c>
      <c r="C406" s="15" t="s">
        <v>110</v>
      </c>
      <c r="D406" s="15" t="s">
        <v>111</v>
      </c>
      <c r="E406" s="15" t="s">
        <v>275</v>
      </c>
      <c r="F406" s="15" t="s">
        <v>275</v>
      </c>
      <c r="G406" s="15" t="s">
        <v>275</v>
      </c>
      <c r="H406" s="15"/>
      <c r="I406" s="15">
        <v>5</v>
      </c>
      <c r="J406" s="15" t="e">
        <v>#N/A</v>
      </c>
      <c r="L406" s="1" t="e">
        <f>VLOOKUP($A406, Canola, 10, FALSE)</f>
        <v>#N/A</v>
      </c>
    </row>
    <row r="407" spans="1:12" x14ac:dyDescent="0.25">
      <c r="A407" s="1" t="str">
        <f>B407&amp;sep&amp;C407&amp;sep&amp;D407&amp;sep&amp;E407&amp;sep&amp;F407&amp;sep&amp;G407</f>
        <v>42963|Alvena|Wheat|||</v>
      </c>
      <c r="B407" s="55">
        <v>42963</v>
      </c>
      <c r="C407" s="15" t="s">
        <v>110</v>
      </c>
      <c r="D407" s="15" t="s">
        <v>111</v>
      </c>
      <c r="E407" s="15" t="s">
        <v>275</v>
      </c>
      <c r="F407" s="15" t="s">
        <v>275</v>
      </c>
      <c r="G407" s="15" t="s">
        <v>275</v>
      </c>
      <c r="H407" s="15"/>
      <c r="I407" s="15">
        <v>10</v>
      </c>
      <c r="J407" s="15" t="e">
        <v>#N/A</v>
      </c>
      <c r="L407" s="1" t="e">
        <f>VLOOKUP($A407, Canola, 10, FALSE)</f>
        <v>#N/A</v>
      </c>
    </row>
    <row r="408" spans="1:12" x14ac:dyDescent="0.25">
      <c r="A408" s="1" t="str">
        <f>B408&amp;sep&amp;C408&amp;sep&amp;D408&amp;sep&amp;E408&amp;sep&amp;F408&amp;sep&amp;G408</f>
        <v>42963|Alvena|Wheat|||</v>
      </c>
      <c r="B408" s="55">
        <v>42963</v>
      </c>
      <c r="C408" s="15" t="s">
        <v>110</v>
      </c>
      <c r="D408" s="15" t="s">
        <v>111</v>
      </c>
      <c r="E408" s="15" t="s">
        <v>275</v>
      </c>
      <c r="F408" s="15" t="s">
        <v>275</v>
      </c>
      <c r="G408" s="15" t="s">
        <v>275</v>
      </c>
      <c r="H408" s="15"/>
      <c r="I408" s="15">
        <v>25</v>
      </c>
      <c r="J408" s="15" t="e">
        <v>#N/A</v>
      </c>
      <c r="L408" s="1" t="e">
        <f>VLOOKUP($A408, Canola, 10, FALSE)</f>
        <v>#N/A</v>
      </c>
    </row>
    <row r="409" spans="1:12" x14ac:dyDescent="0.25">
      <c r="A409" s="1" t="str">
        <f>B409&amp;sep&amp;C409&amp;sep&amp;D409&amp;sep&amp;E409&amp;sep&amp;F409&amp;sep&amp;G409</f>
        <v>42963|Alvena|Wheat|||</v>
      </c>
      <c r="B409" s="55">
        <v>42963</v>
      </c>
      <c r="C409" s="15" t="s">
        <v>110</v>
      </c>
      <c r="D409" s="15" t="s">
        <v>111</v>
      </c>
      <c r="E409" s="15" t="s">
        <v>275</v>
      </c>
      <c r="F409" s="15" t="s">
        <v>275</v>
      </c>
      <c r="G409" s="15" t="s">
        <v>275</v>
      </c>
      <c r="H409" s="15"/>
      <c r="I409" s="15">
        <v>50</v>
      </c>
      <c r="J409" s="15" t="e">
        <v>#N/A</v>
      </c>
      <c r="L409" s="1" t="e">
        <f>VLOOKUP($A409, Canola, 10, FALSE)</f>
        <v>#N/A</v>
      </c>
    </row>
    <row r="410" spans="1:12" x14ac:dyDescent="0.25">
      <c r="A410" s="1" t="str">
        <f>B410&amp;sep&amp;C410&amp;sep&amp;D410&amp;sep&amp;E410&amp;sep&amp;F410&amp;sep&amp;G410</f>
        <v>42963|Alvena|Wheat|||</v>
      </c>
      <c r="B410" s="55">
        <v>42963</v>
      </c>
      <c r="C410" s="15" t="s">
        <v>110</v>
      </c>
      <c r="D410" s="15" t="s">
        <v>111</v>
      </c>
      <c r="E410" s="15" t="s">
        <v>275</v>
      </c>
      <c r="F410" s="15" t="s">
        <v>275</v>
      </c>
      <c r="G410" s="15" t="s">
        <v>275</v>
      </c>
      <c r="H410" s="15"/>
      <c r="I410" s="15">
        <v>100</v>
      </c>
      <c r="J410" s="15" t="e">
        <v>#N/A</v>
      </c>
      <c r="L410" s="1" t="e">
        <f>VLOOKUP($A410, Canola, 10, FALSE)</f>
        <v>#N/A</v>
      </c>
    </row>
    <row r="411" spans="1:12" x14ac:dyDescent="0.25">
      <c r="A411" s="1" t="str">
        <f>B411&amp;sep&amp;C411&amp;sep&amp;D411&amp;sep&amp;E411&amp;sep&amp;F411&amp;sep&amp;G411</f>
        <v>42963|Llewellyn|Barley|||</v>
      </c>
      <c r="B411" s="55">
        <v>42963</v>
      </c>
      <c r="C411" s="15" t="s">
        <v>109</v>
      </c>
      <c r="D411" s="15" t="s">
        <v>108</v>
      </c>
      <c r="E411" s="15" t="s">
        <v>275</v>
      </c>
      <c r="F411" s="15" t="s">
        <v>275</v>
      </c>
      <c r="G411" s="15" t="s">
        <v>275</v>
      </c>
      <c r="H411" s="15"/>
      <c r="I411" s="15">
        <v>25</v>
      </c>
      <c r="J411" s="15" t="e">
        <v>#N/A</v>
      </c>
      <c r="L411" s="1" t="e">
        <f>VLOOKUP($A411, Canola, 10, FALSE)</f>
        <v>#N/A</v>
      </c>
    </row>
    <row r="412" spans="1:12" x14ac:dyDescent="0.25">
      <c r="A412" s="1" t="str">
        <f>B412&amp;sep&amp;C412&amp;sep&amp;D412&amp;sep&amp;E412&amp;sep&amp;F412&amp;sep&amp;G412</f>
        <v>42964|Outlook|Wheat|1||</v>
      </c>
      <c r="B412" s="55">
        <v>42964</v>
      </c>
      <c r="C412" s="15" t="s">
        <v>129</v>
      </c>
      <c r="D412" s="15" t="s">
        <v>111</v>
      </c>
      <c r="E412" s="15">
        <v>1</v>
      </c>
      <c r="F412" s="15" t="s">
        <v>275</v>
      </c>
      <c r="G412" s="15" t="s">
        <v>275</v>
      </c>
      <c r="H412" s="15"/>
      <c r="I412" s="15">
        <v>5</v>
      </c>
      <c r="J412" s="15" t="e">
        <v>#N/A</v>
      </c>
      <c r="L412" s="1" t="e">
        <f>VLOOKUP($A412, Canola, 10, FALSE)</f>
        <v>#N/A</v>
      </c>
    </row>
    <row r="413" spans="1:12" x14ac:dyDescent="0.25">
      <c r="A413" s="1" t="str">
        <f>B413&amp;sep&amp;C413&amp;sep&amp;D413&amp;sep&amp;E413&amp;sep&amp;F413&amp;sep&amp;G413</f>
        <v>42964|Outlook|Wheat|1||</v>
      </c>
      <c r="B413" s="55">
        <v>42964</v>
      </c>
      <c r="C413" s="15" t="s">
        <v>129</v>
      </c>
      <c r="D413" s="15" t="s">
        <v>111</v>
      </c>
      <c r="E413" s="15">
        <v>1</v>
      </c>
      <c r="F413" s="15" t="s">
        <v>275</v>
      </c>
      <c r="G413" s="15" t="s">
        <v>275</v>
      </c>
      <c r="H413" s="15"/>
      <c r="I413" s="15">
        <v>25</v>
      </c>
      <c r="J413" s="15" t="e">
        <v>#N/A</v>
      </c>
      <c r="L413" s="1" t="e">
        <f>VLOOKUP($A413, Canola, 10, FALSE)</f>
        <v>#N/A</v>
      </c>
    </row>
    <row r="414" spans="1:12" x14ac:dyDescent="0.25">
      <c r="A414" s="1" t="str">
        <f>B414&amp;sep&amp;C414&amp;sep&amp;D414&amp;sep&amp;E414&amp;sep&amp;F414&amp;sep&amp;G414</f>
        <v>42964|Outlook|Wheat|1||</v>
      </c>
      <c r="B414" s="55">
        <v>42964</v>
      </c>
      <c r="C414" s="15" t="s">
        <v>129</v>
      </c>
      <c r="D414" s="15" t="s">
        <v>111</v>
      </c>
      <c r="E414" s="15">
        <v>1</v>
      </c>
      <c r="F414" s="15" t="s">
        <v>275</v>
      </c>
      <c r="G414" s="15" t="s">
        <v>275</v>
      </c>
      <c r="H414" s="15"/>
      <c r="I414" s="15">
        <v>50</v>
      </c>
      <c r="J414" s="15" t="e">
        <v>#N/A</v>
      </c>
      <c r="L414" s="1" t="e">
        <f>VLOOKUP($A414, Canola, 10, FALSE)</f>
        <v>#N/A</v>
      </c>
    </row>
    <row r="415" spans="1:12" x14ac:dyDescent="0.25">
      <c r="A415" s="1" t="str">
        <f>B415&amp;sep&amp;C415&amp;sep&amp;D415&amp;sep&amp;E415&amp;sep&amp;F415&amp;sep&amp;G415</f>
        <v>42964|Outlook|Wheat|1||</v>
      </c>
      <c r="B415" s="55">
        <v>42964</v>
      </c>
      <c r="C415" s="15" t="s">
        <v>129</v>
      </c>
      <c r="D415" s="15" t="s">
        <v>111</v>
      </c>
      <c r="E415" s="15">
        <v>1</v>
      </c>
      <c r="F415" s="15" t="s">
        <v>275</v>
      </c>
      <c r="G415" s="15" t="s">
        <v>275</v>
      </c>
      <c r="H415" s="15"/>
      <c r="I415" s="15">
        <v>100</v>
      </c>
      <c r="J415" s="15" t="e">
        <v>#N/A</v>
      </c>
      <c r="L415" s="1" t="e">
        <f>VLOOKUP($A415, Canola, 10, FALSE)</f>
        <v>#N/A</v>
      </c>
    </row>
    <row r="416" spans="1:12" x14ac:dyDescent="0.25">
      <c r="A416" s="1" t="str">
        <f>B416&amp;sep&amp;C416&amp;sep&amp;D416&amp;sep&amp;E416&amp;sep&amp;F416&amp;sep&amp;G416</f>
        <v>42964|Outlook|Wheat|2||</v>
      </c>
      <c r="B416" s="55">
        <v>42964</v>
      </c>
      <c r="C416" s="15" t="s">
        <v>129</v>
      </c>
      <c r="D416" s="15" t="s">
        <v>111</v>
      </c>
      <c r="E416" s="15">
        <v>2</v>
      </c>
      <c r="F416" s="15" t="s">
        <v>275</v>
      </c>
      <c r="G416" s="15" t="s">
        <v>275</v>
      </c>
      <c r="H416" s="15"/>
      <c r="I416" s="15">
        <v>5</v>
      </c>
      <c r="J416" s="15" t="e">
        <v>#N/A</v>
      </c>
      <c r="L416" s="1" t="e">
        <f>VLOOKUP($A416, Canola, 10, FALSE)</f>
        <v>#N/A</v>
      </c>
    </row>
    <row r="417" spans="1:12" x14ac:dyDescent="0.25">
      <c r="A417" s="1" t="str">
        <f>B417&amp;sep&amp;C417&amp;sep&amp;D417&amp;sep&amp;E417&amp;sep&amp;F417&amp;sep&amp;G417</f>
        <v>42964|Outlook|Wheat|2||</v>
      </c>
      <c r="B417" s="55">
        <v>42964</v>
      </c>
      <c r="C417" s="15" t="s">
        <v>129</v>
      </c>
      <c r="D417" s="15" t="s">
        <v>111</v>
      </c>
      <c r="E417" s="15">
        <v>2</v>
      </c>
      <c r="F417" s="15" t="s">
        <v>275</v>
      </c>
      <c r="G417" s="15" t="s">
        <v>275</v>
      </c>
      <c r="H417" s="15"/>
      <c r="I417" s="15">
        <v>10</v>
      </c>
      <c r="J417" s="15" t="e">
        <v>#N/A</v>
      </c>
      <c r="L417" s="1" t="e">
        <f>VLOOKUP($A417, Canola, 10, FALSE)</f>
        <v>#N/A</v>
      </c>
    </row>
    <row r="418" spans="1:12" x14ac:dyDescent="0.25">
      <c r="A418" s="1" t="str">
        <f>B418&amp;sep&amp;C418&amp;sep&amp;D418&amp;sep&amp;E418&amp;sep&amp;F418&amp;sep&amp;G418</f>
        <v>42964|Outlook|Wheat|2||</v>
      </c>
      <c r="B418" s="55">
        <v>42964</v>
      </c>
      <c r="C418" s="15" t="s">
        <v>129</v>
      </c>
      <c r="D418" s="15" t="s">
        <v>111</v>
      </c>
      <c r="E418" s="15">
        <v>2</v>
      </c>
      <c r="F418" s="15" t="s">
        <v>275</v>
      </c>
      <c r="G418" s="15" t="s">
        <v>275</v>
      </c>
      <c r="H418" s="15"/>
      <c r="I418" s="15">
        <v>50</v>
      </c>
      <c r="J418" s="15" t="e">
        <v>#N/A</v>
      </c>
      <c r="L418" s="1" t="e">
        <f>VLOOKUP($A418, Canola, 10, FALSE)</f>
        <v>#N/A</v>
      </c>
    </row>
    <row r="419" spans="1:12" x14ac:dyDescent="0.25">
      <c r="A419" s="1" t="str">
        <f>B419&amp;sep&amp;C419&amp;sep&amp;D419&amp;sep&amp;E419&amp;sep&amp;F419&amp;sep&amp;G419</f>
        <v>42964|Outlook|Wheat|2||</v>
      </c>
      <c r="B419" s="55">
        <v>42964</v>
      </c>
      <c r="C419" s="15" t="s">
        <v>129</v>
      </c>
      <c r="D419" s="15" t="s">
        <v>111</v>
      </c>
      <c r="E419" s="15">
        <v>2</v>
      </c>
      <c r="F419" s="15" t="s">
        <v>275</v>
      </c>
      <c r="G419" s="15" t="s">
        <v>275</v>
      </c>
      <c r="H419" s="15"/>
      <c r="I419" s="15">
        <v>100</v>
      </c>
      <c r="J419" s="15" t="e">
        <v>#N/A</v>
      </c>
      <c r="L419" s="1" t="e">
        <f>VLOOKUP($A419, Canola, 10, FALSE)</f>
        <v>#N/A</v>
      </c>
    </row>
    <row r="420" spans="1:12" x14ac:dyDescent="0.25">
      <c r="A420" s="1" t="str">
        <f>B420&amp;sep&amp;C420&amp;sep&amp;D420&amp;sep&amp;E420&amp;sep&amp;F420&amp;sep&amp;G420</f>
        <v>42965|Llewellyn|Wheat|||</v>
      </c>
      <c r="B420" s="55">
        <v>42965</v>
      </c>
      <c r="C420" s="15" t="s">
        <v>109</v>
      </c>
      <c r="D420" s="15" t="s">
        <v>111</v>
      </c>
      <c r="E420" s="15" t="s">
        <v>275</v>
      </c>
      <c r="F420" s="15" t="s">
        <v>275</v>
      </c>
      <c r="G420" s="15" t="s">
        <v>275</v>
      </c>
      <c r="H420" s="15"/>
      <c r="I420" s="15">
        <v>5</v>
      </c>
      <c r="J420" s="15" t="e">
        <v>#N/A</v>
      </c>
      <c r="L420" s="1" t="e">
        <f>VLOOKUP($A420, Canola, 10, FALSE)</f>
        <v>#N/A</v>
      </c>
    </row>
    <row r="421" spans="1:12" x14ac:dyDescent="0.25">
      <c r="A421" s="1" t="str">
        <f>B421&amp;sep&amp;C421&amp;sep&amp;D421&amp;sep&amp;E421&amp;sep&amp;F421&amp;sep&amp;G421</f>
        <v>42965|Llewellyn|Wheat|||</v>
      </c>
      <c r="B421" s="55">
        <v>42965</v>
      </c>
      <c r="C421" s="15" t="s">
        <v>109</v>
      </c>
      <c r="D421" s="15" t="s">
        <v>111</v>
      </c>
      <c r="E421" s="15" t="s">
        <v>275</v>
      </c>
      <c r="F421" s="15" t="s">
        <v>275</v>
      </c>
      <c r="G421" s="15" t="s">
        <v>275</v>
      </c>
      <c r="H421" s="15"/>
      <c r="I421" s="15">
        <v>10</v>
      </c>
      <c r="J421" s="15" t="e">
        <v>#N/A</v>
      </c>
      <c r="L421" s="1" t="e">
        <f>VLOOKUP($A421, Canola, 10, FALSE)</f>
        <v>#N/A</v>
      </c>
    </row>
    <row r="422" spans="1:12" x14ac:dyDescent="0.25">
      <c r="A422" s="1" t="str">
        <f>B422&amp;sep&amp;C422&amp;sep&amp;D422&amp;sep&amp;E422&amp;sep&amp;F422&amp;sep&amp;G422</f>
        <v>42965|Llewellyn|Wheat|||</v>
      </c>
      <c r="B422" s="55">
        <v>42965</v>
      </c>
      <c r="C422" s="15" t="s">
        <v>109</v>
      </c>
      <c r="D422" s="15" t="s">
        <v>111</v>
      </c>
      <c r="E422" s="15" t="s">
        <v>275</v>
      </c>
      <c r="F422" s="15" t="s">
        <v>275</v>
      </c>
      <c r="G422" s="15" t="s">
        <v>275</v>
      </c>
      <c r="H422" s="15"/>
      <c r="I422" s="15">
        <v>25</v>
      </c>
      <c r="J422" s="15" t="e">
        <v>#N/A</v>
      </c>
      <c r="L422" s="1" t="e">
        <f>VLOOKUP($A422, Canola, 10, FALSE)</f>
        <v>#N/A</v>
      </c>
    </row>
    <row r="423" spans="1:12" x14ac:dyDescent="0.25">
      <c r="A423" s="1" t="str">
        <f>B423&amp;sep&amp;C423&amp;sep&amp;D423&amp;sep&amp;E423&amp;sep&amp;F423&amp;sep&amp;G423</f>
        <v>42965|Llewellyn|Wheat|||</v>
      </c>
      <c r="B423" s="55">
        <v>42965</v>
      </c>
      <c r="C423" s="15" t="s">
        <v>109</v>
      </c>
      <c r="D423" s="15" t="s">
        <v>111</v>
      </c>
      <c r="E423" s="15" t="s">
        <v>275</v>
      </c>
      <c r="F423" s="15" t="s">
        <v>275</v>
      </c>
      <c r="G423" s="15" t="s">
        <v>275</v>
      </c>
      <c r="H423" s="15"/>
      <c r="I423" s="15">
        <v>50</v>
      </c>
      <c r="J423" s="15" t="e">
        <v>#N/A</v>
      </c>
      <c r="L423" s="1" t="e">
        <f>VLOOKUP($A423, Canola, 10, FALSE)</f>
        <v>#N/A</v>
      </c>
    </row>
    <row r="424" spans="1:12" x14ac:dyDescent="0.25">
      <c r="A424" s="1" t="str">
        <f>B424&amp;sep&amp;C424&amp;sep&amp;D424&amp;sep&amp;E424&amp;sep&amp;F424&amp;sep&amp;G424</f>
        <v>42965|Llewellyn|Wheat|||</v>
      </c>
      <c r="B424" s="55">
        <v>42965</v>
      </c>
      <c r="C424" s="15" t="s">
        <v>109</v>
      </c>
      <c r="D424" s="15" t="s">
        <v>111</v>
      </c>
      <c r="E424" s="15" t="s">
        <v>275</v>
      </c>
      <c r="F424" s="15" t="s">
        <v>275</v>
      </c>
      <c r="G424" s="15" t="s">
        <v>275</v>
      </c>
      <c r="H424" s="15"/>
      <c r="I424" s="15">
        <v>100</v>
      </c>
      <c r="J424" s="15" t="e">
        <v>#N/A</v>
      </c>
      <c r="L424" s="1" t="e">
        <f>VLOOKUP($A424, Canola, 10, FALSE)</f>
        <v>#N/A</v>
      </c>
    </row>
    <row r="425" spans="1:12" x14ac:dyDescent="0.25">
      <c r="A425" s="1" t="str">
        <f>B425&amp;sep&amp;C425&amp;sep&amp;D425&amp;sep&amp;E425&amp;sep&amp;F425&amp;sep&amp;G425</f>
        <v>42965|Llewellyn|Barley|||</v>
      </c>
      <c r="B425" s="55">
        <v>42965</v>
      </c>
      <c r="C425" s="15" t="s">
        <v>109</v>
      </c>
      <c r="D425" s="15" t="s">
        <v>108</v>
      </c>
      <c r="E425" s="15" t="s">
        <v>275</v>
      </c>
      <c r="F425" s="15" t="s">
        <v>275</v>
      </c>
      <c r="G425" s="15" t="s">
        <v>275</v>
      </c>
      <c r="H425" s="15"/>
      <c r="I425" s="15">
        <v>5</v>
      </c>
      <c r="J425" s="15" t="e">
        <v>#N/A</v>
      </c>
      <c r="L425" s="1" t="e">
        <f>VLOOKUP($A425, Canola, 10, FALSE)</f>
        <v>#N/A</v>
      </c>
    </row>
    <row r="426" spans="1:12" x14ac:dyDescent="0.25">
      <c r="A426" s="1" t="str">
        <f>B426&amp;sep&amp;C426&amp;sep&amp;D426&amp;sep&amp;E426&amp;sep&amp;F426&amp;sep&amp;G426</f>
        <v>42965|Llewellyn|Barley|||</v>
      </c>
      <c r="B426" s="55">
        <v>42965</v>
      </c>
      <c r="C426" s="15" t="s">
        <v>109</v>
      </c>
      <c r="D426" s="15" t="s">
        <v>108</v>
      </c>
      <c r="E426" s="15" t="s">
        <v>275</v>
      </c>
      <c r="F426" s="15" t="s">
        <v>275</v>
      </c>
      <c r="G426" s="15" t="s">
        <v>275</v>
      </c>
      <c r="H426" s="15"/>
      <c r="I426" s="15">
        <v>10</v>
      </c>
      <c r="J426" s="15" t="e">
        <v>#N/A</v>
      </c>
      <c r="L426" s="1" t="e">
        <f>VLOOKUP($A426, Canola, 10, FALSE)</f>
        <v>#N/A</v>
      </c>
    </row>
    <row r="427" spans="1:12" x14ac:dyDescent="0.25">
      <c r="A427" s="1" t="str">
        <f>B427&amp;sep&amp;C427&amp;sep&amp;D427&amp;sep&amp;E427&amp;sep&amp;F427&amp;sep&amp;G427</f>
        <v>42965|Llewellyn|Barley|||</v>
      </c>
      <c r="B427" s="55">
        <v>42965</v>
      </c>
      <c r="C427" s="12" t="s">
        <v>109</v>
      </c>
      <c r="D427" s="12" t="s">
        <v>108</v>
      </c>
      <c r="E427" s="15" t="s">
        <v>275</v>
      </c>
      <c r="F427" s="15" t="s">
        <v>275</v>
      </c>
      <c r="G427" s="15" t="s">
        <v>275</v>
      </c>
      <c r="H427" s="15"/>
      <c r="I427" s="15">
        <v>50</v>
      </c>
      <c r="J427" s="15" t="e">
        <v>#N/A</v>
      </c>
      <c r="L427" s="1" t="e">
        <f>VLOOKUP($A427, Canola, 10, FALSE)</f>
        <v>#N/A</v>
      </c>
    </row>
    <row r="428" spans="1:12" x14ac:dyDescent="0.25">
      <c r="A428" s="1" t="str">
        <f>B428&amp;sep&amp;C428&amp;sep&amp;D428&amp;sep&amp;E428&amp;sep&amp;F428&amp;sep&amp;G428</f>
        <v>42965|Llewellyn|Barley|||</v>
      </c>
      <c r="B428" s="55">
        <v>42965</v>
      </c>
      <c r="C428" s="15" t="s">
        <v>109</v>
      </c>
      <c r="D428" s="15" t="s">
        <v>108</v>
      </c>
      <c r="E428" s="15" t="s">
        <v>275</v>
      </c>
      <c r="F428" s="15" t="s">
        <v>275</v>
      </c>
      <c r="G428" s="15" t="s">
        <v>275</v>
      </c>
      <c r="H428" s="15"/>
      <c r="I428" s="15">
        <v>100</v>
      </c>
      <c r="J428" s="15" t="e">
        <v>#N/A</v>
      </c>
      <c r="L428" s="1" t="e">
        <f>VLOOKUP($A428, Canola, 10, FALSE)</f>
        <v>#N/A</v>
      </c>
    </row>
    <row r="429" spans="1:12" x14ac:dyDescent="0.25">
      <c r="A429" s="1" t="str">
        <f>B429&amp;sep&amp;C429&amp;sep&amp;D429&amp;sep&amp;E429&amp;sep&amp;F429&amp;sep&amp;G429</f>
        <v>42965|SEF|Oats|||</v>
      </c>
      <c r="B429" s="55">
        <v>42965</v>
      </c>
      <c r="C429" s="15" t="s">
        <v>114</v>
      </c>
      <c r="D429" s="15" t="s">
        <v>120</v>
      </c>
      <c r="E429" s="15" t="s">
        <v>275</v>
      </c>
      <c r="F429" s="15" t="s">
        <v>275</v>
      </c>
      <c r="G429" s="15" t="s">
        <v>275</v>
      </c>
      <c r="H429" s="15"/>
      <c r="I429" s="15">
        <v>5</v>
      </c>
      <c r="J429" s="15" t="e">
        <v>#N/A</v>
      </c>
      <c r="L429" s="1" t="e">
        <f>VLOOKUP($A429, Canola, 10, FALSE)</f>
        <v>#N/A</v>
      </c>
    </row>
    <row r="430" spans="1:12" x14ac:dyDescent="0.25">
      <c r="A430" s="1" t="str">
        <f>B430&amp;sep&amp;C430&amp;sep&amp;D430&amp;sep&amp;E430&amp;sep&amp;F430&amp;sep&amp;G430</f>
        <v>42965|SEF|Oats|||</v>
      </c>
      <c r="B430" s="55">
        <v>42965</v>
      </c>
      <c r="C430" s="15" t="s">
        <v>114</v>
      </c>
      <c r="D430" s="15" t="s">
        <v>120</v>
      </c>
      <c r="E430" s="15" t="s">
        <v>275</v>
      </c>
      <c r="F430" s="15" t="s">
        <v>275</v>
      </c>
      <c r="G430" s="15" t="s">
        <v>275</v>
      </c>
      <c r="H430" s="15"/>
      <c r="I430" s="15">
        <v>10</v>
      </c>
      <c r="J430" s="15" t="e">
        <v>#N/A</v>
      </c>
      <c r="L430" s="1" t="e">
        <f>VLOOKUP($A430, Canola, 10, FALSE)</f>
        <v>#N/A</v>
      </c>
    </row>
    <row r="431" spans="1:12" x14ac:dyDescent="0.25">
      <c r="A431" s="1" t="str">
        <f>B431&amp;sep&amp;C431&amp;sep&amp;D431&amp;sep&amp;E431&amp;sep&amp;F431&amp;sep&amp;G431</f>
        <v>42965|SEF|Oats|||</v>
      </c>
      <c r="B431" s="55">
        <v>42965</v>
      </c>
      <c r="C431" s="15" t="s">
        <v>114</v>
      </c>
      <c r="D431" s="15" t="s">
        <v>120</v>
      </c>
      <c r="E431" s="15" t="s">
        <v>275</v>
      </c>
      <c r="F431" s="15" t="s">
        <v>275</v>
      </c>
      <c r="G431" s="15" t="s">
        <v>275</v>
      </c>
      <c r="H431" s="15"/>
      <c r="I431" s="15">
        <v>25</v>
      </c>
      <c r="J431" s="15" t="e">
        <v>#N/A</v>
      </c>
      <c r="L431" s="1" t="e">
        <f>VLOOKUP($A431, Canola, 10, FALSE)</f>
        <v>#N/A</v>
      </c>
    </row>
    <row r="432" spans="1:12" x14ac:dyDescent="0.25">
      <c r="A432" s="1" t="str">
        <f>B432&amp;sep&amp;C432&amp;sep&amp;D432&amp;sep&amp;E432&amp;sep&amp;F432&amp;sep&amp;G432</f>
        <v>42965|SEF|Oats|||</v>
      </c>
      <c r="B432" s="55">
        <v>42965</v>
      </c>
      <c r="C432" s="15" t="s">
        <v>114</v>
      </c>
      <c r="D432" s="15" t="s">
        <v>120</v>
      </c>
      <c r="E432" s="15" t="s">
        <v>275</v>
      </c>
      <c r="F432" s="15" t="s">
        <v>275</v>
      </c>
      <c r="G432" s="15" t="s">
        <v>275</v>
      </c>
      <c r="H432" s="15"/>
      <c r="I432" s="15">
        <v>50</v>
      </c>
      <c r="J432" s="15" t="e">
        <v>#N/A</v>
      </c>
      <c r="L432" s="1" t="e">
        <f>VLOOKUP($A432, Canola, 10, FALSE)</f>
        <v>#N/A</v>
      </c>
    </row>
    <row r="433" spans="1:12" x14ac:dyDescent="0.25">
      <c r="A433" s="1" t="str">
        <f>B433&amp;sep&amp;C433&amp;sep&amp;D433&amp;sep&amp;E433&amp;sep&amp;F433&amp;sep&amp;G433</f>
        <v>42965|SEF|Oats|||</v>
      </c>
      <c r="B433" s="55">
        <v>42965</v>
      </c>
      <c r="C433" s="15" t="s">
        <v>114</v>
      </c>
      <c r="D433" s="15" t="s">
        <v>120</v>
      </c>
      <c r="E433" s="15" t="s">
        <v>275</v>
      </c>
      <c r="F433" s="15" t="s">
        <v>275</v>
      </c>
      <c r="G433" s="15" t="s">
        <v>275</v>
      </c>
      <c r="H433" s="15"/>
      <c r="I433" s="15">
        <v>100</v>
      </c>
      <c r="J433" s="15" t="e">
        <v>#N/A</v>
      </c>
      <c r="L433" s="1" t="e">
        <f>VLOOKUP($A433, Canola, 10, FALSE)</f>
        <v>#N/A</v>
      </c>
    </row>
    <row r="434" spans="1:12" x14ac:dyDescent="0.25">
      <c r="A434" s="1" t="str">
        <f>B434&amp;sep&amp;C434&amp;sep&amp;D434&amp;sep&amp;E434&amp;sep&amp;F434&amp;sep&amp;G434</f>
        <v>42965|SEF|Barley|||</v>
      </c>
      <c r="B434" s="55">
        <v>42965</v>
      </c>
      <c r="C434" s="15" t="s">
        <v>114</v>
      </c>
      <c r="D434" s="15" t="s">
        <v>108</v>
      </c>
      <c r="E434" s="15" t="s">
        <v>275</v>
      </c>
      <c r="F434" s="15" t="s">
        <v>275</v>
      </c>
      <c r="G434" s="15" t="s">
        <v>275</v>
      </c>
      <c r="H434" s="15"/>
      <c r="I434" s="15">
        <v>5</v>
      </c>
      <c r="J434" s="15" t="e">
        <v>#N/A</v>
      </c>
      <c r="L434" s="1" t="e">
        <f>VLOOKUP($A434, Canola, 10, FALSE)</f>
        <v>#N/A</v>
      </c>
    </row>
    <row r="435" spans="1:12" x14ac:dyDescent="0.25">
      <c r="A435" s="1" t="str">
        <f>B435&amp;sep&amp;C435&amp;sep&amp;D435&amp;sep&amp;E435&amp;sep&amp;F435&amp;sep&amp;G435</f>
        <v>42965|SEF|Barley|||</v>
      </c>
      <c r="B435" s="55">
        <v>42965</v>
      </c>
      <c r="C435" s="15" t="s">
        <v>114</v>
      </c>
      <c r="D435" s="15" t="s">
        <v>108</v>
      </c>
      <c r="E435" s="15" t="s">
        <v>275</v>
      </c>
      <c r="F435" s="15" t="s">
        <v>275</v>
      </c>
      <c r="G435" s="15" t="s">
        <v>275</v>
      </c>
      <c r="H435" s="15"/>
      <c r="I435" s="15">
        <v>10</v>
      </c>
      <c r="J435" s="15" t="e">
        <v>#N/A</v>
      </c>
      <c r="L435" s="1" t="e">
        <f>VLOOKUP($A435, Canola, 10, FALSE)</f>
        <v>#N/A</v>
      </c>
    </row>
    <row r="436" spans="1:12" x14ac:dyDescent="0.25">
      <c r="A436" s="1" t="str">
        <f>B436&amp;sep&amp;C436&amp;sep&amp;D436&amp;sep&amp;E436&amp;sep&amp;F436&amp;sep&amp;G436</f>
        <v>42965|SEF|Barley|||</v>
      </c>
      <c r="B436" s="55">
        <v>42965</v>
      </c>
      <c r="C436" s="15" t="s">
        <v>114</v>
      </c>
      <c r="D436" s="15" t="s">
        <v>108</v>
      </c>
      <c r="E436" s="15" t="s">
        <v>275</v>
      </c>
      <c r="F436" s="15" t="s">
        <v>275</v>
      </c>
      <c r="G436" s="15" t="s">
        <v>275</v>
      </c>
      <c r="H436" s="15"/>
      <c r="I436" s="15">
        <v>25</v>
      </c>
      <c r="J436" s="15" t="e">
        <v>#N/A</v>
      </c>
      <c r="L436" s="1" t="e">
        <f>VLOOKUP($A436, Canola, 10, FALSE)</f>
        <v>#N/A</v>
      </c>
    </row>
    <row r="437" spans="1:12" x14ac:dyDescent="0.25">
      <c r="A437" s="1" t="str">
        <f>B437&amp;sep&amp;C437&amp;sep&amp;D437&amp;sep&amp;E437&amp;sep&amp;F437&amp;sep&amp;G437</f>
        <v>42965|SEF|Barley|||</v>
      </c>
      <c r="B437" s="55">
        <v>42965</v>
      </c>
      <c r="C437" s="15" t="s">
        <v>114</v>
      </c>
      <c r="D437" s="15" t="s">
        <v>108</v>
      </c>
      <c r="E437" s="15" t="s">
        <v>275</v>
      </c>
      <c r="F437" s="15" t="s">
        <v>275</v>
      </c>
      <c r="G437" s="15" t="s">
        <v>275</v>
      </c>
      <c r="H437" s="15"/>
      <c r="I437" s="15">
        <v>50</v>
      </c>
      <c r="J437" s="15" t="e">
        <v>#N/A</v>
      </c>
      <c r="L437" s="1" t="e">
        <f>VLOOKUP($A437, Canola, 10, FALSE)</f>
        <v>#N/A</v>
      </c>
    </row>
    <row r="438" spans="1:12" x14ac:dyDescent="0.25">
      <c r="A438" s="1" t="str">
        <f>B438&amp;sep&amp;C438&amp;sep&amp;D438&amp;sep&amp;E438&amp;sep&amp;F438&amp;sep&amp;G438</f>
        <v>42965|SEF|Barley|||</v>
      </c>
      <c r="B438" s="55">
        <v>42965</v>
      </c>
      <c r="C438" s="12" t="s">
        <v>114</v>
      </c>
      <c r="D438" s="12" t="s">
        <v>108</v>
      </c>
      <c r="E438" s="15" t="s">
        <v>275</v>
      </c>
      <c r="F438" s="15" t="s">
        <v>275</v>
      </c>
      <c r="G438" s="15" t="s">
        <v>275</v>
      </c>
      <c r="H438" s="15"/>
      <c r="I438" s="15">
        <v>100</v>
      </c>
      <c r="J438" s="15" t="e">
        <v>#N/A</v>
      </c>
      <c r="L438" s="1" t="e">
        <f>VLOOKUP($A438, Canola, 10, FALSE)</f>
        <v>#N/A</v>
      </c>
    </row>
    <row r="439" spans="1:12" x14ac:dyDescent="0.25">
      <c r="A439" s="1" t="str">
        <f>B439&amp;sep&amp;C439&amp;sep&amp;D439&amp;sep&amp;E439&amp;sep&amp;F439&amp;sep&amp;G439</f>
        <v>42968|Radisson|Wheat|||</v>
      </c>
      <c r="B439" s="55">
        <v>42968</v>
      </c>
      <c r="C439" s="15" t="s">
        <v>174</v>
      </c>
      <c r="D439" s="15" t="s">
        <v>111</v>
      </c>
      <c r="E439" s="15" t="s">
        <v>275</v>
      </c>
      <c r="F439" s="15" t="s">
        <v>275</v>
      </c>
      <c r="G439" s="15" t="s">
        <v>275</v>
      </c>
      <c r="H439" s="15"/>
      <c r="I439" s="15">
        <v>5</v>
      </c>
      <c r="J439" s="15" t="e">
        <v>#N/A</v>
      </c>
      <c r="L439" s="1" t="e">
        <f>VLOOKUP($A439, Canola, 10, FALSE)</f>
        <v>#N/A</v>
      </c>
    </row>
    <row r="440" spans="1:12" x14ac:dyDescent="0.25">
      <c r="A440" s="1" t="str">
        <f>B440&amp;sep&amp;C440&amp;sep&amp;D440&amp;sep&amp;E440&amp;sep&amp;F440&amp;sep&amp;G440</f>
        <v>42968|Radisson|Wheat|||</v>
      </c>
      <c r="B440" s="55">
        <v>42968</v>
      </c>
      <c r="C440" s="15" t="s">
        <v>174</v>
      </c>
      <c r="D440" s="15" t="s">
        <v>111</v>
      </c>
      <c r="E440" s="15" t="s">
        <v>275</v>
      </c>
      <c r="F440" s="15" t="s">
        <v>275</v>
      </c>
      <c r="G440" s="15" t="s">
        <v>275</v>
      </c>
      <c r="H440" s="15"/>
      <c r="I440" s="15">
        <v>10</v>
      </c>
      <c r="J440" s="15" t="e">
        <v>#N/A</v>
      </c>
      <c r="L440" s="1" t="e">
        <f>VLOOKUP($A440, Canola, 10, FALSE)</f>
        <v>#N/A</v>
      </c>
    </row>
    <row r="441" spans="1:12" x14ac:dyDescent="0.25">
      <c r="A441" s="1" t="str">
        <f>B441&amp;sep&amp;C441&amp;sep&amp;D441&amp;sep&amp;E441&amp;sep&amp;F441&amp;sep&amp;G441</f>
        <v>42968|Radisson|Wheat|||</v>
      </c>
      <c r="B441" s="55">
        <v>42968</v>
      </c>
      <c r="C441" s="15" t="s">
        <v>174</v>
      </c>
      <c r="D441" s="15" t="s">
        <v>111</v>
      </c>
      <c r="E441" s="15" t="s">
        <v>275</v>
      </c>
      <c r="F441" s="15" t="s">
        <v>275</v>
      </c>
      <c r="G441" s="15" t="s">
        <v>275</v>
      </c>
      <c r="H441" s="15"/>
      <c r="I441" s="15">
        <v>25</v>
      </c>
      <c r="J441" s="15" t="e">
        <v>#N/A</v>
      </c>
      <c r="L441" s="1" t="e">
        <f>VLOOKUP($A441, Canola, 10, FALSE)</f>
        <v>#N/A</v>
      </c>
    </row>
    <row r="442" spans="1:12" x14ac:dyDescent="0.25">
      <c r="A442" s="1" t="str">
        <f>B442&amp;sep&amp;C442&amp;sep&amp;D442&amp;sep&amp;E442&amp;sep&amp;F442&amp;sep&amp;G442</f>
        <v>42968|Radisson|Wheat|||</v>
      </c>
      <c r="B442" s="55">
        <v>42968</v>
      </c>
      <c r="C442" s="15" t="s">
        <v>174</v>
      </c>
      <c r="D442" s="15" t="s">
        <v>111</v>
      </c>
      <c r="E442" s="15" t="s">
        <v>275</v>
      </c>
      <c r="F442" s="15" t="s">
        <v>275</v>
      </c>
      <c r="G442" s="15" t="s">
        <v>275</v>
      </c>
      <c r="H442" s="15"/>
      <c r="I442" s="15">
        <v>50</v>
      </c>
      <c r="J442" s="15" t="e">
        <v>#N/A</v>
      </c>
      <c r="L442" s="1" t="e">
        <f>VLOOKUP($A442, Canola, 10, FALSE)</f>
        <v>#N/A</v>
      </c>
    </row>
    <row r="443" spans="1:12" x14ac:dyDescent="0.25">
      <c r="A443" s="1" t="str">
        <f>B443&amp;sep&amp;C443&amp;sep&amp;D443&amp;sep&amp;E443&amp;sep&amp;F443&amp;sep&amp;G443</f>
        <v>42968|Radisson|Wheat|||</v>
      </c>
      <c r="B443" s="55">
        <v>42968</v>
      </c>
      <c r="C443" s="15" t="s">
        <v>174</v>
      </c>
      <c r="D443" s="15" t="s">
        <v>111</v>
      </c>
      <c r="E443" s="15" t="s">
        <v>275</v>
      </c>
      <c r="F443" s="15" t="s">
        <v>275</v>
      </c>
      <c r="G443" s="15" t="s">
        <v>275</v>
      </c>
      <c r="H443" s="15"/>
      <c r="I443" s="15">
        <v>100</v>
      </c>
      <c r="J443" s="15" t="e">
        <v>#N/A</v>
      </c>
      <c r="L443" s="1" t="e">
        <f>VLOOKUP($A443, Canola, 10, FALSE)</f>
        <v>#N/A</v>
      </c>
    </row>
    <row r="444" spans="1:12" x14ac:dyDescent="0.25">
      <c r="A444" s="1" t="str">
        <f>B444&amp;sep&amp;C444&amp;sep&amp;D444&amp;sep&amp;E444&amp;sep&amp;F444&amp;sep&amp;G444</f>
        <v>42968|Hafford|Wheat|||</v>
      </c>
      <c r="B444" s="55">
        <v>42968</v>
      </c>
      <c r="C444" s="15" t="s">
        <v>132</v>
      </c>
      <c r="D444" s="15" t="s">
        <v>111</v>
      </c>
      <c r="E444" s="15" t="s">
        <v>275</v>
      </c>
      <c r="F444" s="15" t="s">
        <v>275</v>
      </c>
      <c r="G444" s="15" t="s">
        <v>275</v>
      </c>
      <c r="H444" s="15"/>
      <c r="I444" s="15">
        <v>10</v>
      </c>
      <c r="J444" s="15" t="e">
        <v>#N/A</v>
      </c>
      <c r="L444" s="1" t="e">
        <f>VLOOKUP($A444, Canola, 10, FALSE)</f>
        <v>#N/A</v>
      </c>
    </row>
    <row r="445" spans="1:12" x14ac:dyDescent="0.25">
      <c r="A445" s="1" t="str">
        <f>B445&amp;sep&amp;C445&amp;sep&amp;D445&amp;sep&amp;E445&amp;sep&amp;F445&amp;sep&amp;G445</f>
        <v>42968|Hafford|Wheat|||</v>
      </c>
      <c r="B445" s="55">
        <v>42968</v>
      </c>
      <c r="C445" s="15" t="s">
        <v>132</v>
      </c>
      <c r="D445" s="15" t="s">
        <v>111</v>
      </c>
      <c r="E445" s="15" t="s">
        <v>275</v>
      </c>
      <c r="F445" s="15" t="s">
        <v>275</v>
      </c>
      <c r="G445" s="15" t="s">
        <v>275</v>
      </c>
      <c r="H445" s="15"/>
      <c r="I445" s="15">
        <v>25</v>
      </c>
      <c r="J445" s="15" t="e">
        <v>#N/A</v>
      </c>
      <c r="L445" s="1" t="e">
        <f>VLOOKUP($A445, Canola, 10, FALSE)</f>
        <v>#N/A</v>
      </c>
    </row>
    <row r="446" spans="1:12" x14ac:dyDescent="0.25">
      <c r="A446" s="1" t="str">
        <f>B446&amp;sep&amp;C446&amp;sep&amp;D446&amp;sep&amp;E446&amp;sep&amp;F446&amp;sep&amp;G446</f>
        <v>42968|Hafford|Wheat|||</v>
      </c>
      <c r="B446" s="55">
        <v>42968</v>
      </c>
      <c r="C446" s="15" t="s">
        <v>132</v>
      </c>
      <c r="D446" s="15" t="s">
        <v>111</v>
      </c>
      <c r="E446" s="15" t="s">
        <v>275</v>
      </c>
      <c r="F446" s="15" t="s">
        <v>275</v>
      </c>
      <c r="G446" s="15" t="s">
        <v>275</v>
      </c>
      <c r="H446" s="15"/>
      <c r="I446" s="15">
        <v>100</v>
      </c>
      <c r="J446" s="15" t="e">
        <v>#N/A</v>
      </c>
      <c r="L446" s="1" t="e">
        <f>VLOOKUP($A446, Canola, 10, FALSE)</f>
        <v>#N/A</v>
      </c>
    </row>
    <row r="447" spans="1:12" x14ac:dyDescent="0.25">
      <c r="A447" s="1" t="str">
        <f>B447&amp;sep&amp;C447&amp;sep&amp;D447&amp;sep&amp;E447&amp;sep&amp;F447&amp;sep&amp;G447</f>
        <v>42968|Perdue|Wheat|||</v>
      </c>
      <c r="B447" s="55">
        <v>42968</v>
      </c>
      <c r="C447" s="15" t="s">
        <v>117</v>
      </c>
      <c r="D447" s="15" t="s">
        <v>111</v>
      </c>
      <c r="E447" s="15" t="s">
        <v>275</v>
      </c>
      <c r="F447" s="15" t="s">
        <v>275</v>
      </c>
      <c r="G447" s="15" t="s">
        <v>275</v>
      </c>
      <c r="H447" s="15"/>
      <c r="I447" s="15">
        <v>5</v>
      </c>
      <c r="J447" s="15" t="e">
        <v>#N/A</v>
      </c>
      <c r="L447" s="1" t="e">
        <f>VLOOKUP($A447, Canola, 10, FALSE)</f>
        <v>#N/A</v>
      </c>
    </row>
    <row r="448" spans="1:12" x14ac:dyDescent="0.25">
      <c r="A448" s="1" t="str">
        <f>B448&amp;sep&amp;C448&amp;sep&amp;D448&amp;sep&amp;E448&amp;sep&amp;F448&amp;sep&amp;G448</f>
        <v>42968|Perdue|Wheat|||</v>
      </c>
      <c r="B448" s="55">
        <v>42968</v>
      </c>
      <c r="C448" s="15" t="s">
        <v>117</v>
      </c>
      <c r="D448" s="15" t="s">
        <v>111</v>
      </c>
      <c r="E448" s="15" t="s">
        <v>275</v>
      </c>
      <c r="F448" s="15" t="s">
        <v>275</v>
      </c>
      <c r="G448" s="15" t="s">
        <v>275</v>
      </c>
      <c r="H448" s="15"/>
      <c r="I448" s="15">
        <v>10</v>
      </c>
      <c r="J448" s="15" t="e">
        <v>#N/A</v>
      </c>
      <c r="L448" s="1" t="e">
        <f>VLOOKUP($A448, Canola, 10, FALSE)</f>
        <v>#N/A</v>
      </c>
    </row>
    <row r="449" spans="1:12" x14ac:dyDescent="0.25">
      <c r="A449" s="1" t="str">
        <f>B449&amp;sep&amp;C449&amp;sep&amp;D449&amp;sep&amp;E449&amp;sep&amp;F449&amp;sep&amp;G449</f>
        <v>42968|Perdue|Wheat|||</v>
      </c>
      <c r="B449" s="55">
        <v>42968</v>
      </c>
      <c r="C449" s="15" t="s">
        <v>117</v>
      </c>
      <c r="D449" s="15" t="s">
        <v>111</v>
      </c>
      <c r="E449" s="15" t="s">
        <v>275</v>
      </c>
      <c r="F449" s="15" t="s">
        <v>275</v>
      </c>
      <c r="G449" s="15" t="s">
        <v>275</v>
      </c>
      <c r="H449" s="15"/>
      <c r="I449" s="15">
        <v>50</v>
      </c>
      <c r="J449" s="15" t="e">
        <v>#N/A</v>
      </c>
      <c r="L449" s="1" t="e">
        <f>VLOOKUP($A449, Canola, 10, FALSE)</f>
        <v>#N/A</v>
      </c>
    </row>
    <row r="450" spans="1:12" x14ac:dyDescent="0.25">
      <c r="A450" s="1" t="str">
        <f>B450&amp;sep&amp;C450&amp;sep&amp;D450&amp;sep&amp;E450&amp;sep&amp;F450&amp;sep&amp;G450</f>
        <v>42968|Perdue|Wheat|||</v>
      </c>
      <c r="B450" s="55">
        <v>42968</v>
      </c>
      <c r="C450" s="15" t="s">
        <v>117</v>
      </c>
      <c r="D450" s="15" t="s">
        <v>111</v>
      </c>
      <c r="E450" s="15" t="s">
        <v>275</v>
      </c>
      <c r="F450" s="15" t="s">
        <v>275</v>
      </c>
      <c r="G450" s="15" t="s">
        <v>275</v>
      </c>
      <c r="H450" s="15"/>
      <c r="I450" s="15">
        <v>100</v>
      </c>
      <c r="J450" s="15" t="e">
        <v>#N/A</v>
      </c>
      <c r="L450" s="1" t="e">
        <f>VLOOKUP($A450, Canola, 10, FALSE)</f>
        <v>#N/A</v>
      </c>
    </row>
    <row r="451" spans="1:12" x14ac:dyDescent="0.25">
      <c r="A451" s="1" t="str">
        <f>B451&amp;sep&amp;C451&amp;sep&amp;D451&amp;sep&amp;E451&amp;sep&amp;F451&amp;sep&amp;G451</f>
        <v>42968|Alvena|Barley|||</v>
      </c>
      <c r="B451" s="55">
        <v>42968</v>
      </c>
      <c r="C451" s="15" t="s">
        <v>110</v>
      </c>
      <c r="D451" s="15" t="s">
        <v>108</v>
      </c>
      <c r="E451" s="15" t="s">
        <v>275</v>
      </c>
      <c r="F451" s="15" t="s">
        <v>275</v>
      </c>
      <c r="G451" s="15" t="s">
        <v>275</v>
      </c>
      <c r="H451" s="15"/>
      <c r="I451" s="15">
        <v>25</v>
      </c>
      <c r="J451" s="15" t="e">
        <v>#N/A</v>
      </c>
      <c r="L451" s="1" t="e">
        <f>VLOOKUP($A451, Canola, 10, FALSE)</f>
        <v>#N/A</v>
      </c>
    </row>
    <row r="452" spans="1:12" x14ac:dyDescent="0.25">
      <c r="A452" s="1" t="str">
        <f>B452&amp;sep&amp;C452&amp;sep&amp;D452&amp;sep&amp;E452&amp;sep&amp;F452&amp;sep&amp;G452</f>
        <v>42969|Kernan|Wheat|||</v>
      </c>
      <c r="B452" s="55">
        <v>42969</v>
      </c>
      <c r="C452" s="15" t="s">
        <v>123</v>
      </c>
      <c r="D452" s="15" t="s">
        <v>111</v>
      </c>
      <c r="E452" s="15" t="s">
        <v>275</v>
      </c>
      <c r="F452" s="15" t="s">
        <v>275</v>
      </c>
      <c r="G452" s="15" t="s">
        <v>275</v>
      </c>
      <c r="H452" s="15"/>
      <c r="I452" s="15">
        <v>50</v>
      </c>
      <c r="J452" s="15" t="e">
        <v>#N/A</v>
      </c>
      <c r="L452" s="1" t="e">
        <f>VLOOKUP($A452, Canola, 10, FALSE)</f>
        <v>#N/A</v>
      </c>
    </row>
    <row r="453" spans="1:12" x14ac:dyDescent="0.25">
      <c r="A453" s="1" t="str">
        <f>B453&amp;sep&amp;C453&amp;sep&amp;D453&amp;sep&amp;E453&amp;sep&amp;F453&amp;sep&amp;G453</f>
        <v>42969|Kernan|Wheat|2||</v>
      </c>
      <c r="B453" s="55">
        <v>42969</v>
      </c>
      <c r="C453" s="15" t="s">
        <v>123</v>
      </c>
      <c r="D453" s="15" t="s">
        <v>111</v>
      </c>
      <c r="E453" s="15">
        <v>2</v>
      </c>
      <c r="F453" s="15" t="s">
        <v>275</v>
      </c>
      <c r="G453" s="15" t="s">
        <v>275</v>
      </c>
      <c r="H453" s="15"/>
      <c r="I453" s="15">
        <v>5</v>
      </c>
      <c r="J453" s="15" t="e">
        <v>#N/A</v>
      </c>
      <c r="L453" s="1" t="e">
        <f>VLOOKUP($A453, Canola, 10, FALSE)</f>
        <v>#N/A</v>
      </c>
    </row>
    <row r="454" spans="1:12" x14ac:dyDescent="0.25">
      <c r="A454" s="1" t="str">
        <f>B454&amp;sep&amp;C454&amp;sep&amp;D454&amp;sep&amp;E454&amp;sep&amp;F454&amp;sep&amp;G454</f>
        <v>42969|Kernan|Wheat|2||</v>
      </c>
      <c r="B454" s="55">
        <v>42969</v>
      </c>
      <c r="C454" s="15" t="s">
        <v>123</v>
      </c>
      <c r="D454" s="15" t="s">
        <v>111</v>
      </c>
      <c r="E454" s="15">
        <v>2</v>
      </c>
      <c r="F454" s="15" t="s">
        <v>275</v>
      </c>
      <c r="G454" s="15" t="s">
        <v>275</v>
      </c>
      <c r="H454" s="15"/>
      <c r="I454" s="15">
        <v>10</v>
      </c>
      <c r="J454" s="15" t="e">
        <v>#N/A</v>
      </c>
      <c r="L454" s="1" t="e">
        <f>VLOOKUP($A454, Canola, 10, FALSE)</f>
        <v>#N/A</v>
      </c>
    </row>
    <row r="455" spans="1:12" x14ac:dyDescent="0.25">
      <c r="A455" s="1" t="str">
        <f>B455&amp;sep&amp;C455&amp;sep&amp;D455&amp;sep&amp;E455&amp;sep&amp;F455&amp;sep&amp;G455</f>
        <v>42969|Kernan|Wheat|2||</v>
      </c>
      <c r="B455" s="55">
        <v>42969</v>
      </c>
      <c r="C455" s="15" t="s">
        <v>123</v>
      </c>
      <c r="D455" s="15" t="s">
        <v>111</v>
      </c>
      <c r="E455" s="15">
        <v>2</v>
      </c>
      <c r="F455" s="15" t="s">
        <v>275</v>
      </c>
      <c r="G455" s="15" t="s">
        <v>275</v>
      </c>
      <c r="H455" s="15"/>
      <c r="I455" s="15">
        <v>25</v>
      </c>
      <c r="J455" s="15" t="e">
        <v>#N/A</v>
      </c>
      <c r="L455" s="1" t="e">
        <f>VLOOKUP($A455, Canola, 10, FALSE)</f>
        <v>#N/A</v>
      </c>
    </row>
    <row r="456" spans="1:12" x14ac:dyDescent="0.25">
      <c r="A456" s="1" t="str">
        <f>B456&amp;sep&amp;C456&amp;sep&amp;D456&amp;sep&amp;E456&amp;sep&amp;F456&amp;sep&amp;G456</f>
        <v>42969|Kernan|Wheat|2||</v>
      </c>
      <c r="B456" s="55">
        <v>42969</v>
      </c>
      <c r="C456" s="15" t="s">
        <v>123</v>
      </c>
      <c r="D456" s="15" t="s">
        <v>111</v>
      </c>
      <c r="E456" s="15">
        <v>2</v>
      </c>
      <c r="F456" s="15" t="s">
        <v>275</v>
      </c>
      <c r="G456" s="15" t="s">
        <v>275</v>
      </c>
      <c r="H456" s="15"/>
      <c r="I456" s="15">
        <v>50</v>
      </c>
      <c r="J456" s="15" t="e">
        <v>#N/A</v>
      </c>
      <c r="L456" s="1" t="e">
        <f>VLOOKUP($A456, Canola, 10, FALSE)</f>
        <v>#N/A</v>
      </c>
    </row>
    <row r="457" spans="1:12" x14ac:dyDescent="0.25">
      <c r="A457" s="1" t="str">
        <f>B457&amp;sep&amp;C457&amp;sep&amp;D457&amp;sep&amp;E457&amp;sep&amp;F457&amp;sep&amp;G457</f>
        <v>42969|Kernan|Wheat|2||</v>
      </c>
      <c r="B457" s="55">
        <v>42969</v>
      </c>
      <c r="C457" s="15" t="s">
        <v>123</v>
      </c>
      <c r="D457" s="15" t="s">
        <v>111</v>
      </c>
      <c r="E457" s="15">
        <v>2</v>
      </c>
      <c r="F457" s="15" t="s">
        <v>275</v>
      </c>
      <c r="G457" s="15" t="s">
        <v>275</v>
      </c>
      <c r="H457" s="15"/>
      <c r="I457" s="15">
        <v>100</v>
      </c>
      <c r="J457" s="15" t="e">
        <v>#N/A</v>
      </c>
      <c r="L457" s="1" t="e">
        <f>VLOOKUP($A457, Canola, 10, FALSE)</f>
        <v>#N/A</v>
      </c>
    </row>
    <row r="458" spans="1:12" x14ac:dyDescent="0.25">
      <c r="A458" s="1" t="str">
        <f>B458&amp;sep&amp;C458&amp;sep&amp;D458&amp;sep&amp;E458&amp;sep&amp;F458&amp;sep&amp;G458</f>
        <v>42969|Kernan|Wheat|1||</v>
      </c>
      <c r="B458" s="55">
        <v>42969</v>
      </c>
      <c r="C458" s="15" t="s">
        <v>123</v>
      </c>
      <c r="D458" s="15" t="s">
        <v>111</v>
      </c>
      <c r="E458" s="15">
        <v>1</v>
      </c>
      <c r="F458" s="15" t="s">
        <v>275</v>
      </c>
      <c r="G458" s="15" t="s">
        <v>275</v>
      </c>
      <c r="H458" s="15"/>
      <c r="I458" s="15">
        <v>5</v>
      </c>
      <c r="J458" s="15" t="e">
        <v>#N/A</v>
      </c>
      <c r="L458" s="1" t="e">
        <f>VLOOKUP($A458, Canola, 10, FALSE)</f>
        <v>#N/A</v>
      </c>
    </row>
    <row r="459" spans="1:12" x14ac:dyDescent="0.25">
      <c r="A459" s="1" t="str">
        <f>B459&amp;sep&amp;C459&amp;sep&amp;D459&amp;sep&amp;E459&amp;sep&amp;F459&amp;sep&amp;G459</f>
        <v>42969|Kernan|Wheat|||</v>
      </c>
      <c r="B459" s="55">
        <v>42969</v>
      </c>
      <c r="C459" s="15" t="s">
        <v>123</v>
      </c>
      <c r="D459" s="15" t="s">
        <v>111</v>
      </c>
      <c r="E459" s="15" t="s">
        <v>275</v>
      </c>
      <c r="F459" s="15" t="s">
        <v>275</v>
      </c>
      <c r="G459" s="15" t="s">
        <v>275</v>
      </c>
      <c r="H459" s="15"/>
      <c r="I459" s="15">
        <v>10</v>
      </c>
      <c r="J459" s="15" t="e">
        <v>#N/A</v>
      </c>
      <c r="L459" s="1" t="e">
        <f>VLOOKUP($A459, Canola, 10, FALSE)</f>
        <v>#N/A</v>
      </c>
    </row>
    <row r="460" spans="1:12" x14ac:dyDescent="0.25">
      <c r="A460" s="1" t="str">
        <f>B460&amp;sep&amp;C460&amp;sep&amp;D460&amp;sep&amp;E460&amp;sep&amp;F460&amp;sep&amp;G460</f>
        <v>42969|Kernan|Wheat|||</v>
      </c>
      <c r="B460" s="55">
        <v>42969</v>
      </c>
      <c r="C460" s="15" t="s">
        <v>123</v>
      </c>
      <c r="D460" s="15" t="s">
        <v>111</v>
      </c>
      <c r="E460" s="15" t="s">
        <v>275</v>
      </c>
      <c r="F460" s="15" t="s">
        <v>275</v>
      </c>
      <c r="G460" s="15" t="s">
        <v>275</v>
      </c>
      <c r="H460" s="15"/>
      <c r="I460" s="15">
        <v>25</v>
      </c>
      <c r="J460" s="15" t="e">
        <v>#N/A</v>
      </c>
      <c r="L460" s="1" t="e">
        <f>VLOOKUP($A460, Canola, 10, FALSE)</f>
        <v>#N/A</v>
      </c>
    </row>
    <row r="461" spans="1:12" x14ac:dyDescent="0.25">
      <c r="A461" s="1" t="str">
        <f>B461&amp;sep&amp;C461&amp;sep&amp;D461&amp;sep&amp;E461&amp;sep&amp;F461&amp;sep&amp;G461</f>
        <v>42969|Kernan|Wheat|||</v>
      </c>
      <c r="B461" s="55">
        <v>42969</v>
      </c>
      <c r="C461" s="15" t="s">
        <v>123</v>
      </c>
      <c r="D461" s="15" t="s">
        <v>111</v>
      </c>
      <c r="E461" s="15" t="s">
        <v>275</v>
      </c>
      <c r="F461" s="15" t="s">
        <v>275</v>
      </c>
      <c r="G461" s="15" t="s">
        <v>275</v>
      </c>
      <c r="H461" s="15"/>
      <c r="I461" s="15">
        <v>100</v>
      </c>
      <c r="J461" s="15" t="e">
        <v>#N/A</v>
      </c>
      <c r="L461" s="1" t="e">
        <f>VLOOKUP($A461, Canola, 10, FALSE)</f>
        <v>#N/A</v>
      </c>
    </row>
    <row r="462" spans="1:12" x14ac:dyDescent="0.25">
      <c r="A462" s="1" t="str">
        <f>B462&amp;sep&amp;C462&amp;sep&amp;D462&amp;sep&amp;E462&amp;sep&amp;F462&amp;sep&amp;G462</f>
        <v>42971|Melfort|Wheat|||</v>
      </c>
      <c r="B462" s="55">
        <v>42971</v>
      </c>
      <c r="C462" s="15" t="s">
        <v>112</v>
      </c>
      <c r="D462" s="15" t="s">
        <v>111</v>
      </c>
      <c r="E462" s="15" t="s">
        <v>275</v>
      </c>
      <c r="F462" s="15" t="s">
        <v>275</v>
      </c>
      <c r="G462" s="15" t="s">
        <v>275</v>
      </c>
      <c r="H462" s="15"/>
      <c r="I462" s="15">
        <v>5</v>
      </c>
      <c r="J462" s="15" t="e">
        <v>#N/A</v>
      </c>
      <c r="L462" s="1" t="e">
        <f>VLOOKUP($A462, Canola, 10, FALSE)</f>
        <v>#N/A</v>
      </c>
    </row>
    <row r="463" spans="1:12" x14ac:dyDescent="0.25">
      <c r="A463" s="1" t="str">
        <f>B463&amp;sep&amp;C463&amp;sep&amp;D463&amp;sep&amp;E463&amp;sep&amp;F463&amp;sep&amp;G463</f>
        <v>42971|Melfort|Wheat|||</v>
      </c>
      <c r="B463" s="55">
        <v>42971</v>
      </c>
      <c r="C463" s="15" t="s">
        <v>112</v>
      </c>
      <c r="D463" s="15" t="s">
        <v>111</v>
      </c>
      <c r="E463" s="15" t="s">
        <v>275</v>
      </c>
      <c r="F463" s="15" t="s">
        <v>275</v>
      </c>
      <c r="G463" s="15" t="s">
        <v>275</v>
      </c>
      <c r="H463" s="15"/>
      <c r="I463" s="15">
        <v>10</v>
      </c>
      <c r="J463" s="15" t="e">
        <v>#N/A</v>
      </c>
      <c r="L463" s="1" t="e">
        <f>VLOOKUP($A463, Canola, 10, FALSE)</f>
        <v>#N/A</v>
      </c>
    </row>
    <row r="464" spans="1:12" x14ac:dyDescent="0.25">
      <c r="A464" s="1" t="str">
        <f>B464&amp;sep&amp;C464&amp;sep&amp;D464&amp;sep&amp;E464&amp;sep&amp;F464&amp;sep&amp;G464</f>
        <v>42971|Melfort|Wheat|||</v>
      </c>
      <c r="B464" s="55">
        <v>42971</v>
      </c>
      <c r="C464" s="15" t="s">
        <v>112</v>
      </c>
      <c r="D464" s="15" t="s">
        <v>111</v>
      </c>
      <c r="E464" s="15" t="s">
        <v>275</v>
      </c>
      <c r="F464" s="15" t="s">
        <v>275</v>
      </c>
      <c r="G464" s="15" t="s">
        <v>275</v>
      </c>
      <c r="H464" s="15"/>
      <c r="I464" s="15">
        <v>25</v>
      </c>
      <c r="J464" s="15" t="e">
        <v>#N/A</v>
      </c>
      <c r="L464" s="1" t="e">
        <f>VLOOKUP($A464, Canola, 10, FALSE)</f>
        <v>#N/A</v>
      </c>
    </row>
    <row r="465" spans="1:12" x14ac:dyDescent="0.25">
      <c r="A465" s="1" t="str">
        <f>B465&amp;sep&amp;C465&amp;sep&amp;D465&amp;sep&amp;E465&amp;sep&amp;F465&amp;sep&amp;G465</f>
        <v>42971|Melfort|Wheat|||</v>
      </c>
      <c r="B465" s="55">
        <v>42971</v>
      </c>
      <c r="C465" s="15" t="s">
        <v>112</v>
      </c>
      <c r="D465" s="15" t="s">
        <v>111</v>
      </c>
      <c r="E465" s="15" t="s">
        <v>275</v>
      </c>
      <c r="F465" s="15" t="s">
        <v>275</v>
      </c>
      <c r="G465" s="15" t="s">
        <v>275</v>
      </c>
      <c r="H465" s="15"/>
      <c r="I465" s="15">
        <v>50</v>
      </c>
      <c r="J465" s="15" t="e">
        <v>#N/A</v>
      </c>
      <c r="L465" s="1" t="e">
        <f>VLOOKUP($A465, Canola, 10, FALSE)</f>
        <v>#N/A</v>
      </c>
    </row>
    <row r="466" spans="1:12" x14ac:dyDescent="0.25">
      <c r="A466" s="1" t="str">
        <f>B466&amp;sep&amp;C466&amp;sep&amp;D466&amp;sep&amp;E466&amp;sep&amp;F466&amp;sep&amp;G466</f>
        <v>42971|Melfort|Wheat|||</v>
      </c>
      <c r="B466" s="55">
        <v>42971</v>
      </c>
      <c r="C466" s="15" t="s">
        <v>112</v>
      </c>
      <c r="D466" s="15" t="s">
        <v>111</v>
      </c>
      <c r="E466" s="15" t="s">
        <v>275</v>
      </c>
      <c r="F466" s="15" t="s">
        <v>275</v>
      </c>
      <c r="G466" s="15" t="s">
        <v>275</v>
      </c>
      <c r="H466" s="15"/>
      <c r="I466" s="15">
        <v>100</v>
      </c>
      <c r="J466" s="15" t="e">
        <v>#N/A</v>
      </c>
      <c r="L466" s="1" t="e">
        <f>VLOOKUP($A466, Canola, 10, FALSE)</f>
        <v>#N/A</v>
      </c>
    </row>
    <row r="467" spans="1:12" x14ac:dyDescent="0.25">
      <c r="A467" s="1" t="str">
        <f>B467&amp;sep&amp;C467&amp;sep&amp;D467&amp;sep&amp;E467&amp;sep&amp;F467&amp;sep&amp;G467</f>
        <v>42971|Alvena|Wheat|||</v>
      </c>
      <c r="B467" s="55">
        <v>42971</v>
      </c>
      <c r="C467" s="15" t="s">
        <v>110</v>
      </c>
      <c r="D467" s="15" t="s">
        <v>111</v>
      </c>
      <c r="E467" s="15" t="s">
        <v>275</v>
      </c>
      <c r="F467" s="15" t="s">
        <v>275</v>
      </c>
      <c r="G467" s="15" t="s">
        <v>275</v>
      </c>
      <c r="H467" s="15"/>
      <c r="I467" s="15">
        <v>5</v>
      </c>
      <c r="J467" s="15" t="e">
        <v>#N/A</v>
      </c>
      <c r="L467" s="1" t="e">
        <f>VLOOKUP($A467, Canola, 10, FALSE)</f>
        <v>#N/A</v>
      </c>
    </row>
    <row r="468" spans="1:12" x14ac:dyDescent="0.25">
      <c r="A468" s="1" t="str">
        <f>B468&amp;sep&amp;C468&amp;sep&amp;D468&amp;sep&amp;E468&amp;sep&amp;F468&amp;sep&amp;G468</f>
        <v>42971|Alvena|Wheat|||</v>
      </c>
      <c r="B468" s="55">
        <v>42971</v>
      </c>
      <c r="C468" s="15" t="s">
        <v>110</v>
      </c>
      <c r="D468" s="15" t="s">
        <v>111</v>
      </c>
      <c r="E468" s="15" t="s">
        <v>275</v>
      </c>
      <c r="F468" s="15" t="s">
        <v>275</v>
      </c>
      <c r="G468" s="15" t="s">
        <v>275</v>
      </c>
      <c r="H468" s="15"/>
      <c r="I468" s="15">
        <v>10</v>
      </c>
      <c r="J468" s="15" t="e">
        <v>#N/A</v>
      </c>
      <c r="L468" s="1" t="e">
        <f>VLOOKUP($A468, Canola, 10, FALSE)</f>
        <v>#N/A</v>
      </c>
    </row>
    <row r="469" spans="1:12" x14ac:dyDescent="0.25">
      <c r="A469" s="1" t="str">
        <f>B469&amp;sep&amp;C469&amp;sep&amp;D469&amp;sep&amp;E469&amp;sep&amp;F469&amp;sep&amp;G469</f>
        <v>42971|Alvena|wheat|||</v>
      </c>
      <c r="B469" s="55">
        <v>42971</v>
      </c>
      <c r="C469" s="15" t="s">
        <v>110</v>
      </c>
      <c r="D469" s="15" t="s">
        <v>121</v>
      </c>
      <c r="E469" s="15" t="s">
        <v>275</v>
      </c>
      <c r="F469" s="15" t="s">
        <v>275</v>
      </c>
      <c r="G469" s="15" t="s">
        <v>275</v>
      </c>
      <c r="H469" s="15"/>
      <c r="I469" s="15">
        <v>25</v>
      </c>
      <c r="J469" s="15" t="e">
        <v>#N/A</v>
      </c>
      <c r="L469" s="1" t="e">
        <f>VLOOKUP($A469, Canola, 10, FALSE)</f>
        <v>#N/A</v>
      </c>
    </row>
    <row r="470" spans="1:12" x14ac:dyDescent="0.25">
      <c r="A470" s="1" t="str">
        <f>B470&amp;sep&amp;C470&amp;sep&amp;D470&amp;sep&amp;E470&amp;sep&amp;F470&amp;sep&amp;G470</f>
        <v>42971|Alvena|wheat|||</v>
      </c>
      <c r="B470" s="55">
        <v>42971</v>
      </c>
      <c r="C470" s="15" t="s">
        <v>110</v>
      </c>
      <c r="D470" s="15" t="s">
        <v>121</v>
      </c>
      <c r="E470" s="15" t="s">
        <v>275</v>
      </c>
      <c r="F470" s="15" t="s">
        <v>275</v>
      </c>
      <c r="G470" s="15" t="s">
        <v>275</v>
      </c>
      <c r="H470" s="15"/>
      <c r="I470" s="15">
        <v>50</v>
      </c>
      <c r="J470" s="15" t="e">
        <v>#N/A</v>
      </c>
      <c r="L470" s="1" t="e">
        <f>VLOOKUP($A470, Canola, 10, FALSE)</f>
        <v>#N/A</v>
      </c>
    </row>
    <row r="471" spans="1:12" x14ac:dyDescent="0.25">
      <c r="A471" s="1" t="str">
        <f>B471&amp;sep&amp;C471&amp;sep&amp;D471&amp;sep&amp;E471&amp;sep&amp;F471&amp;sep&amp;G471</f>
        <v>42971|Alvena|wheat|||</v>
      </c>
      <c r="B471" s="55">
        <v>42971</v>
      </c>
      <c r="C471" s="15" t="s">
        <v>110</v>
      </c>
      <c r="D471" s="15" t="s">
        <v>121</v>
      </c>
      <c r="E471" s="15" t="s">
        <v>275</v>
      </c>
      <c r="F471" s="15" t="s">
        <v>275</v>
      </c>
      <c r="G471" s="15" t="s">
        <v>275</v>
      </c>
      <c r="H471" s="15"/>
      <c r="I471" s="15">
        <v>100</v>
      </c>
      <c r="J471" s="15" t="e">
        <v>#N/A</v>
      </c>
      <c r="L471" s="1" t="e">
        <f>VLOOKUP($A471, Canola, 10, FALSE)</f>
        <v>#N/A</v>
      </c>
    </row>
    <row r="472" spans="1:12" x14ac:dyDescent="0.25">
      <c r="A472" s="1" t="str">
        <f>B472&amp;sep&amp;C472&amp;sep&amp;D472&amp;sep&amp;E472&amp;sep&amp;F472&amp;sep&amp;G472</f>
        <v>42972|SEF|Oats|||</v>
      </c>
      <c r="B472" s="55">
        <v>42972</v>
      </c>
      <c r="C472" s="15" t="s">
        <v>114</v>
      </c>
      <c r="D472" s="15" t="s">
        <v>120</v>
      </c>
      <c r="E472" s="15" t="s">
        <v>275</v>
      </c>
      <c r="F472" s="15" t="s">
        <v>275</v>
      </c>
      <c r="G472" s="15" t="s">
        <v>275</v>
      </c>
      <c r="H472" s="15"/>
      <c r="I472" s="15">
        <v>5</v>
      </c>
      <c r="J472" s="15" t="e">
        <v>#N/A</v>
      </c>
      <c r="L472" s="1" t="e">
        <f>VLOOKUP($A472, Canola, 10, FALSE)</f>
        <v>#N/A</v>
      </c>
    </row>
    <row r="473" spans="1:12" x14ac:dyDescent="0.25">
      <c r="A473" s="1" t="str">
        <f>B473&amp;sep&amp;C473&amp;sep&amp;D473&amp;sep&amp;E473&amp;sep&amp;F473&amp;sep&amp;G473</f>
        <v>42972|SEF|Oats|||</v>
      </c>
      <c r="B473" s="55">
        <v>42972</v>
      </c>
      <c r="C473" s="15" t="s">
        <v>114</v>
      </c>
      <c r="D473" s="15" t="s">
        <v>120</v>
      </c>
      <c r="E473" s="15" t="s">
        <v>275</v>
      </c>
      <c r="F473" s="15" t="s">
        <v>275</v>
      </c>
      <c r="G473" s="15" t="s">
        <v>275</v>
      </c>
      <c r="H473" s="15"/>
      <c r="I473" s="15">
        <v>10</v>
      </c>
      <c r="J473" s="15" t="e">
        <v>#N/A</v>
      </c>
      <c r="L473" s="1" t="e">
        <f>VLOOKUP($A473, Canola, 10, FALSE)</f>
        <v>#N/A</v>
      </c>
    </row>
    <row r="474" spans="1:12" x14ac:dyDescent="0.25">
      <c r="A474" s="1" t="str">
        <f>B474&amp;sep&amp;C474&amp;sep&amp;D474&amp;sep&amp;E474&amp;sep&amp;F474&amp;sep&amp;G474</f>
        <v>42972|SEF|Oats|||</v>
      </c>
      <c r="B474" s="55">
        <v>42972</v>
      </c>
      <c r="C474" s="15" t="s">
        <v>114</v>
      </c>
      <c r="D474" s="15" t="s">
        <v>120</v>
      </c>
      <c r="E474" s="15" t="s">
        <v>275</v>
      </c>
      <c r="F474" s="15" t="s">
        <v>275</v>
      </c>
      <c r="G474" s="15" t="s">
        <v>275</v>
      </c>
      <c r="H474" s="15"/>
      <c r="I474" s="15">
        <v>25</v>
      </c>
      <c r="J474" s="15" t="e">
        <v>#N/A</v>
      </c>
      <c r="L474" s="1" t="e">
        <f>VLOOKUP($A474, Canola, 10, FALSE)</f>
        <v>#N/A</v>
      </c>
    </row>
    <row r="475" spans="1:12" x14ac:dyDescent="0.25">
      <c r="A475" s="1" t="str">
        <f>B475&amp;sep&amp;C475&amp;sep&amp;D475&amp;sep&amp;E475&amp;sep&amp;F475&amp;sep&amp;G475</f>
        <v>42972|SEF|Oats|||</v>
      </c>
      <c r="B475" s="55">
        <v>42972</v>
      </c>
      <c r="C475" s="15" t="s">
        <v>114</v>
      </c>
      <c r="D475" s="15" t="s">
        <v>120</v>
      </c>
      <c r="E475" s="15" t="s">
        <v>275</v>
      </c>
      <c r="F475" s="15" t="s">
        <v>275</v>
      </c>
      <c r="G475" s="15" t="s">
        <v>275</v>
      </c>
      <c r="H475" s="15"/>
      <c r="I475" s="15">
        <v>50</v>
      </c>
      <c r="J475" s="15" t="e">
        <v>#N/A</v>
      </c>
      <c r="L475" s="1" t="e">
        <f>VLOOKUP($A475, Canola, 10, FALSE)</f>
        <v>#N/A</v>
      </c>
    </row>
    <row r="476" spans="1:12" x14ac:dyDescent="0.25">
      <c r="A476" s="1" t="str">
        <f>B476&amp;sep&amp;C476&amp;sep&amp;D476&amp;sep&amp;E476&amp;sep&amp;F476&amp;sep&amp;G476</f>
        <v>42972|SEF|Oats|||</v>
      </c>
      <c r="B476" s="55">
        <v>42972</v>
      </c>
      <c r="C476" s="15" t="s">
        <v>114</v>
      </c>
      <c r="D476" s="15" t="s">
        <v>120</v>
      </c>
      <c r="E476" s="15" t="s">
        <v>275</v>
      </c>
      <c r="F476" s="15" t="s">
        <v>275</v>
      </c>
      <c r="G476" s="15" t="s">
        <v>275</v>
      </c>
      <c r="H476" s="15"/>
      <c r="I476" s="15">
        <v>100</v>
      </c>
      <c r="J476" s="15" t="e">
        <v>#N/A</v>
      </c>
      <c r="L476" s="1" t="e">
        <f>VLOOKUP($A476, Canola, 10, FALSE)</f>
        <v>#N/A</v>
      </c>
    </row>
    <row r="477" spans="1:12" x14ac:dyDescent="0.25">
      <c r="A477" s="1" t="str">
        <f>B477&amp;sep&amp;C477&amp;sep&amp;D477&amp;sep&amp;E477&amp;sep&amp;F477&amp;sep&amp;G477</f>
        <v>42972|Outlook|Wheat|2||</v>
      </c>
      <c r="B477" s="55">
        <v>42972</v>
      </c>
      <c r="C477" s="15" t="s">
        <v>129</v>
      </c>
      <c r="D477" s="15" t="s">
        <v>111</v>
      </c>
      <c r="E477" s="15">
        <v>2</v>
      </c>
      <c r="F477" s="15" t="s">
        <v>275</v>
      </c>
      <c r="G477" s="15" t="s">
        <v>275</v>
      </c>
      <c r="H477" s="15"/>
      <c r="I477" s="15">
        <v>5</v>
      </c>
      <c r="J477" s="15" t="e">
        <v>#N/A</v>
      </c>
      <c r="L477" s="1" t="e">
        <f>VLOOKUP($A477, Canola, 10, FALSE)</f>
        <v>#N/A</v>
      </c>
    </row>
    <row r="478" spans="1:12" x14ac:dyDescent="0.25">
      <c r="A478" s="1" t="str">
        <f>B478&amp;sep&amp;C478&amp;sep&amp;D478&amp;sep&amp;E478&amp;sep&amp;F478&amp;sep&amp;G478</f>
        <v>42972|Outlook|Wheat|2||</v>
      </c>
      <c r="B478" s="55">
        <v>42972</v>
      </c>
      <c r="C478" s="15" t="s">
        <v>129</v>
      </c>
      <c r="D478" s="15" t="s">
        <v>111</v>
      </c>
      <c r="E478" s="15">
        <v>2</v>
      </c>
      <c r="F478" s="15" t="s">
        <v>275</v>
      </c>
      <c r="G478" s="15" t="s">
        <v>275</v>
      </c>
      <c r="H478" s="15"/>
      <c r="I478" s="15">
        <v>10</v>
      </c>
      <c r="J478" s="15" t="e">
        <v>#N/A</v>
      </c>
      <c r="L478" s="1" t="e">
        <f>VLOOKUP($A478, Canola, 10, FALSE)</f>
        <v>#N/A</v>
      </c>
    </row>
    <row r="479" spans="1:12" x14ac:dyDescent="0.25">
      <c r="A479" s="1" t="str">
        <f>B479&amp;sep&amp;C479&amp;sep&amp;D479&amp;sep&amp;E479&amp;sep&amp;F479&amp;sep&amp;G479</f>
        <v>42972|Outlook|Wheat|2||</v>
      </c>
      <c r="B479" s="55">
        <v>42972</v>
      </c>
      <c r="C479" s="15" t="s">
        <v>129</v>
      </c>
      <c r="D479" s="15" t="s">
        <v>111</v>
      </c>
      <c r="E479" s="15">
        <v>2</v>
      </c>
      <c r="F479" s="15" t="s">
        <v>275</v>
      </c>
      <c r="G479" s="15" t="s">
        <v>275</v>
      </c>
      <c r="H479" s="15"/>
      <c r="I479" s="15">
        <v>25</v>
      </c>
      <c r="J479" s="15" t="e">
        <v>#N/A</v>
      </c>
      <c r="L479" s="1" t="e">
        <f>VLOOKUP($A479, Canola, 10, FALSE)</f>
        <v>#N/A</v>
      </c>
    </row>
    <row r="480" spans="1:12" x14ac:dyDescent="0.25">
      <c r="A480" s="1" t="str">
        <f>B480&amp;sep&amp;C480&amp;sep&amp;D480&amp;sep&amp;E480&amp;sep&amp;F480&amp;sep&amp;G480</f>
        <v>42972|Outlook|Wheat|2||</v>
      </c>
      <c r="B480" s="55">
        <v>42972</v>
      </c>
      <c r="C480" s="15" t="s">
        <v>129</v>
      </c>
      <c r="D480" s="15" t="s">
        <v>111</v>
      </c>
      <c r="E480" s="15">
        <v>2</v>
      </c>
      <c r="F480" s="15" t="s">
        <v>275</v>
      </c>
      <c r="G480" s="15" t="s">
        <v>275</v>
      </c>
      <c r="H480" s="15"/>
      <c r="I480" s="15">
        <v>50</v>
      </c>
      <c r="J480" s="15" t="e">
        <v>#N/A</v>
      </c>
      <c r="L480" s="1" t="e">
        <f>VLOOKUP($A480, Canola, 10, FALSE)</f>
        <v>#N/A</v>
      </c>
    </row>
    <row r="481" spans="1:12" x14ac:dyDescent="0.25">
      <c r="A481" s="1" t="str">
        <f>B481&amp;sep&amp;C481&amp;sep&amp;D481&amp;sep&amp;E481&amp;sep&amp;F481&amp;sep&amp;G481</f>
        <v>42972|Outlook|Wheat|2||</v>
      </c>
      <c r="B481" s="55">
        <v>42972</v>
      </c>
      <c r="C481" s="15" t="s">
        <v>129</v>
      </c>
      <c r="D481" s="15" t="s">
        <v>111</v>
      </c>
      <c r="E481" s="15">
        <v>2</v>
      </c>
      <c r="F481" s="15" t="s">
        <v>275</v>
      </c>
      <c r="G481" s="15" t="s">
        <v>275</v>
      </c>
      <c r="H481" s="15"/>
      <c r="I481" s="15">
        <v>100</v>
      </c>
      <c r="J481" s="15" t="e">
        <v>#N/A</v>
      </c>
      <c r="L481" s="1" t="e">
        <f>VLOOKUP($A481, Canola, 10, FALSE)</f>
        <v>#N/A</v>
      </c>
    </row>
    <row r="482" spans="1:12" x14ac:dyDescent="0.25">
      <c r="A482" s="1" t="str">
        <f>B482&amp;sep&amp;C482&amp;sep&amp;D482&amp;sep&amp;E482&amp;sep&amp;F482&amp;sep&amp;G482</f>
        <v>42972|Outlook|Wheat1|||</v>
      </c>
      <c r="B482" s="55">
        <v>42972</v>
      </c>
      <c r="C482" s="15" t="s">
        <v>129</v>
      </c>
      <c r="D482" s="15" t="s">
        <v>130</v>
      </c>
      <c r="E482" s="15" t="s">
        <v>275</v>
      </c>
      <c r="F482" s="15" t="s">
        <v>275</v>
      </c>
      <c r="G482" s="15" t="s">
        <v>275</v>
      </c>
      <c r="H482" s="15"/>
      <c r="I482" s="15">
        <v>5</v>
      </c>
      <c r="J482" s="15" t="e">
        <v>#N/A</v>
      </c>
      <c r="L482" s="1" t="e">
        <f>VLOOKUP($A482, Canola, 10, FALSE)</f>
        <v>#N/A</v>
      </c>
    </row>
    <row r="483" spans="1:12" x14ac:dyDescent="0.25">
      <c r="A483" s="1" t="str">
        <f>B483&amp;sep&amp;C483&amp;sep&amp;D483&amp;sep&amp;E483&amp;sep&amp;F483&amp;sep&amp;G483</f>
        <v>42972|Outlook|Wheat1|||</v>
      </c>
      <c r="B483" s="55">
        <v>42972</v>
      </c>
      <c r="C483" s="15" t="s">
        <v>129</v>
      </c>
      <c r="D483" s="15" t="s">
        <v>130</v>
      </c>
      <c r="E483" s="15" t="s">
        <v>275</v>
      </c>
      <c r="F483" s="15" t="s">
        <v>275</v>
      </c>
      <c r="G483" s="15" t="s">
        <v>275</v>
      </c>
      <c r="H483" s="15"/>
      <c r="I483" s="15">
        <v>10</v>
      </c>
      <c r="J483" s="15" t="e">
        <v>#N/A</v>
      </c>
      <c r="L483" s="1" t="e">
        <f>VLOOKUP($A483, Canola, 10, FALSE)</f>
        <v>#N/A</v>
      </c>
    </row>
    <row r="484" spans="1:12" x14ac:dyDescent="0.25">
      <c r="A484" s="1" t="str">
        <f>B484&amp;sep&amp;C484&amp;sep&amp;D484&amp;sep&amp;E484&amp;sep&amp;F484&amp;sep&amp;G484</f>
        <v>42972|Outlook|Wheat1|||</v>
      </c>
      <c r="B484" s="55">
        <v>42972</v>
      </c>
      <c r="C484" s="15" t="s">
        <v>129</v>
      </c>
      <c r="D484" s="15" t="s">
        <v>130</v>
      </c>
      <c r="E484" s="15" t="s">
        <v>275</v>
      </c>
      <c r="F484" s="15" t="s">
        <v>275</v>
      </c>
      <c r="G484" s="15" t="s">
        <v>275</v>
      </c>
      <c r="H484" s="15"/>
      <c r="I484" s="15">
        <v>25</v>
      </c>
      <c r="J484" s="15" t="e">
        <v>#N/A</v>
      </c>
      <c r="L484" s="1" t="e">
        <f>VLOOKUP($A484, Canola, 10, FALSE)</f>
        <v>#N/A</v>
      </c>
    </row>
    <row r="485" spans="1:12" x14ac:dyDescent="0.25">
      <c r="A485" s="1" t="str">
        <f>B485&amp;sep&amp;C485&amp;sep&amp;D485&amp;sep&amp;E485&amp;sep&amp;F485&amp;sep&amp;G485</f>
        <v>42972|Outlook|Wheat1|||</v>
      </c>
      <c r="B485" s="55">
        <v>42972</v>
      </c>
      <c r="C485" s="15" t="s">
        <v>129</v>
      </c>
      <c r="D485" s="15" t="s">
        <v>130</v>
      </c>
      <c r="E485" s="15" t="s">
        <v>275</v>
      </c>
      <c r="F485" s="15" t="s">
        <v>275</v>
      </c>
      <c r="G485" s="15" t="s">
        <v>275</v>
      </c>
      <c r="H485" s="15"/>
      <c r="I485" s="15">
        <v>50</v>
      </c>
      <c r="J485" s="15" t="e">
        <v>#N/A</v>
      </c>
      <c r="L485" s="1" t="e">
        <f>VLOOKUP($A485, Canola, 10, FALSE)</f>
        <v>#N/A</v>
      </c>
    </row>
    <row r="486" spans="1:12" x14ac:dyDescent="0.25">
      <c r="A486" s="1" t="str">
        <f>B486&amp;sep&amp;C486&amp;sep&amp;D486&amp;sep&amp;E486&amp;sep&amp;F486&amp;sep&amp;G486</f>
        <v>42975|Llewellyn|Wheat|||</v>
      </c>
      <c r="B486" s="55">
        <v>42975</v>
      </c>
      <c r="C486" s="15" t="s">
        <v>109</v>
      </c>
      <c r="D486" s="15" t="s">
        <v>111</v>
      </c>
      <c r="E486" s="15" t="s">
        <v>275</v>
      </c>
      <c r="F486" s="15" t="s">
        <v>275</v>
      </c>
      <c r="G486" s="15" t="s">
        <v>275</v>
      </c>
      <c r="H486" s="15"/>
      <c r="I486" s="15">
        <v>5</v>
      </c>
      <c r="J486" s="15" t="e">
        <v>#N/A</v>
      </c>
      <c r="L486" s="1" t="e">
        <f>VLOOKUP($A486, Canola, 10, FALSE)</f>
        <v>#N/A</v>
      </c>
    </row>
    <row r="487" spans="1:12" x14ac:dyDescent="0.25">
      <c r="A487" s="1" t="str">
        <f>B487&amp;sep&amp;C487&amp;sep&amp;D487&amp;sep&amp;E487&amp;sep&amp;F487&amp;sep&amp;G487</f>
        <v>42975|Llewellyn|Wheat|||</v>
      </c>
      <c r="B487" s="55">
        <v>42975</v>
      </c>
      <c r="C487" s="15" t="s">
        <v>109</v>
      </c>
      <c r="D487" s="15" t="s">
        <v>111</v>
      </c>
      <c r="E487" s="15" t="s">
        <v>275</v>
      </c>
      <c r="F487" s="15" t="s">
        <v>275</v>
      </c>
      <c r="G487" s="15" t="s">
        <v>275</v>
      </c>
      <c r="H487" s="15"/>
      <c r="I487" s="15">
        <v>10</v>
      </c>
      <c r="J487" s="15" t="e">
        <v>#N/A</v>
      </c>
      <c r="L487" s="1" t="e">
        <f>VLOOKUP($A487, Canola, 10, FALSE)</f>
        <v>#N/A</v>
      </c>
    </row>
    <row r="488" spans="1:12" x14ac:dyDescent="0.25">
      <c r="A488" s="1" t="str">
        <f>B488&amp;sep&amp;C488&amp;sep&amp;D488&amp;sep&amp;E488&amp;sep&amp;F488&amp;sep&amp;G488</f>
        <v>42975|Llewellyn|wheat|||</v>
      </c>
      <c r="B488" s="55">
        <v>42975</v>
      </c>
      <c r="C488" s="15" t="s">
        <v>109</v>
      </c>
      <c r="D488" s="15" t="s">
        <v>121</v>
      </c>
      <c r="E488" s="15" t="s">
        <v>275</v>
      </c>
      <c r="F488" s="15" t="s">
        <v>275</v>
      </c>
      <c r="G488" s="15" t="s">
        <v>275</v>
      </c>
      <c r="H488" s="15"/>
      <c r="I488" s="15">
        <v>25</v>
      </c>
      <c r="J488" s="15" t="e">
        <v>#N/A</v>
      </c>
      <c r="L488" s="1" t="e">
        <f>VLOOKUP($A488, Canola, 10, FALSE)</f>
        <v>#N/A</v>
      </c>
    </row>
    <row r="489" spans="1:12" x14ac:dyDescent="0.25">
      <c r="A489" s="1" t="str">
        <f>B489&amp;sep&amp;C489&amp;sep&amp;D489&amp;sep&amp;E489&amp;sep&amp;F489&amp;sep&amp;G489</f>
        <v>42975|Llewellyn|wheat|||</v>
      </c>
      <c r="B489" s="55">
        <v>42975</v>
      </c>
      <c r="C489" s="15" t="s">
        <v>109</v>
      </c>
      <c r="D489" s="15" t="s">
        <v>121</v>
      </c>
      <c r="E489" s="15" t="s">
        <v>275</v>
      </c>
      <c r="F489" s="15" t="s">
        <v>275</v>
      </c>
      <c r="G489" s="15" t="s">
        <v>275</v>
      </c>
      <c r="H489" s="15"/>
      <c r="I489" s="15">
        <v>50</v>
      </c>
      <c r="J489" s="15" t="e">
        <v>#N/A</v>
      </c>
      <c r="L489" s="1" t="e">
        <f>VLOOKUP($A489, Canola, 10, FALSE)</f>
        <v>#N/A</v>
      </c>
    </row>
    <row r="490" spans="1:12" x14ac:dyDescent="0.25">
      <c r="A490" s="1" t="str">
        <f>B490&amp;sep&amp;C490&amp;sep&amp;D490&amp;sep&amp;E490&amp;sep&amp;F490&amp;sep&amp;G490</f>
        <v>42975|Llewellyn|wheat|||</v>
      </c>
      <c r="B490" s="55">
        <v>42975</v>
      </c>
      <c r="C490" s="15" t="s">
        <v>109</v>
      </c>
      <c r="D490" s="15" t="s">
        <v>121</v>
      </c>
      <c r="E490" s="15" t="s">
        <v>275</v>
      </c>
      <c r="F490" s="15" t="s">
        <v>275</v>
      </c>
      <c r="G490" s="15" t="s">
        <v>275</v>
      </c>
      <c r="H490" s="15"/>
      <c r="I490" s="15">
        <v>100</v>
      </c>
      <c r="J490" s="15" t="e">
        <v>#N/A</v>
      </c>
      <c r="L490" s="1" t="e">
        <f>VLOOKUP($A490, Canola, 10, FALSE)</f>
        <v>#N/A</v>
      </c>
    </row>
    <row r="491" spans="1:12" x14ac:dyDescent="0.25">
      <c r="A491" s="1" t="str">
        <f>B491&amp;sep&amp;C491&amp;sep&amp;D491&amp;sep&amp;E491&amp;sep&amp;F491&amp;sep&amp;G491</f>
        <v>42975|SEF|Fall|wheat-16-1||</v>
      </c>
      <c r="B491" s="55">
        <v>42975</v>
      </c>
      <c r="C491" s="12" t="s">
        <v>114</v>
      </c>
      <c r="D491" s="12" t="s">
        <v>250</v>
      </c>
      <c r="E491" s="15" t="s">
        <v>251</v>
      </c>
      <c r="F491" s="15" t="s">
        <v>275</v>
      </c>
      <c r="G491" s="15" t="s">
        <v>275</v>
      </c>
      <c r="H491" s="15"/>
      <c r="I491" s="15" t="e">
        <v>#N/A</v>
      </c>
      <c r="J491" s="15">
        <v>100</v>
      </c>
      <c r="L491" s="1" t="e">
        <f>VLOOKUP($A491, Canola, 10, FALSE)</f>
        <v>#N/A</v>
      </c>
    </row>
    <row r="492" spans="1:12" x14ac:dyDescent="0.25">
      <c r="A492" s="1" t="str">
        <f>B492&amp;sep&amp;C492&amp;sep&amp;D492&amp;sep&amp;E492&amp;sep&amp;F492&amp;sep&amp;G492</f>
        <v>42885|Outlook|alfalfa|||</v>
      </c>
      <c r="B492" s="55">
        <v>42885</v>
      </c>
      <c r="C492" s="1" t="s">
        <v>129</v>
      </c>
      <c r="D492" s="1" t="s">
        <v>244</v>
      </c>
      <c r="E492" s="49" t="s">
        <v>275</v>
      </c>
      <c r="F492" s="49" t="s">
        <v>275</v>
      </c>
      <c r="G492" s="49" t="s">
        <v>275</v>
      </c>
      <c r="H492" s="49"/>
      <c r="I492" s="49">
        <v>10</v>
      </c>
      <c r="J492" s="49" t="e">
        <v>#N/A</v>
      </c>
      <c r="L492" s="1" t="e">
        <f>VLOOKUP($A492, Canola, 10, FALSE)</f>
        <v>#N/A</v>
      </c>
    </row>
    <row r="493" spans="1:12" x14ac:dyDescent="0.25">
      <c r="A493" s="1" t="str">
        <f>B493&amp;sep&amp;C493&amp;sep&amp;D493&amp;sep&amp;E493&amp;sep&amp;F493&amp;sep&amp;G493</f>
        <v>42892|SEF|alfalfa|||</v>
      </c>
      <c r="B493" s="55">
        <v>42892</v>
      </c>
      <c r="C493" s="15" t="s">
        <v>114</v>
      </c>
      <c r="D493" s="15" t="s">
        <v>244</v>
      </c>
      <c r="E493" s="49" t="s">
        <v>275</v>
      </c>
      <c r="F493" s="49" t="s">
        <v>275</v>
      </c>
      <c r="G493" s="49" t="s">
        <v>275</v>
      </c>
      <c r="H493" s="49"/>
      <c r="I493" s="49" t="s">
        <v>275</v>
      </c>
      <c r="J493" s="49" t="e">
        <v>#N/A</v>
      </c>
      <c r="L493" s="1" t="e">
        <f>VLOOKUP($A493, Canola, 10, FALSE)</f>
        <v>#N/A</v>
      </c>
    </row>
    <row r="494" spans="1:12" x14ac:dyDescent="0.25">
      <c r="A494" s="1" t="str">
        <f>B494&amp;sep&amp;C494&amp;sep&amp;D494&amp;sep&amp;E494&amp;sep&amp;F494&amp;sep&amp;G494</f>
        <v>42893|Henry- s|lentil|||</v>
      </c>
      <c r="B494" s="55">
        <v>42893</v>
      </c>
      <c r="C494" s="15" t="s">
        <v>223</v>
      </c>
      <c r="D494" s="15" t="s">
        <v>243</v>
      </c>
      <c r="E494" s="49" t="s">
        <v>275</v>
      </c>
      <c r="F494" s="49" t="s">
        <v>275</v>
      </c>
      <c r="G494" s="49" t="s">
        <v>275</v>
      </c>
      <c r="H494" s="49"/>
      <c r="I494" s="49">
        <v>5</v>
      </c>
      <c r="J494" s="49" t="e">
        <v>#N/A</v>
      </c>
      <c r="L494" s="1" t="e">
        <f>VLOOKUP($A494, Canola, 10, FALSE)</f>
        <v>#N/A</v>
      </c>
    </row>
    <row r="495" spans="1:12" x14ac:dyDescent="0.25">
      <c r="A495" s="1" t="str">
        <f>B495&amp;sep&amp;C495&amp;sep&amp;D495&amp;sep&amp;E495&amp;sep&amp;F495&amp;sep&amp;G495</f>
        <v>42899|SEF|alfalfa|||</v>
      </c>
      <c r="B495" s="55">
        <v>42899</v>
      </c>
      <c r="C495" s="15" t="s">
        <v>114</v>
      </c>
      <c r="D495" s="15" t="s">
        <v>244</v>
      </c>
      <c r="E495" s="49" t="s">
        <v>275</v>
      </c>
      <c r="F495" s="49" t="s">
        <v>275</v>
      </c>
      <c r="G495" s="49" t="s">
        <v>275</v>
      </c>
      <c r="H495" s="49"/>
      <c r="I495" s="49" t="s">
        <v>275</v>
      </c>
      <c r="J495" s="49" t="e">
        <v>#N/A</v>
      </c>
      <c r="L495" s="1" t="e">
        <f>VLOOKUP($A495, Canola, 10, FALSE)</f>
        <v>#N/A</v>
      </c>
    </row>
    <row r="496" spans="1:12" x14ac:dyDescent="0.25">
      <c r="A496" s="1" t="str">
        <f>B496&amp;sep&amp;C496&amp;sep&amp;D496&amp;sep&amp;E496&amp;sep&amp;F496&amp;sep&amp;G496</f>
        <v>42899|SEF|alfalfa|2||</v>
      </c>
      <c r="B496" s="55">
        <v>42899</v>
      </c>
      <c r="C496" s="15" t="s">
        <v>114</v>
      </c>
      <c r="D496" s="15" t="s">
        <v>244</v>
      </c>
      <c r="E496" s="49">
        <v>2</v>
      </c>
      <c r="F496" s="49" t="s">
        <v>275</v>
      </c>
      <c r="G496" s="49" t="s">
        <v>275</v>
      </c>
      <c r="H496" s="49"/>
      <c r="I496" s="49" t="s">
        <v>275</v>
      </c>
      <c r="J496" s="49" t="e">
        <v>#N/A</v>
      </c>
      <c r="L496" s="1" t="e">
        <f>VLOOKUP($A496, Canola, 10, FALSE)</f>
        <v>#N/A</v>
      </c>
    </row>
    <row r="497" spans="1:12" x14ac:dyDescent="0.25">
      <c r="A497" s="1" t="str">
        <f>B497&amp;sep&amp;C497&amp;sep&amp;D497&amp;sep&amp;E497&amp;sep&amp;F497&amp;sep&amp;G497</f>
        <v>42899|SEF SB 2|alfalfa|||</v>
      </c>
      <c r="B497" s="55">
        <v>42899</v>
      </c>
      <c r="C497" s="15" t="s">
        <v>152</v>
      </c>
      <c r="D497" s="15" t="s">
        <v>244</v>
      </c>
      <c r="E497" s="49" t="s">
        <v>275</v>
      </c>
      <c r="F497" s="49" t="s">
        <v>275</v>
      </c>
      <c r="G497" s="49" t="s">
        <v>275</v>
      </c>
      <c r="H497" s="49"/>
      <c r="I497" s="49" t="s">
        <v>275</v>
      </c>
      <c r="J497" s="49" t="e">
        <v>#N/A</v>
      </c>
      <c r="L497" s="1" t="e">
        <f>VLOOKUP($A497, Canola, 10, FALSE)</f>
        <v>#N/A</v>
      </c>
    </row>
    <row r="498" spans="1:12" x14ac:dyDescent="0.25">
      <c r="A498" s="1" t="str">
        <f>B498&amp;sep&amp;C498&amp;sep&amp;D498&amp;sep&amp;E498&amp;sep&amp;F498&amp;sep&amp;G498</f>
        <v>42899|SEF|alfalfa|3||</v>
      </c>
      <c r="B498" s="55">
        <v>42899</v>
      </c>
      <c r="C498" s="15" t="s">
        <v>114</v>
      </c>
      <c r="D498" s="15" t="s">
        <v>244</v>
      </c>
      <c r="E498" s="49">
        <v>3</v>
      </c>
      <c r="F498" s="49" t="s">
        <v>275</v>
      </c>
      <c r="G498" s="49" t="s">
        <v>275</v>
      </c>
      <c r="H498" s="49"/>
      <c r="I498" s="49" t="s">
        <v>275</v>
      </c>
      <c r="J498" s="49" t="e">
        <v>#N/A</v>
      </c>
      <c r="L498" s="1" t="e">
        <f>VLOOKUP($A498, Canola, 10, FALSE)</f>
        <v>#N/A</v>
      </c>
    </row>
    <row r="499" spans="1:12" x14ac:dyDescent="0.25">
      <c r="A499" s="1" t="str">
        <f>B499&amp;sep&amp;C499&amp;sep&amp;D499&amp;sep&amp;E499&amp;sep&amp;F499&amp;sep&amp;G499</f>
        <v>42907|SEF Block 16|pea|||</v>
      </c>
      <c r="B499" s="55">
        <v>42907</v>
      </c>
      <c r="C499" s="1" t="s">
        <v>148</v>
      </c>
      <c r="D499" s="1" t="s">
        <v>242</v>
      </c>
      <c r="E499" s="49" t="s">
        <v>275</v>
      </c>
      <c r="F499" s="49" t="s">
        <v>275</v>
      </c>
      <c r="G499" s="49" t="s">
        <v>275</v>
      </c>
      <c r="H499" s="49"/>
      <c r="I499" s="49" t="s">
        <v>275</v>
      </c>
      <c r="J499" s="49" t="e">
        <v>#N/A</v>
      </c>
      <c r="L499" s="1" t="e">
        <f>VLOOKUP($A499, Canola, 10, FALSE)</f>
        <v>#N/A</v>
      </c>
    </row>
    <row r="500" spans="1:12" x14ac:dyDescent="0.25">
      <c r="A500" s="1" t="str">
        <f>B500&amp;sep&amp;C500&amp;sep&amp;D500&amp;sep&amp;E500&amp;sep&amp;F500&amp;sep&amp;G500</f>
        <v>42907|SEF|alfalfa|||</v>
      </c>
      <c r="B500" s="55">
        <v>42907</v>
      </c>
      <c r="C500" s="15" t="s">
        <v>114</v>
      </c>
      <c r="D500" s="15" t="s">
        <v>244</v>
      </c>
      <c r="E500" s="49" t="s">
        <v>275</v>
      </c>
      <c r="F500" s="49" t="s">
        <v>275</v>
      </c>
      <c r="G500" s="49" t="s">
        <v>275</v>
      </c>
      <c r="H500" s="49"/>
      <c r="I500" s="49" t="s">
        <v>149</v>
      </c>
      <c r="J500" s="49" t="e">
        <v>#N/A</v>
      </c>
      <c r="L500" s="1" t="e">
        <f>VLOOKUP($A500, Canola, 10, FALSE)</f>
        <v>#N/A</v>
      </c>
    </row>
    <row r="501" spans="1:12" x14ac:dyDescent="0.25">
      <c r="A501" s="1" t="str">
        <f>B501&amp;sep&amp;C501&amp;sep&amp;D501&amp;sep&amp;E501&amp;sep&amp;F501&amp;sep&amp;G501</f>
        <v>42907|SEF|alfalfa|||</v>
      </c>
      <c r="B501" s="55">
        <v>42907</v>
      </c>
      <c r="C501" s="15" t="s">
        <v>114</v>
      </c>
      <c r="D501" s="15" t="s">
        <v>244</v>
      </c>
      <c r="E501" s="49" t="s">
        <v>275</v>
      </c>
      <c r="F501" s="49" t="s">
        <v>275</v>
      </c>
      <c r="G501" s="49" t="s">
        <v>275</v>
      </c>
      <c r="H501" s="49"/>
      <c r="I501" s="49" t="s">
        <v>151</v>
      </c>
      <c r="J501" s="49" t="e">
        <v>#N/A</v>
      </c>
      <c r="L501" s="1" t="e">
        <f>VLOOKUP($A501, Canola, 10, FALSE)</f>
        <v>#N/A</v>
      </c>
    </row>
    <row r="502" spans="1:12" x14ac:dyDescent="0.25">
      <c r="A502" s="1" t="str">
        <f>B502&amp;sep&amp;C502&amp;sep&amp;D502&amp;sep&amp;E502&amp;sep&amp;F502&amp;sep&amp;G502</f>
        <v>42907|Llewellyn|pea|||</v>
      </c>
      <c r="B502" s="55">
        <v>42907</v>
      </c>
      <c r="C502" s="15" t="s">
        <v>109</v>
      </c>
      <c r="D502" s="15" t="s">
        <v>242</v>
      </c>
      <c r="E502" s="49" t="s">
        <v>275</v>
      </c>
      <c r="F502" s="49" t="s">
        <v>275</v>
      </c>
      <c r="G502" s="49" t="s">
        <v>275</v>
      </c>
      <c r="H502" s="49"/>
      <c r="I502" s="49">
        <v>5</v>
      </c>
      <c r="J502" s="49" t="e">
        <v>#N/A</v>
      </c>
      <c r="L502" s="1" t="e">
        <f>VLOOKUP($A502, Canola, 10, FALSE)</f>
        <v>#N/A</v>
      </c>
    </row>
    <row r="503" spans="1:12" x14ac:dyDescent="0.25">
      <c r="A503" s="1" t="str">
        <f>B503&amp;sep&amp;C503&amp;sep&amp;D503&amp;sep&amp;E503&amp;sep&amp;F503&amp;sep&amp;G503</f>
        <v>42914|Llewellyn|pea|||</v>
      </c>
      <c r="B503" s="55">
        <v>42914</v>
      </c>
      <c r="C503" s="15" t="s">
        <v>109</v>
      </c>
      <c r="D503" s="15" t="s">
        <v>242</v>
      </c>
      <c r="E503" s="49" t="s">
        <v>275</v>
      </c>
      <c r="F503" s="49" t="s">
        <v>275</v>
      </c>
      <c r="G503" s="49" t="s">
        <v>275</v>
      </c>
      <c r="H503" s="49"/>
      <c r="I503" s="49">
        <v>10</v>
      </c>
      <c r="J503" s="49" t="e">
        <v>#N/A</v>
      </c>
      <c r="L503" s="1" t="e">
        <f>VLOOKUP($A503, Canola, 10, FALSE)</f>
        <v>#N/A</v>
      </c>
    </row>
    <row r="504" spans="1:12" x14ac:dyDescent="0.25">
      <c r="A504" s="1" t="str">
        <f>B504&amp;sep&amp;C504&amp;sep&amp;D504&amp;sep&amp;E504&amp;sep&amp;F504&amp;sep&amp;G504</f>
        <v>42914|Llewellyn|pea|||</v>
      </c>
      <c r="B504" s="55">
        <v>42914</v>
      </c>
      <c r="C504" s="15" t="s">
        <v>109</v>
      </c>
      <c r="D504" s="15" t="s">
        <v>242</v>
      </c>
      <c r="E504" s="49" t="s">
        <v>275</v>
      </c>
      <c r="F504" s="49" t="s">
        <v>275</v>
      </c>
      <c r="G504" s="49" t="s">
        <v>275</v>
      </c>
      <c r="H504" s="49"/>
      <c r="I504" s="49">
        <v>25</v>
      </c>
      <c r="J504" s="49" t="e">
        <v>#N/A</v>
      </c>
      <c r="L504" s="1" t="e">
        <f>VLOOKUP($A504, Canola, 10, FALSE)</f>
        <v>#N/A</v>
      </c>
    </row>
    <row r="505" spans="1:12" x14ac:dyDescent="0.25">
      <c r="A505" s="1" t="str">
        <f>B505&amp;sep&amp;C505&amp;sep&amp;D505&amp;sep&amp;E505&amp;sep&amp;F505&amp;sep&amp;G505</f>
        <v>42914|Llewellyn|pea|A||</v>
      </c>
      <c r="B505" s="55">
        <v>42914</v>
      </c>
      <c r="C505" s="15" t="s">
        <v>109</v>
      </c>
      <c r="D505" s="15" t="s">
        <v>242</v>
      </c>
      <c r="E505" s="49" t="s">
        <v>238</v>
      </c>
      <c r="F505" s="49" t="s">
        <v>275</v>
      </c>
      <c r="G505" s="49" t="s">
        <v>275</v>
      </c>
      <c r="H505" s="49"/>
      <c r="I505" s="49">
        <v>50</v>
      </c>
      <c r="J505" s="49" t="e">
        <v>#N/A</v>
      </c>
      <c r="L505" s="1" t="e">
        <f>VLOOKUP($A505, Canola, 10, FALSE)</f>
        <v>#N/A</v>
      </c>
    </row>
    <row r="506" spans="1:12" x14ac:dyDescent="0.25">
      <c r="A506" s="1" t="str">
        <f>B506&amp;sep&amp;C506&amp;sep&amp;D506&amp;sep&amp;E506&amp;sep&amp;F506&amp;sep&amp;G506</f>
        <v>42914|Llewellyn|pea|B||</v>
      </c>
      <c r="B506" s="55">
        <v>42914</v>
      </c>
      <c r="C506" s="15" t="s">
        <v>109</v>
      </c>
      <c r="D506" s="15" t="s">
        <v>242</v>
      </c>
      <c r="E506" s="49" t="s">
        <v>239</v>
      </c>
      <c r="F506" s="49" t="s">
        <v>275</v>
      </c>
      <c r="G506" s="49" t="s">
        <v>275</v>
      </c>
      <c r="H506" s="49"/>
      <c r="I506" s="49">
        <v>50</v>
      </c>
      <c r="J506" s="49" t="e">
        <v>#N/A</v>
      </c>
      <c r="L506" s="1" t="e">
        <f>VLOOKUP($A506, Canola, 10, FALSE)</f>
        <v>#N/A</v>
      </c>
    </row>
    <row r="507" spans="1:12" x14ac:dyDescent="0.25">
      <c r="A507" s="1" t="str">
        <f>B507&amp;sep&amp;C507&amp;sep&amp;D507&amp;sep&amp;E507&amp;sep&amp;F507&amp;sep&amp;G507</f>
        <v>42915|SEF|pea|||</v>
      </c>
      <c r="B507" s="55">
        <v>42915</v>
      </c>
      <c r="C507" s="15" t="s">
        <v>114</v>
      </c>
      <c r="D507" s="15" t="s">
        <v>242</v>
      </c>
      <c r="E507" s="49" t="s">
        <v>275</v>
      </c>
      <c r="F507" s="49" t="s">
        <v>275</v>
      </c>
      <c r="G507" s="49" t="s">
        <v>275</v>
      </c>
      <c r="H507" s="49"/>
      <c r="I507" s="49">
        <v>5</v>
      </c>
      <c r="J507" s="49" t="e">
        <v>#N/A</v>
      </c>
      <c r="L507" s="1" t="e">
        <f>VLOOKUP($A507, Canola, 10, FALSE)</f>
        <v>#N/A</v>
      </c>
    </row>
    <row r="508" spans="1:12" x14ac:dyDescent="0.25">
      <c r="A508" s="1" t="str">
        <f>B508&amp;sep&amp;C508&amp;sep&amp;D508&amp;sep&amp;E508&amp;sep&amp;F508&amp;sep&amp;G508</f>
        <v>42915|SEF|pea|||</v>
      </c>
      <c r="B508" s="55">
        <v>42915</v>
      </c>
      <c r="C508" s="15" t="s">
        <v>114</v>
      </c>
      <c r="D508" s="15" t="s">
        <v>242</v>
      </c>
      <c r="E508" s="49" t="s">
        <v>275</v>
      </c>
      <c r="F508" s="49" t="s">
        <v>275</v>
      </c>
      <c r="G508" s="49" t="s">
        <v>275</v>
      </c>
      <c r="H508" s="49"/>
      <c r="I508" s="49">
        <v>10</v>
      </c>
      <c r="J508" s="49" t="e">
        <v>#N/A</v>
      </c>
      <c r="L508" s="1" t="e">
        <f>VLOOKUP($A508, Canola, 10, FALSE)</f>
        <v>#N/A</v>
      </c>
    </row>
    <row r="509" spans="1:12" x14ac:dyDescent="0.25">
      <c r="A509" s="1" t="str">
        <f>B509&amp;sep&amp;C509&amp;sep&amp;D509&amp;sep&amp;E509&amp;sep&amp;F509&amp;sep&amp;G509</f>
        <v>42915|SEF|pea|||</v>
      </c>
      <c r="B509" s="55">
        <v>42915</v>
      </c>
      <c r="C509" s="15" t="s">
        <v>114</v>
      </c>
      <c r="D509" s="15" t="s">
        <v>242</v>
      </c>
      <c r="E509" s="49" t="s">
        <v>275</v>
      </c>
      <c r="F509" s="49" t="s">
        <v>275</v>
      </c>
      <c r="G509" s="49" t="s">
        <v>275</v>
      </c>
      <c r="H509" s="49"/>
      <c r="I509" s="49">
        <v>25</v>
      </c>
      <c r="J509" s="49" t="e">
        <v>#N/A</v>
      </c>
      <c r="L509" s="1" t="e">
        <f>VLOOKUP($A509, Canola, 10, FALSE)</f>
        <v>#N/A</v>
      </c>
    </row>
    <row r="510" spans="1:12" x14ac:dyDescent="0.25">
      <c r="A510" s="1" t="str">
        <f>B510&amp;sep&amp;C510&amp;sep&amp;D510&amp;sep&amp;E510&amp;sep&amp;F510&amp;sep&amp;G510</f>
        <v>42915|SEF|pea|||</v>
      </c>
      <c r="B510" s="55">
        <v>42915</v>
      </c>
      <c r="C510" s="15" t="s">
        <v>114</v>
      </c>
      <c r="D510" s="15" t="s">
        <v>242</v>
      </c>
      <c r="E510" s="49" t="s">
        <v>275</v>
      </c>
      <c r="F510" s="49" t="s">
        <v>275</v>
      </c>
      <c r="G510" s="49" t="s">
        <v>275</v>
      </c>
      <c r="H510" s="49"/>
      <c r="I510" s="49">
        <v>50</v>
      </c>
      <c r="J510" s="49" t="e">
        <v>#N/A</v>
      </c>
      <c r="L510" s="1" t="e">
        <f>VLOOKUP($A510, Canola, 10, FALSE)</f>
        <v>#N/A</v>
      </c>
    </row>
    <row r="511" spans="1:12" x14ac:dyDescent="0.25">
      <c r="A511" s="1" t="str">
        <f>B511&amp;sep&amp;C511&amp;sep&amp;D511&amp;sep&amp;E511&amp;sep&amp;F511&amp;sep&amp;G511</f>
        <v>42915|SEF|pea|||</v>
      </c>
      <c r="B511" s="55">
        <v>42915</v>
      </c>
      <c r="C511" s="15" t="s">
        <v>114</v>
      </c>
      <c r="D511" s="15" t="s">
        <v>242</v>
      </c>
      <c r="E511" s="49" t="s">
        <v>275</v>
      </c>
      <c r="F511" s="49" t="s">
        <v>275</v>
      </c>
      <c r="G511" s="49" t="s">
        <v>275</v>
      </c>
      <c r="H511" s="49"/>
      <c r="I511" s="49">
        <v>100</v>
      </c>
      <c r="J511" s="49" t="e">
        <v>#N/A</v>
      </c>
      <c r="L511" s="1" t="e">
        <f>VLOOKUP($A511, Canola, 10, FALSE)</f>
        <v>#N/A</v>
      </c>
    </row>
    <row r="512" spans="1:12" x14ac:dyDescent="0.25">
      <c r="A512" s="1" t="str">
        <f>B512&amp;sep&amp;C512&amp;sep&amp;D512&amp;sep&amp;E512&amp;sep&amp;F512&amp;sep&amp;G512</f>
        <v>42915|SEF|faba bean|||</v>
      </c>
      <c r="B512" s="55">
        <v>42915</v>
      </c>
      <c r="C512" s="15" t="s">
        <v>114</v>
      </c>
      <c r="D512" s="15" t="s">
        <v>241</v>
      </c>
      <c r="E512" s="49" t="s">
        <v>275</v>
      </c>
      <c r="F512" s="49" t="s">
        <v>275</v>
      </c>
      <c r="G512" s="49" t="s">
        <v>275</v>
      </c>
      <c r="H512" s="49"/>
      <c r="I512" s="49">
        <v>5</v>
      </c>
      <c r="J512" s="49" t="e">
        <v>#N/A</v>
      </c>
      <c r="L512" s="1" t="e">
        <f>VLOOKUP($A512, Canola, 10, FALSE)</f>
        <v>#N/A</v>
      </c>
    </row>
    <row r="513" spans="1:12" x14ac:dyDescent="0.25">
      <c r="A513" s="1" t="str">
        <f>B513&amp;sep&amp;C513&amp;sep&amp;D513&amp;sep&amp;E513&amp;sep&amp;F513&amp;sep&amp;G513</f>
        <v>42915|SEF|faba bean|||</v>
      </c>
      <c r="B513" s="55">
        <v>42915</v>
      </c>
      <c r="C513" s="15" t="s">
        <v>114</v>
      </c>
      <c r="D513" s="15" t="s">
        <v>241</v>
      </c>
      <c r="E513" s="49" t="s">
        <v>275</v>
      </c>
      <c r="F513" s="49" t="s">
        <v>275</v>
      </c>
      <c r="G513" s="49" t="s">
        <v>275</v>
      </c>
      <c r="H513" s="49"/>
      <c r="I513" s="49">
        <v>10</v>
      </c>
      <c r="J513" s="49" t="e">
        <v>#N/A</v>
      </c>
      <c r="L513" s="1" t="e">
        <f>VLOOKUP($A513, Canola, 10, FALSE)</f>
        <v>#N/A</v>
      </c>
    </row>
    <row r="514" spans="1:12" x14ac:dyDescent="0.25">
      <c r="A514" s="1" t="str">
        <f>B514&amp;sep&amp;C514&amp;sep&amp;D514&amp;sep&amp;E514&amp;sep&amp;F514&amp;sep&amp;G514</f>
        <v>42915|SEF|faba bean|||</v>
      </c>
      <c r="B514" s="55">
        <v>42915</v>
      </c>
      <c r="C514" s="15" t="s">
        <v>114</v>
      </c>
      <c r="D514" s="15" t="s">
        <v>241</v>
      </c>
      <c r="E514" s="49" t="s">
        <v>275</v>
      </c>
      <c r="F514" s="49" t="s">
        <v>275</v>
      </c>
      <c r="G514" s="49" t="s">
        <v>275</v>
      </c>
      <c r="H514" s="49"/>
      <c r="I514" s="49">
        <v>25</v>
      </c>
      <c r="J514" s="49" t="e">
        <v>#N/A</v>
      </c>
      <c r="L514" s="1" t="e">
        <f>VLOOKUP($A514, Canola, 10, FALSE)</f>
        <v>#N/A</v>
      </c>
    </row>
    <row r="515" spans="1:12" x14ac:dyDescent="0.25">
      <c r="A515" s="1" t="str">
        <f>B515&amp;sep&amp;C515&amp;sep&amp;D515&amp;sep&amp;E515&amp;sep&amp;F515&amp;sep&amp;G515</f>
        <v>42915|SEF|faba bean|||</v>
      </c>
      <c r="B515" s="55">
        <v>42915</v>
      </c>
      <c r="C515" s="15" t="s">
        <v>114</v>
      </c>
      <c r="D515" s="15" t="s">
        <v>241</v>
      </c>
      <c r="E515" s="49" t="s">
        <v>275</v>
      </c>
      <c r="F515" s="49" t="s">
        <v>275</v>
      </c>
      <c r="G515" s="49" t="s">
        <v>275</v>
      </c>
      <c r="H515" s="49"/>
      <c r="I515" s="49">
        <v>50</v>
      </c>
      <c r="J515" s="49" t="e">
        <v>#N/A</v>
      </c>
      <c r="L515" s="1" t="e">
        <f>VLOOKUP($A515, Canola, 10, FALSE)</f>
        <v>#N/A</v>
      </c>
    </row>
    <row r="516" spans="1:12" x14ac:dyDescent="0.25">
      <c r="A516" s="1" t="str">
        <f>B516&amp;sep&amp;C516&amp;sep&amp;D516&amp;sep&amp;E516&amp;sep&amp;F516&amp;sep&amp;G516</f>
        <v>42915|SEF|faba bean|||</v>
      </c>
      <c r="B516" s="55">
        <v>42915</v>
      </c>
      <c r="C516" s="15" t="s">
        <v>114</v>
      </c>
      <c r="D516" s="15" t="s">
        <v>241</v>
      </c>
      <c r="E516" s="49" t="s">
        <v>275</v>
      </c>
      <c r="F516" s="49" t="s">
        <v>275</v>
      </c>
      <c r="G516" s="49" t="s">
        <v>275</v>
      </c>
      <c r="H516" s="49"/>
      <c r="I516" s="49">
        <v>100</v>
      </c>
      <c r="J516" s="49" t="e">
        <v>#N/A</v>
      </c>
      <c r="L516" s="1" t="e">
        <f>VLOOKUP($A516, Canola, 10, FALSE)</f>
        <v>#N/A</v>
      </c>
    </row>
    <row r="517" spans="1:12" x14ac:dyDescent="0.25">
      <c r="A517" s="1" t="str">
        <f>B517&amp;sep&amp;C517&amp;sep&amp;D517&amp;sep&amp;E517&amp;sep&amp;F517&amp;sep&amp;G517</f>
        <v>42915|SEF|lentil|||</v>
      </c>
      <c r="B517" s="55">
        <v>42915</v>
      </c>
      <c r="C517" s="15" t="s">
        <v>114</v>
      </c>
      <c r="D517" s="15" t="s">
        <v>243</v>
      </c>
      <c r="E517" s="49" t="s">
        <v>275</v>
      </c>
      <c r="F517" s="49" t="s">
        <v>275</v>
      </c>
      <c r="G517" s="49" t="s">
        <v>275</v>
      </c>
      <c r="H517" s="49"/>
      <c r="I517" s="49">
        <v>50</v>
      </c>
      <c r="J517" s="49" t="e">
        <v>#N/A</v>
      </c>
      <c r="L517" s="1" t="e">
        <f>VLOOKUP($A517, Canola, 10, FALSE)</f>
        <v>#N/A</v>
      </c>
    </row>
    <row r="518" spans="1:12" x14ac:dyDescent="0.25">
      <c r="A518" s="1" t="str">
        <f>B518&amp;sep&amp;C518&amp;sep&amp;D518&amp;sep&amp;E518&amp;sep&amp;F518&amp;sep&amp;G518</f>
        <v>42915|SEF|lentil|||</v>
      </c>
      <c r="B518" s="55">
        <v>42915</v>
      </c>
      <c r="C518" s="15" t="s">
        <v>114</v>
      </c>
      <c r="D518" s="15" t="s">
        <v>243</v>
      </c>
      <c r="E518" s="49" t="s">
        <v>275</v>
      </c>
      <c r="F518" s="49" t="s">
        <v>275</v>
      </c>
      <c r="G518" s="49" t="s">
        <v>275</v>
      </c>
      <c r="H518" s="49"/>
      <c r="I518" s="49">
        <v>100</v>
      </c>
      <c r="J518" s="49" t="e">
        <v>#N/A</v>
      </c>
      <c r="L518" s="1" t="e">
        <f>VLOOKUP($A518, Canola, 10, FALSE)</f>
        <v>#N/A</v>
      </c>
    </row>
    <row r="519" spans="1:12" x14ac:dyDescent="0.25">
      <c r="A519" s="1" t="str">
        <f>B519&amp;sep&amp;C519&amp;sep&amp;D519&amp;sep&amp;E519&amp;sep&amp;F519&amp;sep&amp;G519</f>
        <v>42916|Outlook|lentil|||</v>
      </c>
      <c r="B519" s="55">
        <v>42916</v>
      </c>
      <c r="C519" s="15" t="s">
        <v>129</v>
      </c>
      <c r="D519" s="15" t="s">
        <v>243</v>
      </c>
      <c r="E519" s="49" t="s">
        <v>275</v>
      </c>
      <c r="F519" s="49" t="s">
        <v>275</v>
      </c>
      <c r="G519" s="49" t="s">
        <v>275</v>
      </c>
      <c r="H519" s="49"/>
      <c r="I519" s="49">
        <v>5</v>
      </c>
      <c r="J519" s="49" t="e">
        <v>#N/A</v>
      </c>
      <c r="L519" s="1" t="e">
        <f>VLOOKUP($A519, Canola, 10, FALSE)</f>
        <v>#N/A</v>
      </c>
    </row>
    <row r="520" spans="1:12" x14ac:dyDescent="0.25">
      <c r="A520" s="1" t="str">
        <f>B520&amp;sep&amp;C520&amp;sep&amp;D520&amp;sep&amp;E520&amp;sep&amp;F520&amp;sep&amp;G520</f>
        <v>42916|Outlook|lentil|||</v>
      </c>
      <c r="B520" s="55">
        <v>42916</v>
      </c>
      <c r="C520" s="15" t="s">
        <v>129</v>
      </c>
      <c r="D520" s="15" t="s">
        <v>243</v>
      </c>
      <c r="E520" s="49" t="s">
        <v>275</v>
      </c>
      <c r="F520" s="49" t="s">
        <v>275</v>
      </c>
      <c r="G520" s="49" t="s">
        <v>275</v>
      </c>
      <c r="H520" s="49"/>
      <c r="I520" s="49">
        <v>10</v>
      </c>
      <c r="J520" s="49" t="e">
        <v>#N/A</v>
      </c>
      <c r="L520" s="1" t="e">
        <f>VLOOKUP($A520, Canola, 10, FALSE)</f>
        <v>#N/A</v>
      </c>
    </row>
    <row r="521" spans="1:12" x14ac:dyDescent="0.25">
      <c r="A521" s="1" t="str">
        <f>B521&amp;sep&amp;C521&amp;sep&amp;D521&amp;sep&amp;E521&amp;sep&amp;F521&amp;sep&amp;G521</f>
        <v>42916|Outlook|lentil|||</v>
      </c>
      <c r="B521" s="55">
        <v>42916</v>
      </c>
      <c r="C521" s="15" t="s">
        <v>129</v>
      </c>
      <c r="D521" s="15" t="s">
        <v>243</v>
      </c>
      <c r="E521" s="49" t="s">
        <v>275</v>
      </c>
      <c r="F521" s="49" t="s">
        <v>275</v>
      </c>
      <c r="G521" s="49" t="s">
        <v>275</v>
      </c>
      <c r="H521" s="49"/>
      <c r="I521" s="49">
        <v>15</v>
      </c>
      <c r="J521" s="49" t="e">
        <v>#N/A</v>
      </c>
      <c r="L521" s="1" t="e">
        <f>VLOOKUP($A521, Canola, 10, FALSE)</f>
        <v>#N/A</v>
      </c>
    </row>
    <row r="522" spans="1:12" x14ac:dyDescent="0.25">
      <c r="A522" s="1" t="str">
        <f>B522&amp;sep&amp;C522&amp;sep&amp;D522&amp;sep&amp;E522&amp;sep&amp;F522&amp;sep&amp;G522</f>
        <v>42916|Outlook|lentil|||</v>
      </c>
      <c r="B522" s="55">
        <v>42916</v>
      </c>
      <c r="C522" s="15" t="s">
        <v>129</v>
      </c>
      <c r="D522" s="15" t="s">
        <v>243</v>
      </c>
      <c r="E522" s="49" t="s">
        <v>275</v>
      </c>
      <c r="F522" s="49" t="s">
        <v>275</v>
      </c>
      <c r="G522" s="49" t="s">
        <v>275</v>
      </c>
      <c r="H522" s="49"/>
      <c r="I522" s="49">
        <v>20</v>
      </c>
      <c r="J522" s="49" t="e">
        <v>#N/A</v>
      </c>
      <c r="L522" s="1" t="e">
        <f>VLOOKUP($A522, Canola, 10, FALSE)</f>
        <v>#N/A</v>
      </c>
    </row>
    <row r="523" spans="1:12" x14ac:dyDescent="0.25">
      <c r="A523" s="1" t="str">
        <f>B523&amp;sep&amp;C523&amp;sep&amp;D523&amp;sep&amp;E523&amp;sep&amp;F523&amp;sep&amp;G523</f>
        <v>42916|Outlook|lentil|||</v>
      </c>
      <c r="B523" s="55">
        <v>42916</v>
      </c>
      <c r="C523" s="15" t="s">
        <v>129</v>
      </c>
      <c r="D523" s="15" t="s">
        <v>243</v>
      </c>
      <c r="E523" s="49" t="s">
        <v>275</v>
      </c>
      <c r="F523" s="49" t="s">
        <v>275</v>
      </c>
      <c r="G523" s="49" t="s">
        <v>275</v>
      </c>
      <c r="H523" s="49"/>
      <c r="I523" s="49">
        <v>25</v>
      </c>
      <c r="J523" s="49" t="e">
        <v>#N/A</v>
      </c>
      <c r="L523" s="1" t="e">
        <f>VLOOKUP($A523, Canola, 10, FALSE)</f>
        <v>#N/A</v>
      </c>
    </row>
    <row r="524" spans="1:12" x14ac:dyDescent="0.25">
      <c r="A524" s="1" t="str">
        <f>B524&amp;sep&amp;C524&amp;sep&amp;D524&amp;sep&amp;E524&amp;sep&amp;F524&amp;sep&amp;G524</f>
        <v>42916|Outlook|faba bean|||</v>
      </c>
      <c r="B524" s="55">
        <v>42916</v>
      </c>
      <c r="C524" s="15" t="s">
        <v>129</v>
      </c>
      <c r="D524" s="15" t="s">
        <v>241</v>
      </c>
      <c r="E524" s="49" t="s">
        <v>275</v>
      </c>
      <c r="F524" s="49" t="s">
        <v>275</v>
      </c>
      <c r="G524" s="49" t="s">
        <v>275</v>
      </c>
      <c r="H524" s="49"/>
      <c r="I524" s="49">
        <v>5</v>
      </c>
      <c r="J524" s="49" t="e">
        <v>#N/A</v>
      </c>
      <c r="L524" s="1" t="e">
        <f>VLOOKUP($A524, Canola, 10, FALSE)</f>
        <v>#N/A</v>
      </c>
    </row>
    <row r="525" spans="1:12" x14ac:dyDescent="0.25">
      <c r="A525" s="1" t="str">
        <f>B525&amp;sep&amp;C525&amp;sep&amp;D525&amp;sep&amp;E525&amp;sep&amp;F525&amp;sep&amp;G525</f>
        <v>42916|Outlook|faba bean|||</v>
      </c>
      <c r="B525" s="55">
        <v>42916</v>
      </c>
      <c r="C525" s="15" t="s">
        <v>129</v>
      </c>
      <c r="D525" s="15" t="s">
        <v>241</v>
      </c>
      <c r="E525" s="49" t="s">
        <v>275</v>
      </c>
      <c r="F525" s="49" t="s">
        <v>275</v>
      </c>
      <c r="G525" s="49" t="s">
        <v>275</v>
      </c>
      <c r="H525" s="49"/>
      <c r="I525" s="49">
        <v>10</v>
      </c>
      <c r="J525" s="49" t="e">
        <v>#N/A</v>
      </c>
      <c r="L525" s="1" t="e">
        <f>VLOOKUP($A525, Canola, 10, FALSE)</f>
        <v>#N/A</v>
      </c>
    </row>
    <row r="526" spans="1:12" x14ac:dyDescent="0.25">
      <c r="A526" s="1" t="str">
        <f>B526&amp;sep&amp;C526&amp;sep&amp;D526&amp;sep&amp;E526&amp;sep&amp;F526&amp;sep&amp;G526</f>
        <v>42916|Outlook|faba bean|||</v>
      </c>
      <c r="B526" s="55">
        <v>42916</v>
      </c>
      <c r="C526" s="15" t="s">
        <v>129</v>
      </c>
      <c r="D526" s="15" t="s">
        <v>241</v>
      </c>
      <c r="E526" s="49" t="s">
        <v>275</v>
      </c>
      <c r="F526" s="49" t="s">
        <v>275</v>
      </c>
      <c r="G526" s="49" t="s">
        <v>275</v>
      </c>
      <c r="H526" s="49"/>
      <c r="I526" s="49">
        <v>25</v>
      </c>
      <c r="J526" s="49" t="e">
        <v>#N/A</v>
      </c>
      <c r="L526" s="1" t="e">
        <f>VLOOKUP($A526, Canola, 10, FALSE)</f>
        <v>#N/A</v>
      </c>
    </row>
    <row r="527" spans="1:12" x14ac:dyDescent="0.25">
      <c r="A527" s="1" t="str">
        <f>B527&amp;sep&amp;C527&amp;sep&amp;D527&amp;sep&amp;E527&amp;sep&amp;F527&amp;sep&amp;G527</f>
        <v>42916|Outlook|faba bean|||</v>
      </c>
      <c r="B527" s="55">
        <v>42916</v>
      </c>
      <c r="C527" s="15" t="s">
        <v>129</v>
      </c>
      <c r="D527" s="15" t="s">
        <v>241</v>
      </c>
      <c r="E527" s="49" t="s">
        <v>275</v>
      </c>
      <c r="F527" s="49" t="s">
        <v>275</v>
      </c>
      <c r="G527" s="49" t="s">
        <v>275</v>
      </c>
      <c r="H527" s="49"/>
      <c r="I527" s="49">
        <v>50</v>
      </c>
      <c r="J527" s="49" t="e">
        <v>#N/A</v>
      </c>
      <c r="L527" s="1" t="e">
        <f>VLOOKUP($A527, Canola, 10, FALSE)</f>
        <v>#N/A</v>
      </c>
    </row>
    <row r="528" spans="1:12" x14ac:dyDescent="0.25">
      <c r="A528" s="1" t="str">
        <f>B528&amp;sep&amp;C528&amp;sep&amp;D528&amp;sep&amp;E528&amp;sep&amp;F528&amp;sep&amp;G528</f>
        <v>42916|Outlook|faba bean|||</v>
      </c>
      <c r="B528" s="55">
        <v>42916</v>
      </c>
      <c r="C528" s="15" t="s">
        <v>129</v>
      </c>
      <c r="D528" s="15" t="s">
        <v>241</v>
      </c>
      <c r="E528" s="49" t="s">
        <v>275</v>
      </c>
      <c r="F528" s="49" t="s">
        <v>275</v>
      </c>
      <c r="G528" s="49" t="s">
        <v>275</v>
      </c>
      <c r="H528" s="49"/>
      <c r="I528" s="49">
        <v>100</v>
      </c>
      <c r="J528" s="49" t="e">
        <v>#N/A</v>
      </c>
      <c r="L528" s="1" t="e">
        <f>VLOOKUP($A528, Canola, 10, FALSE)</f>
        <v>#N/A</v>
      </c>
    </row>
    <row r="529" spans="1:12" x14ac:dyDescent="0.25">
      <c r="A529" s="1" t="str">
        <f>B529&amp;sep&amp;C529&amp;sep&amp;D529&amp;sep&amp;E529&amp;sep&amp;F529&amp;sep&amp;G529</f>
        <v>42920|SEF|lentil|||No Distance</v>
      </c>
      <c r="B529" s="55">
        <v>42920</v>
      </c>
      <c r="C529" s="15" t="s">
        <v>114</v>
      </c>
      <c r="D529" s="15" t="s">
        <v>243</v>
      </c>
      <c r="E529" s="49" t="s">
        <v>275</v>
      </c>
      <c r="F529" s="49" t="s">
        <v>275</v>
      </c>
      <c r="G529" s="49" t="s">
        <v>201</v>
      </c>
      <c r="H529" s="49"/>
      <c r="I529" s="49" t="e">
        <v>#N/A</v>
      </c>
      <c r="J529" s="49" t="e">
        <v>#N/A</v>
      </c>
      <c r="L529" s="1" t="e">
        <f>VLOOKUP($A529, Canola, 10, FALSE)</f>
        <v>#N/A</v>
      </c>
    </row>
    <row r="530" spans="1:12" x14ac:dyDescent="0.25">
      <c r="A530" s="1" t="str">
        <f>B530&amp;sep&amp;C530&amp;sep&amp;D530&amp;sep&amp;E530&amp;sep&amp;F530&amp;sep&amp;G530</f>
        <v>42920|SEF|faba bean|||No Distance</v>
      </c>
      <c r="B530" s="55">
        <v>42920</v>
      </c>
      <c r="C530" s="15" t="s">
        <v>114</v>
      </c>
      <c r="D530" s="15" t="s">
        <v>241</v>
      </c>
      <c r="E530" s="49" t="s">
        <v>275</v>
      </c>
      <c r="F530" s="49" t="s">
        <v>275</v>
      </c>
      <c r="G530" s="49" t="s">
        <v>201</v>
      </c>
      <c r="H530" s="49"/>
      <c r="I530" s="49" t="e">
        <v>#N/A</v>
      </c>
      <c r="J530" s="49" t="e">
        <v>#N/A</v>
      </c>
      <c r="L530" s="1" t="e">
        <f>VLOOKUP($A530, Canola, 10, FALSE)</f>
        <v>#N/A</v>
      </c>
    </row>
    <row r="531" spans="1:12" x14ac:dyDescent="0.25">
      <c r="A531" s="1" t="str">
        <f>B531&amp;sep&amp;C531&amp;sep&amp;D531&amp;sep&amp;E531&amp;sep&amp;F531&amp;sep&amp;G531</f>
        <v>42920|SEF|alfalfa|||No Distance</v>
      </c>
      <c r="B531" s="55">
        <v>42920</v>
      </c>
      <c r="C531" s="15" t="s">
        <v>114</v>
      </c>
      <c r="D531" s="15" t="s">
        <v>244</v>
      </c>
      <c r="E531" s="49" t="s">
        <v>275</v>
      </c>
      <c r="F531" s="49" t="s">
        <v>275</v>
      </c>
      <c r="G531" s="49" t="s">
        <v>201</v>
      </c>
      <c r="H531" s="49"/>
      <c r="I531" s="49" t="e">
        <v>#N/A</v>
      </c>
      <c r="J531" s="49" t="e">
        <v>#N/A</v>
      </c>
      <c r="L531" s="1" t="e">
        <f>VLOOKUP($A531, Canola, 10, FALSE)</f>
        <v>#N/A</v>
      </c>
    </row>
    <row r="532" spans="1:12" x14ac:dyDescent="0.25">
      <c r="A532" s="1" t="str">
        <f>B532&amp;sep&amp;C532&amp;sep&amp;D532&amp;sep&amp;E532&amp;sep&amp;F532&amp;sep&amp;G532</f>
        <v>42920|SEF|pea|||No Distance</v>
      </c>
      <c r="B532" s="55">
        <v>42920</v>
      </c>
      <c r="C532" s="15" t="s">
        <v>114</v>
      </c>
      <c r="D532" s="15" t="s">
        <v>242</v>
      </c>
      <c r="E532" s="49" t="s">
        <v>275</v>
      </c>
      <c r="F532" s="49" t="s">
        <v>275</v>
      </c>
      <c r="G532" s="49" t="s">
        <v>201</v>
      </c>
      <c r="H532" s="49"/>
      <c r="I532" s="49" t="e">
        <v>#N/A</v>
      </c>
      <c r="J532" s="49" t="e">
        <v>#N/A</v>
      </c>
      <c r="L532" s="1" t="e">
        <f>VLOOKUP($A532, Canola, 10, FALSE)</f>
        <v>#N/A</v>
      </c>
    </row>
    <row r="533" spans="1:12" x14ac:dyDescent="0.25">
      <c r="A533" s="1" t="str">
        <f>B533&amp;sep&amp;C533&amp;sep&amp;D533&amp;sep&amp;E533&amp;sep&amp;F533&amp;sep&amp;G533</f>
        <v>42920|Llewellyn|lentil|||20 sweeps</v>
      </c>
      <c r="B533" s="55">
        <v>42920</v>
      </c>
      <c r="C533" s="15" t="s">
        <v>109</v>
      </c>
      <c r="D533" s="15" t="s">
        <v>243</v>
      </c>
      <c r="E533" s="49" t="s">
        <v>275</v>
      </c>
      <c r="F533" s="49" t="s">
        <v>275</v>
      </c>
      <c r="G533" s="49" t="s">
        <v>119</v>
      </c>
      <c r="H533" s="49"/>
      <c r="I533" s="49" t="e">
        <v>#N/A</v>
      </c>
      <c r="J533" s="49">
        <v>20</v>
      </c>
      <c r="L533" s="1" t="e">
        <f>VLOOKUP($A533, Canola, 10, FALSE)</f>
        <v>#N/A</v>
      </c>
    </row>
    <row r="534" spans="1:12" x14ac:dyDescent="0.25">
      <c r="A534" s="1" t="str">
        <f>B534&amp;sep&amp;C534&amp;sep&amp;D534&amp;sep&amp;E534&amp;sep&amp;F534&amp;sep&amp;G534</f>
        <v>42920|Llewellyn|faba bean|||20 sweeps</v>
      </c>
      <c r="B534" s="55">
        <v>42920</v>
      </c>
      <c r="C534" s="15" t="s">
        <v>109</v>
      </c>
      <c r="D534" s="15" t="s">
        <v>241</v>
      </c>
      <c r="E534" s="49" t="s">
        <v>275</v>
      </c>
      <c r="F534" s="49" t="s">
        <v>275</v>
      </c>
      <c r="G534" s="49" t="s">
        <v>119</v>
      </c>
      <c r="H534" s="49"/>
      <c r="I534" s="49" t="e">
        <v>#N/A</v>
      </c>
      <c r="J534" s="49">
        <v>20</v>
      </c>
      <c r="L534" s="1" t="e">
        <f>VLOOKUP($A534, Canola, 10, FALSE)</f>
        <v>#N/A</v>
      </c>
    </row>
    <row r="535" spans="1:12" x14ac:dyDescent="0.25">
      <c r="A535" s="1" t="str">
        <f>B535&amp;sep&amp;C535&amp;sep&amp;D535&amp;sep&amp;E535&amp;sep&amp;F535&amp;sep&amp;G535</f>
        <v>42920|Llewellyn|faba bean|||100 sweeps</v>
      </c>
      <c r="B535" s="55">
        <v>42920</v>
      </c>
      <c r="C535" s="15" t="s">
        <v>109</v>
      </c>
      <c r="D535" s="15" t="s">
        <v>241</v>
      </c>
      <c r="E535" s="49" t="s">
        <v>275</v>
      </c>
      <c r="F535" s="49" t="s">
        <v>275</v>
      </c>
      <c r="G535" s="49" t="s">
        <v>178</v>
      </c>
      <c r="H535" s="49"/>
      <c r="I535" s="49" t="e">
        <v>#N/A</v>
      </c>
      <c r="J535" s="49">
        <v>100</v>
      </c>
      <c r="L535" s="1" t="e">
        <f>VLOOKUP($A535, Canola, 10, FALSE)</f>
        <v>#N/A</v>
      </c>
    </row>
    <row r="536" spans="1:12" x14ac:dyDescent="0.25">
      <c r="A536" s="1" t="str">
        <f>B536&amp;sep&amp;C536&amp;sep&amp;D536&amp;sep&amp;E536&amp;sep&amp;F536&amp;sep&amp;G536</f>
        <v>42920|Llewellyn|lentil|||100 sweeps</v>
      </c>
      <c r="B536" s="55">
        <v>42920</v>
      </c>
      <c r="C536" s="15" t="s">
        <v>109</v>
      </c>
      <c r="D536" s="15" t="s">
        <v>243</v>
      </c>
      <c r="E536" s="49" t="s">
        <v>275</v>
      </c>
      <c r="F536" s="49" t="s">
        <v>275</v>
      </c>
      <c r="G536" s="49" t="s">
        <v>178</v>
      </c>
      <c r="H536" s="49"/>
      <c r="I536" s="49" t="e">
        <v>#N/A</v>
      </c>
      <c r="J536" s="49">
        <v>100</v>
      </c>
      <c r="L536" s="1" t="e">
        <f>VLOOKUP($A536, Canola, 10, FALSE)</f>
        <v>#N/A</v>
      </c>
    </row>
    <row r="537" spans="1:12" x14ac:dyDescent="0.25">
      <c r="A537" s="1" t="str">
        <f>B537&amp;sep&amp;C537&amp;sep&amp;D537&amp;sep&amp;E537&amp;sep&amp;F537&amp;sep&amp;G537</f>
        <v>42920|Llewellyn|pea|||20 sweeps</v>
      </c>
      <c r="B537" s="55">
        <v>42920</v>
      </c>
      <c r="C537" s="15" t="s">
        <v>109</v>
      </c>
      <c r="D537" s="15" t="s">
        <v>242</v>
      </c>
      <c r="E537" s="49" t="s">
        <v>275</v>
      </c>
      <c r="F537" s="49" t="s">
        <v>275</v>
      </c>
      <c r="G537" s="49" t="s">
        <v>119</v>
      </c>
      <c r="H537" s="49"/>
      <c r="I537" s="49" t="e">
        <v>#N/A</v>
      </c>
      <c r="J537" s="49">
        <v>20</v>
      </c>
      <c r="L537" s="1" t="e">
        <f>VLOOKUP($A537, Canola, 10, FALSE)</f>
        <v>#N/A</v>
      </c>
    </row>
    <row r="538" spans="1:12" x14ac:dyDescent="0.25">
      <c r="A538" s="1" t="str">
        <f>B538&amp;sep&amp;C538&amp;sep&amp;D538&amp;sep&amp;E538&amp;sep&amp;F538&amp;sep&amp;G538</f>
        <v>42920|Llewellyn|pea|||100 sweeps</v>
      </c>
      <c r="B538" s="55">
        <v>42920</v>
      </c>
      <c r="C538" s="15" t="s">
        <v>109</v>
      </c>
      <c r="D538" s="15" t="s">
        <v>242</v>
      </c>
      <c r="E538" s="49" t="s">
        <v>275</v>
      </c>
      <c r="F538" s="49" t="s">
        <v>275</v>
      </c>
      <c r="G538" s="49" t="s">
        <v>178</v>
      </c>
      <c r="H538" s="49"/>
      <c r="I538" s="49" t="e">
        <v>#N/A</v>
      </c>
      <c r="J538" s="49">
        <v>100</v>
      </c>
      <c r="L538" s="1" t="e">
        <f>VLOOKUP($A538, Canola, 10, FALSE)</f>
        <v>#N/A</v>
      </c>
    </row>
    <row r="539" spans="1:12" x14ac:dyDescent="0.25">
      <c r="A539" s="1" t="str">
        <f>B539&amp;sep&amp;C539&amp;sep&amp;D539&amp;sep&amp;E539&amp;sep&amp;F539&amp;sep&amp;G539</f>
        <v>42921|Llewellyn|lentil|||No Distance</v>
      </c>
      <c r="B539" s="55">
        <v>42921</v>
      </c>
      <c r="C539" s="15" t="s">
        <v>109</v>
      </c>
      <c r="D539" s="15" t="s">
        <v>243</v>
      </c>
      <c r="E539" s="49" t="s">
        <v>275</v>
      </c>
      <c r="F539" s="49" t="s">
        <v>275</v>
      </c>
      <c r="G539" s="49" t="s">
        <v>201</v>
      </c>
      <c r="H539" s="49"/>
      <c r="I539" s="49" t="e">
        <v>#N/A</v>
      </c>
      <c r="J539" s="49" t="e">
        <v>#N/A</v>
      </c>
      <c r="L539" s="1" t="e">
        <f>VLOOKUP($A539, Canola, 10, FALSE)</f>
        <v>#N/A</v>
      </c>
    </row>
    <row r="540" spans="1:12" x14ac:dyDescent="0.25">
      <c r="A540" s="1" t="str">
        <f>B540&amp;sep&amp;C540&amp;sep&amp;D540&amp;sep&amp;E540&amp;sep&amp;F540&amp;sep&amp;G540</f>
        <v>42923|Henry- s|lentil|||</v>
      </c>
      <c r="B540" s="55">
        <v>42923</v>
      </c>
      <c r="C540" s="15" t="s">
        <v>223</v>
      </c>
      <c r="D540" s="15" t="s">
        <v>243</v>
      </c>
      <c r="E540" s="49" t="s">
        <v>275</v>
      </c>
      <c r="F540" s="49" t="s">
        <v>275</v>
      </c>
      <c r="G540" s="49" t="s">
        <v>275</v>
      </c>
      <c r="H540" s="49"/>
      <c r="I540" s="49">
        <v>10</v>
      </c>
      <c r="J540" s="49" t="e">
        <v>#N/A</v>
      </c>
      <c r="L540" s="1" t="e">
        <f>VLOOKUP($A540, Canola, 10, FALSE)</f>
        <v>#N/A</v>
      </c>
    </row>
    <row r="541" spans="1:12" x14ac:dyDescent="0.25">
      <c r="A541" s="1" t="str">
        <f>B541&amp;sep&amp;C541&amp;sep&amp;D541&amp;sep&amp;E541&amp;sep&amp;F541&amp;sep&amp;G541</f>
        <v>42923|Henry- s|lentil|||</v>
      </c>
      <c r="B541" s="55">
        <v>42923</v>
      </c>
      <c r="C541" s="15" t="s">
        <v>223</v>
      </c>
      <c r="D541" s="15" t="s">
        <v>243</v>
      </c>
      <c r="E541" s="49" t="s">
        <v>275</v>
      </c>
      <c r="F541" s="49" t="s">
        <v>275</v>
      </c>
      <c r="G541" s="49" t="s">
        <v>275</v>
      </c>
      <c r="H541" s="49"/>
      <c r="I541" s="49">
        <v>50</v>
      </c>
      <c r="J541" s="49" t="e">
        <v>#N/A</v>
      </c>
      <c r="L541" s="1" t="e">
        <f>VLOOKUP($A541, Canola, 10, FALSE)</f>
        <v>#N/A</v>
      </c>
    </row>
    <row r="542" spans="1:12" x14ac:dyDescent="0.25">
      <c r="A542" s="1" t="str">
        <f>B542&amp;sep&amp;C542&amp;sep&amp;D542&amp;sep&amp;E542&amp;sep&amp;F542&amp;sep&amp;G542</f>
        <v>42923|Henry- s|alfalfa|||</v>
      </c>
      <c r="B542" s="55">
        <v>42923</v>
      </c>
      <c r="C542" s="15" t="s">
        <v>223</v>
      </c>
      <c r="D542" s="15" t="s">
        <v>244</v>
      </c>
      <c r="E542" s="49" t="s">
        <v>275</v>
      </c>
      <c r="F542" s="49" t="s">
        <v>275</v>
      </c>
      <c r="G542" s="49" t="s">
        <v>275</v>
      </c>
      <c r="H542" s="49"/>
      <c r="I542" s="49">
        <v>5</v>
      </c>
      <c r="J542" s="49" t="e">
        <v>#N/A</v>
      </c>
      <c r="L542" s="1" t="e">
        <f>VLOOKUP($A542, Canola, 10, FALSE)</f>
        <v>#N/A</v>
      </c>
    </row>
    <row r="543" spans="1:12" x14ac:dyDescent="0.25">
      <c r="A543" s="1" t="str">
        <f>B543&amp;sep&amp;C543&amp;sep&amp;D543&amp;sep&amp;E543&amp;sep&amp;F543&amp;sep&amp;G543</f>
        <v>42923|Henry- s|alfalfa|||</v>
      </c>
      <c r="B543" s="55">
        <v>42923</v>
      </c>
      <c r="C543" s="15" t="s">
        <v>223</v>
      </c>
      <c r="D543" s="15" t="s">
        <v>244</v>
      </c>
      <c r="E543" s="49" t="s">
        <v>275</v>
      </c>
      <c r="F543" s="49" t="s">
        <v>275</v>
      </c>
      <c r="G543" s="49" t="s">
        <v>275</v>
      </c>
      <c r="H543" s="49"/>
      <c r="I543" s="49">
        <v>50</v>
      </c>
      <c r="J543" s="49" t="e">
        <v>#N/A</v>
      </c>
      <c r="L543" s="1" t="e">
        <f>VLOOKUP($A543, Canola, 10, FALSE)</f>
        <v>#N/A</v>
      </c>
    </row>
    <row r="544" spans="1:12" x14ac:dyDescent="0.25">
      <c r="A544" s="1" t="str">
        <f>B544&amp;sep&amp;C544&amp;sep&amp;D544&amp;sep&amp;E544&amp;sep&amp;F544&amp;sep&amp;G544</f>
        <v>42923|Henry- s|alfalfa|||</v>
      </c>
      <c r="B544" s="55">
        <v>42923</v>
      </c>
      <c r="C544" s="15" t="s">
        <v>223</v>
      </c>
      <c r="D544" s="15" t="s">
        <v>244</v>
      </c>
      <c r="E544" s="49" t="s">
        <v>275</v>
      </c>
      <c r="F544" s="49" t="s">
        <v>275</v>
      </c>
      <c r="G544" s="49" t="s">
        <v>275</v>
      </c>
      <c r="H544" s="49"/>
      <c r="I544" s="49">
        <v>100</v>
      </c>
      <c r="J544" s="49" t="e">
        <v>#N/A</v>
      </c>
      <c r="L544" s="1" t="e">
        <f>VLOOKUP($A544, Canola, 10, FALSE)</f>
        <v>#N/A</v>
      </c>
    </row>
    <row r="545" spans="1:12" x14ac:dyDescent="0.25">
      <c r="A545" s="1" t="str">
        <f>B545&amp;sep&amp;C545&amp;sep&amp;D545&amp;sep&amp;E545&amp;sep&amp;F545&amp;sep&amp;G545</f>
        <v>42925|Henry- s|lentil|||</v>
      </c>
      <c r="B545" s="55">
        <v>42925</v>
      </c>
      <c r="C545" s="15" t="s">
        <v>223</v>
      </c>
      <c r="D545" s="15" t="s">
        <v>243</v>
      </c>
      <c r="E545" s="49" t="s">
        <v>275</v>
      </c>
      <c r="F545" s="49" t="s">
        <v>275</v>
      </c>
      <c r="G545" s="49" t="s">
        <v>275</v>
      </c>
      <c r="H545" s="49"/>
      <c r="I545" s="49">
        <v>100</v>
      </c>
      <c r="J545" s="49" t="e">
        <v>#N/A</v>
      </c>
      <c r="L545" s="1" t="e">
        <f>VLOOKUP($A545, Canola, 10, FALSE)</f>
        <v>#N/A</v>
      </c>
    </row>
    <row r="546" spans="1:12" x14ac:dyDescent="0.25">
      <c r="A546" s="1" t="str">
        <f>B546&amp;sep&amp;C546&amp;sep&amp;D546&amp;sep&amp;E546&amp;sep&amp;F546&amp;sep&amp;G546</f>
        <v>42928|SEF|lentil|||</v>
      </c>
      <c r="B546" s="55">
        <v>42928</v>
      </c>
      <c r="C546" s="15" t="s">
        <v>114</v>
      </c>
      <c r="D546" s="15" t="s">
        <v>243</v>
      </c>
      <c r="E546" s="49" t="s">
        <v>275</v>
      </c>
      <c r="F546" s="49" t="s">
        <v>275</v>
      </c>
      <c r="G546" s="49" t="s">
        <v>275</v>
      </c>
      <c r="H546" s="49"/>
      <c r="I546" s="49">
        <v>5</v>
      </c>
      <c r="J546" s="49" t="e">
        <v>#N/A</v>
      </c>
      <c r="L546" s="1" t="e">
        <f>VLOOKUP($A546, Canola, 10, FALSE)</f>
        <v>#N/A</v>
      </c>
    </row>
    <row r="547" spans="1:12" x14ac:dyDescent="0.25">
      <c r="A547" s="1" t="str">
        <f>B547&amp;sep&amp;C547&amp;sep&amp;D547&amp;sep&amp;E547&amp;sep&amp;F547&amp;sep&amp;G547</f>
        <v>42928|SEF|lentil|||</v>
      </c>
      <c r="B547" s="55">
        <v>42928</v>
      </c>
      <c r="C547" s="15" t="s">
        <v>114</v>
      </c>
      <c r="D547" s="15" t="s">
        <v>243</v>
      </c>
      <c r="E547" s="49" t="s">
        <v>275</v>
      </c>
      <c r="F547" s="49" t="s">
        <v>275</v>
      </c>
      <c r="G547" s="49" t="s">
        <v>275</v>
      </c>
      <c r="H547" s="49"/>
      <c r="I547" s="49">
        <v>10</v>
      </c>
      <c r="J547" s="49" t="e">
        <v>#N/A</v>
      </c>
      <c r="L547" s="1" t="e">
        <f>VLOOKUP($A547, Canola, 10, FALSE)</f>
        <v>#N/A</v>
      </c>
    </row>
    <row r="548" spans="1:12" x14ac:dyDescent="0.25">
      <c r="A548" s="1" t="str">
        <f>B548&amp;sep&amp;C548&amp;sep&amp;D548&amp;sep&amp;E548&amp;sep&amp;F548&amp;sep&amp;G548</f>
        <v>42928|SEF|lentil|||</v>
      </c>
      <c r="B548" s="55">
        <v>42928</v>
      </c>
      <c r="C548" s="15" t="s">
        <v>114</v>
      </c>
      <c r="D548" s="15" t="s">
        <v>243</v>
      </c>
      <c r="E548" s="49" t="s">
        <v>275</v>
      </c>
      <c r="F548" s="49" t="s">
        <v>275</v>
      </c>
      <c r="G548" s="49" t="s">
        <v>275</v>
      </c>
      <c r="H548" s="49"/>
      <c r="I548" s="49">
        <v>25</v>
      </c>
      <c r="J548" s="49" t="e">
        <v>#N/A</v>
      </c>
      <c r="L548" s="1" t="e">
        <f>VLOOKUP($A548, Canola, 10, FALSE)</f>
        <v>#N/A</v>
      </c>
    </row>
    <row r="549" spans="1:12" x14ac:dyDescent="0.25">
      <c r="A549" s="1" t="str">
        <f>B549&amp;sep&amp;C549&amp;sep&amp;D549&amp;sep&amp;E549&amp;sep&amp;F549&amp;sep&amp;G549</f>
        <v>42928|SEF|lentil|||</v>
      </c>
      <c r="B549" s="55">
        <v>42928</v>
      </c>
      <c r="C549" s="15" t="s">
        <v>114</v>
      </c>
      <c r="D549" s="15" t="s">
        <v>243</v>
      </c>
      <c r="E549" s="49" t="s">
        <v>275</v>
      </c>
      <c r="F549" s="49" t="s">
        <v>275</v>
      </c>
      <c r="G549" s="49" t="s">
        <v>275</v>
      </c>
      <c r="H549" s="49"/>
      <c r="I549" s="49">
        <v>50</v>
      </c>
      <c r="J549" s="49" t="e">
        <v>#N/A</v>
      </c>
      <c r="L549" s="1" t="e">
        <f>VLOOKUP($A549, Canola, 10, FALSE)</f>
        <v>#N/A</v>
      </c>
    </row>
    <row r="550" spans="1:12" x14ac:dyDescent="0.25">
      <c r="A550" s="1" t="str">
        <f>B550&amp;sep&amp;C550&amp;sep&amp;D550&amp;sep&amp;E550&amp;sep&amp;F550&amp;sep&amp;G550</f>
        <v>42928|SEF|lentil|||</v>
      </c>
      <c r="B550" s="55">
        <v>42928</v>
      </c>
      <c r="C550" s="15" t="s">
        <v>114</v>
      </c>
      <c r="D550" s="15" t="s">
        <v>243</v>
      </c>
      <c r="E550" s="49" t="s">
        <v>275</v>
      </c>
      <c r="F550" s="49" t="s">
        <v>275</v>
      </c>
      <c r="G550" s="49" t="s">
        <v>275</v>
      </c>
      <c r="H550" s="49"/>
      <c r="I550" s="49">
        <v>100</v>
      </c>
      <c r="J550" s="49" t="e">
        <v>#N/A</v>
      </c>
      <c r="L550" s="1" t="e">
        <f>VLOOKUP($A550, Canola, 10, FALSE)</f>
        <v>#N/A</v>
      </c>
    </row>
    <row r="551" spans="1:12" x14ac:dyDescent="0.25">
      <c r="A551" s="1" t="str">
        <f>B551&amp;sep&amp;C551&amp;sep&amp;D551&amp;sep&amp;E551&amp;sep&amp;F551&amp;sep&amp;G551</f>
        <v>42928|SEF|faba bean|||</v>
      </c>
      <c r="B551" s="55">
        <v>42928</v>
      </c>
      <c r="C551" s="15" t="s">
        <v>114</v>
      </c>
      <c r="D551" s="15" t="s">
        <v>241</v>
      </c>
      <c r="E551" s="49" t="s">
        <v>275</v>
      </c>
      <c r="F551" s="49" t="s">
        <v>275</v>
      </c>
      <c r="G551" s="49" t="s">
        <v>275</v>
      </c>
      <c r="H551" s="49"/>
      <c r="I551" s="49">
        <v>10</v>
      </c>
      <c r="J551" s="49" t="e">
        <v>#N/A</v>
      </c>
      <c r="L551" s="1" t="e">
        <f>VLOOKUP($A551, Canola, 10, FALSE)</f>
        <v>#N/A</v>
      </c>
    </row>
    <row r="552" spans="1:12" x14ac:dyDescent="0.25">
      <c r="A552" s="1" t="str">
        <f>B552&amp;sep&amp;C552&amp;sep&amp;D552&amp;sep&amp;E552&amp;sep&amp;F552&amp;sep&amp;G552</f>
        <v>42928|SEF|faba bean|||</v>
      </c>
      <c r="B552" s="55">
        <v>42928</v>
      </c>
      <c r="C552" s="15" t="s">
        <v>114</v>
      </c>
      <c r="D552" s="15" t="s">
        <v>241</v>
      </c>
      <c r="E552" s="49" t="s">
        <v>275</v>
      </c>
      <c r="F552" s="49" t="s">
        <v>275</v>
      </c>
      <c r="G552" s="49" t="s">
        <v>275</v>
      </c>
      <c r="H552" s="49"/>
      <c r="I552" s="49">
        <v>25</v>
      </c>
      <c r="J552" s="49" t="e">
        <v>#N/A</v>
      </c>
      <c r="L552" s="1" t="e">
        <f>VLOOKUP($A552, Canola, 10, FALSE)</f>
        <v>#N/A</v>
      </c>
    </row>
    <row r="553" spans="1:12" x14ac:dyDescent="0.25">
      <c r="A553" s="1" t="str">
        <f>B553&amp;sep&amp;C553&amp;sep&amp;D553&amp;sep&amp;E553&amp;sep&amp;F553&amp;sep&amp;G553</f>
        <v>42928|SEF|faba bean|||</v>
      </c>
      <c r="B553" s="55">
        <v>42928</v>
      </c>
      <c r="C553" s="15" t="s">
        <v>114</v>
      </c>
      <c r="D553" s="15" t="s">
        <v>241</v>
      </c>
      <c r="E553" s="49" t="s">
        <v>275</v>
      </c>
      <c r="F553" s="49" t="s">
        <v>275</v>
      </c>
      <c r="G553" s="49" t="s">
        <v>275</v>
      </c>
      <c r="H553" s="49"/>
      <c r="I553" s="49">
        <v>50</v>
      </c>
      <c r="J553" s="49" t="e">
        <v>#N/A</v>
      </c>
      <c r="L553" s="1" t="e">
        <f>VLOOKUP($A553, Canola, 10, FALSE)</f>
        <v>#N/A</v>
      </c>
    </row>
    <row r="554" spans="1:12" x14ac:dyDescent="0.25">
      <c r="A554" s="1" t="str">
        <f>B554&amp;sep&amp;C554&amp;sep&amp;D554&amp;sep&amp;E554&amp;sep&amp;F554&amp;sep&amp;G554</f>
        <v>42928|SEF|faba bean|||</v>
      </c>
      <c r="B554" s="55">
        <v>42928</v>
      </c>
      <c r="C554" s="15" t="s">
        <v>114</v>
      </c>
      <c r="D554" s="15" t="s">
        <v>241</v>
      </c>
      <c r="E554" s="49" t="s">
        <v>275</v>
      </c>
      <c r="F554" s="49" t="s">
        <v>275</v>
      </c>
      <c r="G554" s="49" t="s">
        <v>275</v>
      </c>
      <c r="H554" s="49"/>
      <c r="I554" s="49">
        <v>100</v>
      </c>
      <c r="J554" s="49" t="e">
        <v>#N/A</v>
      </c>
      <c r="L554" s="1" t="e">
        <f>VLOOKUP($A554, Canola, 10, FALSE)</f>
        <v>#N/A</v>
      </c>
    </row>
    <row r="555" spans="1:12" x14ac:dyDescent="0.25">
      <c r="A555" s="1" t="str">
        <f>B555&amp;sep&amp;C555&amp;sep&amp;D555&amp;sep&amp;E555&amp;sep&amp;F555&amp;sep&amp;G555</f>
        <v>42928|SEF|alfalfa|||</v>
      </c>
      <c r="B555" s="55">
        <v>42928</v>
      </c>
      <c r="C555" s="15" t="s">
        <v>114</v>
      </c>
      <c r="D555" s="15" t="s">
        <v>244</v>
      </c>
      <c r="E555" s="49" t="s">
        <v>275</v>
      </c>
      <c r="F555" s="49" t="s">
        <v>275</v>
      </c>
      <c r="G555" s="49" t="s">
        <v>275</v>
      </c>
      <c r="H555" s="49"/>
      <c r="I555" s="49">
        <v>5</v>
      </c>
      <c r="J555" s="49" t="e">
        <v>#N/A</v>
      </c>
      <c r="L555" s="1" t="e">
        <f>VLOOKUP($A555, Canola, 10, FALSE)</f>
        <v>#N/A</v>
      </c>
    </row>
    <row r="556" spans="1:12" x14ac:dyDescent="0.25">
      <c r="A556" s="1" t="str">
        <f>B556&amp;sep&amp;C556&amp;sep&amp;D556&amp;sep&amp;E556&amp;sep&amp;F556&amp;sep&amp;G556</f>
        <v>42928|SEF|alfalfa|||</v>
      </c>
      <c r="B556" s="55">
        <v>42928</v>
      </c>
      <c r="C556" s="15" t="s">
        <v>114</v>
      </c>
      <c r="D556" s="15" t="s">
        <v>244</v>
      </c>
      <c r="E556" s="49" t="s">
        <v>275</v>
      </c>
      <c r="F556" s="49" t="s">
        <v>275</v>
      </c>
      <c r="G556" s="49" t="s">
        <v>275</v>
      </c>
      <c r="H556" s="49"/>
      <c r="I556" s="49" t="s">
        <v>149</v>
      </c>
      <c r="J556" s="49" t="e">
        <v>#N/A</v>
      </c>
      <c r="L556" s="1" t="e">
        <f>VLOOKUP($A556, Canola, 10, FALSE)</f>
        <v>#N/A</v>
      </c>
    </row>
    <row r="557" spans="1:12" x14ac:dyDescent="0.25">
      <c r="A557" s="1" t="str">
        <f>B557&amp;sep&amp;C557&amp;sep&amp;D557&amp;sep&amp;E557&amp;sep&amp;F557&amp;sep&amp;G557</f>
        <v>42928|SEF|alfalfa|||</v>
      </c>
      <c r="B557" s="55">
        <v>42928</v>
      </c>
      <c r="C557" s="15" t="s">
        <v>114</v>
      </c>
      <c r="D557" s="15" t="s">
        <v>244</v>
      </c>
      <c r="E557" s="49" t="s">
        <v>275</v>
      </c>
      <c r="F557" s="49" t="s">
        <v>275</v>
      </c>
      <c r="G557" s="49" t="s">
        <v>275</v>
      </c>
      <c r="H557" s="49"/>
      <c r="I557" s="49" t="s">
        <v>151</v>
      </c>
      <c r="J557" s="49" t="e">
        <v>#N/A</v>
      </c>
      <c r="L557" s="1" t="e">
        <f>VLOOKUP($A557, Canola, 10, FALSE)</f>
        <v>#N/A</v>
      </c>
    </row>
    <row r="558" spans="1:12" x14ac:dyDescent="0.25">
      <c r="A558" s="1" t="str">
        <f>B558&amp;sep&amp;C558&amp;sep&amp;D558&amp;sep&amp;E558&amp;sep&amp;F558&amp;sep&amp;G558</f>
        <v>42928|SEF|alfalfa|||</v>
      </c>
      <c r="B558" s="55">
        <v>42928</v>
      </c>
      <c r="C558" s="15" t="s">
        <v>114</v>
      </c>
      <c r="D558" s="15" t="s">
        <v>244</v>
      </c>
      <c r="E558" s="49" t="s">
        <v>275</v>
      </c>
      <c r="F558" s="49" t="s">
        <v>275</v>
      </c>
      <c r="G558" s="49" t="s">
        <v>275</v>
      </c>
      <c r="H558" s="49"/>
      <c r="I558" s="49" t="s">
        <v>153</v>
      </c>
      <c r="J558" s="49" t="e">
        <v>#N/A</v>
      </c>
      <c r="L558" s="1" t="e">
        <f>VLOOKUP($A558, Canola, 10, FALSE)</f>
        <v>#N/A</v>
      </c>
    </row>
    <row r="559" spans="1:12" x14ac:dyDescent="0.25">
      <c r="A559" s="1" t="str">
        <f>B559&amp;sep&amp;C559&amp;sep&amp;D559&amp;sep&amp;E559&amp;sep&amp;F559&amp;sep&amp;G559</f>
        <v>42928|SEF|alfalfa|||</v>
      </c>
      <c r="B559" s="55">
        <v>42928</v>
      </c>
      <c r="C559" s="15" t="s">
        <v>114</v>
      </c>
      <c r="D559" s="15" t="s">
        <v>244</v>
      </c>
      <c r="E559" s="49" t="s">
        <v>275</v>
      </c>
      <c r="F559" s="49" t="s">
        <v>275</v>
      </c>
      <c r="G559" s="49" t="s">
        <v>275</v>
      </c>
      <c r="H559" s="49"/>
      <c r="I559" s="49" t="s">
        <v>161</v>
      </c>
      <c r="J559" s="49" t="e">
        <v>#N/A</v>
      </c>
      <c r="L559" s="1" t="e">
        <f>VLOOKUP($A559, Canola, 10, FALSE)</f>
        <v>#N/A</v>
      </c>
    </row>
    <row r="560" spans="1:12" x14ac:dyDescent="0.25">
      <c r="A560" s="1" t="str">
        <f>B560&amp;sep&amp;C560&amp;sep&amp;D560&amp;sep&amp;E560&amp;sep&amp;F560&amp;sep&amp;G560</f>
        <v>42928|SEF|pea|||</v>
      </c>
      <c r="B560" s="55">
        <v>42928</v>
      </c>
      <c r="C560" s="15" t="s">
        <v>114</v>
      </c>
      <c r="D560" s="15" t="s">
        <v>242</v>
      </c>
      <c r="E560" s="49" t="s">
        <v>275</v>
      </c>
      <c r="F560" s="49" t="s">
        <v>275</v>
      </c>
      <c r="G560" s="49" t="s">
        <v>275</v>
      </c>
      <c r="H560" s="49"/>
      <c r="I560" s="49">
        <v>5</v>
      </c>
      <c r="J560" s="49" t="e">
        <v>#N/A</v>
      </c>
      <c r="L560" s="1" t="e">
        <f>VLOOKUP($A560, Canola, 10, FALSE)</f>
        <v>#N/A</v>
      </c>
    </row>
    <row r="561" spans="1:12" x14ac:dyDescent="0.25">
      <c r="A561" s="1" t="str">
        <f>B561&amp;sep&amp;C561&amp;sep&amp;D561&amp;sep&amp;E561&amp;sep&amp;F561&amp;sep&amp;G561</f>
        <v>42928|SEF|pea|||</v>
      </c>
      <c r="B561" s="55">
        <v>42928</v>
      </c>
      <c r="C561" s="15" t="s">
        <v>114</v>
      </c>
      <c r="D561" s="15" t="s">
        <v>242</v>
      </c>
      <c r="E561" s="49" t="s">
        <v>275</v>
      </c>
      <c r="F561" s="49" t="s">
        <v>275</v>
      </c>
      <c r="G561" s="49" t="s">
        <v>275</v>
      </c>
      <c r="H561" s="49"/>
      <c r="I561" s="49">
        <v>10</v>
      </c>
      <c r="J561" s="49" t="e">
        <v>#N/A</v>
      </c>
      <c r="L561" s="1" t="e">
        <f>VLOOKUP($A561, Canola, 10, FALSE)</f>
        <v>#N/A</v>
      </c>
    </row>
    <row r="562" spans="1:12" x14ac:dyDescent="0.25">
      <c r="A562" s="1" t="str">
        <f>B562&amp;sep&amp;C562&amp;sep&amp;D562&amp;sep&amp;E562&amp;sep&amp;F562&amp;sep&amp;G562</f>
        <v>42928|SEF|pea|||</v>
      </c>
      <c r="B562" s="55">
        <v>42928</v>
      </c>
      <c r="C562" s="15" t="s">
        <v>114</v>
      </c>
      <c r="D562" s="15" t="s">
        <v>242</v>
      </c>
      <c r="E562" s="49" t="s">
        <v>275</v>
      </c>
      <c r="F562" s="49" t="s">
        <v>275</v>
      </c>
      <c r="G562" s="49" t="s">
        <v>275</v>
      </c>
      <c r="H562" s="49"/>
      <c r="I562" s="49">
        <v>25</v>
      </c>
      <c r="J562" s="49" t="e">
        <v>#N/A</v>
      </c>
      <c r="L562" s="1" t="e">
        <f>VLOOKUP($A562, Canola, 10, FALSE)</f>
        <v>#N/A</v>
      </c>
    </row>
    <row r="563" spans="1:12" x14ac:dyDescent="0.25">
      <c r="A563" s="1" t="str">
        <f>B563&amp;sep&amp;C563&amp;sep&amp;D563&amp;sep&amp;E563&amp;sep&amp;F563&amp;sep&amp;G563</f>
        <v>42928|SEF|pea|||</v>
      </c>
      <c r="B563" s="55">
        <v>42928</v>
      </c>
      <c r="C563" s="15" t="s">
        <v>114</v>
      </c>
      <c r="D563" s="15" t="s">
        <v>242</v>
      </c>
      <c r="E563" s="49" t="s">
        <v>275</v>
      </c>
      <c r="F563" s="49" t="s">
        <v>275</v>
      </c>
      <c r="G563" s="49" t="s">
        <v>275</v>
      </c>
      <c r="H563" s="49"/>
      <c r="I563" s="49">
        <v>100</v>
      </c>
      <c r="J563" s="49" t="e">
        <v>#N/A</v>
      </c>
      <c r="L563" s="1" t="e">
        <f>VLOOKUP($A563, Canola, 10, FALSE)</f>
        <v>#N/A</v>
      </c>
    </row>
    <row r="564" spans="1:12" x14ac:dyDescent="0.25">
      <c r="A564" s="1" t="str">
        <f>B564&amp;sep&amp;C564&amp;sep&amp;D564&amp;sep&amp;E564&amp;sep&amp;F564&amp;sep&amp;G564</f>
        <v>42928|Outlook|lentil|||</v>
      </c>
      <c r="B564" s="55">
        <v>42928</v>
      </c>
      <c r="C564" s="15" t="s">
        <v>129</v>
      </c>
      <c r="D564" s="15" t="s">
        <v>243</v>
      </c>
      <c r="E564" s="49" t="s">
        <v>275</v>
      </c>
      <c r="F564" s="49" t="s">
        <v>275</v>
      </c>
      <c r="G564" s="49" t="s">
        <v>275</v>
      </c>
      <c r="H564" s="49"/>
      <c r="I564" s="49" t="s">
        <v>161</v>
      </c>
      <c r="J564" s="49" t="e">
        <v>#N/A</v>
      </c>
      <c r="L564" s="1" t="e">
        <f>VLOOKUP($A564, Canola, 10, FALSE)</f>
        <v>#N/A</v>
      </c>
    </row>
    <row r="565" spans="1:12" x14ac:dyDescent="0.25">
      <c r="A565" s="1" t="str">
        <f>B565&amp;sep&amp;C565&amp;sep&amp;D565&amp;sep&amp;E565&amp;sep&amp;F565&amp;sep&amp;G565</f>
        <v>42928|Llewellyn|pea|||</v>
      </c>
      <c r="B565" s="55">
        <v>42928</v>
      </c>
      <c r="C565" s="15" t="s">
        <v>109</v>
      </c>
      <c r="D565" s="15" t="s">
        <v>242</v>
      </c>
      <c r="E565" s="49" t="s">
        <v>275</v>
      </c>
      <c r="F565" s="49" t="s">
        <v>275</v>
      </c>
      <c r="G565" s="49" t="s">
        <v>275</v>
      </c>
      <c r="H565" s="49"/>
      <c r="I565" s="49" t="s">
        <v>201</v>
      </c>
      <c r="J565" s="49" t="e">
        <v>#N/A</v>
      </c>
      <c r="L565" s="1" t="e">
        <f>VLOOKUP($A565, Canola, 10, FALSE)</f>
        <v>#N/A</v>
      </c>
    </row>
    <row r="566" spans="1:12" x14ac:dyDescent="0.25">
      <c r="A566" s="1" t="str">
        <f>B566&amp;sep&amp;C566&amp;sep&amp;D566&amp;sep&amp;E566&amp;sep&amp;F566&amp;sep&amp;G566</f>
        <v>42928|Llewellyn|lentil|||</v>
      </c>
      <c r="B566" s="55">
        <v>42928</v>
      </c>
      <c r="C566" s="15" t="s">
        <v>109</v>
      </c>
      <c r="D566" s="15" t="s">
        <v>243</v>
      </c>
      <c r="E566" s="49" t="s">
        <v>275</v>
      </c>
      <c r="F566" s="49" t="s">
        <v>275</v>
      </c>
      <c r="G566" s="49" t="s">
        <v>275</v>
      </c>
      <c r="H566" s="49"/>
      <c r="I566" s="49" t="s">
        <v>201</v>
      </c>
      <c r="J566" s="49" t="e">
        <v>#N/A</v>
      </c>
      <c r="L566" s="1" t="e">
        <f>VLOOKUP($A566, Canola, 10, FALSE)</f>
        <v>#N/A</v>
      </c>
    </row>
    <row r="567" spans="1:12" x14ac:dyDescent="0.25">
      <c r="A567" s="1" t="str">
        <f>B567&amp;sep&amp;C567&amp;sep&amp;D567&amp;sep&amp;E567&amp;sep&amp;F567&amp;sep&amp;G567</f>
        <v>42928|Llewellyn|faba bean|||</v>
      </c>
      <c r="B567" s="55">
        <v>42928</v>
      </c>
      <c r="C567" s="15" t="s">
        <v>109</v>
      </c>
      <c r="D567" s="15" t="s">
        <v>241</v>
      </c>
      <c r="E567" s="49" t="s">
        <v>275</v>
      </c>
      <c r="F567" s="49" t="s">
        <v>275</v>
      </c>
      <c r="G567" s="49" t="s">
        <v>275</v>
      </c>
      <c r="H567" s="49"/>
      <c r="I567" s="49" t="s">
        <v>201</v>
      </c>
      <c r="J567" s="49" t="e">
        <v>#N/A</v>
      </c>
      <c r="L567" s="1" t="e">
        <f>VLOOKUP($A567, Canola, 10, FALSE)</f>
        <v>#N/A</v>
      </c>
    </row>
    <row r="568" spans="1:12" x14ac:dyDescent="0.25">
      <c r="A568" s="1" t="str">
        <f>B568&amp;sep&amp;C568&amp;sep&amp;D568&amp;sep&amp;E568&amp;sep&amp;F568&amp;sep&amp;G568</f>
        <v>42928|Rosetown|lentil|||</v>
      </c>
      <c r="B568" s="55">
        <v>42928</v>
      </c>
      <c r="C568" s="15" t="s">
        <v>116</v>
      </c>
      <c r="D568" s="15" t="s">
        <v>243</v>
      </c>
      <c r="E568" s="49" t="s">
        <v>275</v>
      </c>
      <c r="F568" s="49" t="s">
        <v>275</v>
      </c>
      <c r="G568" s="49" t="s">
        <v>275</v>
      </c>
      <c r="H568" s="49"/>
      <c r="I568" s="49">
        <v>5</v>
      </c>
      <c r="J568" s="49" t="e">
        <v>#N/A</v>
      </c>
      <c r="L568" s="1" t="e">
        <f>VLOOKUP($A568, Canola, 10, FALSE)</f>
        <v>#N/A</v>
      </c>
    </row>
    <row r="569" spans="1:12" x14ac:dyDescent="0.25">
      <c r="A569" s="1" t="str">
        <f>B569&amp;sep&amp;C569&amp;sep&amp;D569&amp;sep&amp;E569&amp;sep&amp;F569&amp;sep&amp;G569</f>
        <v>42928|Rosetown|lentil|||</v>
      </c>
      <c r="B569" s="55">
        <v>42928</v>
      </c>
      <c r="C569" s="15" t="s">
        <v>116</v>
      </c>
      <c r="D569" s="15" t="s">
        <v>243</v>
      </c>
      <c r="E569" s="49" t="s">
        <v>275</v>
      </c>
      <c r="F569" s="49" t="s">
        <v>275</v>
      </c>
      <c r="G569" s="49" t="s">
        <v>275</v>
      </c>
      <c r="H569" s="49"/>
      <c r="I569" s="49">
        <v>10</v>
      </c>
      <c r="J569" s="49" t="e">
        <v>#N/A</v>
      </c>
      <c r="L569" s="1" t="e">
        <f>VLOOKUP($A569, Canola, 10, FALSE)</f>
        <v>#N/A</v>
      </c>
    </row>
    <row r="570" spans="1:12" x14ac:dyDescent="0.25">
      <c r="A570" s="1" t="str">
        <f>B570&amp;sep&amp;C570&amp;sep&amp;D570&amp;sep&amp;E570&amp;sep&amp;F570&amp;sep&amp;G570</f>
        <v>42928|Rosetown|lentil|||</v>
      </c>
      <c r="B570" s="55">
        <v>42928</v>
      </c>
      <c r="C570" s="15" t="s">
        <v>116</v>
      </c>
      <c r="D570" s="15" t="s">
        <v>243</v>
      </c>
      <c r="E570" s="49" t="s">
        <v>275</v>
      </c>
      <c r="F570" s="49" t="s">
        <v>275</v>
      </c>
      <c r="G570" s="49" t="s">
        <v>275</v>
      </c>
      <c r="H570" s="49"/>
      <c r="I570" s="49">
        <v>50</v>
      </c>
      <c r="J570" s="49" t="e">
        <v>#N/A</v>
      </c>
      <c r="L570" s="1" t="e">
        <f>VLOOKUP($A570, Canola, 10, FALSE)</f>
        <v>#N/A</v>
      </c>
    </row>
    <row r="571" spans="1:12" x14ac:dyDescent="0.25">
      <c r="A571" s="1" t="str">
        <f>B571&amp;sep&amp;C571&amp;sep&amp;D571&amp;sep&amp;E571&amp;sep&amp;F571&amp;sep&amp;G571</f>
        <v>42929|Outlook|faba bean|||</v>
      </c>
      <c r="B571" s="55">
        <v>42929</v>
      </c>
      <c r="C571" s="15" t="s">
        <v>129</v>
      </c>
      <c r="D571" s="15" t="s">
        <v>241</v>
      </c>
      <c r="E571" s="49" t="s">
        <v>275</v>
      </c>
      <c r="F571" s="49" t="s">
        <v>275</v>
      </c>
      <c r="G571" s="49" t="s">
        <v>275</v>
      </c>
      <c r="H571" s="49"/>
      <c r="I571" s="49">
        <v>5</v>
      </c>
      <c r="J571" s="49" t="e">
        <v>#N/A</v>
      </c>
      <c r="L571" s="1" t="e">
        <f>VLOOKUP($A571, Canola, 10, FALSE)</f>
        <v>#N/A</v>
      </c>
    </row>
    <row r="572" spans="1:12" x14ac:dyDescent="0.25">
      <c r="A572" s="1" t="str">
        <f>B572&amp;sep&amp;C572&amp;sep&amp;D572&amp;sep&amp;E572&amp;sep&amp;F572&amp;sep&amp;G572</f>
        <v>42929|Outlook|faba bean|||</v>
      </c>
      <c r="B572" s="55">
        <v>42929</v>
      </c>
      <c r="C572" s="15" t="s">
        <v>129</v>
      </c>
      <c r="D572" s="15" t="s">
        <v>241</v>
      </c>
      <c r="E572" s="49" t="s">
        <v>275</v>
      </c>
      <c r="F572" s="49" t="s">
        <v>275</v>
      </c>
      <c r="G572" s="49" t="s">
        <v>275</v>
      </c>
      <c r="H572" s="49"/>
      <c r="I572" s="49">
        <v>10</v>
      </c>
      <c r="J572" s="49" t="e">
        <v>#N/A</v>
      </c>
      <c r="L572" s="1" t="e">
        <f>VLOOKUP($A572, Canola, 10, FALSE)</f>
        <v>#N/A</v>
      </c>
    </row>
    <row r="573" spans="1:12" x14ac:dyDescent="0.25">
      <c r="A573" s="1" t="str">
        <f>B573&amp;sep&amp;C573&amp;sep&amp;D573&amp;sep&amp;E573&amp;sep&amp;F573&amp;sep&amp;G573</f>
        <v>42929|Outlook|faba bean|||</v>
      </c>
      <c r="B573" s="55">
        <v>42929</v>
      </c>
      <c r="C573" s="15" t="s">
        <v>129</v>
      </c>
      <c r="D573" s="15" t="s">
        <v>241</v>
      </c>
      <c r="E573" s="49" t="s">
        <v>275</v>
      </c>
      <c r="F573" s="49" t="s">
        <v>275</v>
      </c>
      <c r="G573" s="49" t="s">
        <v>275</v>
      </c>
      <c r="H573" s="49"/>
      <c r="I573" s="49">
        <v>25</v>
      </c>
      <c r="J573" s="49" t="e">
        <v>#N/A</v>
      </c>
      <c r="L573" s="1" t="e">
        <f>VLOOKUP($A573, Canola, 10, FALSE)</f>
        <v>#N/A</v>
      </c>
    </row>
    <row r="574" spans="1:12" x14ac:dyDescent="0.25">
      <c r="A574" s="1" t="str">
        <f>B574&amp;sep&amp;C574&amp;sep&amp;D574&amp;sep&amp;E574&amp;sep&amp;F574&amp;sep&amp;G574</f>
        <v>42929|Outlook|faba bean|||</v>
      </c>
      <c r="B574" s="55">
        <v>42929</v>
      </c>
      <c r="C574" s="15" t="s">
        <v>129</v>
      </c>
      <c r="D574" s="15" t="s">
        <v>241</v>
      </c>
      <c r="E574" s="49" t="s">
        <v>275</v>
      </c>
      <c r="F574" s="49" t="s">
        <v>275</v>
      </c>
      <c r="G574" s="49" t="s">
        <v>275</v>
      </c>
      <c r="H574" s="49"/>
      <c r="I574" s="49">
        <v>50</v>
      </c>
      <c r="J574" s="49" t="e">
        <v>#N/A</v>
      </c>
      <c r="L574" s="1" t="e">
        <f>VLOOKUP($A574, Canola, 10, FALSE)</f>
        <v>#N/A</v>
      </c>
    </row>
    <row r="575" spans="1:12" x14ac:dyDescent="0.25">
      <c r="A575" s="1" t="str">
        <f>B575&amp;sep&amp;C575&amp;sep&amp;D575&amp;sep&amp;E575&amp;sep&amp;F575&amp;sep&amp;G575</f>
        <v>42929|Outlook|faba bean|||</v>
      </c>
      <c r="B575" s="55">
        <v>42929</v>
      </c>
      <c r="C575" s="15" t="s">
        <v>129</v>
      </c>
      <c r="D575" s="15" t="s">
        <v>241</v>
      </c>
      <c r="E575" s="49" t="s">
        <v>275</v>
      </c>
      <c r="F575" s="49" t="s">
        <v>275</v>
      </c>
      <c r="G575" s="49" t="s">
        <v>275</v>
      </c>
      <c r="H575" s="49"/>
      <c r="I575" s="49">
        <v>100</v>
      </c>
      <c r="J575" s="49" t="e">
        <v>#N/A</v>
      </c>
      <c r="L575" s="1" t="e">
        <f>VLOOKUP($A575, Canola, 10, FALSE)</f>
        <v>#N/A</v>
      </c>
    </row>
    <row r="576" spans="1:12" x14ac:dyDescent="0.25">
      <c r="A576" s="1" t="str">
        <f>B576&amp;sep&amp;C576&amp;sep&amp;D576&amp;sep&amp;E576&amp;sep&amp;F576&amp;sep&amp;G576</f>
        <v>42929|Outlook|lentil|||</v>
      </c>
      <c r="B576" s="55">
        <v>42929</v>
      </c>
      <c r="C576" s="15" t="s">
        <v>129</v>
      </c>
      <c r="D576" s="15" t="s">
        <v>243</v>
      </c>
      <c r="E576" s="49" t="s">
        <v>275</v>
      </c>
      <c r="F576" s="49" t="s">
        <v>275</v>
      </c>
      <c r="G576" s="49" t="s">
        <v>275</v>
      </c>
      <c r="H576" s="49"/>
      <c r="I576" s="49" t="s">
        <v>156</v>
      </c>
      <c r="J576" s="49" t="e">
        <v>#N/A</v>
      </c>
      <c r="L576" s="1" t="e">
        <f>VLOOKUP($A576, Canola, 10, FALSE)</f>
        <v>#N/A</v>
      </c>
    </row>
    <row r="577" spans="1:12" x14ac:dyDescent="0.25">
      <c r="A577" s="1" t="str">
        <f>B577&amp;sep&amp;C577&amp;sep&amp;D577&amp;sep&amp;E577&amp;sep&amp;F577&amp;sep&amp;G577</f>
        <v>42929|Outlook|lentil|||</v>
      </c>
      <c r="B577" s="55">
        <v>42929</v>
      </c>
      <c r="C577" s="15" t="s">
        <v>129</v>
      </c>
      <c r="D577" s="15" t="s">
        <v>243</v>
      </c>
      <c r="E577" s="49" t="s">
        <v>275</v>
      </c>
      <c r="F577" s="49" t="s">
        <v>275</v>
      </c>
      <c r="G577" s="49" t="s">
        <v>275</v>
      </c>
      <c r="H577" s="49"/>
      <c r="I577" s="49" t="s">
        <v>149</v>
      </c>
      <c r="J577" s="49" t="e">
        <v>#N/A</v>
      </c>
      <c r="L577" s="1" t="e">
        <f>VLOOKUP($A577, Canola, 10, FALSE)</f>
        <v>#N/A</v>
      </c>
    </row>
    <row r="578" spans="1:12" x14ac:dyDescent="0.25">
      <c r="A578" s="1" t="str">
        <f>B578&amp;sep&amp;C578&amp;sep&amp;D578&amp;sep&amp;E578&amp;sep&amp;F578&amp;sep&amp;G578</f>
        <v>42929|Outlook|lentil|||</v>
      </c>
      <c r="B578" s="55">
        <v>42929</v>
      </c>
      <c r="C578" s="15" t="s">
        <v>129</v>
      </c>
      <c r="D578" s="15" t="s">
        <v>243</v>
      </c>
      <c r="E578" s="49" t="s">
        <v>275</v>
      </c>
      <c r="F578" s="49" t="s">
        <v>275</v>
      </c>
      <c r="G578" s="49" t="s">
        <v>275</v>
      </c>
      <c r="H578" s="49"/>
      <c r="I578" s="49" t="s">
        <v>151</v>
      </c>
      <c r="J578" s="49" t="e">
        <v>#N/A</v>
      </c>
      <c r="L578" s="1" t="e">
        <f>VLOOKUP($A578, Canola, 10, FALSE)</f>
        <v>#N/A</v>
      </c>
    </row>
    <row r="579" spans="1:12" x14ac:dyDescent="0.25">
      <c r="A579" s="1" t="str">
        <f>B579&amp;sep&amp;C579&amp;sep&amp;D579&amp;sep&amp;E579&amp;sep&amp;F579&amp;sep&amp;G579</f>
        <v>42929|Outlook|lentil|||</v>
      </c>
      <c r="B579" s="55">
        <v>42929</v>
      </c>
      <c r="C579" s="15" t="s">
        <v>129</v>
      </c>
      <c r="D579" s="15" t="s">
        <v>243</v>
      </c>
      <c r="E579" s="49" t="s">
        <v>275</v>
      </c>
      <c r="F579" s="49" t="s">
        <v>275</v>
      </c>
      <c r="G579" s="49" t="s">
        <v>275</v>
      </c>
      <c r="H579" s="49"/>
      <c r="I579" s="49" t="s">
        <v>153</v>
      </c>
      <c r="J579" s="49" t="e">
        <v>#N/A</v>
      </c>
      <c r="L579" s="1" t="e">
        <f>VLOOKUP($A579, Canola, 10, FALSE)</f>
        <v>#N/A</v>
      </c>
    </row>
    <row r="580" spans="1:12" x14ac:dyDescent="0.25">
      <c r="A580" s="1" t="str">
        <f>B580&amp;sep&amp;C580&amp;sep&amp;D580&amp;sep&amp;E580&amp;sep&amp;F580&amp;sep&amp;G580</f>
        <v>42934|SEF|pea|||</v>
      </c>
      <c r="B580" s="55">
        <v>42934</v>
      </c>
      <c r="C580" s="15" t="s">
        <v>114</v>
      </c>
      <c r="D580" s="15" t="s">
        <v>242</v>
      </c>
      <c r="E580" s="49" t="s">
        <v>275</v>
      </c>
      <c r="F580" s="49" t="s">
        <v>275</v>
      </c>
      <c r="G580" s="49" t="s">
        <v>275</v>
      </c>
      <c r="H580" s="49"/>
      <c r="I580" s="49">
        <v>25</v>
      </c>
      <c r="J580" s="49" t="e">
        <v>#N/A</v>
      </c>
      <c r="L580" s="1" t="e">
        <f>VLOOKUP($A580, Canola, 10, FALSE)</f>
        <v>#N/A</v>
      </c>
    </row>
    <row r="581" spans="1:12" x14ac:dyDescent="0.25">
      <c r="A581" s="1" t="str">
        <f>B581&amp;sep&amp;C581&amp;sep&amp;D581&amp;sep&amp;E581&amp;sep&amp;F581&amp;sep&amp;G581</f>
        <v>42934|Llewellyn|faba bean|||</v>
      </c>
      <c r="B581" s="55">
        <v>42934</v>
      </c>
      <c r="C581" s="15" t="s">
        <v>109</v>
      </c>
      <c r="D581" s="15" t="s">
        <v>241</v>
      </c>
      <c r="E581" s="49" t="s">
        <v>275</v>
      </c>
      <c r="F581" s="49" t="s">
        <v>275</v>
      </c>
      <c r="G581" s="49" t="s">
        <v>275</v>
      </c>
      <c r="H581" s="49"/>
      <c r="I581" s="49" t="s">
        <v>161</v>
      </c>
      <c r="J581" s="49" t="e">
        <v>#N/A</v>
      </c>
      <c r="L581" s="1" t="e">
        <f>VLOOKUP($A581, Canola, 10, FALSE)</f>
        <v>#N/A</v>
      </c>
    </row>
    <row r="582" spans="1:12" x14ac:dyDescent="0.25">
      <c r="A582" s="1" t="str">
        <f>B582&amp;sep&amp;C582&amp;sep&amp;D582&amp;sep&amp;E582&amp;sep&amp;F582&amp;sep&amp;G582</f>
        <v>42934|Llewellyn|faba bean|||</v>
      </c>
      <c r="B582" s="55">
        <v>42934</v>
      </c>
      <c r="C582" s="15" t="s">
        <v>109</v>
      </c>
      <c r="D582" s="15" t="s">
        <v>241</v>
      </c>
      <c r="E582" s="49" t="s">
        <v>275</v>
      </c>
      <c r="F582" s="49" t="s">
        <v>275</v>
      </c>
      <c r="G582" s="49" t="s">
        <v>275</v>
      </c>
      <c r="H582" s="49"/>
      <c r="I582" s="49" t="s">
        <v>151</v>
      </c>
      <c r="J582" s="49" t="e">
        <v>#N/A</v>
      </c>
      <c r="L582" s="1" t="e">
        <f>VLOOKUP($A582, Canola, 10, FALSE)</f>
        <v>#N/A</v>
      </c>
    </row>
    <row r="583" spans="1:12" x14ac:dyDescent="0.25">
      <c r="A583" s="1" t="str">
        <f>B583&amp;sep&amp;C583&amp;sep&amp;D583&amp;sep&amp;E583&amp;sep&amp;F583&amp;sep&amp;G583</f>
        <v>42934|Llewellyn|pea|||</v>
      </c>
      <c r="B583" s="55">
        <v>42934</v>
      </c>
      <c r="C583" s="15" t="s">
        <v>109</v>
      </c>
      <c r="D583" s="15" t="s">
        <v>242</v>
      </c>
      <c r="E583" s="49" t="s">
        <v>275</v>
      </c>
      <c r="F583" s="49" t="s">
        <v>275</v>
      </c>
      <c r="G583" s="49" t="s">
        <v>275</v>
      </c>
      <c r="H583" s="49"/>
      <c r="I583" s="49" t="s">
        <v>156</v>
      </c>
      <c r="J583" s="49" t="e">
        <v>#N/A</v>
      </c>
      <c r="L583" s="1" t="e">
        <f>VLOOKUP($A583, Canola, 10, FALSE)</f>
        <v>#N/A</v>
      </c>
    </row>
    <row r="584" spans="1:12" x14ac:dyDescent="0.25">
      <c r="A584" s="1" t="str">
        <f>B584&amp;sep&amp;C584&amp;sep&amp;D584&amp;sep&amp;E584&amp;sep&amp;F584&amp;sep&amp;G584</f>
        <v>42934|Llewellyn|pea|||</v>
      </c>
      <c r="B584" s="55">
        <v>42934</v>
      </c>
      <c r="C584" s="15" t="s">
        <v>109</v>
      </c>
      <c r="D584" s="15" t="s">
        <v>242</v>
      </c>
      <c r="E584" s="49" t="s">
        <v>275</v>
      </c>
      <c r="F584" s="49" t="s">
        <v>275</v>
      </c>
      <c r="G584" s="49" t="s">
        <v>275</v>
      </c>
      <c r="H584" s="49"/>
      <c r="I584" s="49" t="s">
        <v>153</v>
      </c>
      <c r="J584" s="49" t="e">
        <v>#N/A</v>
      </c>
      <c r="L584" s="1" t="e">
        <f>VLOOKUP($A584, Canola, 10, FALSE)</f>
        <v>#N/A</v>
      </c>
    </row>
    <row r="585" spans="1:12" x14ac:dyDescent="0.25">
      <c r="A585" s="1" t="str">
        <f>B585&amp;sep&amp;C585&amp;sep&amp;D585&amp;sep&amp;E585&amp;sep&amp;F585&amp;sep&amp;G585</f>
        <v>42934|Llewellyn|pea|||</v>
      </c>
      <c r="B585" s="55">
        <v>42934</v>
      </c>
      <c r="C585" s="15" t="s">
        <v>109</v>
      </c>
      <c r="D585" s="15" t="s">
        <v>242</v>
      </c>
      <c r="E585" s="49" t="s">
        <v>275</v>
      </c>
      <c r="F585" s="49" t="s">
        <v>275</v>
      </c>
      <c r="G585" s="49" t="s">
        <v>275</v>
      </c>
      <c r="H585" s="49"/>
      <c r="I585" s="49" t="s">
        <v>149</v>
      </c>
      <c r="J585" s="49" t="e">
        <v>#N/A</v>
      </c>
      <c r="L585" s="1" t="e">
        <f>VLOOKUP($A585, Canola, 10, FALSE)</f>
        <v>#N/A</v>
      </c>
    </row>
    <row r="586" spans="1:12" x14ac:dyDescent="0.25">
      <c r="A586" s="1" t="str">
        <f>B586&amp;sep&amp;C586&amp;sep&amp;D586&amp;sep&amp;E586&amp;sep&amp;F586&amp;sep&amp;G586</f>
        <v>42934|Llewellyn|pea|||</v>
      </c>
      <c r="B586" s="55">
        <v>42934</v>
      </c>
      <c r="C586" s="15" t="s">
        <v>109</v>
      </c>
      <c r="D586" s="15" t="s">
        <v>242</v>
      </c>
      <c r="E586" s="49" t="s">
        <v>275</v>
      </c>
      <c r="F586" s="49" t="s">
        <v>275</v>
      </c>
      <c r="G586" s="49" t="s">
        <v>275</v>
      </c>
      <c r="H586" s="49"/>
      <c r="I586" s="49" t="s">
        <v>161</v>
      </c>
      <c r="J586" s="49" t="e">
        <v>#N/A</v>
      </c>
      <c r="L586" s="1" t="e">
        <f>VLOOKUP($A586, Canola, 10, FALSE)</f>
        <v>#N/A</v>
      </c>
    </row>
    <row r="587" spans="1:12" x14ac:dyDescent="0.25">
      <c r="A587" s="1" t="str">
        <f>B587&amp;sep&amp;C587&amp;sep&amp;D587&amp;sep&amp;E587&amp;sep&amp;F587&amp;sep&amp;G587</f>
        <v>42934|Llewellyn|lentil|||</v>
      </c>
      <c r="B587" s="55">
        <v>42934</v>
      </c>
      <c r="C587" s="15" t="s">
        <v>109</v>
      </c>
      <c r="D587" s="15" t="s">
        <v>243</v>
      </c>
      <c r="E587" s="49" t="s">
        <v>275</v>
      </c>
      <c r="F587" s="49" t="s">
        <v>275</v>
      </c>
      <c r="G587" s="49" t="s">
        <v>275</v>
      </c>
      <c r="H587" s="49"/>
      <c r="I587" s="49" t="s">
        <v>151</v>
      </c>
      <c r="J587" s="49" t="e">
        <v>#N/A</v>
      </c>
      <c r="L587" s="1" t="e">
        <f>VLOOKUP($A587, Canola, 10, FALSE)</f>
        <v>#N/A</v>
      </c>
    </row>
    <row r="588" spans="1:12" x14ac:dyDescent="0.25">
      <c r="A588" s="1" t="str">
        <f>B588&amp;sep&amp;C588&amp;sep&amp;D588&amp;sep&amp;E588&amp;sep&amp;F588&amp;sep&amp;G588</f>
        <v>42934|Llewellyn|lentil|||</v>
      </c>
      <c r="B588" s="55">
        <v>42934</v>
      </c>
      <c r="C588" s="15" t="s">
        <v>109</v>
      </c>
      <c r="D588" s="15" t="s">
        <v>243</v>
      </c>
      <c r="E588" s="49" t="s">
        <v>275</v>
      </c>
      <c r="F588" s="49" t="s">
        <v>275</v>
      </c>
      <c r="G588" s="49" t="s">
        <v>275</v>
      </c>
      <c r="H588" s="49"/>
      <c r="I588" s="49" t="s">
        <v>149</v>
      </c>
      <c r="J588" s="49" t="e">
        <v>#N/A</v>
      </c>
      <c r="L588" s="1" t="e">
        <f>VLOOKUP($A588, Canola, 10, FALSE)</f>
        <v>#N/A</v>
      </c>
    </row>
    <row r="589" spans="1:12" x14ac:dyDescent="0.25">
      <c r="A589" s="1" t="str">
        <f>B589&amp;sep&amp;C589&amp;sep&amp;D589&amp;sep&amp;E589&amp;sep&amp;F589&amp;sep&amp;G589</f>
        <v>42934|Llewellyn|lentil|||</v>
      </c>
      <c r="B589" s="55">
        <v>42934</v>
      </c>
      <c r="C589" s="15" t="s">
        <v>109</v>
      </c>
      <c r="D589" s="15" t="s">
        <v>243</v>
      </c>
      <c r="E589" s="49" t="s">
        <v>275</v>
      </c>
      <c r="F589" s="49" t="s">
        <v>275</v>
      </c>
      <c r="G589" s="49" t="s">
        <v>275</v>
      </c>
      <c r="H589" s="49"/>
      <c r="I589" s="49" t="s">
        <v>161</v>
      </c>
      <c r="J589" s="49" t="e">
        <v>#N/A</v>
      </c>
      <c r="L589" s="1" t="e">
        <f>VLOOKUP($A589, Canola, 10, FALSE)</f>
        <v>#N/A</v>
      </c>
    </row>
    <row r="590" spans="1:12" x14ac:dyDescent="0.25">
      <c r="A590" s="1" t="str">
        <f>B590&amp;sep&amp;C590&amp;sep&amp;D590&amp;sep&amp;E590&amp;sep&amp;F590&amp;sep&amp;G590</f>
        <v>42934|SEF|lentil|||</v>
      </c>
      <c r="B590" s="55">
        <v>42934</v>
      </c>
      <c r="C590" s="15" t="s">
        <v>114</v>
      </c>
      <c r="D590" s="15" t="s">
        <v>243</v>
      </c>
      <c r="E590" s="49" t="s">
        <v>275</v>
      </c>
      <c r="F590" s="49" t="s">
        <v>275</v>
      </c>
      <c r="G590" s="49" t="s">
        <v>275</v>
      </c>
      <c r="H590" s="49"/>
      <c r="I590" s="49">
        <v>5</v>
      </c>
      <c r="J590" s="49" t="e">
        <v>#N/A</v>
      </c>
      <c r="L590" s="1" t="e">
        <f>VLOOKUP($A590, Canola, 10, FALSE)</f>
        <v>#N/A</v>
      </c>
    </row>
    <row r="591" spans="1:12" x14ac:dyDescent="0.25">
      <c r="A591" s="1" t="str">
        <f>B591&amp;sep&amp;C591&amp;sep&amp;D591&amp;sep&amp;E591&amp;sep&amp;F591&amp;sep&amp;G591</f>
        <v>42934|SEF|lentil|||</v>
      </c>
      <c r="B591" s="55">
        <v>42934</v>
      </c>
      <c r="C591" s="15" t="s">
        <v>114</v>
      </c>
      <c r="D591" s="15" t="s">
        <v>243</v>
      </c>
      <c r="E591" s="49" t="s">
        <v>275</v>
      </c>
      <c r="F591" s="49" t="s">
        <v>275</v>
      </c>
      <c r="G591" s="49" t="s">
        <v>275</v>
      </c>
      <c r="H591" s="49"/>
      <c r="I591" s="49">
        <v>10</v>
      </c>
      <c r="J591" s="49" t="e">
        <v>#N/A</v>
      </c>
      <c r="L591" s="1" t="e">
        <f>VLOOKUP($A591, Canola, 10, FALSE)</f>
        <v>#N/A</v>
      </c>
    </row>
    <row r="592" spans="1:12" x14ac:dyDescent="0.25">
      <c r="A592" s="1" t="str">
        <f>B592&amp;sep&amp;C592&amp;sep&amp;D592&amp;sep&amp;E592&amp;sep&amp;F592&amp;sep&amp;G592</f>
        <v>42934|SEF|lentil|||</v>
      </c>
      <c r="B592" s="55">
        <v>42934</v>
      </c>
      <c r="C592" s="15" t="s">
        <v>114</v>
      </c>
      <c r="D592" s="15" t="s">
        <v>243</v>
      </c>
      <c r="E592" s="49" t="s">
        <v>275</v>
      </c>
      <c r="F592" s="49" t="s">
        <v>275</v>
      </c>
      <c r="G592" s="49" t="s">
        <v>275</v>
      </c>
      <c r="H592" s="49"/>
      <c r="I592" s="49">
        <v>15</v>
      </c>
      <c r="J592" s="49" t="e">
        <v>#N/A</v>
      </c>
      <c r="L592" s="1" t="e">
        <f>VLOOKUP($A592, Canola, 10, FALSE)</f>
        <v>#N/A</v>
      </c>
    </row>
    <row r="593" spans="1:12" x14ac:dyDescent="0.25">
      <c r="A593" s="1" t="str">
        <f>B593&amp;sep&amp;C593&amp;sep&amp;D593&amp;sep&amp;E593&amp;sep&amp;F593&amp;sep&amp;G593</f>
        <v>42934|SEF|lentil|||</v>
      </c>
      <c r="B593" s="55">
        <v>42934</v>
      </c>
      <c r="C593" s="15" t="s">
        <v>114</v>
      </c>
      <c r="D593" s="15" t="s">
        <v>243</v>
      </c>
      <c r="E593" s="49" t="s">
        <v>275</v>
      </c>
      <c r="F593" s="49" t="s">
        <v>275</v>
      </c>
      <c r="G593" s="49" t="s">
        <v>275</v>
      </c>
      <c r="H593" s="49"/>
      <c r="I593" s="49">
        <v>25</v>
      </c>
      <c r="J593" s="49" t="e">
        <v>#N/A</v>
      </c>
      <c r="L593" s="1" t="e">
        <f>VLOOKUP($A593, Canola, 10, FALSE)</f>
        <v>#N/A</v>
      </c>
    </row>
    <row r="594" spans="1:12" x14ac:dyDescent="0.25">
      <c r="A594" s="1" t="str">
        <f>B594&amp;sep&amp;C594&amp;sep&amp;D594&amp;sep&amp;E594&amp;sep&amp;F594&amp;sep&amp;G594</f>
        <v>42934|SEF|lentil|||</v>
      </c>
      <c r="B594" s="55">
        <v>42934</v>
      </c>
      <c r="C594" s="15" t="s">
        <v>114</v>
      </c>
      <c r="D594" s="15" t="s">
        <v>243</v>
      </c>
      <c r="E594" s="49" t="s">
        <v>275</v>
      </c>
      <c r="F594" s="49" t="s">
        <v>275</v>
      </c>
      <c r="G594" s="49" t="s">
        <v>275</v>
      </c>
      <c r="H594" s="49"/>
      <c r="I594" s="49">
        <v>100</v>
      </c>
      <c r="J594" s="49" t="e">
        <v>#N/A</v>
      </c>
      <c r="L594" s="1" t="e">
        <f>VLOOKUP($A594, Canola, 10, FALSE)</f>
        <v>#N/A</v>
      </c>
    </row>
    <row r="595" spans="1:12" x14ac:dyDescent="0.25">
      <c r="A595" s="1" t="str">
        <f>B595&amp;sep&amp;C595&amp;sep&amp;D595&amp;sep&amp;E595&amp;sep&amp;F595&amp;sep&amp;G595</f>
        <v>42934|SEF|alfalfa|||</v>
      </c>
      <c r="B595" s="55">
        <v>42934</v>
      </c>
      <c r="C595" s="15" t="s">
        <v>114</v>
      </c>
      <c r="D595" s="15" t="s">
        <v>244</v>
      </c>
      <c r="E595" s="49" t="s">
        <v>275</v>
      </c>
      <c r="F595" s="49" t="s">
        <v>275</v>
      </c>
      <c r="G595" s="49" t="s">
        <v>275</v>
      </c>
      <c r="H595" s="49"/>
      <c r="I595" s="49" t="s">
        <v>156</v>
      </c>
      <c r="J595" s="49" t="e">
        <v>#N/A</v>
      </c>
      <c r="L595" s="1" t="e">
        <f>VLOOKUP($A595, Canola, 10, FALSE)</f>
        <v>#N/A</v>
      </c>
    </row>
    <row r="596" spans="1:12" x14ac:dyDescent="0.25">
      <c r="A596" s="1" t="str">
        <f>B596&amp;sep&amp;C596&amp;sep&amp;D596&amp;sep&amp;E596&amp;sep&amp;F596&amp;sep&amp;G596</f>
        <v>42934|SEF|alfalfa|||</v>
      </c>
      <c r="B596" s="55">
        <v>42934</v>
      </c>
      <c r="C596" s="15" t="s">
        <v>114</v>
      </c>
      <c r="D596" s="15" t="s">
        <v>244</v>
      </c>
      <c r="E596" s="49" t="s">
        <v>275</v>
      </c>
      <c r="F596" s="49" t="s">
        <v>275</v>
      </c>
      <c r="G596" s="49" t="s">
        <v>275</v>
      </c>
      <c r="H596" s="49"/>
      <c r="I596" s="49" t="s">
        <v>153</v>
      </c>
      <c r="J596" s="49" t="e">
        <v>#N/A</v>
      </c>
      <c r="L596" s="1" t="e">
        <f>VLOOKUP($A596, Canola, 10, FALSE)</f>
        <v>#N/A</v>
      </c>
    </row>
    <row r="597" spans="1:12" x14ac:dyDescent="0.25">
      <c r="A597" s="1" t="str">
        <f>B597&amp;sep&amp;C597&amp;sep&amp;D597&amp;sep&amp;E597&amp;sep&amp;F597&amp;sep&amp;G597</f>
        <v>42937|SEF|pea|||</v>
      </c>
      <c r="B597" s="55">
        <v>42937</v>
      </c>
      <c r="C597" s="15" t="s">
        <v>114</v>
      </c>
      <c r="D597" s="15" t="s">
        <v>242</v>
      </c>
      <c r="E597" s="49" t="s">
        <v>275</v>
      </c>
      <c r="F597" s="49" t="s">
        <v>275</v>
      </c>
      <c r="G597" s="49" t="s">
        <v>275</v>
      </c>
      <c r="H597" s="49"/>
      <c r="I597" s="49">
        <v>50</v>
      </c>
      <c r="J597" s="49" t="e">
        <v>#N/A</v>
      </c>
      <c r="L597" s="1" t="e">
        <f>VLOOKUP($A597, Canola, 10, FALSE)</f>
        <v>#N/A</v>
      </c>
    </row>
    <row r="598" spans="1:12" x14ac:dyDescent="0.25">
      <c r="A598" s="1" t="str">
        <f>B598&amp;sep&amp;C598&amp;sep&amp;D598&amp;sep&amp;E598&amp;sep&amp;F598&amp;sep&amp;G598</f>
        <v>42942|Melfort|pea|||</v>
      </c>
      <c r="B598" s="55">
        <v>42942</v>
      </c>
      <c r="C598" s="15" t="s">
        <v>112</v>
      </c>
      <c r="D598" s="15" t="s">
        <v>242</v>
      </c>
      <c r="E598" s="49" t="s">
        <v>275</v>
      </c>
      <c r="F598" s="49" t="s">
        <v>275</v>
      </c>
      <c r="G598" s="49" t="s">
        <v>275</v>
      </c>
      <c r="H598" s="49"/>
      <c r="I598" s="49">
        <v>50</v>
      </c>
      <c r="J598" s="49" t="e">
        <v>#N/A</v>
      </c>
      <c r="L598" s="1" t="e">
        <f>VLOOKUP($A598, Canola, 10, FALSE)</f>
        <v>#N/A</v>
      </c>
    </row>
    <row r="599" spans="1:12" x14ac:dyDescent="0.25">
      <c r="A599" s="1" t="str">
        <f>B599&amp;sep&amp;C599&amp;sep&amp;D599&amp;sep&amp;E599&amp;sep&amp;F599&amp;sep&amp;G599</f>
        <v>42944|SEF|lentil|||</v>
      </c>
      <c r="B599" s="55">
        <v>42944</v>
      </c>
      <c r="C599" s="15" t="s">
        <v>114</v>
      </c>
      <c r="D599" s="15" t="s">
        <v>243</v>
      </c>
      <c r="E599" s="49" t="s">
        <v>275</v>
      </c>
      <c r="F599" s="49" t="s">
        <v>275</v>
      </c>
      <c r="G599" s="49" t="s">
        <v>275</v>
      </c>
      <c r="H599" s="49"/>
      <c r="I599" s="49">
        <v>100</v>
      </c>
      <c r="J599" s="49" t="e">
        <v>#N/A</v>
      </c>
      <c r="L599" s="1" t="e">
        <f>VLOOKUP($A599, Canola, 10, FALSE)</f>
        <v>#N/A</v>
      </c>
    </row>
    <row r="600" spans="1:12" x14ac:dyDescent="0.25">
      <c r="A600" s="1" t="str">
        <f>B600&amp;sep&amp;C600&amp;sep&amp;D600&amp;sep&amp;E600&amp;sep&amp;F600&amp;sep&amp;G600</f>
        <v>42944|SEF|alfalfa|||</v>
      </c>
      <c r="B600" s="55">
        <v>42944</v>
      </c>
      <c r="C600" s="5" t="s">
        <v>114</v>
      </c>
      <c r="D600" s="5" t="s">
        <v>244</v>
      </c>
      <c r="E600" s="49" t="s">
        <v>275</v>
      </c>
      <c r="F600" s="49" t="s">
        <v>275</v>
      </c>
      <c r="G600" s="49" t="s">
        <v>275</v>
      </c>
      <c r="H600" s="49"/>
      <c r="I600" s="49" t="s">
        <v>156</v>
      </c>
      <c r="J600" s="49" t="e">
        <v>#N/A</v>
      </c>
      <c r="L600" s="1" t="e">
        <f>VLOOKUP($A600, Canola, 10, FALSE)</f>
        <v>#N/A</v>
      </c>
    </row>
    <row r="601" spans="1:12" x14ac:dyDescent="0.25">
      <c r="A601" s="1" t="str">
        <f>B601&amp;sep&amp;C601&amp;sep&amp;D601&amp;sep&amp;E601&amp;sep&amp;F601&amp;sep&amp;G601</f>
        <v>42944|SEF|alfalfa|||</v>
      </c>
      <c r="B601" s="55">
        <v>42944</v>
      </c>
      <c r="C601" s="15" t="s">
        <v>114</v>
      </c>
      <c r="D601" s="15" t="s">
        <v>244</v>
      </c>
      <c r="E601" s="49" t="s">
        <v>275</v>
      </c>
      <c r="F601" s="49" t="s">
        <v>275</v>
      </c>
      <c r="G601" s="49" t="s">
        <v>275</v>
      </c>
      <c r="H601" s="49"/>
      <c r="I601" s="49" t="s">
        <v>153</v>
      </c>
      <c r="J601" s="49" t="e">
        <v>#N/A</v>
      </c>
      <c r="L601" s="1" t="e">
        <f>VLOOKUP($A601, Canola, 10, FALSE)</f>
        <v>#N/A</v>
      </c>
    </row>
    <row r="602" spans="1:12" x14ac:dyDescent="0.25">
      <c r="A602" s="1" t="str">
        <f>B602&amp;sep&amp;C602&amp;sep&amp;D602&amp;sep&amp;E602&amp;sep&amp;F602&amp;sep&amp;G602</f>
        <v>42944|SEF|alfalfa|||</v>
      </c>
      <c r="B602" s="55">
        <v>42944</v>
      </c>
      <c r="C602" s="15" t="s">
        <v>114</v>
      </c>
      <c r="D602" s="15" t="s">
        <v>244</v>
      </c>
      <c r="E602" s="49" t="s">
        <v>275</v>
      </c>
      <c r="F602" s="49" t="s">
        <v>275</v>
      </c>
      <c r="G602" s="49" t="s">
        <v>275</v>
      </c>
      <c r="H602" s="49"/>
      <c r="I602" s="49" t="s">
        <v>161</v>
      </c>
      <c r="J602" s="49" t="e">
        <v>#N/A</v>
      </c>
      <c r="L602" s="1" t="e">
        <f>VLOOKUP($A602, Canola, 10, FALSE)</f>
        <v>#N/A</v>
      </c>
    </row>
    <row r="603" spans="1:12" x14ac:dyDescent="0.25">
      <c r="A603" s="1" t="str">
        <f>B603&amp;sep&amp;C603&amp;sep&amp;D603&amp;sep&amp;E603&amp;sep&amp;F603&amp;sep&amp;G603</f>
        <v>42944|Llewellyn|lentil|||</v>
      </c>
      <c r="B603" s="55">
        <v>42944</v>
      </c>
      <c r="C603" s="15" t="s">
        <v>109</v>
      </c>
      <c r="D603" s="15" t="s">
        <v>243</v>
      </c>
      <c r="E603" s="49" t="s">
        <v>275</v>
      </c>
      <c r="F603" s="49" t="s">
        <v>275</v>
      </c>
      <c r="G603" s="49" t="s">
        <v>275</v>
      </c>
      <c r="H603" s="49"/>
      <c r="I603" s="49" t="s">
        <v>149</v>
      </c>
      <c r="J603" s="49" t="e">
        <v>#N/A</v>
      </c>
      <c r="L603" s="1" t="e">
        <f>VLOOKUP($A603, Canola, 10, FALSE)</f>
        <v>#N/A</v>
      </c>
    </row>
    <row r="604" spans="1:12" x14ac:dyDescent="0.25">
      <c r="A604" s="1" t="str">
        <f>B604&amp;sep&amp;C604&amp;sep&amp;D604&amp;sep&amp;E604&amp;sep&amp;F604&amp;sep&amp;G604</f>
        <v>42944|Llewellyn|lentil|||</v>
      </c>
      <c r="B604" s="55">
        <v>42944</v>
      </c>
      <c r="C604" s="15" t="s">
        <v>109</v>
      </c>
      <c r="D604" s="15" t="s">
        <v>243</v>
      </c>
      <c r="E604" s="49" t="s">
        <v>275</v>
      </c>
      <c r="F604" s="49" t="s">
        <v>275</v>
      </c>
      <c r="G604" s="49" t="s">
        <v>275</v>
      </c>
      <c r="H604" s="49"/>
      <c r="I604" s="49" t="s">
        <v>151</v>
      </c>
      <c r="J604" s="49" t="e">
        <v>#N/A</v>
      </c>
      <c r="L604" s="1" t="e">
        <f>VLOOKUP($A604, Canola, 10, FALSE)</f>
        <v>#N/A</v>
      </c>
    </row>
    <row r="605" spans="1:12" x14ac:dyDescent="0.25">
      <c r="A605" s="1" t="str">
        <f>B605&amp;sep&amp;C605&amp;sep&amp;D605&amp;sep&amp;E605&amp;sep&amp;F605&amp;sep&amp;G605</f>
        <v>42944|Llewellyn|faba bean|||</v>
      </c>
      <c r="B605" s="55">
        <v>42944</v>
      </c>
      <c r="C605" s="15" t="s">
        <v>109</v>
      </c>
      <c r="D605" s="15" t="s">
        <v>241</v>
      </c>
      <c r="E605" s="49" t="s">
        <v>275</v>
      </c>
      <c r="F605" s="49" t="s">
        <v>275</v>
      </c>
      <c r="G605" s="49" t="s">
        <v>275</v>
      </c>
      <c r="H605" s="49"/>
      <c r="I605" s="49" t="s">
        <v>149</v>
      </c>
      <c r="J605" s="49" t="e">
        <v>#N/A</v>
      </c>
      <c r="L605" s="1" t="e">
        <f>VLOOKUP($A605, Canola, 10, FALSE)</f>
        <v>#N/A</v>
      </c>
    </row>
    <row r="606" spans="1:12" x14ac:dyDescent="0.25">
      <c r="A606" s="1" t="str">
        <f>B606&amp;sep&amp;C606&amp;sep&amp;D606&amp;sep&amp;E606&amp;sep&amp;F606&amp;sep&amp;G606</f>
        <v>42944|Llewellyn|faba bean|||</v>
      </c>
      <c r="B606" s="55">
        <v>42944</v>
      </c>
      <c r="C606" s="15" t="s">
        <v>109</v>
      </c>
      <c r="D606" s="15" t="s">
        <v>241</v>
      </c>
      <c r="E606" s="49" t="s">
        <v>275</v>
      </c>
      <c r="F606" s="49" t="s">
        <v>275</v>
      </c>
      <c r="G606" s="49" t="s">
        <v>275</v>
      </c>
      <c r="H606" s="49"/>
      <c r="I606" s="49" t="s">
        <v>161</v>
      </c>
      <c r="J606" s="49" t="e">
        <v>#N/A</v>
      </c>
      <c r="L606" s="1" t="e">
        <f>VLOOKUP($A606, Canola, 10, FALSE)</f>
        <v>#N/A</v>
      </c>
    </row>
    <row r="607" spans="1:12" x14ac:dyDescent="0.25">
      <c r="A607" s="1" t="str">
        <f>B607&amp;sep&amp;C607&amp;sep&amp;D607&amp;sep&amp;E607&amp;sep&amp;F607&amp;sep&amp;G607</f>
        <v>42948|Outlook|faba bean|||</v>
      </c>
      <c r="B607" s="55">
        <v>42948</v>
      </c>
      <c r="C607" s="15" t="s">
        <v>129</v>
      </c>
      <c r="D607" s="15" t="s">
        <v>241</v>
      </c>
      <c r="E607" s="49" t="s">
        <v>275</v>
      </c>
      <c r="F607" s="49" t="s">
        <v>275</v>
      </c>
      <c r="G607" s="49" t="s">
        <v>275</v>
      </c>
      <c r="H607" s="49"/>
      <c r="I607" s="49">
        <v>5</v>
      </c>
      <c r="J607" s="49" t="e">
        <v>#N/A</v>
      </c>
      <c r="L607" s="1" t="e">
        <f>VLOOKUP($A607, Canola, 10, FALSE)</f>
        <v>#N/A</v>
      </c>
    </row>
    <row r="608" spans="1:12" x14ac:dyDescent="0.25">
      <c r="A608" s="1" t="str">
        <f>B608&amp;sep&amp;C608&amp;sep&amp;D608&amp;sep&amp;E608&amp;sep&amp;F608&amp;sep&amp;G608</f>
        <v>42948|Outlook|faba bean|||</v>
      </c>
      <c r="B608" s="55">
        <v>42948</v>
      </c>
      <c r="C608" s="15" t="s">
        <v>129</v>
      </c>
      <c r="D608" s="15" t="s">
        <v>241</v>
      </c>
      <c r="E608" s="49" t="s">
        <v>275</v>
      </c>
      <c r="F608" s="49" t="s">
        <v>275</v>
      </c>
      <c r="G608" s="49" t="s">
        <v>275</v>
      </c>
      <c r="H608" s="49"/>
      <c r="I608" s="49">
        <v>10</v>
      </c>
      <c r="J608" s="49" t="e">
        <v>#N/A</v>
      </c>
      <c r="L608" s="1" t="e">
        <f>VLOOKUP($A608, Canola, 10, FALSE)</f>
        <v>#N/A</v>
      </c>
    </row>
    <row r="609" spans="1:12" x14ac:dyDescent="0.25">
      <c r="A609" s="1" t="str">
        <f>B609&amp;sep&amp;C609&amp;sep&amp;D609&amp;sep&amp;E609&amp;sep&amp;F609&amp;sep&amp;G609</f>
        <v>42948|Outlook|faba bean|||</v>
      </c>
      <c r="B609" s="55">
        <v>42948</v>
      </c>
      <c r="C609" s="15" t="s">
        <v>129</v>
      </c>
      <c r="D609" s="15" t="s">
        <v>241</v>
      </c>
      <c r="E609" s="49" t="s">
        <v>275</v>
      </c>
      <c r="F609" s="49" t="s">
        <v>275</v>
      </c>
      <c r="G609" s="49" t="s">
        <v>275</v>
      </c>
      <c r="H609" s="49"/>
      <c r="I609" s="49">
        <v>50</v>
      </c>
      <c r="J609" s="49" t="e">
        <v>#N/A</v>
      </c>
      <c r="L609" s="1" t="e">
        <f>VLOOKUP($A609, Canola, 10, FALSE)</f>
        <v>#N/A</v>
      </c>
    </row>
    <row r="610" spans="1:12" x14ac:dyDescent="0.25">
      <c r="A610" s="1" t="str">
        <f>B610&amp;sep&amp;C610&amp;sep&amp;D610&amp;sep&amp;E610&amp;sep&amp;F610&amp;sep&amp;G610</f>
        <v>42948|Outlook|lentil|||</v>
      </c>
      <c r="B610" s="55">
        <v>42948</v>
      </c>
      <c r="C610" s="15" t="s">
        <v>129</v>
      </c>
      <c r="D610" s="15" t="s">
        <v>243</v>
      </c>
      <c r="E610" s="49" t="s">
        <v>275</v>
      </c>
      <c r="F610" s="49" t="s">
        <v>275</v>
      </c>
      <c r="G610" s="49" t="s">
        <v>275</v>
      </c>
      <c r="H610" s="49"/>
      <c r="I610" s="49" t="s">
        <v>156</v>
      </c>
      <c r="J610" s="49" t="e">
        <v>#N/A</v>
      </c>
      <c r="L610" s="1" t="e">
        <f>VLOOKUP($A610, Canola, 10, FALSE)</f>
        <v>#N/A</v>
      </c>
    </row>
    <row r="611" spans="1:12" x14ac:dyDescent="0.25">
      <c r="A611" s="1" t="str">
        <f>B611&amp;sep&amp;C611&amp;sep&amp;D611&amp;sep&amp;E611&amp;sep&amp;F611&amp;sep&amp;G611</f>
        <v>42948|Outlook|lentil|||</v>
      </c>
      <c r="B611" s="55">
        <v>42948</v>
      </c>
      <c r="C611" s="15" t="s">
        <v>129</v>
      </c>
      <c r="D611" s="15" t="s">
        <v>243</v>
      </c>
      <c r="E611" s="49" t="s">
        <v>275</v>
      </c>
      <c r="F611" s="49" t="s">
        <v>275</v>
      </c>
      <c r="G611" s="49" t="s">
        <v>275</v>
      </c>
      <c r="H611" s="49"/>
      <c r="I611" s="49" t="s">
        <v>151</v>
      </c>
      <c r="J611" s="49" t="e">
        <v>#N/A</v>
      </c>
      <c r="L611" s="1" t="e">
        <f>VLOOKUP($A611, Canola, 10, FALSE)</f>
        <v>#N/A</v>
      </c>
    </row>
    <row r="612" spans="1:12" x14ac:dyDescent="0.25">
      <c r="A612" s="1" t="str">
        <f>B612&amp;sep&amp;C612&amp;sep&amp;D612&amp;sep&amp;E612&amp;sep&amp;F612&amp;sep&amp;G612</f>
        <v>42948|Outlook|lentil|||</v>
      </c>
      <c r="B612" s="55">
        <v>42948</v>
      </c>
      <c r="C612" s="15" t="s">
        <v>129</v>
      </c>
      <c r="D612" s="15" t="s">
        <v>243</v>
      </c>
      <c r="E612" s="49" t="s">
        <v>275</v>
      </c>
      <c r="F612" s="49" t="s">
        <v>275</v>
      </c>
      <c r="G612" s="49" t="s">
        <v>275</v>
      </c>
      <c r="H612" s="49"/>
      <c r="I612" s="49" t="s">
        <v>153</v>
      </c>
      <c r="J612" s="49" t="e">
        <v>#N/A</v>
      </c>
      <c r="L612" s="1" t="e">
        <f>VLOOKUP($A612, Canola, 10, FALSE)</f>
        <v>#N/A</v>
      </c>
    </row>
    <row r="613" spans="1:12" x14ac:dyDescent="0.25">
      <c r="A613" s="1" t="str">
        <f>B613&amp;sep&amp;C613&amp;sep&amp;D613&amp;sep&amp;E613&amp;sep&amp;F613&amp;sep&amp;G613</f>
        <v>42951|SEF|alfalfa|||</v>
      </c>
      <c r="B613" s="55">
        <v>42951</v>
      </c>
      <c r="C613" s="15" t="s">
        <v>114</v>
      </c>
      <c r="D613" s="15" t="s">
        <v>244</v>
      </c>
      <c r="E613" s="49" t="s">
        <v>275</v>
      </c>
      <c r="F613" s="49" t="s">
        <v>275</v>
      </c>
      <c r="G613" s="49" t="s">
        <v>275</v>
      </c>
      <c r="H613" s="49"/>
      <c r="I613" s="49" t="s">
        <v>156</v>
      </c>
      <c r="J613" s="49" t="e">
        <v>#N/A</v>
      </c>
      <c r="L613" s="1" t="e">
        <f>VLOOKUP($A613, Canola, 10, FALSE)</f>
        <v>#N/A</v>
      </c>
    </row>
    <row r="614" spans="1:12" x14ac:dyDescent="0.25">
      <c r="A614" s="1" t="str">
        <f>B614&amp;sep&amp;C614&amp;sep&amp;D614&amp;sep&amp;E614&amp;sep&amp;F614&amp;sep&amp;G614</f>
        <v>42951|SEF|pea|||</v>
      </c>
      <c r="B614" s="55">
        <v>42951</v>
      </c>
      <c r="C614" s="15" t="s">
        <v>114</v>
      </c>
      <c r="D614" s="15" t="s">
        <v>242</v>
      </c>
      <c r="E614" s="49" t="s">
        <v>275</v>
      </c>
      <c r="F614" s="49" t="s">
        <v>275</v>
      </c>
      <c r="G614" s="49" t="s">
        <v>275</v>
      </c>
      <c r="H614" s="49"/>
      <c r="I614" s="49">
        <v>5</v>
      </c>
      <c r="J614" s="49" t="e">
        <v>#N/A</v>
      </c>
      <c r="L614" s="1" t="e">
        <f>VLOOKUP($A614, Canola, 10, FALSE)</f>
        <v>#N/A</v>
      </c>
    </row>
    <row r="615" spans="1:12" x14ac:dyDescent="0.25">
      <c r="A615" s="1" t="str">
        <f>B615&amp;sep&amp;C615&amp;sep&amp;D615&amp;sep&amp;E615&amp;sep&amp;F615&amp;sep&amp;G615</f>
        <v>42951|SEF|alfalfa|||</v>
      </c>
      <c r="B615" s="55">
        <v>42951</v>
      </c>
      <c r="C615" s="15" t="s">
        <v>114</v>
      </c>
      <c r="D615" s="15" t="s">
        <v>244</v>
      </c>
      <c r="E615" s="49" t="s">
        <v>275</v>
      </c>
      <c r="F615" s="49" t="s">
        <v>275</v>
      </c>
      <c r="G615" s="49" t="s">
        <v>275</v>
      </c>
      <c r="H615" s="49"/>
      <c r="I615" s="49" t="s">
        <v>153</v>
      </c>
      <c r="J615" s="49" t="e">
        <v>#N/A</v>
      </c>
      <c r="L615" s="1" t="e">
        <f>VLOOKUP($A615, Canola, 10, FALSE)</f>
        <v>#N/A</v>
      </c>
    </row>
    <row r="616" spans="1:12" x14ac:dyDescent="0.25">
      <c r="A616" s="1" t="str">
        <f>B616&amp;sep&amp;C616&amp;sep&amp;D616&amp;sep&amp;E616&amp;sep&amp;F616&amp;sep&amp;G616</f>
        <v>42951|SEF|alfalfa|||</v>
      </c>
      <c r="B616" s="55">
        <v>42951</v>
      </c>
      <c r="C616" s="15" t="s">
        <v>114</v>
      </c>
      <c r="D616" s="15" t="s">
        <v>244</v>
      </c>
      <c r="E616" s="49" t="s">
        <v>275</v>
      </c>
      <c r="F616" s="49" t="s">
        <v>275</v>
      </c>
      <c r="G616" s="49" t="s">
        <v>275</v>
      </c>
      <c r="H616" s="49"/>
      <c r="I616" s="49" t="s">
        <v>161</v>
      </c>
      <c r="J616" s="49" t="e">
        <v>#N/A</v>
      </c>
      <c r="L616" s="1" t="e">
        <f>VLOOKUP($A616, Canola, 10, FALSE)</f>
        <v>#N/A</v>
      </c>
    </row>
    <row r="617" spans="1:12" x14ac:dyDescent="0.25">
      <c r="A617" s="1" t="str">
        <f>B617&amp;sep&amp;C617&amp;sep&amp;D617&amp;sep&amp;E617&amp;sep&amp;F617&amp;sep&amp;G617</f>
        <v>42951|Llewellyn|pea|||</v>
      </c>
      <c r="B617" s="55">
        <v>42951</v>
      </c>
      <c r="C617" s="15" t="s">
        <v>109</v>
      </c>
      <c r="D617" s="15" t="s">
        <v>242</v>
      </c>
      <c r="E617" s="49" t="s">
        <v>275</v>
      </c>
      <c r="F617" s="49" t="s">
        <v>275</v>
      </c>
      <c r="G617" s="49" t="s">
        <v>275</v>
      </c>
      <c r="H617" s="49"/>
      <c r="I617" s="49" t="s">
        <v>153</v>
      </c>
      <c r="J617" s="49" t="e">
        <v>#N/A</v>
      </c>
      <c r="L617" s="1" t="e">
        <f>VLOOKUP($A617, Canola, 10, FALSE)</f>
        <v>#N/A</v>
      </c>
    </row>
    <row r="618" spans="1:12" x14ac:dyDescent="0.25">
      <c r="A618" s="1" t="str">
        <f>B618&amp;sep&amp;C618&amp;sep&amp;D618&amp;sep&amp;E618&amp;sep&amp;F618&amp;sep&amp;G618</f>
        <v>42951|Llewellyn|pea|||</v>
      </c>
      <c r="B618" s="55">
        <v>42951</v>
      </c>
      <c r="C618" s="15" t="s">
        <v>109</v>
      </c>
      <c r="D618" s="15" t="s">
        <v>242</v>
      </c>
      <c r="E618" s="49" t="s">
        <v>275</v>
      </c>
      <c r="F618" s="49" t="s">
        <v>275</v>
      </c>
      <c r="G618" s="49" t="s">
        <v>275</v>
      </c>
      <c r="H618" s="49"/>
      <c r="I618" s="49" t="s">
        <v>149</v>
      </c>
      <c r="J618" s="49" t="e">
        <v>#N/A</v>
      </c>
      <c r="L618" s="1" t="e">
        <f>VLOOKUP($A618, Canola, 10, FALSE)</f>
        <v>#N/A</v>
      </c>
    </row>
    <row r="619" spans="1:12" x14ac:dyDescent="0.25">
      <c r="A619" s="1" t="str">
        <f>B619&amp;sep&amp;C619&amp;sep&amp;D619&amp;sep&amp;E619&amp;sep&amp;F619&amp;sep&amp;G619</f>
        <v>42951|Llewellyn|pea|||</v>
      </c>
      <c r="B619" s="55">
        <v>42951</v>
      </c>
      <c r="C619" s="15" t="s">
        <v>109</v>
      </c>
      <c r="D619" s="15" t="s">
        <v>242</v>
      </c>
      <c r="E619" s="49" t="s">
        <v>275</v>
      </c>
      <c r="F619" s="49" t="s">
        <v>275</v>
      </c>
      <c r="G619" s="49" t="s">
        <v>275</v>
      </c>
      <c r="H619" s="49"/>
      <c r="I619" s="49" t="s">
        <v>151</v>
      </c>
      <c r="J619" s="49" t="e">
        <v>#N/A</v>
      </c>
      <c r="L619" s="1" t="e">
        <f>VLOOKUP($A619, Canola, 10, FALSE)</f>
        <v>#N/A</v>
      </c>
    </row>
    <row r="620" spans="1:12" x14ac:dyDescent="0.25">
      <c r="A620" s="1" t="str">
        <f>B620&amp;sep&amp;C620&amp;sep&amp;D620&amp;sep&amp;E620&amp;sep&amp;F620&amp;sep&amp;G620</f>
        <v>42951|Llewellyn|pea|||</v>
      </c>
      <c r="B620" s="55">
        <v>42951</v>
      </c>
      <c r="C620" s="15" t="s">
        <v>109</v>
      </c>
      <c r="D620" s="15" t="s">
        <v>242</v>
      </c>
      <c r="E620" s="49" t="s">
        <v>275</v>
      </c>
      <c r="F620" s="49" t="s">
        <v>275</v>
      </c>
      <c r="G620" s="49" t="s">
        <v>275</v>
      </c>
      <c r="H620" s="49"/>
      <c r="I620" s="49" t="s">
        <v>161</v>
      </c>
      <c r="J620" s="49" t="e">
        <v>#N/A</v>
      </c>
      <c r="L620" s="1" t="e">
        <f>VLOOKUP($A620, Canola, 10, FALSE)</f>
        <v>#N/A</v>
      </c>
    </row>
    <row r="621" spans="1:12" x14ac:dyDescent="0.25">
      <c r="A621" s="1" t="str">
        <f>B621&amp;sep&amp;C621&amp;sep&amp;D621&amp;sep&amp;E621&amp;sep&amp;F621&amp;sep&amp;G621</f>
        <v>42951|Llewellyn|pea|||</v>
      </c>
      <c r="B621" s="55">
        <v>42951</v>
      </c>
      <c r="C621" s="15" t="s">
        <v>109</v>
      </c>
      <c r="D621" s="15" t="s">
        <v>242</v>
      </c>
      <c r="E621" s="49" t="s">
        <v>275</v>
      </c>
      <c r="F621" s="49" t="s">
        <v>275</v>
      </c>
      <c r="G621" s="49" t="s">
        <v>275</v>
      </c>
      <c r="H621" s="49"/>
      <c r="I621" s="49" t="s">
        <v>163</v>
      </c>
      <c r="J621" s="49" t="e">
        <v>#N/A</v>
      </c>
      <c r="L621" s="1" t="e">
        <f>VLOOKUP($A621, Canola, 10, FALSE)</f>
        <v>#N/A</v>
      </c>
    </row>
    <row r="622" spans="1:12" x14ac:dyDescent="0.25">
      <c r="A622" s="1" t="str">
        <f>B622&amp;sep&amp;C622&amp;sep&amp;D622&amp;sep&amp;E622&amp;sep&amp;F622&amp;sep&amp;G622</f>
        <v>42962|Llewellyn|faba bean|||10 sweeps</v>
      </c>
      <c r="B622" s="55">
        <v>42962</v>
      </c>
      <c r="C622" s="15" t="s">
        <v>109</v>
      </c>
      <c r="D622" s="15" t="s">
        <v>241</v>
      </c>
      <c r="E622" s="49" t="s">
        <v>275</v>
      </c>
      <c r="F622" s="49" t="s">
        <v>275</v>
      </c>
      <c r="G622" s="49" t="s">
        <v>246</v>
      </c>
      <c r="H622" s="49"/>
      <c r="I622" s="49" t="e">
        <v>#N/A</v>
      </c>
      <c r="J622" s="49">
        <v>10</v>
      </c>
      <c r="L622" s="1" t="e">
        <f>VLOOKUP($A622, Canola, 10, FALSE)</f>
        <v>#N/A</v>
      </c>
    </row>
    <row r="623" spans="1:12" x14ac:dyDescent="0.25">
      <c r="A623" s="1" t="str">
        <f>B623&amp;sep&amp;C623&amp;sep&amp;D623&amp;sep&amp;E623&amp;sep&amp;F623&amp;sep&amp;G623</f>
        <v>42965|SEF|lentil|||</v>
      </c>
      <c r="B623" s="55">
        <v>42965</v>
      </c>
      <c r="C623" s="15" t="s">
        <v>114</v>
      </c>
      <c r="D623" s="15" t="s">
        <v>243</v>
      </c>
      <c r="E623" s="49" t="s">
        <v>275</v>
      </c>
      <c r="F623" s="49" t="s">
        <v>275</v>
      </c>
      <c r="G623" s="49" t="s">
        <v>275</v>
      </c>
      <c r="H623" s="49"/>
      <c r="I623" s="49">
        <v>25</v>
      </c>
      <c r="J623" s="49" t="e">
        <v>#N/A</v>
      </c>
      <c r="L623" s="1" t="e">
        <f>VLOOKUP($A623, Canola, 10, FALSE)</f>
        <v>#N/A</v>
      </c>
    </row>
    <row r="624" spans="1:12" x14ac:dyDescent="0.25">
      <c r="A624" s="1" t="str">
        <f>B624&amp;sep&amp;C624&amp;sep&amp;D624&amp;sep&amp;E624&amp;sep&amp;F624&amp;sep&amp;G624</f>
        <v>42965|SEF|lentil|||</v>
      </c>
      <c r="B624" s="55">
        <v>42965</v>
      </c>
      <c r="C624" s="15" t="s">
        <v>114</v>
      </c>
      <c r="D624" s="15" t="s">
        <v>243</v>
      </c>
      <c r="E624" s="49" t="s">
        <v>275</v>
      </c>
      <c r="F624" s="49" t="s">
        <v>275</v>
      </c>
      <c r="G624" s="49" t="s">
        <v>275</v>
      </c>
      <c r="H624" s="49"/>
      <c r="I624" s="49">
        <v>100</v>
      </c>
      <c r="J624" s="49" t="e">
        <v>#N/A</v>
      </c>
      <c r="L624" s="1" t="e">
        <f>VLOOKUP($A624, Canola, 10, FALSE)</f>
        <v>#N/A</v>
      </c>
    </row>
    <row r="625" spans="1:12" x14ac:dyDescent="0.25">
      <c r="A625" s="1" t="str">
        <f>B625&amp;sep&amp;C625&amp;sep&amp;D625&amp;sep&amp;E625&amp;sep&amp;F625&amp;sep&amp;G625</f>
        <v>42965|Llewellyn|lentil|||</v>
      </c>
      <c r="B625" s="55">
        <v>42965</v>
      </c>
      <c r="C625" s="15" t="s">
        <v>109</v>
      </c>
      <c r="D625" s="15" t="s">
        <v>243</v>
      </c>
      <c r="E625" s="49" t="s">
        <v>275</v>
      </c>
      <c r="F625" s="49" t="s">
        <v>275</v>
      </c>
      <c r="G625" s="49" t="s">
        <v>275</v>
      </c>
      <c r="H625" s="49"/>
      <c r="I625" s="49" t="s">
        <v>149</v>
      </c>
      <c r="J625" s="49" t="e">
        <v>#N/A</v>
      </c>
      <c r="L625" s="1" t="e">
        <f>VLOOKUP($A625, Canola, 10, FALSE)</f>
        <v>#N/A</v>
      </c>
    </row>
    <row r="626" spans="1:12" x14ac:dyDescent="0.25">
      <c r="A626" s="1" t="str">
        <f>B626&amp;sep&amp;C626&amp;sep&amp;D626&amp;sep&amp;E626&amp;sep&amp;F626&amp;sep&amp;G626</f>
        <v>42965|Llewellyn|faba bean|||</v>
      </c>
      <c r="B626" s="55">
        <v>42965</v>
      </c>
      <c r="C626" s="15" t="s">
        <v>109</v>
      </c>
      <c r="D626" s="15" t="s">
        <v>241</v>
      </c>
      <c r="E626" s="49" t="s">
        <v>275</v>
      </c>
      <c r="F626" s="49" t="s">
        <v>275</v>
      </c>
      <c r="G626" s="49" t="s">
        <v>275</v>
      </c>
      <c r="H626" s="49"/>
      <c r="I626" s="49" t="s">
        <v>156</v>
      </c>
      <c r="J626" s="49" t="e">
        <v>#N/A</v>
      </c>
      <c r="L626" s="1" t="e">
        <f>VLOOKUP($A626, Canola, 10, FALSE)</f>
        <v>#N/A</v>
      </c>
    </row>
    <row r="627" spans="1:12" x14ac:dyDescent="0.25">
      <c r="A627" s="1" t="str">
        <f>B627&amp;sep&amp;C627&amp;sep&amp;D627&amp;sep&amp;E627&amp;sep&amp;F627&amp;sep&amp;G627</f>
        <v>42969|Kernan|faba bean|||</v>
      </c>
      <c r="B627" s="55">
        <v>42969</v>
      </c>
      <c r="C627" s="15" t="s">
        <v>123</v>
      </c>
      <c r="D627" s="15" t="s">
        <v>241</v>
      </c>
      <c r="E627" s="49" t="s">
        <v>275</v>
      </c>
      <c r="F627" s="49" t="s">
        <v>275</v>
      </c>
      <c r="G627" s="49" t="s">
        <v>275</v>
      </c>
      <c r="H627" s="49"/>
      <c r="I627" s="49">
        <v>25</v>
      </c>
      <c r="J627" s="49" t="e">
        <v>#N/A</v>
      </c>
      <c r="L627" s="1" t="e">
        <f>VLOOKUP($A627, Canola, 10, FALSE)</f>
        <v>#N/A</v>
      </c>
    </row>
    <row r="628" spans="1:12" x14ac:dyDescent="0.25">
      <c r="A628" s="1" t="str">
        <f>B628&amp;sep&amp;C628&amp;sep&amp;D628&amp;sep&amp;E628&amp;sep&amp;F628&amp;sep&amp;G628</f>
        <v>42969|Kernan|faba bean|||</v>
      </c>
      <c r="B628" s="55">
        <v>42969</v>
      </c>
      <c r="C628" s="15" t="s">
        <v>123</v>
      </c>
      <c r="D628" s="15" t="s">
        <v>241</v>
      </c>
      <c r="E628" s="49" t="s">
        <v>275</v>
      </c>
      <c r="F628" s="49" t="s">
        <v>275</v>
      </c>
      <c r="G628" s="49" t="s">
        <v>275</v>
      </c>
      <c r="H628" s="49"/>
      <c r="I628" s="49">
        <v>100</v>
      </c>
      <c r="J628" s="49" t="e">
        <v>#N/A</v>
      </c>
      <c r="L628" s="1" t="e">
        <f>VLOOKUP($A628, Canola, 10, FALSE)</f>
        <v>#N/A</v>
      </c>
    </row>
    <row r="629" spans="1:12" x14ac:dyDescent="0.25">
      <c r="A629" s="1" t="str">
        <f>B629&amp;sep&amp;C629&amp;sep&amp;D629&amp;sep&amp;E629&amp;sep&amp;F629&amp;sep&amp;G629</f>
        <v>42972|SEF|faba bean|||</v>
      </c>
      <c r="B629" s="55">
        <v>42972</v>
      </c>
      <c r="C629" s="15" t="s">
        <v>114</v>
      </c>
      <c r="D629" s="15" t="s">
        <v>241</v>
      </c>
      <c r="E629" s="49" t="s">
        <v>275</v>
      </c>
      <c r="F629" s="49" t="s">
        <v>275</v>
      </c>
      <c r="G629" s="49" t="s">
        <v>275</v>
      </c>
      <c r="H629" s="49"/>
      <c r="I629" s="49">
        <v>25</v>
      </c>
      <c r="J629" s="49" t="e">
        <v>#N/A</v>
      </c>
      <c r="L629" s="1" t="e">
        <f>VLOOKUP($A629, Canola, 10, FALSE)</f>
        <v>#N/A</v>
      </c>
    </row>
    <row r="630" spans="1:12" x14ac:dyDescent="0.25">
      <c r="A630" s="1" t="str">
        <f>B630&amp;sep&amp;C630&amp;sep&amp;D630&amp;sep&amp;E630&amp;sep&amp;F630&amp;sep&amp;G630</f>
        <v>42971|Melfort|faba bean|||</v>
      </c>
      <c r="B630" s="55">
        <v>42971</v>
      </c>
      <c r="C630" s="15" t="s">
        <v>112</v>
      </c>
      <c r="D630" s="15" t="s">
        <v>241</v>
      </c>
      <c r="E630" s="49" t="s">
        <v>275</v>
      </c>
      <c r="F630" s="49" t="s">
        <v>275</v>
      </c>
      <c r="G630" s="49" t="s">
        <v>275</v>
      </c>
      <c r="H630" s="49"/>
      <c r="I630" s="49" t="e">
        <v>#N/A</v>
      </c>
      <c r="J630" s="49" t="e">
        <v>#N/A</v>
      </c>
      <c r="L630" s="1" t="e">
        <f>VLOOKUP($A630, Canola, 10, FALSE)</f>
        <v>#N/A</v>
      </c>
    </row>
    <row r="631" spans="1:12" x14ac:dyDescent="0.25">
      <c r="A631" s="1" t="str">
        <f>B631&amp;sep&amp;C631&amp;sep&amp;D631&amp;sep&amp;E631&amp;sep&amp;F631&amp;sep&amp;G631</f>
        <v>42972|Outlook|faba bean|||</v>
      </c>
      <c r="B631" s="55">
        <v>42972</v>
      </c>
      <c r="C631" s="15" t="s">
        <v>129</v>
      </c>
      <c r="D631" s="15" t="s">
        <v>241</v>
      </c>
      <c r="E631" s="49" t="s">
        <v>275</v>
      </c>
      <c r="F631" s="49" t="s">
        <v>275</v>
      </c>
      <c r="G631" s="49" t="s">
        <v>275</v>
      </c>
      <c r="H631" s="49"/>
      <c r="I631" s="49">
        <v>25</v>
      </c>
      <c r="J631" s="49" t="e">
        <v>#N/A</v>
      </c>
      <c r="L631" s="1" t="e">
        <f>VLOOKUP($A631, Canola, 10, FALSE)</f>
        <v>#N/A</v>
      </c>
    </row>
    <row r="632" spans="1:12" x14ac:dyDescent="0.25">
      <c r="A632" s="1" t="str">
        <f>B632&amp;sep&amp;C632&amp;sep&amp;D632&amp;sep&amp;E632&amp;sep&amp;F632&amp;sep&amp;G632</f>
        <v>42902|Melfort|Canola|||Ditch 1 (tree line)</v>
      </c>
      <c r="B632" s="55">
        <v>42902</v>
      </c>
      <c r="C632" s="1" t="s">
        <v>112</v>
      </c>
      <c r="D632" s="1" t="s">
        <v>236</v>
      </c>
      <c r="E632" s="1" t="s">
        <v>275</v>
      </c>
      <c r="F632" s="1" t="s">
        <v>275</v>
      </c>
      <c r="G632" s="1" t="s">
        <v>142</v>
      </c>
      <c r="I632" s="1" t="e">
        <v>#N/A</v>
      </c>
      <c r="J632" s="1" t="s">
        <v>275</v>
      </c>
      <c r="L632" s="1">
        <f>VLOOKUP($A632, Canola, 10, FALSE)</f>
        <v>0</v>
      </c>
    </row>
    <row r="633" spans="1:12" x14ac:dyDescent="0.25">
      <c r="A633" s="1" t="str">
        <f>B633&amp;sep&amp;C633&amp;sep&amp;D633&amp;sep&amp;E633&amp;sep&amp;F633&amp;sep&amp;G633</f>
        <v>42914|Alvena|Canola|||</v>
      </c>
      <c r="B633" s="55">
        <v>42914</v>
      </c>
      <c r="C633" s="15" t="s">
        <v>110</v>
      </c>
      <c r="D633" s="15" t="s">
        <v>236</v>
      </c>
      <c r="E633" s="1" t="s">
        <v>275</v>
      </c>
      <c r="F633" s="1" t="s">
        <v>275</v>
      </c>
      <c r="G633" s="1" t="s">
        <v>275</v>
      </c>
      <c r="I633" s="1">
        <v>25</v>
      </c>
      <c r="J633" s="1" t="s">
        <v>275</v>
      </c>
      <c r="L633" s="1">
        <f>VLOOKUP($A633, Canola, 10, FALSE)</f>
        <v>0</v>
      </c>
    </row>
    <row r="634" spans="1:12" x14ac:dyDescent="0.25">
      <c r="A634" s="1" t="str">
        <f>B634&amp;sep&amp;C634&amp;sep&amp;D634&amp;sep&amp;E634&amp;sep&amp;F634&amp;sep&amp;G634</f>
        <v>42914|Alvena|Canola|||Ditch</v>
      </c>
      <c r="B634" s="55">
        <v>42914</v>
      </c>
      <c r="C634" s="15" t="s">
        <v>110</v>
      </c>
      <c r="D634" s="15" t="s">
        <v>236</v>
      </c>
      <c r="E634" s="1" t="s">
        <v>275</v>
      </c>
      <c r="F634" s="1" t="s">
        <v>275</v>
      </c>
      <c r="G634" s="1" t="s">
        <v>113</v>
      </c>
      <c r="I634" s="1" t="e">
        <v>#N/A</v>
      </c>
      <c r="J634" s="1" t="s">
        <v>275</v>
      </c>
      <c r="L634" s="1">
        <f>VLOOKUP($A634, Canola, 10, FALSE)</f>
        <v>0</v>
      </c>
    </row>
    <row r="635" spans="1:12" x14ac:dyDescent="0.25">
      <c r="A635" s="1" t="str">
        <f>B635&amp;sep&amp;C635&amp;sep&amp;D635&amp;sep&amp;E635&amp;sep&amp;F635&amp;sep&amp;G635</f>
        <v>42914|Alvena|Canola|||</v>
      </c>
      <c r="B635" s="55">
        <v>42914</v>
      </c>
      <c r="C635" s="15" t="s">
        <v>110</v>
      </c>
      <c r="D635" s="15" t="s">
        <v>236</v>
      </c>
      <c r="E635" s="1" t="s">
        <v>275</v>
      </c>
      <c r="F635" s="1" t="s">
        <v>275</v>
      </c>
      <c r="G635" s="1" t="s">
        <v>275</v>
      </c>
      <c r="I635" s="1">
        <v>5</v>
      </c>
      <c r="J635" s="1" t="s">
        <v>275</v>
      </c>
      <c r="L635" s="1">
        <f>VLOOKUP($A635, Canola, 10, FALSE)</f>
        <v>0</v>
      </c>
    </row>
    <row r="636" spans="1:12" x14ac:dyDescent="0.25">
      <c r="A636" s="1" t="str">
        <f>B636&amp;sep&amp;C636&amp;sep&amp;D636&amp;sep&amp;E636&amp;sep&amp;F636&amp;sep&amp;G636</f>
        <v>42914|Alvena|Canola|||</v>
      </c>
      <c r="B636" s="55">
        <v>42914</v>
      </c>
      <c r="C636" s="15" t="s">
        <v>110</v>
      </c>
      <c r="D636" s="15" t="s">
        <v>236</v>
      </c>
      <c r="E636" s="1" t="s">
        <v>275</v>
      </c>
      <c r="F636" s="1" t="s">
        <v>275</v>
      </c>
      <c r="G636" s="1" t="s">
        <v>275</v>
      </c>
      <c r="I636" s="1">
        <v>10</v>
      </c>
      <c r="J636" s="1" t="s">
        <v>275</v>
      </c>
      <c r="L636" s="1">
        <f>VLOOKUP($A636, Canola, 10, FALSE)</f>
        <v>0</v>
      </c>
    </row>
    <row r="637" spans="1:12" x14ac:dyDescent="0.25">
      <c r="A637" s="1" t="str">
        <f>B637&amp;sep&amp;C637&amp;sep&amp;D637&amp;sep&amp;E637&amp;sep&amp;F637&amp;sep&amp;G637</f>
        <v>42914|Alvena|Canola|||</v>
      </c>
      <c r="B637" s="55">
        <v>42914</v>
      </c>
      <c r="C637" s="15" t="s">
        <v>110</v>
      </c>
      <c r="D637" s="15" t="s">
        <v>236</v>
      </c>
      <c r="E637" s="1" t="s">
        <v>275</v>
      </c>
      <c r="F637" s="1" t="s">
        <v>275</v>
      </c>
      <c r="G637" s="1" t="s">
        <v>275</v>
      </c>
      <c r="I637" s="1">
        <v>50</v>
      </c>
      <c r="J637" s="1" t="s">
        <v>275</v>
      </c>
      <c r="L637" s="1">
        <f>VLOOKUP($A637, Canola, 10, FALSE)</f>
        <v>0</v>
      </c>
    </row>
    <row r="638" spans="1:12" x14ac:dyDescent="0.25">
      <c r="A638" s="1" t="str">
        <f>B638&amp;sep&amp;C638&amp;sep&amp;D638&amp;sep&amp;E638&amp;sep&amp;F638&amp;sep&amp;G638</f>
        <v>42914|Alvena|Canola|||</v>
      </c>
      <c r="B638" s="55">
        <v>42914</v>
      </c>
      <c r="C638" s="15" t="s">
        <v>110</v>
      </c>
      <c r="D638" s="15" t="s">
        <v>236</v>
      </c>
      <c r="E638" s="1" t="s">
        <v>275</v>
      </c>
      <c r="F638" s="1" t="s">
        <v>275</v>
      </c>
      <c r="G638" s="1" t="s">
        <v>275</v>
      </c>
      <c r="I638" s="1">
        <v>100</v>
      </c>
      <c r="J638" s="1" t="s">
        <v>275</v>
      </c>
      <c r="L638" s="1">
        <f>VLOOKUP($A638, Canola, 10, FALSE)</f>
        <v>0</v>
      </c>
    </row>
    <row r="639" spans="1:12" x14ac:dyDescent="0.25">
      <c r="A639" s="1" t="str">
        <f>B639&amp;sep&amp;C639&amp;sep&amp;D639&amp;sep&amp;E639&amp;sep&amp;F639&amp;sep&amp;G639</f>
        <v>42914|Llewellyne|Canola|||50/A</v>
      </c>
      <c r="B639" s="55">
        <v>42914</v>
      </c>
      <c r="C639" s="15" t="s">
        <v>143</v>
      </c>
      <c r="D639" s="15" t="s">
        <v>236</v>
      </c>
      <c r="E639" s="1" t="s">
        <v>275</v>
      </c>
      <c r="F639" s="1" t="s">
        <v>275</v>
      </c>
      <c r="G639" s="1" t="s">
        <v>144</v>
      </c>
      <c r="I639" s="1" t="e">
        <v>#N/A</v>
      </c>
      <c r="J639" s="1" t="s">
        <v>275</v>
      </c>
      <c r="L639" s="1">
        <f>VLOOKUP($A639, Canola, 10, FALSE)</f>
        <v>0</v>
      </c>
    </row>
    <row r="640" spans="1:12" x14ac:dyDescent="0.25">
      <c r="A640" s="1" t="str">
        <f>B640&amp;sep&amp;C640&amp;sep&amp;D640&amp;sep&amp;E640&amp;sep&amp;F640&amp;sep&amp;G640</f>
        <v>42914|Llewellyne|Canola|||50/B</v>
      </c>
      <c r="B640" s="55">
        <v>42914</v>
      </c>
      <c r="C640" s="15" t="s">
        <v>143</v>
      </c>
      <c r="D640" s="15" t="s">
        <v>236</v>
      </c>
      <c r="E640" s="1" t="s">
        <v>275</v>
      </c>
      <c r="F640" s="1" t="s">
        <v>275</v>
      </c>
      <c r="G640" s="1" t="s">
        <v>145</v>
      </c>
      <c r="I640" s="1" t="e">
        <v>#N/A</v>
      </c>
      <c r="J640" s="1" t="s">
        <v>275</v>
      </c>
      <c r="L640" s="1">
        <f>VLOOKUP($A640, Canola, 10, FALSE)</f>
        <v>0</v>
      </c>
    </row>
    <row r="641" spans="1:12" x14ac:dyDescent="0.25">
      <c r="A641" s="1" t="str">
        <f>B641&amp;sep&amp;C641&amp;sep&amp;D641&amp;sep&amp;E641&amp;sep&amp;F641&amp;sep&amp;G641</f>
        <v>42914|Llewellyne|Canola|||</v>
      </c>
      <c r="B641" s="55">
        <v>42914</v>
      </c>
      <c r="C641" s="15" t="s">
        <v>143</v>
      </c>
      <c r="D641" s="15" t="s">
        <v>236</v>
      </c>
      <c r="E641" s="1" t="s">
        <v>275</v>
      </c>
      <c r="F641" s="1" t="s">
        <v>275</v>
      </c>
      <c r="G641" s="1" t="s">
        <v>275</v>
      </c>
      <c r="I641" s="1">
        <v>5</v>
      </c>
      <c r="J641" s="1" t="s">
        <v>275</v>
      </c>
      <c r="L641" s="1">
        <f>VLOOKUP($A641, Canola, 10, FALSE)</f>
        <v>0</v>
      </c>
    </row>
    <row r="642" spans="1:12" x14ac:dyDescent="0.25">
      <c r="A642" s="1" t="str">
        <f>B642&amp;sep&amp;C642&amp;sep&amp;D642&amp;sep&amp;E642&amp;sep&amp;F642&amp;sep&amp;G642</f>
        <v>42914|Llewellyne|Canola|||</v>
      </c>
      <c r="B642" s="55">
        <v>42914</v>
      </c>
      <c r="C642" s="15" t="s">
        <v>143</v>
      </c>
      <c r="D642" s="15" t="s">
        <v>236</v>
      </c>
      <c r="E642" s="1" t="s">
        <v>275</v>
      </c>
      <c r="F642" s="1" t="s">
        <v>275</v>
      </c>
      <c r="G642" s="1" t="s">
        <v>275</v>
      </c>
      <c r="I642" s="1">
        <v>25</v>
      </c>
      <c r="J642" s="1" t="s">
        <v>275</v>
      </c>
      <c r="L642" s="1">
        <f>VLOOKUP($A642, Canola, 10, FALSE)</f>
        <v>0</v>
      </c>
    </row>
    <row r="643" spans="1:12" x14ac:dyDescent="0.25">
      <c r="A643" s="1" t="str">
        <f>B643&amp;sep&amp;C643&amp;sep&amp;D643&amp;sep&amp;E643&amp;sep&amp;F643&amp;sep&amp;G643</f>
        <v>42914|Llewellyne|Canola|||</v>
      </c>
      <c r="B643" s="55">
        <v>42914</v>
      </c>
      <c r="C643" s="15" t="s">
        <v>143</v>
      </c>
      <c r="D643" s="15" t="s">
        <v>236</v>
      </c>
      <c r="E643" s="1" t="s">
        <v>275</v>
      </c>
      <c r="F643" s="1" t="s">
        <v>275</v>
      </c>
      <c r="G643" s="1" t="s">
        <v>275</v>
      </c>
      <c r="I643" s="1">
        <v>10</v>
      </c>
      <c r="J643" s="1" t="s">
        <v>275</v>
      </c>
      <c r="L643" s="1">
        <f>VLOOKUP($A643, Canola, 10, FALSE)</f>
        <v>0</v>
      </c>
    </row>
    <row r="644" spans="1:12" x14ac:dyDescent="0.25">
      <c r="A644" s="1" t="str">
        <f>B644&amp;sep&amp;C644&amp;sep&amp;D644&amp;sep&amp;E644&amp;sep&amp;F644&amp;sep&amp;G644</f>
        <v>42914|Rosetown|Canola|||</v>
      </c>
      <c r="B644" s="55">
        <v>42914</v>
      </c>
      <c r="C644" s="15" t="s">
        <v>116</v>
      </c>
      <c r="D644" s="15" t="s">
        <v>236</v>
      </c>
      <c r="E644" s="1" t="s">
        <v>275</v>
      </c>
      <c r="F644" s="1" t="s">
        <v>275</v>
      </c>
      <c r="G644" s="1" t="s">
        <v>275</v>
      </c>
      <c r="I644" s="1">
        <v>5</v>
      </c>
      <c r="J644" s="1" t="s">
        <v>275</v>
      </c>
      <c r="L644" s="1">
        <f>VLOOKUP($A644, Canola, 10, FALSE)</f>
        <v>0</v>
      </c>
    </row>
    <row r="645" spans="1:12" x14ac:dyDescent="0.25">
      <c r="A645" s="1" t="str">
        <f>B645&amp;sep&amp;C645&amp;sep&amp;D645&amp;sep&amp;E645&amp;sep&amp;F645&amp;sep&amp;G645</f>
        <v>42914|Rosetown|Canola|||</v>
      </c>
      <c r="B645" s="55">
        <v>42914</v>
      </c>
      <c r="C645" s="15" t="s">
        <v>116</v>
      </c>
      <c r="D645" s="15" t="s">
        <v>236</v>
      </c>
      <c r="E645" s="1" t="s">
        <v>275</v>
      </c>
      <c r="F645" s="1" t="s">
        <v>275</v>
      </c>
      <c r="G645" s="1" t="s">
        <v>275</v>
      </c>
      <c r="I645" s="1">
        <v>10</v>
      </c>
      <c r="J645" s="1" t="s">
        <v>275</v>
      </c>
      <c r="L645" s="1">
        <f>VLOOKUP($A645, Canola, 10, FALSE)</f>
        <v>0</v>
      </c>
    </row>
    <row r="646" spans="1:12" x14ac:dyDescent="0.25">
      <c r="A646" s="1" t="str">
        <f>B646&amp;sep&amp;C646&amp;sep&amp;D646&amp;sep&amp;E646&amp;sep&amp;F646&amp;sep&amp;G646</f>
        <v>42914|Rosetown|Canola|||</v>
      </c>
      <c r="B646" s="55">
        <v>42914</v>
      </c>
      <c r="C646" s="15" t="s">
        <v>116</v>
      </c>
      <c r="D646" s="15" t="s">
        <v>236</v>
      </c>
      <c r="E646" s="1" t="s">
        <v>275</v>
      </c>
      <c r="F646" s="1" t="s">
        <v>275</v>
      </c>
      <c r="G646" s="1" t="s">
        <v>275</v>
      </c>
      <c r="I646" s="1">
        <v>20</v>
      </c>
      <c r="J646" s="1" t="s">
        <v>275</v>
      </c>
      <c r="L646" s="1">
        <f>VLOOKUP($A646, Canola, 10, FALSE)</f>
        <v>0</v>
      </c>
    </row>
    <row r="647" spans="1:12" x14ac:dyDescent="0.25">
      <c r="A647" s="1" t="str">
        <f>B647&amp;sep&amp;C647&amp;sep&amp;D647&amp;sep&amp;E647&amp;sep&amp;F647&amp;sep&amp;G647</f>
        <v>42914|Rosetown|Canola|||</v>
      </c>
      <c r="B647" s="55">
        <v>42914</v>
      </c>
      <c r="C647" s="15" t="s">
        <v>116</v>
      </c>
      <c r="D647" s="15" t="s">
        <v>236</v>
      </c>
      <c r="E647" s="1" t="s">
        <v>275</v>
      </c>
      <c r="F647" s="1" t="s">
        <v>275</v>
      </c>
      <c r="G647" s="1" t="s">
        <v>275</v>
      </c>
      <c r="I647" s="1">
        <v>50</v>
      </c>
      <c r="J647" s="1" t="s">
        <v>275</v>
      </c>
      <c r="L647" s="1">
        <f>VLOOKUP($A647, Canola, 10, FALSE)</f>
        <v>0</v>
      </c>
    </row>
    <row r="648" spans="1:12" x14ac:dyDescent="0.25">
      <c r="A648" s="1" t="str">
        <f>B648&amp;sep&amp;C648&amp;sep&amp;D648&amp;sep&amp;E648&amp;sep&amp;F648&amp;sep&amp;G648</f>
        <v>42914|Rosetown|Canola|||</v>
      </c>
      <c r="B648" s="55">
        <v>42914</v>
      </c>
      <c r="C648" s="15" t="s">
        <v>116</v>
      </c>
      <c r="D648" s="15" t="s">
        <v>236</v>
      </c>
      <c r="E648" s="1" t="s">
        <v>275</v>
      </c>
      <c r="F648" s="1" t="s">
        <v>275</v>
      </c>
      <c r="G648" s="1" t="s">
        <v>275</v>
      </c>
      <c r="I648" s="1">
        <v>100</v>
      </c>
      <c r="J648" s="1" t="s">
        <v>275</v>
      </c>
      <c r="L648" s="1">
        <f>VLOOKUP($A648, Canola, 10, FALSE)</f>
        <v>0</v>
      </c>
    </row>
    <row r="649" spans="1:12" x14ac:dyDescent="0.25">
      <c r="A649" s="1" t="str">
        <f>B649&amp;sep&amp;C649&amp;sep&amp;D649&amp;sep&amp;E649&amp;sep&amp;F649&amp;sep&amp;G649</f>
        <v>42915|SEF|Canola|||</v>
      </c>
      <c r="B649" s="55">
        <v>42915</v>
      </c>
      <c r="C649" s="15" t="s">
        <v>114</v>
      </c>
      <c r="D649" s="15" t="s">
        <v>236</v>
      </c>
      <c r="E649" s="1" t="s">
        <v>275</v>
      </c>
      <c r="F649" s="1" t="s">
        <v>275</v>
      </c>
      <c r="G649" s="1" t="s">
        <v>275</v>
      </c>
      <c r="I649" s="1">
        <v>5</v>
      </c>
      <c r="J649" s="1" t="s">
        <v>275</v>
      </c>
      <c r="L649" s="1">
        <f>VLOOKUP($A649, Canola, 10, FALSE)</f>
        <v>0</v>
      </c>
    </row>
    <row r="650" spans="1:12" x14ac:dyDescent="0.25">
      <c r="A650" s="1" t="str">
        <f>B650&amp;sep&amp;C650&amp;sep&amp;D650&amp;sep&amp;E650&amp;sep&amp;F650&amp;sep&amp;G650</f>
        <v>42915|SEF|Canola|||</v>
      </c>
      <c r="B650" s="55">
        <v>42915</v>
      </c>
      <c r="C650" s="15" t="s">
        <v>114</v>
      </c>
      <c r="D650" s="15" t="s">
        <v>236</v>
      </c>
      <c r="E650" s="1" t="s">
        <v>275</v>
      </c>
      <c r="F650" s="1" t="s">
        <v>275</v>
      </c>
      <c r="G650" s="1" t="s">
        <v>275</v>
      </c>
      <c r="I650" s="1">
        <v>10</v>
      </c>
      <c r="J650" s="1" t="s">
        <v>275</v>
      </c>
      <c r="L650" s="1">
        <f>VLOOKUP($A650, Canola, 10, FALSE)</f>
        <v>0</v>
      </c>
    </row>
    <row r="651" spans="1:12" x14ac:dyDescent="0.25">
      <c r="A651" s="1" t="str">
        <f>B651&amp;sep&amp;C651&amp;sep&amp;D651&amp;sep&amp;E651&amp;sep&amp;F651&amp;sep&amp;G651</f>
        <v>42915|SEF|Canola|||</v>
      </c>
      <c r="B651" s="55">
        <v>42915</v>
      </c>
      <c r="C651" s="15" t="s">
        <v>114</v>
      </c>
      <c r="D651" s="15" t="s">
        <v>236</v>
      </c>
      <c r="E651" s="1" t="s">
        <v>275</v>
      </c>
      <c r="F651" s="1" t="s">
        <v>275</v>
      </c>
      <c r="G651" s="1" t="s">
        <v>275</v>
      </c>
      <c r="I651" s="1">
        <v>25</v>
      </c>
      <c r="J651" s="1" t="s">
        <v>275</v>
      </c>
      <c r="L651" s="1">
        <f>VLOOKUP($A651, Canola, 10, FALSE)</f>
        <v>0</v>
      </c>
    </row>
    <row r="652" spans="1:12" x14ac:dyDescent="0.25">
      <c r="A652" s="1" t="str">
        <f>B652&amp;sep&amp;C652&amp;sep&amp;D652&amp;sep&amp;E652&amp;sep&amp;F652&amp;sep&amp;G652</f>
        <v>42915|SEF|Canola|||</v>
      </c>
      <c r="B652" s="55">
        <v>42915</v>
      </c>
      <c r="C652" s="15" t="s">
        <v>114</v>
      </c>
      <c r="D652" s="15" t="s">
        <v>236</v>
      </c>
      <c r="E652" s="1" t="s">
        <v>275</v>
      </c>
      <c r="F652" s="1" t="s">
        <v>275</v>
      </c>
      <c r="G652" s="1" t="s">
        <v>275</v>
      </c>
      <c r="I652" s="1">
        <v>50</v>
      </c>
      <c r="J652" s="1" t="s">
        <v>275</v>
      </c>
      <c r="L652" s="1">
        <f>VLOOKUP($A652, Canola, 10, FALSE)</f>
        <v>0</v>
      </c>
    </row>
    <row r="653" spans="1:12" x14ac:dyDescent="0.25">
      <c r="A653" s="1" t="str">
        <f>B653&amp;sep&amp;C653&amp;sep&amp;D653&amp;sep&amp;E653&amp;sep&amp;F653&amp;sep&amp;G653</f>
        <v>42915|SEF|Canola|||</v>
      </c>
      <c r="B653" s="55">
        <v>42915</v>
      </c>
      <c r="C653" s="15" t="s">
        <v>114</v>
      </c>
      <c r="D653" s="15" t="s">
        <v>236</v>
      </c>
      <c r="E653" s="1" t="s">
        <v>275</v>
      </c>
      <c r="F653" s="1" t="s">
        <v>275</v>
      </c>
      <c r="G653" s="1" t="s">
        <v>275</v>
      </c>
      <c r="I653" s="1">
        <v>100</v>
      </c>
      <c r="J653" s="1" t="s">
        <v>275</v>
      </c>
      <c r="L653" s="1">
        <f>VLOOKUP($A653, Canola, 10, FALSE)</f>
        <v>0</v>
      </c>
    </row>
    <row r="654" spans="1:12" x14ac:dyDescent="0.25">
      <c r="A654" s="1" t="str">
        <f>B654&amp;sep&amp;C654&amp;sep&amp;D654&amp;sep&amp;E654&amp;sep&amp;F654&amp;sep&amp;G654</f>
        <v>42916|Outlook|Canola|||</v>
      </c>
      <c r="B654" s="55">
        <v>42916</v>
      </c>
      <c r="C654" s="15" t="s">
        <v>129</v>
      </c>
      <c r="D654" s="15" t="s">
        <v>236</v>
      </c>
      <c r="E654" s="1" t="s">
        <v>275</v>
      </c>
      <c r="F654" s="1" t="s">
        <v>275</v>
      </c>
      <c r="G654" s="1" t="s">
        <v>275</v>
      </c>
      <c r="I654" s="1">
        <v>5</v>
      </c>
      <c r="J654" s="1" t="s">
        <v>275</v>
      </c>
      <c r="L654" s="1">
        <f>VLOOKUP($A654, Canola, 10, FALSE)</f>
        <v>0</v>
      </c>
    </row>
    <row r="655" spans="1:12" x14ac:dyDescent="0.25">
      <c r="A655" s="1" t="str">
        <f>B655&amp;sep&amp;C655&amp;sep&amp;D655&amp;sep&amp;E655&amp;sep&amp;F655&amp;sep&amp;G655</f>
        <v>42916|Outlook|Canola|||</v>
      </c>
      <c r="B655" s="55">
        <v>42916</v>
      </c>
      <c r="C655" s="15" t="s">
        <v>129</v>
      </c>
      <c r="D655" s="15" t="s">
        <v>236</v>
      </c>
      <c r="E655" s="1" t="s">
        <v>275</v>
      </c>
      <c r="F655" s="1" t="s">
        <v>275</v>
      </c>
      <c r="G655" s="1" t="s">
        <v>275</v>
      </c>
      <c r="I655" s="1">
        <v>10</v>
      </c>
      <c r="J655" s="1" t="s">
        <v>275</v>
      </c>
      <c r="L655" s="1">
        <f>VLOOKUP($A655, Canola, 10, FALSE)</f>
        <v>0</v>
      </c>
    </row>
    <row r="656" spans="1:12" x14ac:dyDescent="0.25">
      <c r="A656" s="1" t="str">
        <f>B656&amp;sep&amp;C656&amp;sep&amp;D656&amp;sep&amp;E656&amp;sep&amp;F656&amp;sep&amp;G656</f>
        <v>42916|Outlook|Canola|||</v>
      </c>
      <c r="B656" s="55">
        <v>42916</v>
      </c>
      <c r="C656" s="15" t="s">
        <v>129</v>
      </c>
      <c r="D656" s="15" t="s">
        <v>236</v>
      </c>
      <c r="E656" s="1" t="s">
        <v>275</v>
      </c>
      <c r="F656" s="1" t="s">
        <v>275</v>
      </c>
      <c r="G656" s="1" t="s">
        <v>275</v>
      </c>
      <c r="I656" s="1">
        <v>25</v>
      </c>
      <c r="J656" s="1" t="s">
        <v>275</v>
      </c>
      <c r="L656" s="1">
        <f>VLOOKUP($A656, Canola, 10, FALSE)</f>
        <v>0</v>
      </c>
    </row>
    <row r="657" spans="1:12" x14ac:dyDescent="0.25">
      <c r="A657" s="1" t="str">
        <f>B657&amp;sep&amp;C657&amp;sep&amp;D657&amp;sep&amp;E657&amp;sep&amp;F657&amp;sep&amp;G657</f>
        <v>42916|Outlook|Canola|||</v>
      </c>
      <c r="B657" s="55">
        <v>42916</v>
      </c>
      <c r="C657" s="15" t="s">
        <v>129</v>
      </c>
      <c r="D657" s="15" t="s">
        <v>236</v>
      </c>
      <c r="E657" s="1" t="s">
        <v>275</v>
      </c>
      <c r="F657" s="1" t="s">
        <v>275</v>
      </c>
      <c r="G657" s="1" t="s">
        <v>275</v>
      </c>
      <c r="I657" s="1">
        <v>50</v>
      </c>
      <c r="J657" s="1" t="s">
        <v>275</v>
      </c>
      <c r="L657" s="1">
        <f>VLOOKUP($A657, Canola, 10, FALSE)</f>
        <v>0</v>
      </c>
    </row>
    <row r="658" spans="1:12" x14ac:dyDescent="0.25">
      <c r="A658" s="1" t="str">
        <f>B658&amp;sep&amp;C658&amp;sep&amp;D658&amp;sep&amp;E658&amp;sep&amp;F658&amp;sep&amp;G658</f>
        <v>42916|Outlook|Canola|||</v>
      </c>
      <c r="B658" s="55">
        <v>42916</v>
      </c>
      <c r="C658" s="15" t="s">
        <v>129</v>
      </c>
      <c r="D658" s="15" t="s">
        <v>236</v>
      </c>
      <c r="E658" s="1" t="s">
        <v>275</v>
      </c>
      <c r="F658" s="1" t="s">
        <v>275</v>
      </c>
      <c r="G658" s="1" t="s">
        <v>275</v>
      </c>
      <c r="I658" s="1">
        <v>100</v>
      </c>
      <c r="J658" s="1" t="s">
        <v>275</v>
      </c>
      <c r="L658" s="1">
        <f>VLOOKUP($A658, Canola, 10, FALSE)</f>
        <v>0</v>
      </c>
    </row>
    <row r="659" spans="1:12" x14ac:dyDescent="0.25">
      <c r="A659" s="1" t="str">
        <f>B659&amp;sep&amp;C659&amp;sep&amp;D659&amp;sep&amp;E659&amp;sep&amp;F659&amp;sep&amp;G659</f>
        <v>42935|Melfort|Canola|||</v>
      </c>
      <c r="B659" s="55">
        <v>42935</v>
      </c>
      <c r="C659" s="1" t="s">
        <v>112</v>
      </c>
      <c r="D659" s="1" t="s">
        <v>236</v>
      </c>
      <c r="E659" s="1" t="s">
        <v>275</v>
      </c>
      <c r="F659" s="1" t="s">
        <v>275</v>
      </c>
      <c r="G659" s="1" t="s">
        <v>275</v>
      </c>
      <c r="I659" s="1">
        <v>10</v>
      </c>
      <c r="J659" s="1" t="s">
        <v>275</v>
      </c>
      <c r="L659" s="1">
        <f>VLOOKUP($A659, Canola, 10, FALSE)</f>
        <v>0</v>
      </c>
    </row>
    <row r="660" spans="1:12" x14ac:dyDescent="0.25">
      <c r="A660" s="1" t="str">
        <f>B660&amp;sep&amp;C660&amp;sep&amp;D660&amp;sep&amp;E660&amp;sep&amp;F660&amp;sep&amp;G660</f>
        <v>42921|Alvena|Canola|||</v>
      </c>
      <c r="B660" s="55">
        <v>42921</v>
      </c>
      <c r="C660" s="15" t="s">
        <v>110</v>
      </c>
      <c r="D660" s="15" t="s">
        <v>236</v>
      </c>
      <c r="E660" s="1" t="s">
        <v>275</v>
      </c>
      <c r="F660" s="1" t="s">
        <v>275</v>
      </c>
      <c r="G660" s="1" t="s">
        <v>275</v>
      </c>
      <c r="I660" s="1">
        <v>100</v>
      </c>
      <c r="J660" s="1" t="s">
        <v>275</v>
      </c>
      <c r="L660" s="1">
        <f>VLOOKUP($A660, Canola, 10, FALSE)</f>
        <v>0</v>
      </c>
    </row>
    <row r="661" spans="1:12" x14ac:dyDescent="0.25">
      <c r="A661" s="1" t="str">
        <f>B661&amp;sep&amp;C661&amp;sep&amp;D661&amp;sep&amp;E661&amp;sep&amp;F661&amp;sep&amp;G661</f>
        <v>42921|Alvena|Canola|||</v>
      </c>
      <c r="B661" s="55">
        <v>42921</v>
      </c>
      <c r="C661" s="15" t="s">
        <v>110</v>
      </c>
      <c r="D661" s="15" t="s">
        <v>236</v>
      </c>
      <c r="E661" s="1" t="s">
        <v>275</v>
      </c>
      <c r="F661" s="1" t="s">
        <v>275</v>
      </c>
      <c r="G661" s="1" t="s">
        <v>275</v>
      </c>
      <c r="I661" s="1">
        <v>5</v>
      </c>
      <c r="J661" s="1" t="s">
        <v>275</v>
      </c>
      <c r="L661" s="1">
        <f>VLOOKUP($A661, Canola, 10, FALSE)</f>
        <v>0</v>
      </c>
    </row>
    <row r="662" spans="1:12" x14ac:dyDescent="0.25">
      <c r="A662" s="1" t="str">
        <f>B662&amp;sep&amp;C662&amp;sep&amp;D662&amp;sep&amp;E662&amp;sep&amp;F662&amp;sep&amp;G662</f>
        <v>42921|Alvena|Canola|||</v>
      </c>
      <c r="B662" s="55">
        <v>42921</v>
      </c>
      <c r="C662" s="15" t="s">
        <v>110</v>
      </c>
      <c r="D662" s="15" t="s">
        <v>236</v>
      </c>
      <c r="E662" s="1" t="s">
        <v>275</v>
      </c>
      <c r="F662" s="1" t="s">
        <v>275</v>
      </c>
      <c r="G662" s="1" t="s">
        <v>275</v>
      </c>
      <c r="I662" s="1">
        <v>25</v>
      </c>
      <c r="J662" s="1" t="s">
        <v>275</v>
      </c>
      <c r="L662" s="1">
        <f>VLOOKUP($A662, Canola, 10, FALSE)</f>
        <v>0</v>
      </c>
    </row>
    <row r="663" spans="1:12" x14ac:dyDescent="0.25">
      <c r="A663" s="1" t="str">
        <f>B663&amp;sep&amp;C663&amp;sep&amp;D663&amp;sep&amp;E663&amp;sep&amp;F663&amp;sep&amp;G663</f>
        <v>42921|Alvena|Canola|||</v>
      </c>
      <c r="B663" s="55">
        <v>42921</v>
      </c>
      <c r="C663" s="15" t="s">
        <v>110</v>
      </c>
      <c r="D663" s="15" t="s">
        <v>236</v>
      </c>
      <c r="E663" s="1" t="s">
        <v>275</v>
      </c>
      <c r="F663" s="1" t="s">
        <v>275</v>
      </c>
      <c r="G663" s="1" t="s">
        <v>275</v>
      </c>
      <c r="I663" s="1">
        <v>10</v>
      </c>
      <c r="J663" s="1" t="s">
        <v>275</v>
      </c>
      <c r="L663" s="1">
        <f>VLOOKUP($A663, Canola, 10, FALSE)</f>
        <v>0</v>
      </c>
    </row>
    <row r="664" spans="1:12" x14ac:dyDescent="0.25">
      <c r="A664" s="1" t="str">
        <f>B664&amp;sep&amp;C664&amp;sep&amp;D664&amp;sep&amp;E664&amp;sep&amp;F664&amp;sep&amp;G664</f>
        <v>42921|No location|Canola|||Canola 2</v>
      </c>
      <c r="B664" s="55">
        <v>42921</v>
      </c>
      <c r="C664" s="15" t="s">
        <v>194</v>
      </c>
      <c r="D664" s="15" t="s">
        <v>236</v>
      </c>
      <c r="E664" s="1" t="s">
        <v>275</v>
      </c>
      <c r="F664" s="1" t="s">
        <v>275</v>
      </c>
      <c r="G664" s="1" t="s">
        <v>195</v>
      </c>
      <c r="I664" s="1" t="e">
        <v>#N/A</v>
      </c>
      <c r="J664" s="1" t="s">
        <v>275</v>
      </c>
      <c r="L664" s="1">
        <f>VLOOKUP($A664, Canola, 10, FALSE)</f>
        <v>0</v>
      </c>
    </row>
    <row r="665" spans="1:12" x14ac:dyDescent="0.25">
      <c r="A665" s="1" t="str">
        <f>B665&amp;sep&amp;C665&amp;sep&amp;D665&amp;sep&amp;E665&amp;sep&amp;F665&amp;sep&amp;G665</f>
        <v>42921|No location|Canola|||Canola 2</v>
      </c>
      <c r="B665" s="55">
        <v>42921</v>
      </c>
      <c r="C665" s="15" t="s">
        <v>194</v>
      </c>
      <c r="D665" s="15" t="s">
        <v>236</v>
      </c>
      <c r="E665" s="1" t="s">
        <v>275</v>
      </c>
      <c r="F665" s="1" t="s">
        <v>275</v>
      </c>
      <c r="G665" s="1" t="s">
        <v>195</v>
      </c>
      <c r="I665" s="1" t="e">
        <v>#N/A</v>
      </c>
      <c r="J665" s="1" t="s">
        <v>275</v>
      </c>
      <c r="L665" s="1">
        <f>VLOOKUP($A665, Canola, 10, FALSE)</f>
        <v>0</v>
      </c>
    </row>
    <row r="666" spans="1:12" x14ac:dyDescent="0.25">
      <c r="A666" s="1" t="str">
        <f>B666&amp;sep&amp;C666&amp;sep&amp;D666&amp;sep&amp;E666&amp;sep&amp;F666&amp;sep&amp;G666</f>
        <v>42922|Rosetown|Canola|||</v>
      </c>
      <c r="B666" s="55">
        <v>42922</v>
      </c>
      <c r="C666" s="15" t="s">
        <v>116</v>
      </c>
      <c r="D666" s="15" t="s">
        <v>236</v>
      </c>
      <c r="E666" s="1" t="s">
        <v>275</v>
      </c>
      <c r="F666" s="1" t="s">
        <v>275</v>
      </c>
      <c r="G666" s="1" t="s">
        <v>275</v>
      </c>
      <c r="I666" s="1">
        <v>5</v>
      </c>
      <c r="J666" s="1" t="s">
        <v>275</v>
      </c>
      <c r="L666" s="1">
        <f>VLOOKUP($A666, Canola, 10, FALSE)</f>
        <v>0</v>
      </c>
    </row>
    <row r="667" spans="1:12" x14ac:dyDescent="0.25">
      <c r="A667" s="1" t="str">
        <f>B667&amp;sep&amp;C667&amp;sep&amp;D667&amp;sep&amp;E667&amp;sep&amp;F667&amp;sep&amp;G667</f>
        <v>42922|Rosetown|Canola|||</v>
      </c>
      <c r="B667" s="55">
        <v>42922</v>
      </c>
      <c r="C667" s="15" t="s">
        <v>116</v>
      </c>
      <c r="D667" s="15" t="s">
        <v>236</v>
      </c>
      <c r="E667" s="1" t="s">
        <v>275</v>
      </c>
      <c r="F667" s="1" t="s">
        <v>275</v>
      </c>
      <c r="G667" s="1" t="s">
        <v>275</v>
      </c>
      <c r="I667" s="1">
        <v>10</v>
      </c>
      <c r="J667" s="1" t="s">
        <v>275</v>
      </c>
      <c r="L667" s="1">
        <f>VLOOKUP($A667, Canola, 10, FALSE)</f>
        <v>0</v>
      </c>
    </row>
    <row r="668" spans="1:12" x14ac:dyDescent="0.25">
      <c r="A668" s="1" t="str">
        <f>B668&amp;sep&amp;C668&amp;sep&amp;D668&amp;sep&amp;E668&amp;sep&amp;F668&amp;sep&amp;G668</f>
        <v>42922|Rosetown|Canola|||</v>
      </c>
      <c r="B668" s="55">
        <v>42922</v>
      </c>
      <c r="C668" s="15" t="s">
        <v>116</v>
      </c>
      <c r="D668" s="15" t="s">
        <v>236</v>
      </c>
      <c r="E668" s="1" t="s">
        <v>275</v>
      </c>
      <c r="F668" s="1" t="s">
        <v>275</v>
      </c>
      <c r="G668" s="1" t="s">
        <v>275</v>
      </c>
      <c r="I668" s="1">
        <v>25</v>
      </c>
      <c r="J668" s="1" t="s">
        <v>275</v>
      </c>
      <c r="L668" s="1">
        <f>VLOOKUP($A668, Canola, 10, FALSE)</f>
        <v>0</v>
      </c>
    </row>
    <row r="669" spans="1:12" x14ac:dyDescent="0.25">
      <c r="A669" s="1" t="str">
        <f>B669&amp;sep&amp;C669&amp;sep&amp;D669&amp;sep&amp;E669&amp;sep&amp;F669&amp;sep&amp;G669</f>
        <v>42922|Rosetown|Canola|||</v>
      </c>
      <c r="B669" s="55">
        <v>42922</v>
      </c>
      <c r="C669" s="15" t="s">
        <v>116</v>
      </c>
      <c r="D669" s="15" t="s">
        <v>236</v>
      </c>
      <c r="E669" s="1" t="s">
        <v>275</v>
      </c>
      <c r="F669" s="1" t="s">
        <v>275</v>
      </c>
      <c r="G669" s="1" t="s">
        <v>275</v>
      </c>
      <c r="I669" s="1">
        <v>50</v>
      </c>
      <c r="J669" s="1" t="s">
        <v>275</v>
      </c>
      <c r="L669" s="1">
        <f>VLOOKUP($A669, Canola, 10, FALSE)</f>
        <v>0</v>
      </c>
    </row>
    <row r="670" spans="1:12" x14ac:dyDescent="0.25">
      <c r="A670" s="1" t="str">
        <f>B670&amp;sep&amp;C670&amp;sep&amp;D670&amp;sep&amp;E670&amp;sep&amp;F670&amp;sep&amp;G670</f>
        <v>42923|SEF|Canola|||</v>
      </c>
      <c r="B670" s="55">
        <v>42923</v>
      </c>
      <c r="C670" s="1" t="s">
        <v>114</v>
      </c>
      <c r="D670" s="1" t="s">
        <v>236</v>
      </c>
      <c r="E670" s="1" t="s">
        <v>275</v>
      </c>
      <c r="F670" s="1" t="s">
        <v>275</v>
      </c>
      <c r="G670" s="1" t="s">
        <v>275</v>
      </c>
      <c r="I670" s="1">
        <v>25</v>
      </c>
      <c r="J670" s="1" t="s">
        <v>275</v>
      </c>
      <c r="L670" s="1">
        <f>VLOOKUP($A670, Canola, 10, FALSE)</f>
        <v>0</v>
      </c>
    </row>
    <row r="671" spans="1:12" x14ac:dyDescent="0.25">
      <c r="A671" s="1" t="str">
        <f>B671&amp;sep&amp;C671&amp;sep&amp;D671&amp;sep&amp;E671&amp;sep&amp;F671&amp;sep&amp;G671</f>
        <v>42923|SEF|Canola|||</v>
      </c>
      <c r="B671" s="55">
        <v>42923</v>
      </c>
      <c r="C671" s="15" t="s">
        <v>114</v>
      </c>
      <c r="D671" s="15" t="s">
        <v>236</v>
      </c>
      <c r="E671" s="1" t="s">
        <v>275</v>
      </c>
      <c r="F671" s="1" t="s">
        <v>275</v>
      </c>
      <c r="G671" s="1" t="s">
        <v>275</v>
      </c>
      <c r="I671" s="1">
        <v>10</v>
      </c>
      <c r="J671" s="1" t="s">
        <v>275</v>
      </c>
      <c r="L671" s="1">
        <f>VLOOKUP($A671, Canola, 10, FALSE)</f>
        <v>0</v>
      </c>
    </row>
    <row r="672" spans="1:12" x14ac:dyDescent="0.25">
      <c r="A672" s="1" t="str">
        <f>B672&amp;sep&amp;C672&amp;sep&amp;D672&amp;sep&amp;E672&amp;sep&amp;F672&amp;sep&amp;G672</f>
        <v>42923|SEF|Canola|||</v>
      </c>
      <c r="B672" s="55">
        <v>42923</v>
      </c>
      <c r="C672" s="15" t="s">
        <v>114</v>
      </c>
      <c r="D672" s="15" t="s">
        <v>236</v>
      </c>
      <c r="E672" s="1" t="s">
        <v>275</v>
      </c>
      <c r="F672" s="1" t="s">
        <v>275</v>
      </c>
      <c r="G672" s="1" t="s">
        <v>275</v>
      </c>
      <c r="I672" s="1">
        <v>50</v>
      </c>
      <c r="J672" s="1" t="s">
        <v>275</v>
      </c>
      <c r="L672" s="1">
        <f>VLOOKUP($A672, Canola, 10, FALSE)</f>
        <v>0</v>
      </c>
    </row>
    <row r="673" spans="1:12" x14ac:dyDescent="0.25">
      <c r="A673" s="1" t="str">
        <f>B673&amp;sep&amp;C673&amp;sep&amp;D673&amp;sep&amp;E673&amp;sep&amp;F673&amp;sep&amp;G673</f>
        <v>42923|SEF|Canola|||</v>
      </c>
      <c r="B673" s="55">
        <v>42923</v>
      </c>
      <c r="C673" s="15" t="s">
        <v>114</v>
      </c>
      <c r="D673" s="15" t="s">
        <v>236</v>
      </c>
      <c r="E673" s="1" t="s">
        <v>275</v>
      </c>
      <c r="F673" s="1" t="s">
        <v>275</v>
      </c>
      <c r="G673" s="1" t="s">
        <v>275</v>
      </c>
      <c r="I673" s="1">
        <v>5</v>
      </c>
      <c r="J673" s="1" t="s">
        <v>275</v>
      </c>
      <c r="L673" s="1">
        <f>VLOOKUP($A673, Canola, 10, FALSE)</f>
        <v>0</v>
      </c>
    </row>
    <row r="674" spans="1:12" x14ac:dyDescent="0.25">
      <c r="A674" s="1" t="str">
        <f>B674&amp;sep&amp;C674&amp;sep&amp;D674&amp;sep&amp;E674&amp;sep&amp;F674&amp;sep&amp;G674</f>
        <v>42923|Outlook|Canola|||</v>
      </c>
      <c r="B674" s="55">
        <v>42923</v>
      </c>
      <c r="C674" s="15" t="s">
        <v>129</v>
      </c>
      <c r="D674" s="15" t="s">
        <v>236</v>
      </c>
      <c r="E674" s="1" t="s">
        <v>275</v>
      </c>
      <c r="F674" s="1" t="s">
        <v>275</v>
      </c>
      <c r="G674" s="1" t="s">
        <v>275</v>
      </c>
      <c r="I674" s="1">
        <v>25</v>
      </c>
      <c r="J674" s="1" t="s">
        <v>275</v>
      </c>
      <c r="L674" s="1">
        <f>VLOOKUP($A674, Canola, 10, FALSE)</f>
        <v>0</v>
      </c>
    </row>
    <row r="675" spans="1:12" x14ac:dyDescent="0.25">
      <c r="A675" s="1" t="str">
        <f>B675&amp;sep&amp;C675&amp;sep&amp;D675&amp;sep&amp;E675&amp;sep&amp;F675&amp;sep&amp;G675</f>
        <v>42923|Outlook|Canola|||</v>
      </c>
      <c r="B675" s="55">
        <v>42923</v>
      </c>
      <c r="C675" s="15" t="s">
        <v>129</v>
      </c>
      <c r="D675" s="15" t="s">
        <v>236</v>
      </c>
      <c r="E675" s="1" t="s">
        <v>275</v>
      </c>
      <c r="F675" s="1" t="s">
        <v>275</v>
      </c>
      <c r="G675" s="1" t="s">
        <v>275</v>
      </c>
      <c r="I675" s="1">
        <v>50</v>
      </c>
      <c r="J675" s="1" t="s">
        <v>275</v>
      </c>
      <c r="L675" s="1">
        <f>VLOOKUP($A675, Canola, 10, FALSE)</f>
        <v>0</v>
      </c>
    </row>
    <row r="676" spans="1:12" x14ac:dyDescent="0.25">
      <c r="A676" s="1" t="str">
        <f>B676&amp;sep&amp;C676&amp;sep&amp;D676&amp;sep&amp;E676&amp;sep&amp;F676&amp;sep&amp;G676</f>
        <v>42923|Outlook|Canola|||</v>
      </c>
      <c r="B676" s="55">
        <v>42923</v>
      </c>
      <c r="C676" s="15" t="s">
        <v>129</v>
      </c>
      <c r="D676" s="15" t="s">
        <v>236</v>
      </c>
      <c r="E676" s="1" t="s">
        <v>275</v>
      </c>
      <c r="F676" s="1" t="s">
        <v>275</v>
      </c>
      <c r="G676" s="1" t="s">
        <v>275</v>
      </c>
      <c r="I676" s="1">
        <v>100</v>
      </c>
      <c r="J676" s="1" t="s">
        <v>275</v>
      </c>
      <c r="L676" s="1">
        <f>VLOOKUP($A676, Canola, 10, FALSE)</f>
        <v>0</v>
      </c>
    </row>
    <row r="677" spans="1:12" x14ac:dyDescent="0.25">
      <c r="A677" s="1" t="str">
        <f>B677&amp;sep&amp;C677&amp;sep&amp;D677&amp;sep&amp;E677&amp;sep&amp;F677&amp;sep&amp;G677</f>
        <v>42923|Outlook|Canola|||</v>
      </c>
      <c r="B677" s="55">
        <v>42923</v>
      </c>
      <c r="C677" s="15" t="s">
        <v>129</v>
      </c>
      <c r="D677" s="15" t="s">
        <v>236</v>
      </c>
      <c r="E677" s="1" t="s">
        <v>275</v>
      </c>
      <c r="F677" s="1" t="s">
        <v>275</v>
      </c>
      <c r="G677" s="1" t="s">
        <v>275</v>
      </c>
      <c r="I677" s="1">
        <v>10</v>
      </c>
      <c r="J677" s="1" t="s">
        <v>275</v>
      </c>
      <c r="L677" s="1">
        <f>VLOOKUP($A677, Canola, 10, FALSE)</f>
        <v>0</v>
      </c>
    </row>
    <row r="678" spans="1:12" x14ac:dyDescent="0.25">
      <c r="A678" s="1" t="str">
        <f>B678&amp;sep&amp;C678&amp;sep&amp;D678&amp;sep&amp;E678&amp;sep&amp;F678&amp;sep&amp;G678</f>
        <v>42923|Outlook|Canola|||</v>
      </c>
      <c r="B678" s="55">
        <v>42923</v>
      </c>
      <c r="C678" s="15" t="s">
        <v>129</v>
      </c>
      <c r="D678" s="15" t="s">
        <v>236</v>
      </c>
      <c r="E678" s="1" t="s">
        <v>275</v>
      </c>
      <c r="F678" s="1" t="s">
        <v>275</v>
      </c>
      <c r="G678" s="1" t="s">
        <v>275</v>
      </c>
      <c r="I678" s="1">
        <v>5</v>
      </c>
      <c r="J678" s="1" t="s">
        <v>275</v>
      </c>
      <c r="L678" s="1">
        <f>VLOOKUP($A678, Canola, 10, FALSE)</f>
        <v>0</v>
      </c>
    </row>
    <row r="679" spans="1:12" x14ac:dyDescent="0.25">
      <c r="A679" s="1" t="str">
        <f>B679&amp;sep&amp;C679&amp;sep&amp;D679&amp;sep&amp;E679&amp;sep&amp;F679&amp;sep&amp;G679</f>
        <v>42924|Alvena|Canola|||</v>
      </c>
      <c r="B679" s="55">
        <v>42924</v>
      </c>
      <c r="C679" s="15" t="s">
        <v>110</v>
      </c>
      <c r="D679" s="15" t="s">
        <v>236</v>
      </c>
      <c r="E679" s="1" t="s">
        <v>275</v>
      </c>
      <c r="F679" s="1" t="s">
        <v>275</v>
      </c>
      <c r="G679" s="1" t="s">
        <v>275</v>
      </c>
      <c r="I679" s="1">
        <v>50</v>
      </c>
      <c r="J679" s="1" t="s">
        <v>275</v>
      </c>
      <c r="L679" s="1">
        <f>VLOOKUP($A679, Canola, 10, FALSE)</f>
        <v>0</v>
      </c>
    </row>
    <row r="680" spans="1:12" x14ac:dyDescent="0.25">
      <c r="A680" s="1" t="str">
        <f>B680&amp;sep&amp;C680&amp;sep&amp;D680&amp;sep&amp;E680&amp;sep&amp;F680&amp;sep&amp;G680</f>
        <v>42928|SEF|Canola|||</v>
      </c>
      <c r="B680" s="55">
        <v>42928</v>
      </c>
      <c r="C680" s="15" t="s">
        <v>114</v>
      </c>
      <c r="D680" s="15" t="s">
        <v>236</v>
      </c>
      <c r="E680" s="1" t="s">
        <v>275</v>
      </c>
      <c r="F680" s="1" t="s">
        <v>275</v>
      </c>
      <c r="G680" s="1" t="s">
        <v>275</v>
      </c>
      <c r="I680" s="1">
        <v>5</v>
      </c>
      <c r="J680" s="1" t="s">
        <v>275</v>
      </c>
      <c r="L680" s="1">
        <f>VLOOKUP($A680, Canola, 10, FALSE)</f>
        <v>0</v>
      </c>
    </row>
    <row r="681" spans="1:12" x14ac:dyDescent="0.25">
      <c r="A681" s="1" t="str">
        <f>B681&amp;sep&amp;C681&amp;sep&amp;D681&amp;sep&amp;E681&amp;sep&amp;F681&amp;sep&amp;G681</f>
        <v>42928|SEF|Canola|||</v>
      </c>
      <c r="B681" s="55">
        <v>42928</v>
      </c>
      <c r="C681" s="15" t="s">
        <v>114</v>
      </c>
      <c r="D681" s="15" t="s">
        <v>236</v>
      </c>
      <c r="E681" s="1" t="s">
        <v>275</v>
      </c>
      <c r="F681" s="1" t="s">
        <v>275</v>
      </c>
      <c r="G681" s="1" t="s">
        <v>275</v>
      </c>
      <c r="I681" s="1">
        <v>10</v>
      </c>
      <c r="J681" s="1" t="s">
        <v>275</v>
      </c>
      <c r="L681" s="1">
        <f>VLOOKUP($A681, Canola, 10, FALSE)</f>
        <v>0</v>
      </c>
    </row>
    <row r="682" spans="1:12" x14ac:dyDescent="0.25">
      <c r="A682" s="1" t="str">
        <f>B682&amp;sep&amp;C682&amp;sep&amp;D682&amp;sep&amp;E682&amp;sep&amp;F682&amp;sep&amp;G682</f>
        <v>42928|SEF|Canola|||</v>
      </c>
      <c r="B682" s="55">
        <v>42928</v>
      </c>
      <c r="C682" s="15" t="s">
        <v>114</v>
      </c>
      <c r="D682" s="15" t="s">
        <v>236</v>
      </c>
      <c r="E682" s="1" t="s">
        <v>275</v>
      </c>
      <c r="F682" s="1" t="s">
        <v>275</v>
      </c>
      <c r="G682" s="1" t="s">
        <v>275</v>
      </c>
      <c r="I682" s="1">
        <v>25</v>
      </c>
      <c r="J682" s="1" t="s">
        <v>275</v>
      </c>
      <c r="L682" s="1">
        <f>VLOOKUP($A682, Canola, 10, FALSE)</f>
        <v>0</v>
      </c>
    </row>
    <row r="683" spans="1:12" x14ac:dyDescent="0.25">
      <c r="A683" s="1" t="str">
        <f>B683&amp;sep&amp;C683&amp;sep&amp;D683&amp;sep&amp;E683&amp;sep&amp;F683&amp;sep&amp;G683</f>
        <v>42928|SEF|Canola|||</v>
      </c>
      <c r="B683" s="55">
        <v>42928</v>
      </c>
      <c r="C683" s="15" t="s">
        <v>114</v>
      </c>
      <c r="D683" s="15" t="s">
        <v>236</v>
      </c>
      <c r="E683" s="1" t="s">
        <v>275</v>
      </c>
      <c r="F683" s="1" t="s">
        <v>275</v>
      </c>
      <c r="G683" s="1" t="s">
        <v>275</v>
      </c>
      <c r="I683" s="1">
        <v>50</v>
      </c>
      <c r="J683" s="1" t="s">
        <v>275</v>
      </c>
      <c r="L683" s="1">
        <f>VLOOKUP($A683, Canola, 10, FALSE)</f>
        <v>0</v>
      </c>
    </row>
    <row r="684" spans="1:12" x14ac:dyDescent="0.25">
      <c r="A684" s="1" t="str">
        <f>B684&amp;sep&amp;C684&amp;sep&amp;D684&amp;sep&amp;E684&amp;sep&amp;F684&amp;sep&amp;G684</f>
        <v>42928|SEF|Canola|||</v>
      </c>
      <c r="B684" s="55">
        <v>42928</v>
      </c>
      <c r="C684" s="15" t="s">
        <v>114</v>
      </c>
      <c r="D684" s="15" t="s">
        <v>236</v>
      </c>
      <c r="E684" s="1" t="s">
        <v>275</v>
      </c>
      <c r="F684" s="1" t="s">
        <v>275</v>
      </c>
      <c r="G684" s="1" t="s">
        <v>275</v>
      </c>
      <c r="I684" s="1">
        <v>100</v>
      </c>
      <c r="J684" s="1" t="s">
        <v>275</v>
      </c>
      <c r="L684" s="1">
        <f>VLOOKUP($A684, Canola, 10, FALSE)</f>
        <v>0</v>
      </c>
    </row>
    <row r="685" spans="1:12" x14ac:dyDescent="0.25">
      <c r="A685" s="1" t="str">
        <f>B685&amp;sep&amp;C685&amp;sep&amp;D685&amp;sep&amp;E685&amp;sep&amp;F685&amp;sep&amp;G685</f>
        <v>42928|Llewellyne|Canola|||Winter Canola</v>
      </c>
      <c r="B685" s="55">
        <v>42928</v>
      </c>
      <c r="C685" s="15" t="s">
        <v>143</v>
      </c>
      <c r="D685" s="15" t="s">
        <v>236</v>
      </c>
      <c r="E685" s="1" t="s">
        <v>275</v>
      </c>
      <c r="F685" s="1" t="s">
        <v>275</v>
      </c>
      <c r="G685" s="1" t="s">
        <v>189</v>
      </c>
      <c r="I685" s="1" t="e">
        <v>#N/A</v>
      </c>
      <c r="J685" s="1" t="s">
        <v>275</v>
      </c>
      <c r="L685" s="1">
        <f>VLOOKUP($A685, Canola, 10, FALSE)</f>
        <v>0</v>
      </c>
    </row>
    <row r="686" spans="1:12" x14ac:dyDescent="0.25">
      <c r="A686" s="1" t="str">
        <f>B686&amp;sep&amp;C686&amp;sep&amp;D686&amp;sep&amp;E686&amp;sep&amp;F686&amp;sep&amp;G686</f>
        <v>42928|Rosetown|Canola|||</v>
      </c>
      <c r="B686" s="55">
        <v>42928</v>
      </c>
      <c r="C686" s="15" t="s">
        <v>116</v>
      </c>
      <c r="D686" s="15" t="s">
        <v>236</v>
      </c>
      <c r="E686" s="1" t="s">
        <v>275</v>
      </c>
      <c r="F686" s="1" t="s">
        <v>275</v>
      </c>
      <c r="G686" s="1" t="s">
        <v>275</v>
      </c>
      <c r="I686" s="1">
        <v>5</v>
      </c>
      <c r="J686" s="1" t="s">
        <v>275</v>
      </c>
      <c r="L686" s="1">
        <f>VLOOKUP($A686, Canola, 10, FALSE)</f>
        <v>0</v>
      </c>
    </row>
    <row r="687" spans="1:12" x14ac:dyDescent="0.25">
      <c r="A687" s="1" t="str">
        <f>B687&amp;sep&amp;C687&amp;sep&amp;D687&amp;sep&amp;E687&amp;sep&amp;F687&amp;sep&amp;G687</f>
        <v>42928|Rosetown|Canola|||</v>
      </c>
      <c r="B687" s="55">
        <v>42928</v>
      </c>
      <c r="C687" s="15" t="s">
        <v>116</v>
      </c>
      <c r="D687" s="15" t="s">
        <v>236</v>
      </c>
      <c r="E687" s="1" t="s">
        <v>275</v>
      </c>
      <c r="F687" s="1" t="s">
        <v>275</v>
      </c>
      <c r="G687" s="1" t="s">
        <v>275</v>
      </c>
      <c r="I687" s="1">
        <v>10</v>
      </c>
      <c r="J687" s="1" t="s">
        <v>275</v>
      </c>
      <c r="L687" s="1">
        <f>VLOOKUP($A687, Canola, 10, FALSE)</f>
        <v>0</v>
      </c>
    </row>
    <row r="688" spans="1:12" x14ac:dyDescent="0.25">
      <c r="A688" s="1" t="str">
        <f>B688&amp;sep&amp;C688&amp;sep&amp;D688&amp;sep&amp;E688&amp;sep&amp;F688&amp;sep&amp;G688</f>
        <v>42928|Rosetown|Canola|||</v>
      </c>
      <c r="B688" s="55">
        <v>42928</v>
      </c>
      <c r="C688" s="15" t="s">
        <v>116</v>
      </c>
      <c r="D688" s="15" t="s">
        <v>236</v>
      </c>
      <c r="E688" s="1" t="s">
        <v>275</v>
      </c>
      <c r="F688" s="1" t="s">
        <v>275</v>
      </c>
      <c r="G688" s="1" t="s">
        <v>275</v>
      </c>
      <c r="I688" s="1">
        <v>25</v>
      </c>
      <c r="J688" s="1" t="s">
        <v>275</v>
      </c>
      <c r="L688" s="1">
        <f>VLOOKUP($A688, Canola, 10, FALSE)</f>
        <v>0</v>
      </c>
    </row>
    <row r="689" spans="1:12" x14ac:dyDescent="0.25">
      <c r="A689" s="1" t="str">
        <f>B689&amp;sep&amp;C689&amp;sep&amp;D689&amp;sep&amp;E689&amp;sep&amp;F689&amp;sep&amp;G689</f>
        <v>42928|Rosetown|Canola|||</v>
      </c>
      <c r="B689" s="55">
        <v>42928</v>
      </c>
      <c r="C689" s="15" t="s">
        <v>116</v>
      </c>
      <c r="D689" s="15" t="s">
        <v>236</v>
      </c>
      <c r="E689" s="1" t="s">
        <v>275</v>
      </c>
      <c r="F689" s="1" t="s">
        <v>275</v>
      </c>
      <c r="G689" s="1" t="s">
        <v>275</v>
      </c>
      <c r="I689" s="1">
        <v>50</v>
      </c>
      <c r="J689" s="1" t="s">
        <v>275</v>
      </c>
      <c r="L689" s="1">
        <f>VLOOKUP($A689, Canola, 10, FALSE)</f>
        <v>0</v>
      </c>
    </row>
    <row r="690" spans="1:12" x14ac:dyDescent="0.25">
      <c r="A690" s="1" t="str">
        <f>B690&amp;sep&amp;C690&amp;sep&amp;D690&amp;sep&amp;E690&amp;sep&amp;F690&amp;sep&amp;G690</f>
        <v>42928|Rosetown|Canola|||</v>
      </c>
      <c r="B690" s="55">
        <v>42928</v>
      </c>
      <c r="C690" s="15" t="s">
        <v>116</v>
      </c>
      <c r="D690" s="15" t="s">
        <v>236</v>
      </c>
      <c r="E690" s="1" t="s">
        <v>275</v>
      </c>
      <c r="F690" s="1" t="s">
        <v>275</v>
      </c>
      <c r="G690" s="1" t="s">
        <v>275</v>
      </c>
      <c r="I690" s="1">
        <v>100</v>
      </c>
      <c r="J690" s="1" t="s">
        <v>275</v>
      </c>
      <c r="L690" s="1">
        <f>VLOOKUP($A690, Canola, 10, FALSE)</f>
        <v>0</v>
      </c>
    </row>
    <row r="691" spans="1:12" x14ac:dyDescent="0.25">
      <c r="A691" s="1" t="str">
        <f>B691&amp;sep&amp;C691&amp;sep&amp;D691&amp;sep&amp;E691&amp;sep&amp;F691&amp;sep&amp;G691</f>
        <v>42929|Outlook|Canola|||</v>
      </c>
      <c r="B691" s="55">
        <v>42929</v>
      </c>
      <c r="C691" s="15" t="s">
        <v>129</v>
      </c>
      <c r="D691" s="15" t="s">
        <v>236</v>
      </c>
      <c r="E691" s="1" t="s">
        <v>275</v>
      </c>
      <c r="F691" s="1" t="s">
        <v>275</v>
      </c>
      <c r="G691" s="1" t="s">
        <v>275</v>
      </c>
      <c r="I691" s="1">
        <v>5</v>
      </c>
      <c r="J691" s="1" t="s">
        <v>275</v>
      </c>
      <c r="L691" s="1">
        <f>VLOOKUP($A691, Canola, 10, FALSE)</f>
        <v>0</v>
      </c>
    </row>
    <row r="692" spans="1:12" x14ac:dyDescent="0.25">
      <c r="A692" s="1" t="str">
        <f>B692&amp;sep&amp;C692&amp;sep&amp;D692&amp;sep&amp;E692&amp;sep&amp;F692&amp;sep&amp;G692</f>
        <v>42929|Outlook|Canola|||</v>
      </c>
      <c r="B692" s="55">
        <v>42929</v>
      </c>
      <c r="C692" s="15" t="s">
        <v>129</v>
      </c>
      <c r="D692" s="15" t="s">
        <v>236</v>
      </c>
      <c r="E692" s="1" t="s">
        <v>275</v>
      </c>
      <c r="F692" s="1" t="s">
        <v>275</v>
      </c>
      <c r="G692" s="1" t="s">
        <v>275</v>
      </c>
      <c r="I692" s="1">
        <v>10</v>
      </c>
      <c r="J692" s="1" t="s">
        <v>275</v>
      </c>
      <c r="L692" s="1">
        <f>VLOOKUP($A692, Canola, 10, FALSE)</f>
        <v>0</v>
      </c>
    </row>
    <row r="693" spans="1:12" x14ac:dyDescent="0.25">
      <c r="A693" s="1" t="str">
        <f>B693&amp;sep&amp;C693&amp;sep&amp;D693&amp;sep&amp;E693&amp;sep&amp;F693&amp;sep&amp;G693</f>
        <v>42929|Outlook|Canola|||</v>
      </c>
      <c r="B693" s="55">
        <v>42929</v>
      </c>
      <c r="C693" s="15" t="s">
        <v>129</v>
      </c>
      <c r="D693" s="15" t="s">
        <v>236</v>
      </c>
      <c r="E693" s="1" t="s">
        <v>275</v>
      </c>
      <c r="F693" s="1" t="s">
        <v>275</v>
      </c>
      <c r="G693" s="1" t="s">
        <v>275</v>
      </c>
      <c r="I693" s="1">
        <v>25</v>
      </c>
      <c r="J693" s="1" t="s">
        <v>275</v>
      </c>
      <c r="L693" s="1">
        <f>VLOOKUP($A693, Canola, 10, FALSE)</f>
        <v>0</v>
      </c>
    </row>
    <row r="694" spans="1:12" x14ac:dyDescent="0.25">
      <c r="A694" s="1" t="str">
        <f>B694&amp;sep&amp;C694&amp;sep&amp;D694&amp;sep&amp;E694&amp;sep&amp;F694&amp;sep&amp;G694</f>
        <v>42929|Outlook|Canola|||</v>
      </c>
      <c r="B694" s="55">
        <v>42929</v>
      </c>
      <c r="C694" s="15" t="s">
        <v>129</v>
      </c>
      <c r="D694" s="15" t="s">
        <v>236</v>
      </c>
      <c r="E694" s="1" t="s">
        <v>275</v>
      </c>
      <c r="F694" s="1" t="s">
        <v>275</v>
      </c>
      <c r="G694" s="1" t="s">
        <v>275</v>
      </c>
      <c r="I694" s="1">
        <v>50</v>
      </c>
      <c r="J694" s="1" t="s">
        <v>275</v>
      </c>
      <c r="L694" s="1">
        <f>VLOOKUP($A694, Canola, 10, FALSE)</f>
        <v>0</v>
      </c>
    </row>
    <row r="695" spans="1:12" x14ac:dyDescent="0.25">
      <c r="A695" s="1" t="str">
        <f>B695&amp;sep&amp;C695&amp;sep&amp;D695&amp;sep&amp;E695&amp;sep&amp;F695&amp;sep&amp;G695</f>
        <v>42930|Alvena|Canola|||</v>
      </c>
      <c r="B695" s="55">
        <v>42930</v>
      </c>
      <c r="C695" s="15" t="s">
        <v>110</v>
      </c>
      <c r="D695" s="15" t="s">
        <v>236</v>
      </c>
      <c r="E695" s="1" t="s">
        <v>275</v>
      </c>
      <c r="F695" s="1" t="s">
        <v>275</v>
      </c>
      <c r="G695" s="1" t="s">
        <v>275</v>
      </c>
      <c r="I695" s="1">
        <v>5</v>
      </c>
      <c r="J695" s="1" t="s">
        <v>275</v>
      </c>
      <c r="L695" s="1">
        <f>VLOOKUP($A695, Canola, 10, FALSE)</f>
        <v>0</v>
      </c>
    </row>
    <row r="696" spans="1:12" x14ac:dyDescent="0.25">
      <c r="A696" s="1" t="str">
        <f>B696&amp;sep&amp;C696&amp;sep&amp;D696&amp;sep&amp;E696&amp;sep&amp;F696&amp;sep&amp;G696</f>
        <v>42930|Alvena|Canola|||</v>
      </c>
      <c r="B696" s="55">
        <v>42930</v>
      </c>
      <c r="C696" s="15" t="s">
        <v>110</v>
      </c>
      <c r="D696" s="15" t="s">
        <v>236</v>
      </c>
      <c r="E696" s="1" t="s">
        <v>275</v>
      </c>
      <c r="F696" s="1" t="s">
        <v>275</v>
      </c>
      <c r="G696" s="1" t="s">
        <v>275</v>
      </c>
      <c r="I696" s="1">
        <v>10</v>
      </c>
      <c r="J696" s="1" t="s">
        <v>275</v>
      </c>
      <c r="L696" s="1">
        <f>VLOOKUP($A696, Canola, 10, FALSE)</f>
        <v>0</v>
      </c>
    </row>
    <row r="697" spans="1:12" x14ac:dyDescent="0.25">
      <c r="A697" s="1" t="str">
        <f>B697&amp;sep&amp;C697&amp;sep&amp;D697&amp;sep&amp;E697&amp;sep&amp;F697&amp;sep&amp;G697</f>
        <v>42930|Alvena|Canola|||</v>
      </c>
      <c r="B697" s="55">
        <v>42930</v>
      </c>
      <c r="C697" s="15" t="s">
        <v>110</v>
      </c>
      <c r="D697" s="15" t="s">
        <v>236</v>
      </c>
      <c r="E697" s="1" t="s">
        <v>275</v>
      </c>
      <c r="F697" s="1" t="s">
        <v>275</v>
      </c>
      <c r="G697" s="1" t="s">
        <v>275</v>
      </c>
      <c r="I697" s="1">
        <v>25</v>
      </c>
      <c r="J697" s="1" t="s">
        <v>275</v>
      </c>
      <c r="L697" s="1">
        <f>VLOOKUP($A697, Canola, 10, FALSE)</f>
        <v>0</v>
      </c>
    </row>
    <row r="698" spans="1:12" x14ac:dyDescent="0.25">
      <c r="A698" s="1" t="str">
        <f>B698&amp;sep&amp;C698&amp;sep&amp;D698&amp;sep&amp;E698&amp;sep&amp;F698&amp;sep&amp;G698</f>
        <v>42930|Alvena|Canola|||</v>
      </c>
      <c r="B698" s="55">
        <v>42930</v>
      </c>
      <c r="C698" s="15" t="s">
        <v>110</v>
      </c>
      <c r="D698" s="15" t="s">
        <v>236</v>
      </c>
      <c r="E698" s="1" t="s">
        <v>275</v>
      </c>
      <c r="F698" s="1" t="s">
        <v>275</v>
      </c>
      <c r="G698" s="1" t="s">
        <v>275</v>
      </c>
      <c r="I698" s="1">
        <v>50</v>
      </c>
      <c r="J698" s="1" t="s">
        <v>275</v>
      </c>
      <c r="L698" s="1">
        <f>VLOOKUP($A698, Canola, 10, FALSE)</f>
        <v>0</v>
      </c>
    </row>
    <row r="699" spans="1:12" x14ac:dyDescent="0.25">
      <c r="A699" s="1" t="str">
        <f>B699&amp;sep&amp;C699&amp;sep&amp;D699&amp;sep&amp;E699&amp;sep&amp;F699&amp;sep&amp;G699</f>
        <v>42930|Alvena|Canola|||</v>
      </c>
      <c r="B699" s="55">
        <v>42930</v>
      </c>
      <c r="C699" s="15" t="s">
        <v>110</v>
      </c>
      <c r="D699" s="15" t="s">
        <v>236</v>
      </c>
      <c r="E699" s="1" t="s">
        <v>275</v>
      </c>
      <c r="F699" s="1" t="s">
        <v>275</v>
      </c>
      <c r="G699" s="1" t="s">
        <v>275</v>
      </c>
      <c r="I699" s="1">
        <v>100</v>
      </c>
      <c r="J699" s="1" t="s">
        <v>275</v>
      </c>
      <c r="L699" s="1">
        <f>VLOOKUP($A699, Canola, 10, FALSE)</f>
        <v>0</v>
      </c>
    </row>
    <row r="700" spans="1:12" x14ac:dyDescent="0.25">
      <c r="A700" s="1" t="str">
        <f>B700&amp;sep&amp;C700&amp;sep&amp;D700&amp;sep&amp;E700&amp;sep&amp;F700&amp;sep&amp;G700</f>
        <v>42930|Melfort|Canola|||</v>
      </c>
      <c r="B700" s="55">
        <v>42930</v>
      </c>
      <c r="C700" s="15" t="s">
        <v>112</v>
      </c>
      <c r="D700" s="15" t="s">
        <v>236</v>
      </c>
      <c r="E700" s="1" t="s">
        <v>275</v>
      </c>
      <c r="F700" s="1" t="s">
        <v>275</v>
      </c>
      <c r="G700" s="1" t="s">
        <v>275</v>
      </c>
      <c r="I700" s="1">
        <v>100</v>
      </c>
      <c r="J700" s="1" t="s">
        <v>275</v>
      </c>
      <c r="L700" s="1">
        <f>VLOOKUP($A700, Canola, 10, FALSE)</f>
        <v>0</v>
      </c>
    </row>
    <row r="701" spans="1:12" x14ac:dyDescent="0.25">
      <c r="A701" s="1" t="str">
        <f>B701&amp;sep&amp;C701&amp;sep&amp;D701&amp;sep&amp;E701&amp;sep&amp;F701&amp;sep&amp;G701</f>
        <v>42934|Llewellyne|Canola|||</v>
      </c>
      <c r="B701" s="55">
        <v>42934</v>
      </c>
      <c r="C701" s="15" t="s">
        <v>143</v>
      </c>
      <c r="D701" s="15" t="s">
        <v>236</v>
      </c>
      <c r="E701" s="1" t="s">
        <v>275</v>
      </c>
      <c r="F701" s="1" t="s">
        <v>275</v>
      </c>
      <c r="G701" s="1" t="s">
        <v>275</v>
      </c>
      <c r="I701" s="1">
        <v>5</v>
      </c>
      <c r="J701" s="1" t="s">
        <v>275</v>
      </c>
      <c r="L701" s="1">
        <f>VLOOKUP($A701, Canola, 10, FALSE)</f>
        <v>0</v>
      </c>
    </row>
    <row r="702" spans="1:12" x14ac:dyDescent="0.25">
      <c r="A702" s="1" t="str">
        <f>B702&amp;sep&amp;C702&amp;sep&amp;D702&amp;sep&amp;E702&amp;sep&amp;F702&amp;sep&amp;G702</f>
        <v>42934|Llewellyne|Canola|||</v>
      </c>
      <c r="B702" s="55">
        <v>42934</v>
      </c>
      <c r="C702" s="15" t="s">
        <v>143</v>
      </c>
      <c r="D702" s="15" t="s">
        <v>236</v>
      </c>
      <c r="E702" s="1" t="s">
        <v>275</v>
      </c>
      <c r="F702" s="1" t="s">
        <v>275</v>
      </c>
      <c r="G702" s="1" t="s">
        <v>275</v>
      </c>
      <c r="I702" s="1" t="s">
        <v>151</v>
      </c>
      <c r="J702" s="1" t="s">
        <v>275</v>
      </c>
      <c r="L702" s="1">
        <f>VLOOKUP($A702, Canola, 10, FALSE)</f>
        <v>0</v>
      </c>
    </row>
    <row r="703" spans="1:12" x14ac:dyDescent="0.25">
      <c r="A703" s="1" t="str">
        <f>B703&amp;sep&amp;C703&amp;sep&amp;D703&amp;sep&amp;E703&amp;sep&amp;F703&amp;sep&amp;G703</f>
        <v>42934|Llewellyne|Canola|||</v>
      </c>
      <c r="B703" s="55">
        <v>42934</v>
      </c>
      <c r="C703" s="15" t="s">
        <v>143</v>
      </c>
      <c r="D703" s="15" t="s">
        <v>236</v>
      </c>
      <c r="E703" s="1" t="s">
        <v>275</v>
      </c>
      <c r="F703" s="1" t="s">
        <v>275</v>
      </c>
      <c r="G703" s="1" t="s">
        <v>275</v>
      </c>
      <c r="I703" s="1">
        <v>25</v>
      </c>
      <c r="J703" s="1" t="s">
        <v>275</v>
      </c>
      <c r="L703" s="1">
        <f>VLOOKUP($A703, Canola, 10, FALSE)</f>
        <v>0</v>
      </c>
    </row>
    <row r="704" spans="1:12" x14ac:dyDescent="0.25">
      <c r="A704" s="1" t="str">
        <f>B704&amp;sep&amp;C704&amp;sep&amp;D704&amp;sep&amp;E704&amp;sep&amp;F704&amp;sep&amp;G704</f>
        <v>42935|Canola 100 sweeps|Canola|||</v>
      </c>
      <c r="B704" s="55">
        <v>42935</v>
      </c>
      <c r="C704" s="15" t="s">
        <v>203</v>
      </c>
      <c r="D704" s="15" t="s">
        <v>236</v>
      </c>
      <c r="E704" s="1" t="s">
        <v>275</v>
      </c>
      <c r="F704" s="1" t="s">
        <v>275</v>
      </c>
      <c r="G704" s="1" t="s">
        <v>275</v>
      </c>
      <c r="I704" s="1" t="e">
        <v>#N/A</v>
      </c>
      <c r="J704" s="1" t="s">
        <v>275</v>
      </c>
      <c r="L704" s="1">
        <f>VLOOKUP($A704, Canola, 10, FALSE)</f>
        <v>0</v>
      </c>
    </row>
    <row r="705" spans="1:12" x14ac:dyDescent="0.25">
      <c r="A705" s="1" t="str">
        <f>B705&amp;sep&amp;C705&amp;sep&amp;D705&amp;sep&amp;E705&amp;sep&amp;F705&amp;sep&amp;G705</f>
        <v>42936|Outlook|Canola|||</v>
      </c>
      <c r="B705" s="55">
        <v>42936</v>
      </c>
      <c r="C705" s="15" t="s">
        <v>129</v>
      </c>
      <c r="D705" s="15" t="s">
        <v>236</v>
      </c>
      <c r="E705" s="1" t="s">
        <v>275</v>
      </c>
      <c r="F705" s="1" t="s">
        <v>275</v>
      </c>
      <c r="G705" s="1" t="s">
        <v>275</v>
      </c>
      <c r="I705" s="1">
        <v>50</v>
      </c>
      <c r="J705" s="1" t="s">
        <v>275</v>
      </c>
      <c r="L705" s="1">
        <f>VLOOKUP($A705, Canola, 10, FALSE)</f>
        <v>0</v>
      </c>
    </row>
    <row r="706" spans="1:12" x14ac:dyDescent="0.25">
      <c r="A706" s="1" t="str">
        <f>B706&amp;sep&amp;C706&amp;sep&amp;D706&amp;sep&amp;E706&amp;sep&amp;F706&amp;sep&amp;G706</f>
        <v>42936|Outlook|Canola|||</v>
      </c>
      <c r="B706" s="55">
        <v>42936</v>
      </c>
      <c r="C706" s="15" t="s">
        <v>129</v>
      </c>
      <c r="D706" s="15" t="s">
        <v>236</v>
      </c>
      <c r="E706" s="1" t="s">
        <v>275</v>
      </c>
      <c r="F706" s="1" t="s">
        <v>275</v>
      </c>
      <c r="G706" s="1" t="s">
        <v>275</v>
      </c>
      <c r="I706" s="1">
        <v>10</v>
      </c>
      <c r="J706" s="1" t="s">
        <v>275</v>
      </c>
      <c r="L706" s="1">
        <f>VLOOKUP($A706, Canola, 10, FALSE)</f>
        <v>0</v>
      </c>
    </row>
    <row r="707" spans="1:12" x14ac:dyDescent="0.25">
      <c r="A707" s="1" t="str">
        <f>B707&amp;sep&amp;C707&amp;sep&amp;D707&amp;sep&amp;E707&amp;sep&amp;F707&amp;sep&amp;G707</f>
        <v>42936|Outlook|Canola|||</v>
      </c>
      <c r="B707" s="55">
        <v>42936</v>
      </c>
      <c r="C707" s="15" t="s">
        <v>129</v>
      </c>
      <c r="D707" s="15" t="s">
        <v>236</v>
      </c>
      <c r="E707" s="1" t="s">
        <v>275</v>
      </c>
      <c r="F707" s="1" t="s">
        <v>275</v>
      </c>
      <c r="G707" s="1" t="s">
        <v>275</v>
      </c>
      <c r="I707" s="1">
        <v>100</v>
      </c>
      <c r="J707" s="1" t="s">
        <v>275</v>
      </c>
      <c r="L707" s="1">
        <f>VLOOKUP($A707, Canola, 10, FALSE)</f>
        <v>0</v>
      </c>
    </row>
    <row r="708" spans="1:12" x14ac:dyDescent="0.25">
      <c r="A708" s="1" t="str">
        <f>B708&amp;sep&amp;C708&amp;sep&amp;D708&amp;sep&amp;E708&amp;sep&amp;F708&amp;sep&amp;G708</f>
        <v>42936|Outlook|Canola|||</v>
      </c>
      <c r="B708" s="55">
        <v>42936</v>
      </c>
      <c r="C708" s="15" t="s">
        <v>129</v>
      </c>
      <c r="D708" s="15" t="s">
        <v>236</v>
      </c>
      <c r="E708" s="1" t="s">
        <v>275</v>
      </c>
      <c r="F708" s="1" t="s">
        <v>275</v>
      </c>
      <c r="G708" s="1" t="s">
        <v>275</v>
      </c>
      <c r="I708" s="1">
        <v>25</v>
      </c>
      <c r="J708" s="1" t="s">
        <v>275</v>
      </c>
      <c r="L708" s="1">
        <f>VLOOKUP($A708, Canola, 10, FALSE)</f>
        <v>0</v>
      </c>
    </row>
    <row r="709" spans="1:12" x14ac:dyDescent="0.25">
      <c r="A709" s="1" t="str">
        <f>B709&amp;sep&amp;C709&amp;sep&amp;D709&amp;sep&amp;E709&amp;sep&amp;F709&amp;sep&amp;G709</f>
        <v>42936|Outlook|Canola|||</v>
      </c>
      <c r="B709" s="55">
        <v>42936</v>
      </c>
      <c r="C709" s="15" t="s">
        <v>129</v>
      </c>
      <c r="D709" s="15" t="s">
        <v>236</v>
      </c>
      <c r="E709" s="1" t="s">
        <v>275</v>
      </c>
      <c r="F709" s="1" t="s">
        <v>275</v>
      </c>
      <c r="G709" s="1" t="s">
        <v>275</v>
      </c>
      <c r="I709" s="1">
        <v>5</v>
      </c>
      <c r="J709" s="1" t="s">
        <v>275</v>
      </c>
      <c r="L709" s="1">
        <f>VLOOKUP($A709, Canola, 10, FALSE)</f>
        <v>0</v>
      </c>
    </row>
    <row r="710" spans="1:12" x14ac:dyDescent="0.25">
      <c r="A710" s="1" t="str">
        <f>B710&amp;sep&amp;C710&amp;sep&amp;D710&amp;sep&amp;E710&amp;sep&amp;F710&amp;sep&amp;G710</f>
        <v>42936|Melfort|Canola|||</v>
      </c>
      <c r="B710" s="55">
        <v>42936</v>
      </c>
      <c r="C710" s="15" t="s">
        <v>112</v>
      </c>
      <c r="D710" s="15" t="s">
        <v>236</v>
      </c>
      <c r="E710" s="1" t="s">
        <v>275</v>
      </c>
      <c r="F710" s="1" t="s">
        <v>275</v>
      </c>
      <c r="G710" s="1" t="s">
        <v>275</v>
      </c>
      <c r="I710" s="1">
        <v>50</v>
      </c>
      <c r="J710" s="1" t="s">
        <v>275</v>
      </c>
      <c r="L710" s="1">
        <f>VLOOKUP($A710, Canola, 10, FALSE)</f>
        <v>0</v>
      </c>
    </row>
    <row r="711" spans="1:12" x14ac:dyDescent="0.25">
      <c r="A711" s="1" t="str">
        <f>B711&amp;sep&amp;C711&amp;sep&amp;D711&amp;sep&amp;E711&amp;sep&amp;F711&amp;sep&amp;G711</f>
        <v>42942|Melfort|Canola|||</v>
      </c>
      <c r="B711" s="55">
        <v>42942</v>
      </c>
      <c r="C711" s="15" t="s">
        <v>112</v>
      </c>
      <c r="D711" s="15" t="s">
        <v>236</v>
      </c>
      <c r="E711" s="1" t="s">
        <v>275</v>
      </c>
      <c r="F711" s="1" t="s">
        <v>275</v>
      </c>
      <c r="G711" s="1" t="s">
        <v>275</v>
      </c>
      <c r="I711" s="1">
        <v>5</v>
      </c>
      <c r="J711" s="1" t="s">
        <v>275</v>
      </c>
      <c r="L711" s="1">
        <f>VLOOKUP($A711, Canola, 10, FALSE)</f>
        <v>0</v>
      </c>
    </row>
    <row r="712" spans="1:12" x14ac:dyDescent="0.25">
      <c r="A712" s="1" t="str">
        <f>B712&amp;sep&amp;C712&amp;sep&amp;D712&amp;sep&amp;E712&amp;sep&amp;F712&amp;sep&amp;G712</f>
        <v>42942|Melfort|Canola|||</v>
      </c>
      <c r="B712" s="55">
        <v>42942</v>
      </c>
      <c r="C712" s="15" t="s">
        <v>112</v>
      </c>
      <c r="D712" s="15" t="s">
        <v>236</v>
      </c>
      <c r="E712" s="1" t="s">
        <v>275</v>
      </c>
      <c r="F712" s="1" t="s">
        <v>275</v>
      </c>
      <c r="G712" s="1" t="s">
        <v>275</v>
      </c>
      <c r="I712" s="1">
        <v>10</v>
      </c>
      <c r="J712" s="1" t="s">
        <v>275</v>
      </c>
      <c r="L712" s="1">
        <f>VLOOKUP($A712, Canola, 10, FALSE)</f>
        <v>0</v>
      </c>
    </row>
    <row r="713" spans="1:12" x14ac:dyDescent="0.25">
      <c r="A713" s="1" t="str">
        <f>B713&amp;sep&amp;C713&amp;sep&amp;D713&amp;sep&amp;E713&amp;sep&amp;F713&amp;sep&amp;G713</f>
        <v>42942|Melfort|Canola|||</v>
      </c>
      <c r="B713" s="55">
        <v>42942</v>
      </c>
      <c r="C713" s="15" t="s">
        <v>112</v>
      </c>
      <c r="D713" s="15" t="s">
        <v>236</v>
      </c>
      <c r="E713" s="1" t="s">
        <v>275</v>
      </c>
      <c r="F713" s="1" t="s">
        <v>275</v>
      </c>
      <c r="G713" s="1" t="s">
        <v>275</v>
      </c>
      <c r="I713" s="1">
        <v>25</v>
      </c>
      <c r="J713" s="1" t="s">
        <v>275</v>
      </c>
      <c r="L713" s="1">
        <f>VLOOKUP($A713, Canola, 10, FALSE)</f>
        <v>0</v>
      </c>
    </row>
    <row r="714" spans="1:12" x14ac:dyDescent="0.25">
      <c r="A714" s="1" t="str">
        <f>B714&amp;sep&amp;C714&amp;sep&amp;D714&amp;sep&amp;E714&amp;sep&amp;F714&amp;sep&amp;G714</f>
        <v>42942|Melfort|Canola|||</v>
      </c>
      <c r="B714" s="55">
        <v>42942</v>
      </c>
      <c r="C714" s="15" t="s">
        <v>112</v>
      </c>
      <c r="D714" s="15" t="s">
        <v>236</v>
      </c>
      <c r="E714" s="1" t="s">
        <v>275</v>
      </c>
      <c r="F714" s="1" t="s">
        <v>275</v>
      </c>
      <c r="G714" s="1" t="s">
        <v>275</v>
      </c>
      <c r="I714" s="1">
        <v>100</v>
      </c>
      <c r="J714" s="1" t="s">
        <v>275</v>
      </c>
      <c r="L714" s="1">
        <f>VLOOKUP($A714, Canola, 10, FALSE)</f>
        <v>0</v>
      </c>
    </row>
    <row r="715" spans="1:12" x14ac:dyDescent="0.25">
      <c r="A715" s="1" t="str">
        <f>B715&amp;sep&amp;C715&amp;sep&amp;D715&amp;sep&amp;E715&amp;sep&amp;F715&amp;sep&amp;G715</f>
        <v>42942|No location|Canola|||Canola 2 Field</v>
      </c>
      <c r="B715" s="55">
        <v>42942</v>
      </c>
      <c r="C715" s="15" t="s">
        <v>194</v>
      </c>
      <c r="D715" s="15" t="s">
        <v>236</v>
      </c>
      <c r="E715" s="1" t="s">
        <v>275</v>
      </c>
      <c r="F715" s="1" t="s">
        <v>275</v>
      </c>
      <c r="G715" s="1" t="s">
        <v>197</v>
      </c>
      <c r="I715" s="1" t="e">
        <v>#N/A</v>
      </c>
      <c r="J715" s="1" t="s">
        <v>275</v>
      </c>
      <c r="L715" s="1">
        <f>VLOOKUP($A715, Canola, 10, FALSE)</f>
        <v>0</v>
      </c>
    </row>
    <row r="716" spans="1:12" x14ac:dyDescent="0.25">
      <c r="A716" s="1" t="str">
        <f>B716&amp;sep&amp;C716&amp;sep&amp;D716&amp;sep&amp;E716&amp;sep&amp;F716&amp;sep&amp;G716</f>
        <v>42942|Lanko Canola Field|Canola|||No Distance</v>
      </c>
      <c r="B716" s="55">
        <v>42942</v>
      </c>
      <c r="C716" s="15" t="s">
        <v>200</v>
      </c>
      <c r="D716" s="15" t="s">
        <v>236</v>
      </c>
      <c r="E716" s="1" t="s">
        <v>275</v>
      </c>
      <c r="F716" s="1" t="s">
        <v>275</v>
      </c>
      <c r="G716" s="1" t="s">
        <v>201</v>
      </c>
      <c r="I716" s="1" t="e">
        <v>#N/A</v>
      </c>
      <c r="J716" s="1" t="s">
        <v>275</v>
      </c>
      <c r="L716" s="1">
        <f>VLOOKUP($A716, Canola, 10, FALSE)</f>
        <v>0</v>
      </c>
    </row>
    <row r="717" spans="1:12" x14ac:dyDescent="0.25">
      <c r="A717" s="1" t="str">
        <f>B717&amp;sep&amp;C717&amp;sep&amp;D717&amp;sep&amp;E717&amp;sep&amp;F717&amp;sep&amp;G717</f>
        <v>42942|Canola 2 Filed|Canola|||No Distance</v>
      </c>
      <c r="B717" s="55">
        <v>42942</v>
      </c>
      <c r="C717" s="15" t="s">
        <v>202</v>
      </c>
      <c r="D717" s="15" t="s">
        <v>236</v>
      </c>
      <c r="E717" s="1" t="s">
        <v>275</v>
      </c>
      <c r="F717" s="1" t="s">
        <v>275</v>
      </c>
      <c r="G717" s="1" t="s">
        <v>201</v>
      </c>
      <c r="I717" s="1" t="e">
        <v>#N/A</v>
      </c>
      <c r="J717" s="1" t="s">
        <v>275</v>
      </c>
      <c r="L717" s="1">
        <f>VLOOKUP($A717, Canola, 10, FALSE)</f>
        <v>0</v>
      </c>
    </row>
    <row r="718" spans="1:12" x14ac:dyDescent="0.25">
      <c r="A718" s="1" t="str">
        <f>B718&amp;sep&amp;C718&amp;sep&amp;D718&amp;sep&amp;E718&amp;sep&amp;F718&amp;sep&amp;G718</f>
        <v>42944|Alvena|Canola|||</v>
      </c>
      <c r="B718" s="55">
        <v>42944</v>
      </c>
      <c r="C718" s="15" t="s">
        <v>110</v>
      </c>
      <c r="D718" s="15" t="s">
        <v>236</v>
      </c>
      <c r="E718" s="1" t="s">
        <v>275</v>
      </c>
      <c r="F718" s="1" t="s">
        <v>275</v>
      </c>
      <c r="G718" s="1" t="s">
        <v>275</v>
      </c>
      <c r="I718" s="1">
        <v>25</v>
      </c>
      <c r="J718" s="1" t="s">
        <v>275</v>
      </c>
      <c r="L718" s="1">
        <f>VLOOKUP($A718, Canola, 10, FALSE)</f>
        <v>0</v>
      </c>
    </row>
    <row r="719" spans="1:12" x14ac:dyDescent="0.25">
      <c r="A719" s="1" t="str">
        <f>B719&amp;sep&amp;C719&amp;sep&amp;D719&amp;sep&amp;E719&amp;sep&amp;F719&amp;sep&amp;G719</f>
        <v>42944|SEF|Canola|||</v>
      </c>
      <c r="B719" s="55">
        <v>42944</v>
      </c>
      <c r="C719" s="15" t="s">
        <v>114</v>
      </c>
      <c r="D719" s="15" t="s">
        <v>236</v>
      </c>
      <c r="E719" s="1" t="s">
        <v>275</v>
      </c>
      <c r="F719" s="1" t="s">
        <v>275</v>
      </c>
      <c r="G719" s="1" t="s">
        <v>275</v>
      </c>
      <c r="I719" s="1">
        <v>5</v>
      </c>
      <c r="J719" s="1" t="s">
        <v>275</v>
      </c>
      <c r="L719" s="1">
        <f>VLOOKUP($A719, Canola, 10, FALSE)</f>
        <v>0</v>
      </c>
    </row>
    <row r="720" spans="1:12" x14ac:dyDescent="0.25">
      <c r="A720" s="1" t="str">
        <f>B720&amp;sep&amp;C720&amp;sep&amp;D720&amp;sep&amp;E720&amp;sep&amp;F720&amp;sep&amp;G720</f>
        <v>42944|SEF|Canola|||</v>
      </c>
      <c r="B720" s="55">
        <v>42944</v>
      </c>
      <c r="C720" s="15" t="s">
        <v>114</v>
      </c>
      <c r="D720" s="15" t="s">
        <v>236</v>
      </c>
      <c r="E720" s="1" t="s">
        <v>275</v>
      </c>
      <c r="F720" s="1" t="s">
        <v>275</v>
      </c>
      <c r="G720" s="1" t="s">
        <v>275</v>
      </c>
      <c r="I720" s="1">
        <v>10</v>
      </c>
      <c r="J720" s="1" t="s">
        <v>275</v>
      </c>
      <c r="L720" s="1">
        <f>VLOOKUP($A720, Canola, 10, FALSE)</f>
        <v>0</v>
      </c>
    </row>
    <row r="721" spans="1:12" x14ac:dyDescent="0.25">
      <c r="A721" s="1" t="str">
        <f>B721&amp;sep&amp;C721&amp;sep&amp;D721&amp;sep&amp;E721&amp;sep&amp;F721&amp;sep&amp;G721</f>
        <v>42944|SEF|Canola|||</v>
      </c>
      <c r="B721" s="55">
        <v>42944</v>
      </c>
      <c r="C721" s="15" t="s">
        <v>114</v>
      </c>
      <c r="D721" s="15" t="s">
        <v>236</v>
      </c>
      <c r="E721" s="1" t="s">
        <v>275</v>
      </c>
      <c r="F721" s="1" t="s">
        <v>275</v>
      </c>
      <c r="G721" s="1" t="s">
        <v>275</v>
      </c>
      <c r="I721" s="1">
        <v>25</v>
      </c>
      <c r="J721" s="1" t="s">
        <v>275</v>
      </c>
      <c r="L721" s="1">
        <f>VLOOKUP($A721, Canola, 10, FALSE)</f>
        <v>0</v>
      </c>
    </row>
    <row r="722" spans="1:12" x14ac:dyDescent="0.25">
      <c r="A722" s="1" t="str">
        <f>B722&amp;sep&amp;C722&amp;sep&amp;D722&amp;sep&amp;E722&amp;sep&amp;F722&amp;sep&amp;G722</f>
        <v>42944|SEF|Canola|||</v>
      </c>
      <c r="B722" s="55">
        <v>42944</v>
      </c>
      <c r="C722" s="15" t="s">
        <v>114</v>
      </c>
      <c r="D722" s="15" t="s">
        <v>236</v>
      </c>
      <c r="E722" s="1" t="s">
        <v>275</v>
      </c>
      <c r="F722" s="1" t="s">
        <v>275</v>
      </c>
      <c r="G722" s="1" t="s">
        <v>275</v>
      </c>
      <c r="I722" s="1">
        <v>50</v>
      </c>
      <c r="J722" s="1" t="s">
        <v>275</v>
      </c>
      <c r="L722" s="1">
        <f>VLOOKUP($A722, Canola, 10, FALSE)</f>
        <v>0</v>
      </c>
    </row>
    <row r="723" spans="1:12" x14ac:dyDescent="0.25">
      <c r="A723" s="1" t="str">
        <f>B723&amp;sep&amp;C723&amp;sep&amp;D723&amp;sep&amp;E723&amp;sep&amp;F723&amp;sep&amp;G723</f>
        <v>42944|SEF|Canola|||</v>
      </c>
      <c r="B723" s="55">
        <v>42944</v>
      </c>
      <c r="C723" s="15" t="s">
        <v>114</v>
      </c>
      <c r="D723" s="15" t="s">
        <v>236</v>
      </c>
      <c r="E723" s="1" t="s">
        <v>275</v>
      </c>
      <c r="F723" s="1" t="s">
        <v>275</v>
      </c>
      <c r="G723" s="1" t="s">
        <v>275</v>
      </c>
      <c r="I723" s="1">
        <v>100</v>
      </c>
      <c r="J723" s="1" t="s">
        <v>275</v>
      </c>
      <c r="L723" s="1">
        <f>VLOOKUP($A723, Canola, 10, FALSE)</f>
        <v>0</v>
      </c>
    </row>
    <row r="724" spans="1:12" x14ac:dyDescent="0.25">
      <c r="A724" s="1" t="str">
        <f>B724&amp;sep&amp;C724&amp;sep&amp;D724&amp;sep&amp;E724&amp;sep&amp;F724&amp;sep&amp;G724</f>
        <v>42944|Alvena|Canola|||</v>
      </c>
      <c r="B724" s="55">
        <v>42944</v>
      </c>
      <c r="C724" s="15" t="s">
        <v>110</v>
      </c>
      <c r="D724" s="15" t="s">
        <v>236</v>
      </c>
      <c r="E724" s="1" t="s">
        <v>275</v>
      </c>
      <c r="F724" s="1" t="s">
        <v>275</v>
      </c>
      <c r="G724" s="1" t="s">
        <v>275</v>
      </c>
      <c r="I724" s="1">
        <v>5</v>
      </c>
      <c r="J724" s="1" t="s">
        <v>275</v>
      </c>
      <c r="L724" s="1">
        <f>VLOOKUP($A724, Canola, 10, FALSE)</f>
        <v>0</v>
      </c>
    </row>
    <row r="725" spans="1:12" x14ac:dyDescent="0.25">
      <c r="A725" s="1" t="str">
        <f>B725&amp;sep&amp;C725&amp;sep&amp;D725&amp;sep&amp;E725&amp;sep&amp;F725&amp;sep&amp;G725</f>
        <v>42944|Alvena|Canola|||</v>
      </c>
      <c r="B725" s="55">
        <v>42944</v>
      </c>
      <c r="C725" s="15" t="s">
        <v>110</v>
      </c>
      <c r="D725" s="15" t="s">
        <v>236</v>
      </c>
      <c r="E725" s="1" t="s">
        <v>275</v>
      </c>
      <c r="F725" s="1" t="s">
        <v>275</v>
      </c>
      <c r="G725" s="1" t="s">
        <v>275</v>
      </c>
      <c r="I725" s="1">
        <v>10</v>
      </c>
      <c r="J725" s="1" t="s">
        <v>275</v>
      </c>
      <c r="L725" s="1">
        <f>VLOOKUP($A725, Canola, 10, FALSE)</f>
        <v>0</v>
      </c>
    </row>
    <row r="726" spans="1:12" x14ac:dyDescent="0.25">
      <c r="A726" s="1" t="str">
        <f>B726&amp;sep&amp;C726&amp;sep&amp;D726&amp;sep&amp;E726&amp;sep&amp;F726&amp;sep&amp;G726</f>
        <v>42944|Alvena|Canola|||</v>
      </c>
      <c r="B726" s="55">
        <v>42944</v>
      </c>
      <c r="C726" s="15" t="s">
        <v>110</v>
      </c>
      <c r="D726" s="15" t="s">
        <v>236</v>
      </c>
      <c r="E726" s="1" t="s">
        <v>275</v>
      </c>
      <c r="F726" s="1" t="s">
        <v>275</v>
      </c>
      <c r="G726" s="1" t="s">
        <v>275</v>
      </c>
      <c r="I726" s="1">
        <v>50</v>
      </c>
      <c r="J726" s="1" t="s">
        <v>275</v>
      </c>
      <c r="L726" s="1">
        <f>VLOOKUP($A726, Canola, 10, FALSE)</f>
        <v>0</v>
      </c>
    </row>
    <row r="727" spans="1:12" x14ac:dyDescent="0.25">
      <c r="A727" s="1" t="str">
        <f>B727&amp;sep&amp;C727&amp;sep&amp;D727&amp;sep&amp;E727&amp;sep&amp;F727&amp;sep&amp;G727</f>
        <v>42944|Alvena|Canola|||</v>
      </c>
      <c r="B727" s="55">
        <v>42944</v>
      </c>
      <c r="C727" s="15" t="s">
        <v>110</v>
      </c>
      <c r="D727" s="15" t="s">
        <v>236</v>
      </c>
      <c r="E727" s="1" t="s">
        <v>275</v>
      </c>
      <c r="F727" s="1" t="s">
        <v>275</v>
      </c>
      <c r="G727" s="1" t="s">
        <v>275</v>
      </c>
      <c r="I727" s="1">
        <v>100</v>
      </c>
      <c r="J727" s="1" t="s">
        <v>275</v>
      </c>
      <c r="L727" s="1">
        <f>VLOOKUP($A727, Canola, 10, FALSE)</f>
        <v>0</v>
      </c>
    </row>
    <row r="728" spans="1:12" x14ac:dyDescent="0.25">
      <c r="A728" s="1" t="str">
        <f>B728&amp;sep&amp;C728&amp;sep&amp;D728&amp;sep&amp;E728&amp;sep&amp;F728&amp;sep&amp;G728</f>
        <v>42944|Llewellyne|Canola|||</v>
      </c>
      <c r="B728" s="55">
        <v>42944</v>
      </c>
      <c r="C728" s="15" t="s">
        <v>143</v>
      </c>
      <c r="D728" s="15" t="s">
        <v>236</v>
      </c>
      <c r="E728" s="1" t="s">
        <v>275</v>
      </c>
      <c r="F728" s="1" t="s">
        <v>275</v>
      </c>
      <c r="G728" s="1" t="s">
        <v>275</v>
      </c>
      <c r="I728" s="1" t="s">
        <v>156</v>
      </c>
      <c r="J728" s="1" t="s">
        <v>275</v>
      </c>
      <c r="L728" s="1">
        <f>VLOOKUP($A728, Canola, 10, FALSE)</f>
        <v>0</v>
      </c>
    </row>
    <row r="729" spans="1:12" x14ac:dyDescent="0.25">
      <c r="A729" s="1" t="str">
        <f>B729&amp;sep&amp;C729&amp;sep&amp;D729&amp;sep&amp;E729&amp;sep&amp;F729&amp;sep&amp;G729</f>
        <v>42944|Llewellyne|Canola|||</v>
      </c>
      <c r="B729" s="55">
        <v>42944</v>
      </c>
      <c r="C729" s="15" t="s">
        <v>143</v>
      </c>
      <c r="D729" s="15" t="s">
        <v>236</v>
      </c>
      <c r="E729" s="1" t="s">
        <v>275</v>
      </c>
      <c r="F729" s="1" t="s">
        <v>275</v>
      </c>
      <c r="G729" s="1" t="s">
        <v>275</v>
      </c>
      <c r="I729" s="1" t="s">
        <v>151</v>
      </c>
      <c r="J729" s="1" t="s">
        <v>275</v>
      </c>
      <c r="L729" s="1">
        <f>VLOOKUP($A729, Canola, 10, FALSE)</f>
        <v>0</v>
      </c>
    </row>
    <row r="730" spans="1:12" x14ac:dyDescent="0.25">
      <c r="A730" s="1" t="str">
        <f>B730&amp;sep&amp;C730&amp;sep&amp;D730&amp;sep&amp;E730&amp;sep&amp;F730&amp;sep&amp;G730</f>
        <v>42944|Llewellyne|Canola|||</v>
      </c>
      <c r="B730" s="55">
        <v>42944</v>
      </c>
      <c r="C730" s="15" t="s">
        <v>143</v>
      </c>
      <c r="D730" s="15" t="s">
        <v>236</v>
      </c>
      <c r="E730" s="1" t="s">
        <v>275</v>
      </c>
      <c r="F730" s="1" t="s">
        <v>275</v>
      </c>
      <c r="G730" s="1" t="s">
        <v>275</v>
      </c>
      <c r="I730" s="1" t="s">
        <v>153</v>
      </c>
      <c r="J730" s="1" t="s">
        <v>275</v>
      </c>
      <c r="L730" s="1">
        <f>VLOOKUP($A730, Canola, 10, FALSE)</f>
        <v>0</v>
      </c>
    </row>
    <row r="731" spans="1:12" x14ac:dyDescent="0.25">
      <c r="A731" s="1" t="str">
        <f>B731&amp;sep&amp;C731&amp;sep&amp;D731&amp;sep&amp;E731&amp;sep&amp;F731&amp;sep&amp;G731</f>
        <v>42944|Llewellyne|Canola|||</v>
      </c>
      <c r="B731" s="55">
        <v>42944</v>
      </c>
      <c r="C731" s="15" t="s">
        <v>143</v>
      </c>
      <c r="D731" s="15" t="s">
        <v>236</v>
      </c>
      <c r="E731" s="1" t="s">
        <v>275</v>
      </c>
      <c r="F731" s="1" t="s">
        <v>275</v>
      </c>
      <c r="G731" s="1" t="s">
        <v>275</v>
      </c>
      <c r="I731" s="1" t="s">
        <v>161</v>
      </c>
      <c r="J731" s="1" t="s">
        <v>275</v>
      </c>
      <c r="L731" s="1">
        <f>VLOOKUP($A731, Canola, 10, FALSE)</f>
        <v>0</v>
      </c>
    </row>
    <row r="732" spans="1:12" x14ac:dyDescent="0.25">
      <c r="A732" s="1" t="str">
        <f>B732&amp;sep&amp;C732&amp;sep&amp;D732&amp;sep&amp;E732&amp;sep&amp;F732&amp;sep&amp;G732</f>
        <v>42948|Outlook|Canola|||</v>
      </c>
      <c r="B732" s="55">
        <v>42948</v>
      </c>
      <c r="C732" s="15" t="s">
        <v>129</v>
      </c>
      <c r="D732" s="15" t="s">
        <v>236</v>
      </c>
      <c r="E732" s="1" t="s">
        <v>275</v>
      </c>
      <c r="F732" s="1" t="s">
        <v>275</v>
      </c>
      <c r="G732" s="1" t="s">
        <v>275</v>
      </c>
      <c r="I732" s="1">
        <v>5</v>
      </c>
      <c r="J732" s="1" t="s">
        <v>275</v>
      </c>
      <c r="L732" s="1">
        <f>VLOOKUP($A732, Canola, 10, FALSE)</f>
        <v>0</v>
      </c>
    </row>
    <row r="733" spans="1:12" x14ac:dyDescent="0.25">
      <c r="A733" s="1" t="str">
        <f>B733&amp;sep&amp;C733&amp;sep&amp;D733&amp;sep&amp;E733&amp;sep&amp;F733&amp;sep&amp;G733</f>
        <v>42948|Outlook|Canola|||</v>
      </c>
      <c r="B733" s="55">
        <v>42948</v>
      </c>
      <c r="C733" s="15" t="s">
        <v>129</v>
      </c>
      <c r="D733" s="15" t="s">
        <v>236</v>
      </c>
      <c r="E733" s="1" t="s">
        <v>275</v>
      </c>
      <c r="F733" s="1" t="s">
        <v>275</v>
      </c>
      <c r="G733" s="1" t="s">
        <v>275</v>
      </c>
      <c r="I733" s="1">
        <v>10</v>
      </c>
      <c r="J733" s="1" t="s">
        <v>275</v>
      </c>
      <c r="L733" s="1">
        <f>VLOOKUP($A733, Canola, 10, FALSE)</f>
        <v>0</v>
      </c>
    </row>
    <row r="734" spans="1:12" x14ac:dyDescent="0.25">
      <c r="A734" s="1" t="str">
        <f>B734&amp;sep&amp;C734&amp;sep&amp;D734&amp;sep&amp;E734&amp;sep&amp;F734&amp;sep&amp;G734</f>
        <v>42948|Outlook|Canola|||</v>
      </c>
      <c r="B734" s="55">
        <v>42948</v>
      </c>
      <c r="C734" s="15" t="s">
        <v>129</v>
      </c>
      <c r="D734" s="15" t="s">
        <v>236</v>
      </c>
      <c r="E734" s="1" t="s">
        <v>275</v>
      </c>
      <c r="F734" s="1" t="s">
        <v>275</v>
      </c>
      <c r="G734" s="1" t="s">
        <v>275</v>
      </c>
      <c r="I734" s="1">
        <v>25</v>
      </c>
      <c r="J734" s="1" t="s">
        <v>275</v>
      </c>
      <c r="L734" s="1">
        <f>VLOOKUP($A734, Canola, 10, FALSE)</f>
        <v>0</v>
      </c>
    </row>
    <row r="735" spans="1:12" x14ac:dyDescent="0.25">
      <c r="A735" s="1" t="str">
        <f>B735&amp;sep&amp;C735&amp;sep&amp;D735&amp;sep&amp;E735&amp;sep&amp;F735&amp;sep&amp;G735</f>
        <v>42948|Outlook|Canola|||</v>
      </c>
      <c r="B735" s="55">
        <v>42948</v>
      </c>
      <c r="C735" s="15" t="s">
        <v>129</v>
      </c>
      <c r="D735" s="15" t="s">
        <v>236</v>
      </c>
      <c r="E735" s="1" t="s">
        <v>275</v>
      </c>
      <c r="F735" s="1" t="s">
        <v>275</v>
      </c>
      <c r="G735" s="1" t="s">
        <v>275</v>
      </c>
      <c r="I735" s="1">
        <v>50</v>
      </c>
      <c r="J735" s="1" t="s">
        <v>275</v>
      </c>
      <c r="L735" s="1">
        <f>VLOOKUP($A735, Canola, 10, FALSE)</f>
        <v>0</v>
      </c>
    </row>
    <row r="736" spans="1:12" x14ac:dyDescent="0.25">
      <c r="A736" s="1" t="str">
        <f>B736&amp;sep&amp;C736&amp;sep&amp;D736&amp;sep&amp;E736&amp;sep&amp;F736&amp;sep&amp;G736</f>
        <v>42948|Outlook|Canola|||60 or 100???</v>
      </c>
      <c r="B736" s="55">
        <v>42948</v>
      </c>
      <c r="C736" s="15" t="s">
        <v>129</v>
      </c>
      <c r="D736" s="15" t="s">
        <v>236</v>
      </c>
      <c r="E736" s="1" t="s">
        <v>275</v>
      </c>
      <c r="F736" s="1" t="s">
        <v>275</v>
      </c>
      <c r="G736" s="1" t="s">
        <v>191</v>
      </c>
      <c r="I736" s="1" t="e">
        <v>#N/A</v>
      </c>
      <c r="J736" s="1" t="s">
        <v>275</v>
      </c>
      <c r="L736" s="1">
        <f>VLOOKUP($A736, Canola, 10, FALSE)</f>
        <v>0</v>
      </c>
    </row>
    <row r="737" spans="1:12" x14ac:dyDescent="0.25">
      <c r="A737" s="1" t="str">
        <f>B737&amp;sep&amp;C737&amp;sep&amp;D737&amp;sep&amp;E737&amp;sep&amp;F737&amp;sep&amp;G737</f>
        <v>42949|ML Canola 2|Canola|||</v>
      </c>
      <c r="B737" s="55">
        <v>42949</v>
      </c>
      <c r="C737" s="15" t="s">
        <v>196</v>
      </c>
      <c r="D737" s="15" t="s">
        <v>236</v>
      </c>
      <c r="E737" s="1" t="s">
        <v>275</v>
      </c>
      <c r="F737" s="1" t="s">
        <v>275</v>
      </c>
      <c r="G737" s="1" t="s">
        <v>275</v>
      </c>
      <c r="I737" s="1">
        <v>5</v>
      </c>
      <c r="J737" s="1" t="s">
        <v>275</v>
      </c>
      <c r="L737" s="1">
        <f>VLOOKUP($A737, Canola, 10, FALSE)</f>
        <v>0</v>
      </c>
    </row>
    <row r="738" spans="1:12" x14ac:dyDescent="0.25">
      <c r="A738" s="1" t="str">
        <f>B738&amp;sep&amp;C738&amp;sep&amp;D738&amp;sep&amp;E738&amp;sep&amp;F738&amp;sep&amp;G738</f>
        <v>42949|ML Canola 2|Canola|||</v>
      </c>
      <c r="B738" s="55">
        <v>42949</v>
      </c>
      <c r="C738" s="15" t="s">
        <v>196</v>
      </c>
      <c r="D738" s="15" t="s">
        <v>236</v>
      </c>
      <c r="E738" s="1" t="s">
        <v>275</v>
      </c>
      <c r="F738" s="1" t="s">
        <v>275</v>
      </c>
      <c r="G738" s="1" t="s">
        <v>275</v>
      </c>
      <c r="I738" s="1">
        <v>10</v>
      </c>
      <c r="J738" s="1" t="s">
        <v>275</v>
      </c>
      <c r="L738" s="1">
        <f>VLOOKUP($A738, Canola, 10, FALSE)</f>
        <v>0</v>
      </c>
    </row>
    <row r="739" spans="1:12" x14ac:dyDescent="0.25">
      <c r="A739" s="1" t="str">
        <f>B739&amp;sep&amp;C739&amp;sep&amp;D739&amp;sep&amp;E739&amp;sep&amp;F739&amp;sep&amp;G739</f>
        <v>42949|ML Canola 2|Canola|||</v>
      </c>
      <c r="B739" s="55">
        <v>42949</v>
      </c>
      <c r="C739" s="15" t="s">
        <v>196</v>
      </c>
      <c r="D739" s="15" t="s">
        <v>236</v>
      </c>
      <c r="E739" s="1" t="s">
        <v>275</v>
      </c>
      <c r="F739" s="1" t="s">
        <v>275</v>
      </c>
      <c r="G739" s="1" t="s">
        <v>275</v>
      </c>
      <c r="I739" s="1">
        <v>25</v>
      </c>
      <c r="J739" s="1" t="s">
        <v>275</v>
      </c>
      <c r="L739" s="1">
        <f>VLOOKUP($A739, Canola, 10, FALSE)</f>
        <v>0</v>
      </c>
    </row>
    <row r="740" spans="1:12" x14ac:dyDescent="0.25">
      <c r="A740" s="1" t="str">
        <f>B740&amp;sep&amp;C740&amp;sep&amp;D740&amp;sep&amp;E740&amp;sep&amp;F740&amp;sep&amp;G740</f>
        <v>42949|ML Canola 2|Canola|||</v>
      </c>
      <c r="B740" s="55">
        <v>42949</v>
      </c>
      <c r="C740" s="15" t="s">
        <v>196</v>
      </c>
      <c r="D740" s="15" t="s">
        <v>236</v>
      </c>
      <c r="E740" s="1" t="s">
        <v>275</v>
      </c>
      <c r="F740" s="1" t="s">
        <v>275</v>
      </c>
      <c r="G740" s="1" t="s">
        <v>275</v>
      </c>
      <c r="I740" s="1">
        <v>50</v>
      </c>
      <c r="J740" s="1" t="s">
        <v>275</v>
      </c>
      <c r="L740" s="1">
        <f>VLOOKUP($A740, Canola, 10, FALSE)</f>
        <v>0</v>
      </c>
    </row>
    <row r="741" spans="1:12" x14ac:dyDescent="0.25">
      <c r="A741" s="1" t="str">
        <f>B741&amp;sep&amp;C741&amp;sep&amp;D741&amp;sep&amp;E741&amp;sep&amp;F741&amp;sep&amp;G741</f>
        <v>42949|ML Canola 2|Canola|||</v>
      </c>
      <c r="B741" s="55">
        <v>42949</v>
      </c>
      <c r="C741" s="15" t="s">
        <v>196</v>
      </c>
      <c r="D741" s="15" t="s">
        <v>236</v>
      </c>
      <c r="E741" s="1" t="s">
        <v>275</v>
      </c>
      <c r="F741" s="1" t="s">
        <v>275</v>
      </c>
      <c r="G741" s="1" t="s">
        <v>275</v>
      </c>
      <c r="I741" s="1">
        <v>100</v>
      </c>
      <c r="J741" s="1" t="s">
        <v>275</v>
      </c>
      <c r="L741" s="1">
        <f>VLOOKUP($A741, Canola, 10, FALSE)</f>
        <v>0</v>
      </c>
    </row>
    <row r="742" spans="1:12" x14ac:dyDescent="0.25">
      <c r="A742" s="1" t="str">
        <f>B742&amp;sep&amp;C742&amp;sep&amp;D742&amp;sep&amp;E742&amp;sep&amp;F742&amp;sep&amp;G742</f>
        <v>42949|ML Canola 2 Lesco|Canola|||</v>
      </c>
      <c r="B742" s="55">
        <v>42949</v>
      </c>
      <c r="C742" s="15" t="s">
        <v>199</v>
      </c>
      <c r="D742" s="15" t="s">
        <v>236</v>
      </c>
      <c r="E742" s="1" t="s">
        <v>275</v>
      </c>
      <c r="F742" s="1" t="s">
        <v>275</v>
      </c>
      <c r="G742" s="1" t="s">
        <v>275</v>
      </c>
      <c r="I742" s="1">
        <v>50</v>
      </c>
      <c r="J742" s="1" t="s">
        <v>275</v>
      </c>
      <c r="L742" s="1">
        <f>VLOOKUP($A742, Canola, 10, FALSE)</f>
        <v>0</v>
      </c>
    </row>
    <row r="743" spans="1:12" x14ac:dyDescent="0.25">
      <c r="A743" s="1" t="str">
        <f>B743&amp;sep&amp;C743&amp;sep&amp;D743&amp;sep&amp;E743&amp;sep&amp;F743&amp;sep&amp;G743</f>
        <v>42951|SEF|Canola|||</v>
      </c>
      <c r="B743" s="55">
        <v>42951</v>
      </c>
      <c r="C743" s="15" t="s">
        <v>114</v>
      </c>
      <c r="D743" s="15" t="s">
        <v>236</v>
      </c>
      <c r="E743" s="1" t="s">
        <v>275</v>
      </c>
      <c r="F743" s="1" t="s">
        <v>275</v>
      </c>
      <c r="G743" s="1" t="s">
        <v>275</v>
      </c>
      <c r="I743" s="1">
        <v>10</v>
      </c>
      <c r="J743" s="1" t="s">
        <v>275</v>
      </c>
      <c r="L743" s="1">
        <f>VLOOKUP($A743, Canola, 10, FALSE)</f>
        <v>0</v>
      </c>
    </row>
    <row r="744" spans="1:12" x14ac:dyDescent="0.25">
      <c r="A744" s="1" t="str">
        <f>B744&amp;sep&amp;C744&amp;sep&amp;D744&amp;sep&amp;E744&amp;sep&amp;F744&amp;sep&amp;G744</f>
        <v>42951|SEF|Canola|||</v>
      </c>
      <c r="B744" s="55">
        <v>42951</v>
      </c>
      <c r="C744" s="15" t="s">
        <v>114</v>
      </c>
      <c r="D744" s="15" t="s">
        <v>236</v>
      </c>
      <c r="E744" s="1" t="s">
        <v>275</v>
      </c>
      <c r="F744" s="1" t="s">
        <v>275</v>
      </c>
      <c r="G744" s="1" t="s">
        <v>275</v>
      </c>
      <c r="I744" s="1">
        <v>100</v>
      </c>
      <c r="J744" s="1" t="s">
        <v>275</v>
      </c>
      <c r="L744" s="1">
        <f>VLOOKUP($A744, Canola, 10, FALSE)</f>
        <v>0</v>
      </c>
    </row>
    <row r="745" spans="1:12" x14ac:dyDescent="0.25">
      <c r="A745" s="1" t="str">
        <f>B745&amp;sep&amp;C745&amp;sep&amp;D745&amp;sep&amp;E745&amp;sep&amp;F745&amp;sep&amp;G745</f>
        <v>42963|Alvena|Canola|||</v>
      </c>
      <c r="B745" s="55">
        <v>42963</v>
      </c>
      <c r="C745" s="15" t="s">
        <v>110</v>
      </c>
      <c r="D745" s="15" t="s">
        <v>236</v>
      </c>
      <c r="E745" s="1" t="s">
        <v>275</v>
      </c>
      <c r="F745" s="1" t="s">
        <v>275</v>
      </c>
      <c r="G745" s="1" t="s">
        <v>275</v>
      </c>
      <c r="I745" s="1">
        <v>10</v>
      </c>
      <c r="J745" s="1" t="s">
        <v>275</v>
      </c>
      <c r="L745" s="1">
        <f>VLOOKUP($A745, Canola, 10, FALSE)</f>
        <v>0</v>
      </c>
    </row>
    <row r="746" spans="1:12" x14ac:dyDescent="0.25">
      <c r="A746" s="1" t="str">
        <f>B746&amp;sep&amp;C746&amp;sep&amp;D746&amp;sep&amp;E746&amp;sep&amp;F746&amp;sep&amp;G746</f>
        <v xml:space="preserve">42963|Alvena|Canola|||Ditch </v>
      </c>
      <c r="B746" s="55">
        <v>42963</v>
      </c>
      <c r="C746" s="15" t="s">
        <v>110</v>
      </c>
      <c r="D746" s="15" t="s">
        <v>236</v>
      </c>
      <c r="E746" s="1" t="s">
        <v>275</v>
      </c>
      <c r="F746" s="1" t="s">
        <v>275</v>
      </c>
      <c r="G746" s="1" t="s">
        <v>146</v>
      </c>
      <c r="I746" s="1" t="e">
        <v>#N/A</v>
      </c>
      <c r="J746" s="1" t="s">
        <v>275</v>
      </c>
      <c r="L746" s="1">
        <f>VLOOKUP($A746, Canola, 10, FALSE)</f>
        <v>0</v>
      </c>
    </row>
    <row r="747" spans="1:12" x14ac:dyDescent="0.25">
      <c r="A747" s="1" t="str">
        <f>B747&amp;sep&amp;C747&amp;sep&amp;D747&amp;sep&amp;E747&amp;sep&amp;F747&amp;sep&amp;G747</f>
        <v>42963|Melfort|Canola|||</v>
      </c>
      <c r="B747" s="55">
        <v>42963</v>
      </c>
      <c r="C747" s="15" t="s">
        <v>112</v>
      </c>
      <c r="D747" s="15" t="s">
        <v>236</v>
      </c>
      <c r="E747" s="1" t="s">
        <v>275</v>
      </c>
      <c r="F747" s="1" t="s">
        <v>275</v>
      </c>
      <c r="G747" s="1" t="s">
        <v>275</v>
      </c>
      <c r="I747" s="1">
        <v>50</v>
      </c>
      <c r="J747" s="1" t="s">
        <v>275</v>
      </c>
      <c r="L747" s="1">
        <f>VLOOKUP($A747, Canola, 10, FALSE)</f>
        <v>0</v>
      </c>
    </row>
    <row r="748" spans="1:12" x14ac:dyDescent="0.25">
      <c r="A748" s="1" t="str">
        <f>B748&amp;sep&amp;C748&amp;sep&amp;D748&amp;sep&amp;E748&amp;sep&amp;F748&amp;sep&amp;G748</f>
        <v>42963|Alvena|Canola|||</v>
      </c>
      <c r="B748" s="55">
        <v>42963</v>
      </c>
      <c r="C748" s="15" t="s">
        <v>110</v>
      </c>
      <c r="D748" s="15" t="s">
        <v>236</v>
      </c>
      <c r="E748" s="1" t="s">
        <v>275</v>
      </c>
      <c r="F748" s="1" t="s">
        <v>275</v>
      </c>
      <c r="G748" s="1" t="s">
        <v>275</v>
      </c>
      <c r="I748" s="1">
        <v>5</v>
      </c>
      <c r="J748" s="1" t="s">
        <v>275</v>
      </c>
      <c r="L748" s="1">
        <f>VLOOKUP($A748, Canola, 10, FALSE)</f>
        <v>0</v>
      </c>
    </row>
    <row r="749" spans="1:12" x14ac:dyDescent="0.25">
      <c r="A749" s="1" t="str">
        <f>B749&amp;sep&amp;C749&amp;sep&amp;D749&amp;sep&amp;E749&amp;sep&amp;F749&amp;sep&amp;G749</f>
        <v>42963|Alvena|Canola|||</v>
      </c>
      <c r="B749" s="55">
        <v>42963</v>
      </c>
      <c r="C749" s="15" t="s">
        <v>110</v>
      </c>
      <c r="D749" s="15" t="s">
        <v>236</v>
      </c>
      <c r="E749" s="1" t="s">
        <v>275</v>
      </c>
      <c r="F749" s="1" t="s">
        <v>275</v>
      </c>
      <c r="G749" s="1" t="s">
        <v>275</v>
      </c>
      <c r="I749" s="1">
        <v>100</v>
      </c>
      <c r="J749" s="1" t="s">
        <v>275</v>
      </c>
      <c r="L749" s="1">
        <f>VLOOKUP($A749, Canola, 10, FALSE)</f>
        <v>0</v>
      </c>
    </row>
    <row r="750" spans="1:12" x14ac:dyDescent="0.25">
      <c r="A750" s="1" t="str">
        <f>B750&amp;sep&amp;C750&amp;sep&amp;D750&amp;sep&amp;E750&amp;sep&amp;F750&amp;sep&amp;G750</f>
        <v>42963|Melfort|Canola|||</v>
      </c>
      <c r="B750" s="55">
        <v>42963</v>
      </c>
      <c r="C750" s="15" t="s">
        <v>112</v>
      </c>
      <c r="D750" s="15" t="s">
        <v>236</v>
      </c>
      <c r="E750" s="1" t="s">
        <v>275</v>
      </c>
      <c r="F750" s="1" t="s">
        <v>275</v>
      </c>
      <c r="G750" s="1" t="s">
        <v>275</v>
      </c>
      <c r="I750" s="1">
        <v>10</v>
      </c>
      <c r="J750" s="1" t="s">
        <v>275</v>
      </c>
      <c r="L750" s="1">
        <f>VLOOKUP($A750, Canola, 10, FALSE)</f>
        <v>0</v>
      </c>
    </row>
    <row r="751" spans="1:12" x14ac:dyDescent="0.25">
      <c r="A751" s="1" t="str">
        <f>B751&amp;sep&amp;C751&amp;sep&amp;D751&amp;sep&amp;E751&amp;sep&amp;F751&amp;sep&amp;G751</f>
        <v xml:space="preserve">42963|Melfort|Canola|||Ditch </v>
      </c>
      <c r="B751" s="55">
        <v>42963</v>
      </c>
      <c r="C751" s="15" t="s">
        <v>112</v>
      </c>
      <c r="D751" s="15" t="s">
        <v>236</v>
      </c>
      <c r="E751" s="1" t="s">
        <v>275</v>
      </c>
      <c r="F751" s="1" t="s">
        <v>275</v>
      </c>
      <c r="G751" s="1" t="s">
        <v>146</v>
      </c>
      <c r="I751" s="1" t="e">
        <v>#N/A</v>
      </c>
      <c r="J751" s="1" t="s">
        <v>275</v>
      </c>
      <c r="L751" s="1">
        <f>VLOOKUP($A751, Canola, 10, FALSE)</f>
        <v>0</v>
      </c>
    </row>
    <row r="752" spans="1:12" x14ac:dyDescent="0.25">
      <c r="A752" s="1" t="str">
        <f>B752&amp;sep&amp;C752&amp;sep&amp;D752&amp;sep&amp;E752&amp;sep&amp;F752&amp;sep&amp;G752</f>
        <v>42963|Melfort|Canola|||</v>
      </c>
      <c r="B752" s="55">
        <v>42963</v>
      </c>
      <c r="C752" s="15" t="s">
        <v>112</v>
      </c>
      <c r="D752" s="15" t="s">
        <v>236</v>
      </c>
      <c r="E752" s="1" t="s">
        <v>275</v>
      </c>
      <c r="F752" s="1" t="s">
        <v>275</v>
      </c>
      <c r="G752" s="1" t="s">
        <v>275</v>
      </c>
      <c r="I752" s="1">
        <v>5</v>
      </c>
      <c r="J752" s="1" t="s">
        <v>275</v>
      </c>
      <c r="L752" s="1">
        <f>VLOOKUP($A752, Canola, 10, FALSE)</f>
        <v>0</v>
      </c>
    </row>
    <row r="753" spans="1:12" x14ac:dyDescent="0.25">
      <c r="A753" s="1" t="str">
        <f>B753&amp;sep&amp;C753&amp;sep&amp;D753&amp;sep&amp;E753&amp;sep&amp;F753&amp;sep&amp;G753</f>
        <v>42963|Melfort|Canola|||</v>
      </c>
      <c r="B753" s="55">
        <v>42963</v>
      </c>
      <c r="C753" s="15" t="s">
        <v>112</v>
      </c>
      <c r="D753" s="15" t="s">
        <v>236</v>
      </c>
      <c r="E753" s="1" t="s">
        <v>275</v>
      </c>
      <c r="F753" s="1" t="s">
        <v>275</v>
      </c>
      <c r="G753" s="1" t="s">
        <v>275</v>
      </c>
      <c r="I753" s="1">
        <v>25</v>
      </c>
      <c r="J753" s="1" t="s">
        <v>275</v>
      </c>
      <c r="L753" s="1">
        <f>VLOOKUP($A753, Canola, 10, FALSE)</f>
        <v>0</v>
      </c>
    </row>
    <row r="754" spans="1:12" x14ac:dyDescent="0.25">
      <c r="A754" s="1" t="str">
        <f>B754&amp;sep&amp;C754&amp;sep&amp;D754&amp;sep&amp;E754&amp;sep&amp;F754&amp;sep&amp;G754</f>
        <v>42963|Melfort|Canola|||</v>
      </c>
      <c r="B754" s="55">
        <v>42963</v>
      </c>
      <c r="C754" s="15" t="s">
        <v>112</v>
      </c>
      <c r="D754" s="15" t="s">
        <v>236</v>
      </c>
      <c r="E754" s="1" t="s">
        <v>275</v>
      </c>
      <c r="F754" s="1" t="s">
        <v>275</v>
      </c>
      <c r="G754" s="1" t="s">
        <v>275</v>
      </c>
      <c r="I754" s="1">
        <v>100</v>
      </c>
      <c r="J754" s="1" t="s">
        <v>275</v>
      </c>
      <c r="L754" s="1">
        <f>VLOOKUP($A754, Canola, 10, FALSE)</f>
        <v>0</v>
      </c>
    </row>
    <row r="755" spans="1:12" x14ac:dyDescent="0.25">
      <c r="A755" s="1" t="str">
        <f>B755&amp;sep&amp;C755&amp;sep&amp;D755&amp;sep&amp;E755&amp;sep&amp;F755&amp;sep&amp;G755</f>
        <v>42963|Alvena|Canola|||</v>
      </c>
      <c r="B755" s="55">
        <v>42963</v>
      </c>
      <c r="C755" s="15" t="s">
        <v>110</v>
      </c>
      <c r="D755" s="15" t="s">
        <v>236</v>
      </c>
      <c r="E755" s="1" t="s">
        <v>275</v>
      </c>
      <c r="F755" s="1" t="s">
        <v>275</v>
      </c>
      <c r="G755" s="1" t="s">
        <v>275</v>
      </c>
      <c r="I755" s="1">
        <v>50</v>
      </c>
      <c r="J755" s="1" t="s">
        <v>275</v>
      </c>
      <c r="L755" s="1">
        <f>VLOOKUP($A755, Canola, 10, FALSE)</f>
        <v>0</v>
      </c>
    </row>
    <row r="756" spans="1:12" x14ac:dyDescent="0.25">
      <c r="A756" s="1" t="str">
        <f>B756&amp;sep&amp;C756&amp;sep&amp;D756&amp;sep&amp;E756&amp;sep&amp;F756&amp;sep&amp;G756</f>
        <v>42963|Alvena|Canola|||</v>
      </c>
      <c r="B756" s="55">
        <v>42963</v>
      </c>
      <c r="C756" s="15" t="s">
        <v>110</v>
      </c>
      <c r="D756" s="15" t="s">
        <v>236</v>
      </c>
      <c r="E756" s="1" t="s">
        <v>275</v>
      </c>
      <c r="F756" s="1" t="s">
        <v>275</v>
      </c>
      <c r="G756" s="1" t="s">
        <v>275</v>
      </c>
      <c r="I756" s="1">
        <v>25</v>
      </c>
      <c r="J756" s="1" t="s">
        <v>275</v>
      </c>
      <c r="L756" s="1">
        <f>VLOOKUP($A756, Canola, 10, FALSE)</f>
        <v>0</v>
      </c>
    </row>
    <row r="757" spans="1:12" x14ac:dyDescent="0.25">
      <c r="A757" s="1" t="str">
        <f>B757&amp;sep&amp;C757&amp;sep&amp;D757&amp;sep&amp;E757&amp;sep&amp;F757&amp;sep&amp;G757</f>
        <v>42964|Outlook|Canola|||</v>
      </c>
      <c r="B757" s="55">
        <v>42964</v>
      </c>
      <c r="C757" s="15" t="s">
        <v>129</v>
      </c>
      <c r="D757" s="15" t="s">
        <v>236</v>
      </c>
      <c r="E757" s="1" t="s">
        <v>275</v>
      </c>
      <c r="F757" s="1" t="s">
        <v>275</v>
      </c>
      <c r="G757" s="1" t="s">
        <v>275</v>
      </c>
      <c r="I757" s="1">
        <v>5</v>
      </c>
      <c r="J757" s="1" t="s">
        <v>275</v>
      </c>
      <c r="L757" s="1">
        <f>VLOOKUP($A757, Canola, 10, FALSE)</f>
        <v>56</v>
      </c>
    </row>
    <row r="758" spans="1:12" x14ac:dyDescent="0.25">
      <c r="A758" s="1" t="str">
        <f>B758&amp;sep&amp;C758&amp;sep&amp;D758&amp;sep&amp;E758&amp;sep&amp;F758&amp;sep&amp;G758</f>
        <v>42965|SEF|Canola|||</v>
      </c>
      <c r="B758" s="55">
        <v>42965</v>
      </c>
      <c r="C758" s="15" t="s">
        <v>114</v>
      </c>
      <c r="D758" s="15" t="s">
        <v>236</v>
      </c>
      <c r="E758" s="1" t="s">
        <v>275</v>
      </c>
      <c r="F758" s="1" t="s">
        <v>275</v>
      </c>
      <c r="G758" s="1" t="s">
        <v>275</v>
      </c>
      <c r="I758" s="1">
        <v>25</v>
      </c>
      <c r="J758" s="1" t="s">
        <v>275</v>
      </c>
      <c r="L758" s="1">
        <f>VLOOKUP($A758, Canola, 10, FALSE)</f>
        <v>0</v>
      </c>
    </row>
    <row r="759" spans="1:12" x14ac:dyDescent="0.25">
      <c r="A759" s="1" t="str">
        <f>B759&amp;sep&amp;C759&amp;sep&amp;D759&amp;sep&amp;E759&amp;sep&amp;F759&amp;sep&amp;G759</f>
        <v>42965|SEF|Canola|||</v>
      </c>
      <c r="B759" s="55">
        <v>42965</v>
      </c>
      <c r="C759" s="15" t="s">
        <v>114</v>
      </c>
      <c r="D759" s="15" t="s">
        <v>236</v>
      </c>
      <c r="E759" s="1" t="s">
        <v>275</v>
      </c>
      <c r="F759" s="1" t="s">
        <v>275</v>
      </c>
      <c r="G759" s="1" t="s">
        <v>275</v>
      </c>
      <c r="I759" s="1">
        <v>5</v>
      </c>
      <c r="J759" s="1" t="s">
        <v>275</v>
      </c>
      <c r="L759" s="1">
        <f>VLOOKUP($A759, Canola, 10, FALSE)</f>
        <v>0</v>
      </c>
    </row>
    <row r="760" spans="1:12" x14ac:dyDescent="0.25">
      <c r="A760" s="1" t="str">
        <f>B760&amp;sep&amp;C760&amp;sep&amp;D760&amp;sep&amp;E760&amp;sep&amp;F760&amp;sep&amp;G760</f>
        <v>42965|SEF|Canola|||</v>
      </c>
      <c r="B760" s="55">
        <v>42965</v>
      </c>
      <c r="C760" s="15" t="s">
        <v>114</v>
      </c>
      <c r="D760" s="15" t="s">
        <v>236</v>
      </c>
      <c r="E760" s="1" t="s">
        <v>275</v>
      </c>
      <c r="F760" s="1" t="s">
        <v>275</v>
      </c>
      <c r="G760" s="1" t="s">
        <v>275</v>
      </c>
      <c r="I760" s="1">
        <v>10</v>
      </c>
      <c r="J760" s="1" t="s">
        <v>275</v>
      </c>
      <c r="L760" s="1">
        <f>VLOOKUP($A760, Canola, 10, FALSE)</f>
        <v>0</v>
      </c>
    </row>
    <row r="761" spans="1:12" x14ac:dyDescent="0.25">
      <c r="A761" s="1" t="str">
        <f>B761&amp;sep&amp;C761&amp;sep&amp;D761&amp;sep&amp;E761&amp;sep&amp;F761&amp;sep&amp;G761</f>
        <v>42965|Llewellyne|Canola|||</v>
      </c>
      <c r="B761" s="55">
        <v>42965</v>
      </c>
      <c r="C761" s="5" t="s">
        <v>143</v>
      </c>
      <c r="D761" s="5" t="s">
        <v>236</v>
      </c>
      <c r="E761" s="1" t="s">
        <v>275</v>
      </c>
      <c r="F761" s="1" t="s">
        <v>275</v>
      </c>
      <c r="G761" s="1" t="s">
        <v>275</v>
      </c>
      <c r="I761" s="1">
        <v>5</v>
      </c>
      <c r="J761" s="1" t="s">
        <v>275</v>
      </c>
      <c r="L761" s="1">
        <f>VLOOKUP($A761, Canola, 10, FALSE)</f>
        <v>0</v>
      </c>
    </row>
    <row r="762" spans="1:12" x14ac:dyDescent="0.25">
      <c r="A762" s="1" t="str">
        <f>B762&amp;sep&amp;C762&amp;sep&amp;D762&amp;sep&amp;E762&amp;sep&amp;F762&amp;sep&amp;G762</f>
        <v>42965|LIewellyne|Canola|||</v>
      </c>
      <c r="B762" s="55">
        <v>42965</v>
      </c>
      <c r="C762" s="15" t="s">
        <v>147</v>
      </c>
      <c r="D762" s="15" t="s">
        <v>236</v>
      </c>
      <c r="E762" s="1" t="s">
        <v>275</v>
      </c>
      <c r="F762" s="1" t="s">
        <v>275</v>
      </c>
      <c r="G762" s="1" t="s">
        <v>275</v>
      </c>
      <c r="I762" s="1">
        <v>25</v>
      </c>
      <c r="J762" s="1" t="s">
        <v>275</v>
      </c>
      <c r="L762" s="1">
        <f>VLOOKUP($A762, Canola, 10, FALSE)</f>
        <v>0</v>
      </c>
    </row>
    <row r="763" spans="1:12" x14ac:dyDescent="0.25">
      <c r="A763" s="1" t="str">
        <f>B763&amp;sep&amp;C763&amp;sep&amp;D763&amp;sep&amp;E763&amp;sep&amp;F763&amp;sep&amp;G763</f>
        <v>42971|Melfort|Canola|||</v>
      </c>
      <c r="B763" s="55">
        <v>42971</v>
      </c>
      <c r="C763" s="15" t="s">
        <v>112</v>
      </c>
      <c r="D763" s="15" t="s">
        <v>236</v>
      </c>
      <c r="E763" s="1" t="s">
        <v>275</v>
      </c>
      <c r="F763" s="1" t="s">
        <v>275</v>
      </c>
      <c r="G763" s="1" t="s">
        <v>275</v>
      </c>
      <c r="I763" s="1">
        <v>100</v>
      </c>
      <c r="J763" s="1" t="s">
        <v>275</v>
      </c>
      <c r="L763" s="1">
        <f>VLOOKUP($A763, Canola, 10, FALSE)</f>
        <v>0</v>
      </c>
    </row>
    <row r="764" spans="1:12" x14ac:dyDescent="0.25">
      <c r="A764" s="1" t="str">
        <f>B764&amp;sep&amp;C764&amp;sep&amp;D764&amp;sep&amp;E764&amp;sep&amp;F764&amp;sep&amp;G764</f>
        <v>42971|Melfort|Canola|||</v>
      </c>
      <c r="B764" s="55">
        <v>42971</v>
      </c>
      <c r="C764" s="15" t="s">
        <v>112</v>
      </c>
      <c r="D764" s="15" t="s">
        <v>236</v>
      </c>
      <c r="E764" s="1" t="s">
        <v>275</v>
      </c>
      <c r="F764" s="1" t="s">
        <v>275</v>
      </c>
      <c r="G764" s="1" t="s">
        <v>275</v>
      </c>
      <c r="I764" s="1">
        <v>10</v>
      </c>
      <c r="J764" s="1" t="s">
        <v>275</v>
      </c>
      <c r="L764" s="1">
        <f>VLOOKUP($A764, Canola, 10, FALSE)</f>
        <v>0</v>
      </c>
    </row>
    <row r="765" spans="1:12" x14ac:dyDescent="0.25">
      <c r="A765" s="1" t="str">
        <f>B765&amp;sep&amp;C765&amp;sep&amp;D765&amp;sep&amp;E765&amp;sep&amp;F765&amp;sep&amp;G765</f>
        <v>42971|Melfort|Canola|||</v>
      </c>
      <c r="B765" s="55">
        <v>42971</v>
      </c>
      <c r="C765" s="15" t="s">
        <v>112</v>
      </c>
      <c r="D765" s="15" t="s">
        <v>236</v>
      </c>
      <c r="E765" s="1" t="s">
        <v>275</v>
      </c>
      <c r="F765" s="1" t="s">
        <v>275</v>
      </c>
      <c r="G765" s="1" t="s">
        <v>275</v>
      </c>
      <c r="I765" s="1">
        <v>25</v>
      </c>
      <c r="J765" s="1" t="s">
        <v>275</v>
      </c>
      <c r="L765" s="1">
        <f>VLOOKUP($A765, Canola, 10, FALSE)</f>
        <v>0</v>
      </c>
    </row>
    <row r="766" spans="1:12" x14ac:dyDescent="0.25">
      <c r="A766" s="1" t="str">
        <f>B766&amp;sep&amp;C766&amp;sep&amp;D766&amp;sep&amp;E766&amp;sep&amp;F766&amp;sep&amp;G766</f>
        <v>42971|Melfort|Canola|||</v>
      </c>
      <c r="B766" s="55">
        <v>42971</v>
      </c>
      <c r="C766" s="15" t="s">
        <v>112</v>
      </c>
      <c r="D766" s="15" t="s">
        <v>236</v>
      </c>
      <c r="E766" s="1" t="s">
        <v>275</v>
      </c>
      <c r="F766" s="1" t="s">
        <v>275</v>
      </c>
      <c r="G766" s="1" t="s">
        <v>275</v>
      </c>
      <c r="I766" s="1">
        <v>50</v>
      </c>
      <c r="J766" s="1" t="s">
        <v>275</v>
      </c>
      <c r="L766" s="1">
        <f>VLOOKUP($A766, Canola, 10, FALSE)</f>
        <v>0</v>
      </c>
    </row>
    <row r="767" spans="1:12" x14ac:dyDescent="0.25">
      <c r="A767" s="1" t="str">
        <f>B767&amp;sep&amp;C767&amp;sep&amp;D767&amp;sep&amp;E767&amp;sep&amp;F767&amp;sep&amp;G767</f>
        <v>42972|SEF|Canola|||</v>
      </c>
      <c r="B767" s="55">
        <v>42972</v>
      </c>
      <c r="C767" s="15" t="s">
        <v>114</v>
      </c>
      <c r="D767" s="15" t="s">
        <v>236</v>
      </c>
      <c r="E767" s="1" t="s">
        <v>275</v>
      </c>
      <c r="F767" s="1" t="s">
        <v>275</v>
      </c>
      <c r="G767" s="1" t="s">
        <v>275</v>
      </c>
      <c r="I767" s="1">
        <v>10</v>
      </c>
      <c r="J767" s="1" t="s">
        <v>275</v>
      </c>
      <c r="L767" s="1">
        <f>VLOOKUP($A767, Canola, 10, FALSE)</f>
        <v>0</v>
      </c>
    </row>
    <row r="768" spans="1:12" x14ac:dyDescent="0.25">
      <c r="A768" s="1" t="str">
        <f>B768&amp;sep&amp;C768&amp;sep&amp;D768&amp;sep&amp;E768&amp;sep&amp;F768&amp;sep&amp;G768</f>
        <v>42972|SEF|Canola|||</v>
      </c>
      <c r="B768" s="55">
        <v>42972</v>
      </c>
      <c r="C768" s="15" t="s">
        <v>114</v>
      </c>
      <c r="D768" s="15" t="s">
        <v>236</v>
      </c>
      <c r="E768" s="1" t="s">
        <v>275</v>
      </c>
      <c r="F768" s="1" t="s">
        <v>275</v>
      </c>
      <c r="G768" s="1" t="s">
        <v>275</v>
      </c>
      <c r="I768" s="1">
        <v>5</v>
      </c>
      <c r="J768" s="1" t="s">
        <v>275</v>
      </c>
      <c r="L768" s="1">
        <f>VLOOKUP($A768, Canola, 10, FALSE)</f>
        <v>0</v>
      </c>
    </row>
    <row r="769" spans="1:12" x14ac:dyDescent="0.25">
      <c r="A769" s="1" t="str">
        <f>B769&amp;sep&amp;C769&amp;sep&amp;D769&amp;sep&amp;E769&amp;sep&amp;F769&amp;sep&amp;G769</f>
        <v>42972|SEF|Canola|||</v>
      </c>
      <c r="B769" s="55">
        <v>42972</v>
      </c>
      <c r="C769" s="15" t="s">
        <v>114</v>
      </c>
      <c r="D769" s="15" t="s">
        <v>236</v>
      </c>
      <c r="E769" s="1" t="s">
        <v>275</v>
      </c>
      <c r="F769" s="1" t="s">
        <v>275</v>
      </c>
      <c r="G769" s="1" t="s">
        <v>275</v>
      </c>
      <c r="I769" s="1">
        <v>50</v>
      </c>
      <c r="J769" s="1" t="s">
        <v>275</v>
      </c>
      <c r="L769" s="1">
        <f>VLOOKUP($A769, Canola, 10, FALSE)</f>
        <v>0</v>
      </c>
    </row>
    <row r="770" spans="1:12" x14ac:dyDescent="0.25">
      <c r="A770" s="1" t="str">
        <f>B770&amp;sep&amp;C770&amp;sep&amp;D770&amp;sep&amp;E770&amp;sep&amp;F770&amp;sep&amp;G770</f>
        <v>42972|SEF|Canola|||</v>
      </c>
      <c r="B770" s="55">
        <v>42972</v>
      </c>
      <c r="C770" s="15" t="s">
        <v>114</v>
      </c>
      <c r="D770" s="15" t="s">
        <v>236</v>
      </c>
      <c r="E770" s="1" t="s">
        <v>275</v>
      </c>
      <c r="F770" s="1" t="s">
        <v>275</v>
      </c>
      <c r="G770" s="1" t="s">
        <v>275</v>
      </c>
      <c r="I770" s="1">
        <v>25</v>
      </c>
      <c r="J770" s="1" t="s">
        <v>275</v>
      </c>
      <c r="L770" s="1">
        <f>VLOOKUP($A770, Canola, 10, FALSE)</f>
        <v>0</v>
      </c>
    </row>
    <row r="771" spans="1:12" x14ac:dyDescent="0.25">
      <c r="A771" s="1" t="str">
        <f>B771&amp;sep&amp;C771&amp;sep&amp;D771&amp;sep&amp;E771&amp;sep&amp;F771&amp;sep&amp;G771</f>
        <v>42972|SEF|Canola|||</v>
      </c>
      <c r="B771" s="55">
        <v>42972</v>
      </c>
      <c r="C771" s="15" t="s">
        <v>114</v>
      </c>
      <c r="D771" s="15" t="s">
        <v>236</v>
      </c>
      <c r="E771" s="1" t="s">
        <v>275</v>
      </c>
      <c r="F771" s="1" t="s">
        <v>275</v>
      </c>
      <c r="G771" s="1" t="s">
        <v>275</v>
      </c>
      <c r="I771" s="1">
        <v>100</v>
      </c>
      <c r="J771" s="1" t="s">
        <v>275</v>
      </c>
      <c r="L771" s="1">
        <f>VLOOKUP($A771, Canola, 10, FALSE)</f>
        <v>0</v>
      </c>
    </row>
    <row r="772" spans="1:12" x14ac:dyDescent="0.25">
      <c r="A772" s="1" t="str">
        <f>B772&amp;sep&amp;C772&amp;sep&amp;D772&amp;sep&amp;E772&amp;sep&amp;F772&amp;sep&amp;G772</f>
        <v>42972|Outlook|Canola|||</v>
      </c>
      <c r="B772" s="55">
        <v>42972</v>
      </c>
      <c r="C772" s="15" t="s">
        <v>129</v>
      </c>
      <c r="D772" s="15" t="s">
        <v>236</v>
      </c>
      <c r="E772" s="1" t="s">
        <v>275</v>
      </c>
      <c r="F772" s="1" t="s">
        <v>275</v>
      </c>
      <c r="G772" s="1" t="s">
        <v>275</v>
      </c>
      <c r="I772" s="1">
        <v>5</v>
      </c>
      <c r="J772" s="1" t="s">
        <v>275</v>
      </c>
      <c r="L772" s="1">
        <f>VLOOKUP($A772, Canola, 10, FALSE)</f>
        <v>0</v>
      </c>
    </row>
    <row r="773" spans="1:12" x14ac:dyDescent="0.25">
      <c r="A773" s="1" t="str">
        <f>B773&amp;sep&amp;C773&amp;sep&amp;D773&amp;sep&amp;E773&amp;sep&amp;F773&amp;sep&amp;G773</f>
        <v>42972|Outlook|Canola|||</v>
      </c>
      <c r="B773" s="55">
        <v>42972</v>
      </c>
      <c r="C773" s="15" t="s">
        <v>129</v>
      </c>
      <c r="D773" s="15" t="s">
        <v>236</v>
      </c>
      <c r="E773" s="1" t="s">
        <v>275</v>
      </c>
      <c r="F773" s="1" t="s">
        <v>275</v>
      </c>
      <c r="G773" s="1" t="s">
        <v>275</v>
      </c>
      <c r="I773" s="1">
        <v>25</v>
      </c>
      <c r="J773" s="1" t="s">
        <v>275</v>
      </c>
      <c r="L773" s="1">
        <f>VLOOKUP($A773, Canola, 10, FALSE)</f>
        <v>0</v>
      </c>
    </row>
    <row r="774" spans="1:12" x14ac:dyDescent="0.25">
      <c r="A774" s="1" t="str">
        <f>B774&amp;sep&amp;C774&amp;sep&amp;D774&amp;sep&amp;E774&amp;sep&amp;F774&amp;sep&amp;G774</f>
        <v>42972|Outlook|Canola|||</v>
      </c>
      <c r="B774" s="55">
        <v>42972</v>
      </c>
      <c r="C774" s="15" t="s">
        <v>129</v>
      </c>
      <c r="D774" s="15" t="s">
        <v>236</v>
      </c>
      <c r="E774" s="1" t="s">
        <v>275</v>
      </c>
      <c r="F774" s="1" t="s">
        <v>275</v>
      </c>
      <c r="G774" s="1" t="s">
        <v>275</v>
      </c>
      <c r="I774" s="1">
        <v>10</v>
      </c>
      <c r="J774" s="1" t="s">
        <v>275</v>
      </c>
      <c r="L774" s="1">
        <f>VLOOKUP($A774, Canola, 10, FALSE)</f>
        <v>0</v>
      </c>
    </row>
    <row r="775" spans="1:12" x14ac:dyDescent="0.25">
      <c r="A775" s="1" t="str">
        <f>B775&amp;sep&amp;C775&amp;sep&amp;D775&amp;sep&amp;E775&amp;sep&amp;F775&amp;sep&amp;G775</f>
        <v>42972|Outlook|Canola|||</v>
      </c>
      <c r="B775" s="55">
        <v>42972</v>
      </c>
      <c r="C775" s="15" t="s">
        <v>129</v>
      </c>
      <c r="D775" s="15" t="s">
        <v>236</v>
      </c>
      <c r="E775" s="1" t="s">
        <v>275</v>
      </c>
      <c r="F775" s="1" t="s">
        <v>275</v>
      </c>
      <c r="G775" s="1" t="s">
        <v>275</v>
      </c>
      <c r="I775" s="1">
        <v>100</v>
      </c>
      <c r="J775" s="1" t="s">
        <v>275</v>
      </c>
      <c r="L775" s="1">
        <f>VLOOKUP($A775, Canola, 10, FALSE)</f>
        <v>0</v>
      </c>
    </row>
    <row r="776" spans="1:12" x14ac:dyDescent="0.25">
      <c r="A776" s="1" t="str">
        <f>B776&amp;sep&amp;C776&amp;sep&amp;D776&amp;sep&amp;E776&amp;sep&amp;F776&amp;sep&amp;G776</f>
        <v>42972|Outlook|Canola|||</v>
      </c>
      <c r="B776" s="55">
        <v>42972</v>
      </c>
      <c r="C776" s="15" t="s">
        <v>129</v>
      </c>
      <c r="D776" s="15" t="s">
        <v>236</v>
      </c>
      <c r="E776" s="1" t="s">
        <v>275</v>
      </c>
      <c r="F776" s="1" t="s">
        <v>275</v>
      </c>
      <c r="G776" s="1" t="s">
        <v>275</v>
      </c>
      <c r="I776" s="1">
        <v>50</v>
      </c>
      <c r="J776" s="1" t="s">
        <v>275</v>
      </c>
      <c r="L776" s="1">
        <f>VLOOKUP($A776, Canola, 10, FALSE)</f>
        <v>0</v>
      </c>
    </row>
    <row r="777" spans="1:12" x14ac:dyDescent="0.25">
      <c r="A777" s="1" t="str">
        <f>B777&amp;sep&amp;C777&amp;sep&amp;D777&amp;sep&amp;E777&amp;sep&amp;F777&amp;sep&amp;G777</f>
        <v>42975|LIewellyne|Canola|||20 sweeps</v>
      </c>
      <c r="B777" s="55">
        <v>42975</v>
      </c>
      <c r="C777" s="15" t="s">
        <v>147</v>
      </c>
      <c r="D777" s="15" t="s">
        <v>236</v>
      </c>
      <c r="E777" s="1" t="s">
        <v>275</v>
      </c>
      <c r="F777" s="1" t="s">
        <v>275</v>
      </c>
      <c r="G777" s="1" t="s">
        <v>119</v>
      </c>
      <c r="I777" s="1" t="e">
        <v>#N/A</v>
      </c>
      <c r="J777" s="1">
        <v>20</v>
      </c>
      <c r="L777" s="1">
        <f>VLOOKUP($A777, Canola, 10, FALSE)</f>
        <v>0</v>
      </c>
    </row>
  </sheetData>
  <dataConsolidate topLabels="1" link="1">
    <dataRefs count="3">
      <dataRef ref="A1:DX147" sheet="Canola"/>
      <dataRef ref="A1:DU491" sheet="Cereal"/>
      <dataRef ref="A1:DZ142" sheet="Legumes"/>
    </dataRefs>
  </dataConsolid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tabSelected="1" topLeftCell="A102" workbookViewId="0">
      <selection activeCell="B108" sqref="B108"/>
    </sheetView>
  </sheetViews>
  <sheetFormatPr defaultRowHeight="15" x14ac:dyDescent="0.25"/>
  <cols>
    <col min="1" max="3" width="20.7109375" customWidth="1"/>
    <col min="5" max="5" width="45.42578125" customWidth="1"/>
  </cols>
  <sheetData>
    <row r="1" spans="1:5" x14ac:dyDescent="0.25">
      <c r="A1" t="s">
        <v>234</v>
      </c>
      <c r="B1" t="s">
        <v>235</v>
      </c>
      <c r="C1" t="s">
        <v>236</v>
      </c>
    </row>
    <row r="2" spans="1:5" x14ac:dyDescent="0.25">
      <c r="A2" s="54" t="str">
        <f t="shared" ref="A2:A33" ca="1" si="0">INDIRECT("'"&amp;A$1&amp;"'!R1C"&amp;ROW(A1),FALSE)</f>
        <v>|</v>
      </c>
      <c r="B2" s="54" t="str">
        <f t="shared" ref="B2" ca="1" si="1">INDIRECT("'"&amp;B$1&amp;"'!R1C"&amp;ROW(B1),FALSE)</f>
        <v>|</v>
      </c>
      <c r="C2" s="54" t="str">
        <f t="shared" ref="C2" ca="1" si="2">INDIRECT("'"&amp;C$1&amp;"'!R1C"&amp;ROW(C1),FALSE)</f>
        <v>location_uid</v>
      </c>
    </row>
    <row r="3" spans="1:5" x14ac:dyDescent="0.25">
      <c r="A3" s="54" t="str">
        <f t="shared" ref="A3:A66" ca="1" si="3">INDIRECT("'"&amp;A$1&amp;"'!R1C"&amp;ROW(A2),FALSE)</f>
        <v>Collection_Date</v>
      </c>
      <c r="B3" s="54" t="str">
        <f t="shared" ref="B3:B66" ca="1" si="4">INDIRECT("'"&amp;B$1&amp;"'!R1C"&amp;ROW(B2),FALSE)</f>
        <v>Collection_Date</v>
      </c>
      <c r="C3" s="54" t="str">
        <f t="shared" ref="C3:C66" ca="1" si="5">INDIRECT("'"&amp;C$1&amp;"'!R1C"&amp;ROW(C2),FALSE)</f>
        <v>Collection_Date</v>
      </c>
    </row>
    <row r="4" spans="1:5" x14ac:dyDescent="0.25">
      <c r="A4" s="54" t="str">
        <f t="shared" ca="1" si="3"/>
        <v>Site</v>
      </c>
      <c r="B4" s="54" t="str">
        <f t="shared" ca="1" si="4"/>
        <v>Site</v>
      </c>
      <c r="C4" s="54" t="str">
        <f t="shared" ca="1" si="5"/>
        <v>Site</v>
      </c>
    </row>
    <row r="5" spans="1:5" x14ac:dyDescent="0.25">
      <c r="A5" s="54" t="str">
        <f t="shared" ca="1" si="3"/>
        <v>crop</v>
      </c>
      <c r="B5" s="54" t="str">
        <f t="shared" ca="1" si="4"/>
        <v>crop</v>
      </c>
      <c r="C5" s="54" t="str">
        <f t="shared" ca="1" si="5"/>
        <v>crop</v>
      </c>
    </row>
    <row r="6" spans="1:5" x14ac:dyDescent="0.25">
      <c r="A6" s="54" t="str">
        <f t="shared" ca="1" si="3"/>
        <v>sub-plot</v>
      </c>
      <c r="B6" s="54" t="str">
        <f t="shared" ca="1" si="4"/>
        <v>sub-plot</v>
      </c>
      <c r="C6" s="54" t="str">
        <f t="shared" ca="1" si="5"/>
        <v>sub-plot</v>
      </c>
    </row>
    <row r="7" spans="1:5" x14ac:dyDescent="0.25">
      <c r="A7" s="54" t="str">
        <f t="shared" ca="1" si="3"/>
        <v>special-memo</v>
      </c>
      <c r="B7" s="54" t="str">
        <f t="shared" ca="1" si="4"/>
        <v>special-memo</v>
      </c>
      <c r="C7" s="54" t="str">
        <f t="shared" ca="1" si="5"/>
        <v>special-memo</v>
      </c>
    </row>
    <row r="8" spans="1:5" x14ac:dyDescent="0.25">
      <c r="A8" s="54" t="str">
        <f t="shared" ca="1" si="3"/>
        <v>other-text</v>
      </c>
      <c r="B8" s="54" t="str">
        <f t="shared" ca="1" si="4"/>
        <v>other-text</v>
      </c>
      <c r="C8" s="54" t="str">
        <f t="shared" ca="1" si="5"/>
        <v>other-text</v>
      </c>
      <c r="E8" s="48" t="s">
        <v>272</v>
      </c>
    </row>
    <row r="9" spans="1:5" x14ac:dyDescent="0.25">
      <c r="A9" s="54" t="str">
        <f t="shared" ca="1" si="3"/>
        <v>distance</v>
      </c>
      <c r="B9" s="54" t="str">
        <f t="shared" ca="1" si="4"/>
        <v>distance</v>
      </c>
      <c r="C9" s="54" t="str">
        <f t="shared" ca="1" si="5"/>
        <v>distance</v>
      </c>
      <c r="E9" t="s">
        <v>2</v>
      </c>
    </row>
    <row r="10" spans="1:5" x14ac:dyDescent="0.25">
      <c r="A10" s="54" t="str">
        <f t="shared" ca="1" si="3"/>
        <v>sweep repetition</v>
      </c>
      <c r="B10" s="54" t="str">
        <f t="shared" ca="1" si="4"/>
        <v>sweep repetition</v>
      </c>
      <c r="C10" s="54" t="str">
        <f t="shared" ca="1" si="5"/>
        <v>sweep repetition</v>
      </c>
      <c r="E10" t="s">
        <v>3</v>
      </c>
    </row>
    <row r="11" spans="1:5" x14ac:dyDescent="0.25">
      <c r="A11" s="54" t="str">
        <f t="shared" ca="1" si="3"/>
        <v>Sitobion_avenae_EGA_green (wingless)</v>
      </c>
      <c r="B11" s="54" t="str">
        <f t="shared" ca="1" si="4"/>
        <v>Sitobion_avenae_EGA_green (wingless)</v>
      </c>
      <c r="C11" s="54" t="str">
        <f t="shared" ca="1" si="5"/>
        <v>Sitobion_avenae_EGA_green (wingless)</v>
      </c>
      <c r="E11" t="s">
        <v>4</v>
      </c>
    </row>
    <row r="12" spans="1:5" ht="30" x14ac:dyDescent="0.25">
      <c r="A12" s="56" t="str">
        <f t="shared" ca="1" si="3"/>
        <v>Sitobion_avenae_EGA_red</v>
      </c>
      <c r="B12" s="56" t="str">
        <f t="shared" ca="1" si="4"/>
        <v>Sitobion_avenae_EGA_red</v>
      </c>
      <c r="C12" s="56" t="str">
        <f t="shared" ca="1" si="5"/>
        <v>Sitobion_avenae_EGA_red</v>
      </c>
      <c r="E12" t="s">
        <v>5</v>
      </c>
    </row>
    <row r="13" spans="1:5" ht="30" x14ac:dyDescent="0.25">
      <c r="A13" s="56" t="str">
        <f t="shared" ca="1" si="3"/>
        <v>EGA alate</v>
      </c>
      <c r="B13" s="56" t="str">
        <f t="shared" ca="1" si="4"/>
        <v>EGA alate</v>
      </c>
      <c r="C13" s="56" t="str">
        <f t="shared" ca="1" si="5"/>
        <v>EGA alate</v>
      </c>
      <c r="E13" t="s">
        <v>6</v>
      </c>
    </row>
    <row r="14" spans="1:5" ht="30" x14ac:dyDescent="0.25">
      <c r="A14" s="56" t="str">
        <f t="shared" ca="1" si="3"/>
        <v>Bird_Cherry_Oat_Aphid</v>
      </c>
      <c r="B14" s="56" t="str">
        <f t="shared" ca="1" si="4"/>
        <v>Bird_Cherry_Oat_Aphid</v>
      </c>
      <c r="C14" s="56" t="str">
        <f t="shared" ca="1" si="5"/>
        <v>Bird_Cherry_Oat_Aphid</v>
      </c>
      <c r="E14" t="s">
        <v>7</v>
      </c>
    </row>
    <row r="15" spans="1:5" ht="30" x14ac:dyDescent="0.25">
      <c r="A15" s="56" t="str">
        <f t="shared" ca="1" si="3"/>
        <v>greenbug_aphid</v>
      </c>
      <c r="B15" s="56" t="str">
        <f t="shared" ca="1" si="4"/>
        <v>greenbug_aphid</v>
      </c>
      <c r="C15" s="56" t="str">
        <f t="shared" ca="1" si="5"/>
        <v>greenbug_aphid</v>
      </c>
      <c r="E15" t="s">
        <v>8</v>
      </c>
    </row>
    <row r="16" spans="1:5" x14ac:dyDescent="0.25">
      <c r="A16" s="56" t="str">
        <f t="shared" ca="1" si="3"/>
        <v>pea aphids</v>
      </c>
      <c r="B16" s="56" t="str">
        <f t="shared" ca="1" si="4"/>
        <v>pea aphids</v>
      </c>
      <c r="C16" s="56" t="str">
        <f t="shared" ca="1" si="5"/>
        <v>pea aphids</v>
      </c>
      <c r="E16" t="s">
        <v>9</v>
      </c>
    </row>
    <row r="17" spans="1:5" ht="30" x14ac:dyDescent="0.25">
      <c r="A17" s="56" t="str">
        <f t="shared" ca="1" si="3"/>
        <v>Total_apterous_aphids</v>
      </c>
      <c r="B17" s="56" t="str">
        <f t="shared" ca="1" si="4"/>
        <v>Total_apterous_aphids</v>
      </c>
      <c r="C17" s="56" t="str">
        <f t="shared" ca="1" si="5"/>
        <v>Total_apterous_aphids</v>
      </c>
      <c r="E17" t="s">
        <v>10</v>
      </c>
    </row>
    <row r="18" spans="1:5" ht="30" x14ac:dyDescent="0.25">
      <c r="A18" s="56" t="str">
        <f t="shared" ca="1" si="3"/>
        <v>Total_alate_aphids</v>
      </c>
      <c r="B18" s="56" t="str">
        <f t="shared" ca="1" si="4"/>
        <v>Total_alate_aphids</v>
      </c>
      <c r="C18" s="56" t="str">
        <f t="shared" ca="1" si="5"/>
        <v>Total_alate_aphids</v>
      </c>
      <c r="E18" t="s">
        <v>11</v>
      </c>
    </row>
    <row r="19" spans="1:5" x14ac:dyDescent="0.25">
      <c r="A19" s="56" t="str">
        <f t="shared" ca="1" si="3"/>
        <v>4th_Instar_Pre-alate</v>
      </c>
      <c r="B19" s="56" t="str">
        <f t="shared" ca="1" si="4"/>
        <v>4th_Instar_Pre-alate</v>
      </c>
      <c r="C19" s="56" t="str">
        <f t="shared" ca="1" si="5"/>
        <v>4th_Instar_Pre-alate</v>
      </c>
      <c r="E19" t="s">
        <v>12</v>
      </c>
    </row>
    <row r="20" spans="1:5" x14ac:dyDescent="0.25">
      <c r="A20" s="56" t="str">
        <f t="shared" ca="1" si="3"/>
        <v>3rd_Instar_EGA</v>
      </c>
      <c r="B20" s="56" t="str">
        <f t="shared" ca="1" si="4"/>
        <v>3rd_Instar_EGA</v>
      </c>
      <c r="C20" s="56" t="str">
        <f t="shared" ca="1" si="5"/>
        <v>3rd_Instar_EGA</v>
      </c>
      <c r="E20" t="s">
        <v>13</v>
      </c>
    </row>
    <row r="21" spans="1:5" ht="30" x14ac:dyDescent="0.25">
      <c r="A21" s="56" t="str">
        <f t="shared" ca="1" si="3"/>
        <v>3rd_Instar_EGA_Pre-alate</v>
      </c>
      <c r="B21" s="56" t="str">
        <f t="shared" ca="1" si="4"/>
        <v>3rd_Instar_EGA_Pre-alate</v>
      </c>
      <c r="C21" s="56" t="str">
        <f t="shared" ca="1" si="5"/>
        <v>3rd_Instar_EGA_Pre-alate</v>
      </c>
      <c r="E21" t="s">
        <v>14</v>
      </c>
    </row>
    <row r="22" spans="1:5" ht="30" x14ac:dyDescent="0.25">
      <c r="A22" s="56" t="str">
        <f t="shared" ca="1" si="3"/>
        <v>2nd_Instar_EGA</v>
      </c>
      <c r="B22" s="56" t="str">
        <f t="shared" ca="1" si="4"/>
        <v>2nd_Instar_EGA</v>
      </c>
      <c r="C22" s="56" t="str">
        <f t="shared" ca="1" si="5"/>
        <v>2nd_Instar_EGA</v>
      </c>
      <c r="E22" t="s">
        <v>18</v>
      </c>
    </row>
    <row r="23" spans="1:5" x14ac:dyDescent="0.25">
      <c r="A23" s="56" t="str">
        <f t="shared" ca="1" si="3"/>
        <v>1st_Instar_EGA</v>
      </c>
      <c r="B23" s="56" t="str">
        <f t="shared" ca="1" si="4"/>
        <v>1st_Instar_EGA</v>
      </c>
      <c r="C23" s="56" t="str">
        <f t="shared" ca="1" si="5"/>
        <v>1st_Instar_EGA</v>
      </c>
      <c r="E23" t="s">
        <v>19</v>
      </c>
    </row>
    <row r="24" spans="1:5" ht="30" x14ac:dyDescent="0.25">
      <c r="A24" s="56" t="str">
        <f t="shared" ca="1" si="3"/>
        <v>aphid_mummies_Aphelinus_black</v>
      </c>
      <c r="B24" s="56" t="str">
        <f t="shared" ca="1" si="4"/>
        <v>aphid_mummies_Aphelinus_black</v>
      </c>
      <c r="C24" s="56" t="str">
        <f t="shared" ca="1" si="5"/>
        <v>aphid_mummies_Aphelinus_black</v>
      </c>
      <c r="E24" t="s">
        <v>20</v>
      </c>
    </row>
    <row r="25" spans="1:5" ht="30" x14ac:dyDescent="0.25">
      <c r="A25" s="56" t="str">
        <f t="shared" ca="1" si="3"/>
        <v>aphid_mummies_Aphidius_brown</v>
      </c>
      <c r="B25" s="56" t="str">
        <f t="shared" ca="1" si="4"/>
        <v>aphid_mummies_Aphidius_brown</v>
      </c>
      <c r="C25" s="56" t="str">
        <f t="shared" ca="1" si="5"/>
        <v>aphid_mummies_Aphidius_brown</v>
      </c>
      <c r="E25" t="s">
        <v>21</v>
      </c>
    </row>
    <row r="26" spans="1:5" ht="30" x14ac:dyDescent="0.25">
      <c r="A26" s="56" t="str">
        <f t="shared" ca="1" si="3"/>
        <v>aphid_mummies</v>
      </c>
      <c r="B26" s="56" t="str">
        <f t="shared" ca="1" si="4"/>
        <v>aphid_mummies</v>
      </c>
      <c r="C26" s="56" t="str">
        <f t="shared" ca="1" si="5"/>
        <v>aphid_mummies</v>
      </c>
      <c r="E26" t="s">
        <v>22</v>
      </c>
    </row>
    <row r="27" spans="1:5" ht="30" x14ac:dyDescent="0.25">
      <c r="A27" s="56" t="str">
        <f t="shared" ca="1" si="3"/>
        <v>female_Macrosteles_quadrilineatus</v>
      </c>
      <c r="B27" s="56" t="str">
        <f t="shared" ca="1" si="4"/>
        <v>female_Macrosteles_quadrilineatus</v>
      </c>
      <c r="C27" s="56" t="str">
        <f t="shared" ca="1" si="5"/>
        <v>female_Macrosteles_quadrilineatus</v>
      </c>
      <c r="E27" t="s">
        <v>23</v>
      </c>
    </row>
    <row r="28" spans="1:5" ht="30" x14ac:dyDescent="0.25">
      <c r="A28" s="56" t="str">
        <f t="shared" ca="1" si="3"/>
        <v>male_Macrosteles_quadrilineatus</v>
      </c>
      <c r="B28" s="56" t="str">
        <f t="shared" ca="1" si="4"/>
        <v>male_Macrosteles_quadrilineatus</v>
      </c>
      <c r="C28" s="56" t="str">
        <f t="shared" ca="1" si="5"/>
        <v>male_Macrosteles_quadrilineatus</v>
      </c>
      <c r="E28" t="s">
        <v>24</v>
      </c>
    </row>
    <row r="29" spans="1:5" ht="30" x14ac:dyDescent="0.25">
      <c r="A29" s="56" t="str">
        <f t="shared" ca="1" si="3"/>
        <v>Macrosteles_quadrilineatus nymphs</v>
      </c>
      <c r="B29" s="56" t="str">
        <f t="shared" ca="1" si="4"/>
        <v>Macrosteles_quadrilineatus nymphs</v>
      </c>
      <c r="C29" s="56" t="str">
        <f t="shared" ca="1" si="5"/>
        <v>Macrosteles_quadrilineatus nymphs</v>
      </c>
      <c r="E29" t="s">
        <v>25</v>
      </c>
    </row>
    <row r="30" spans="1:5" ht="30" x14ac:dyDescent="0.25">
      <c r="A30" s="56" t="str">
        <f t="shared" ca="1" si="3"/>
        <v>1st_Instar_Macrosteles</v>
      </c>
      <c r="B30" s="56" t="str">
        <f t="shared" ca="1" si="4"/>
        <v>1st_Instar_Macrosteles</v>
      </c>
      <c r="C30" s="56" t="str">
        <f t="shared" ca="1" si="5"/>
        <v>1st_Instar_Macrosteles</v>
      </c>
      <c r="E30" t="s">
        <v>26</v>
      </c>
    </row>
    <row r="31" spans="1:5" ht="30" x14ac:dyDescent="0.25">
      <c r="A31" s="56" t="str">
        <f t="shared" ca="1" si="3"/>
        <v xml:space="preserve">2nd_Instar_Macrosteles </v>
      </c>
      <c r="B31" s="56" t="str">
        <f t="shared" ca="1" si="4"/>
        <v xml:space="preserve">2nd_Instar_Macrosteles </v>
      </c>
      <c r="C31" s="56" t="str">
        <f t="shared" ca="1" si="5"/>
        <v xml:space="preserve">2nd_Instar_Macrosteles </v>
      </c>
      <c r="E31" t="s">
        <v>27</v>
      </c>
    </row>
    <row r="32" spans="1:5" ht="30" x14ac:dyDescent="0.25">
      <c r="A32" s="56" t="str">
        <f t="shared" ca="1" si="3"/>
        <v>3rd_Instar_Macrosteles</v>
      </c>
      <c r="B32" s="56" t="str">
        <f t="shared" ca="1" si="4"/>
        <v>3rd_Instar_Macrosteles</v>
      </c>
      <c r="C32" s="56" t="str">
        <f t="shared" ca="1" si="5"/>
        <v>3rd_Instar_Macrosteles</v>
      </c>
      <c r="E32" t="s">
        <v>28</v>
      </c>
    </row>
    <row r="33" spans="1:5" ht="30" x14ac:dyDescent="0.25">
      <c r="A33" s="56" t="str">
        <f t="shared" ca="1" si="3"/>
        <v>4th_Instar_Macrosteles</v>
      </c>
      <c r="B33" s="56" t="str">
        <f t="shared" ca="1" si="4"/>
        <v>4th_Instar_Macrosteles</v>
      </c>
      <c r="C33" s="56" t="str">
        <f t="shared" ca="1" si="5"/>
        <v>4th_Instar_Macrosteles</v>
      </c>
      <c r="E33" t="s">
        <v>133</v>
      </c>
    </row>
    <row r="34" spans="1:5" ht="30" x14ac:dyDescent="0.25">
      <c r="A34" s="56" t="str">
        <f t="shared" ca="1" si="3"/>
        <v>Athysanus_argentarius</v>
      </c>
      <c r="B34" s="56" t="str">
        <f t="shared" ca="1" si="4"/>
        <v>Athysanus_argentarius</v>
      </c>
      <c r="C34" s="56" t="str">
        <f t="shared" ca="1" si="5"/>
        <v>Athysanus_argentarius</v>
      </c>
      <c r="E34" t="s">
        <v>139</v>
      </c>
    </row>
    <row r="35" spans="1:5" ht="30" x14ac:dyDescent="0.25">
      <c r="A35" s="56" t="str">
        <f t="shared" ca="1" si="3"/>
        <v>Doratura_sp.</v>
      </c>
      <c r="B35" s="56" t="str">
        <f t="shared" ca="1" si="4"/>
        <v>Doratura_sp.</v>
      </c>
      <c r="C35" s="56" t="str">
        <f t="shared" ca="1" si="5"/>
        <v>Doratura_sp.</v>
      </c>
      <c r="E35" t="s">
        <v>40</v>
      </c>
    </row>
    <row r="36" spans="1:5" ht="30" x14ac:dyDescent="0.25">
      <c r="A36" s="56" t="str">
        <f t="shared" ca="1" si="3"/>
        <v>Errastunus_ocellaris_LH</v>
      </c>
      <c r="B36" s="56" t="str">
        <f t="shared" ca="1" si="4"/>
        <v>Errastunus_ocellaris_LH</v>
      </c>
      <c r="C36" s="56" t="str">
        <f t="shared" ca="1" si="5"/>
        <v>Errastunus_ocellaris_LH</v>
      </c>
      <c r="E36" t="s">
        <v>39</v>
      </c>
    </row>
    <row r="37" spans="1:5" ht="30" x14ac:dyDescent="0.25">
      <c r="A37" s="56" t="str">
        <f t="shared" ca="1" si="3"/>
        <v>Other_leafhoppers</v>
      </c>
      <c r="B37" s="56" t="str">
        <f t="shared" ca="1" si="4"/>
        <v>Other_leafhoppers</v>
      </c>
      <c r="C37" s="56" t="str">
        <f t="shared" ca="1" si="5"/>
        <v>Other_leafhoppers</v>
      </c>
      <c r="E37" t="s">
        <v>41</v>
      </c>
    </row>
    <row r="38" spans="1:5" ht="30" x14ac:dyDescent="0.25">
      <c r="A38" s="56" t="str">
        <f t="shared" ca="1" si="3"/>
        <v>other Coccinellid_adults</v>
      </c>
      <c r="B38" s="56" t="str">
        <f t="shared" ca="1" si="4"/>
        <v>other Coccinellid_adults</v>
      </c>
      <c r="C38" s="56" t="str">
        <f t="shared" ca="1" si="5"/>
        <v>other Coccinellid_adults</v>
      </c>
      <c r="E38" t="s">
        <v>58</v>
      </c>
    </row>
    <row r="39" spans="1:5" ht="30" x14ac:dyDescent="0.25">
      <c r="A39" s="56" t="str">
        <f t="shared" ca="1" si="3"/>
        <v>Hippodamia_tredecimpunctata_C13</v>
      </c>
      <c r="B39" s="56" t="str">
        <f t="shared" ca="1" si="4"/>
        <v>Hippodamia_tredecimpunctata_C13</v>
      </c>
      <c r="C39" s="56" t="str">
        <f t="shared" ca="1" si="5"/>
        <v>Hippodamia_tredecimpunctata_C13</v>
      </c>
      <c r="E39" t="s">
        <v>193</v>
      </c>
    </row>
    <row r="40" spans="1:5" ht="30" x14ac:dyDescent="0.25">
      <c r="A40" s="56" t="str">
        <f t="shared" ca="1" si="3"/>
        <v>Coccinella_septempunctata_C7</v>
      </c>
      <c r="B40" s="56" t="str">
        <f t="shared" ca="1" si="4"/>
        <v>Coccinella_septempunctata_C7</v>
      </c>
      <c r="C40" s="56" t="str">
        <f t="shared" ca="1" si="5"/>
        <v>Coccinella_septempunctata_C7</v>
      </c>
      <c r="E40" t="s">
        <v>59</v>
      </c>
    </row>
    <row r="41" spans="1:5" ht="30" x14ac:dyDescent="0.25">
      <c r="A41" s="56" t="str">
        <f t="shared" ca="1" si="3"/>
        <v>ladybugs (C7)- larvae</v>
      </c>
      <c r="B41" s="56" t="str">
        <f t="shared" ca="1" si="4"/>
        <v>ladybugs (C7)- larvae</v>
      </c>
      <c r="C41" s="56" t="str">
        <f t="shared" ca="1" si="5"/>
        <v>ladybugs (C7)- larvae</v>
      </c>
      <c r="E41" t="s">
        <v>60</v>
      </c>
    </row>
    <row r="42" spans="1:5" x14ac:dyDescent="0.25">
      <c r="A42" s="56" t="str">
        <f t="shared" ca="1" si="3"/>
        <v>ladybugs (C13)- larvae</v>
      </c>
      <c r="B42" s="56" t="str">
        <f t="shared" ca="1" si="4"/>
        <v>ladybugs (C13)- larvae</v>
      </c>
      <c r="C42" s="56" t="str">
        <f t="shared" ca="1" si="5"/>
        <v>ladybugs (C13)- larvae</v>
      </c>
      <c r="E42" t="s">
        <v>61</v>
      </c>
    </row>
    <row r="43" spans="1:5" ht="45" x14ac:dyDescent="0.25">
      <c r="A43" s="56" t="str">
        <f t="shared" ca="1" si="3"/>
        <v>ladybugs (undifferentiated)- larvae</v>
      </c>
      <c r="B43" s="56" t="str">
        <f t="shared" ca="1" si="4"/>
        <v>ladybugs (undifferentiated)- larvae</v>
      </c>
      <c r="C43" s="56" t="str">
        <f t="shared" ca="1" si="5"/>
        <v>ladybugs (undifferentiated)- larvae</v>
      </c>
      <c r="E43" t="s">
        <v>141</v>
      </c>
    </row>
    <row r="44" spans="1:5" ht="45" x14ac:dyDescent="0.25">
      <c r="A44" s="56" t="str">
        <f t="shared" ca="1" si="3"/>
        <v>ladybugs- pupa</v>
      </c>
      <c r="B44" s="56" t="str">
        <f t="shared" ca="1" si="4"/>
        <v>ladybugs- pupa</v>
      </c>
      <c r="C44" s="56" t="str">
        <f t="shared" ca="1" si="5"/>
        <v>ladybugs- pupa</v>
      </c>
      <c r="E44" t="s">
        <v>62</v>
      </c>
    </row>
    <row r="45" spans="1:5" x14ac:dyDescent="0.25">
      <c r="A45" s="56" t="str">
        <f t="shared" ca="1" si="3"/>
        <v>Chrysopidae_adults</v>
      </c>
      <c r="B45" s="56" t="str">
        <f t="shared" ca="1" si="4"/>
        <v>Chrysopidae_adults</v>
      </c>
      <c r="C45" s="56" t="str">
        <f t="shared" ca="1" si="5"/>
        <v>Chrysopidae_adults</v>
      </c>
      <c r="E45" t="s">
        <v>63</v>
      </c>
    </row>
    <row r="46" spans="1:5" ht="30" x14ac:dyDescent="0.25">
      <c r="A46" s="56" t="str">
        <f t="shared" ca="1" si="3"/>
        <v>Chrysoperla_carnea_adult</v>
      </c>
      <c r="B46" s="56" t="str">
        <f t="shared" ca="1" si="4"/>
        <v>Chrysoperla_carnea_adult</v>
      </c>
      <c r="C46" s="56" t="str">
        <f t="shared" ca="1" si="5"/>
        <v>Chrysoperla_carnea_adult</v>
      </c>
      <c r="E46" t="s">
        <v>65</v>
      </c>
    </row>
    <row r="47" spans="1:5" ht="30" x14ac:dyDescent="0.25">
      <c r="A47" s="56" t="str">
        <f t="shared" ca="1" si="3"/>
        <v>Chrysopa_oculata_adult</v>
      </c>
      <c r="B47" s="56" t="str">
        <f t="shared" ca="1" si="4"/>
        <v>Chrysopa_oculata_adult</v>
      </c>
      <c r="C47" s="56" t="str">
        <f t="shared" ca="1" si="5"/>
        <v>Chrysopa_oculata_adult</v>
      </c>
      <c r="E47" t="s">
        <v>75</v>
      </c>
    </row>
    <row r="48" spans="1:5" ht="30" x14ac:dyDescent="0.25">
      <c r="A48" s="56" t="str">
        <f t="shared" ca="1" si="3"/>
        <v>Chrysoperla_carnea_larva</v>
      </c>
      <c r="B48" s="56" t="str">
        <f t="shared" ca="1" si="4"/>
        <v>Chrysoperla_carnea_larva</v>
      </c>
      <c r="C48" s="56" t="str">
        <f t="shared" ca="1" si="5"/>
        <v>Chrysoperla_carnea_larva</v>
      </c>
      <c r="E48" t="s">
        <v>78</v>
      </c>
    </row>
    <row r="49" spans="1:5" ht="30" x14ac:dyDescent="0.25">
      <c r="A49" s="56" t="str">
        <f t="shared" ca="1" si="3"/>
        <v>Chrysopa_oculata_larvae</v>
      </c>
      <c r="B49" s="56" t="str">
        <f t="shared" ca="1" si="4"/>
        <v>Chrysopa_oculata_larvae</v>
      </c>
      <c r="C49" s="56" t="str">
        <f t="shared" ca="1" si="5"/>
        <v>Chrysopa_oculata_larvae</v>
      </c>
      <c r="E49" t="s">
        <v>83</v>
      </c>
    </row>
    <row r="50" spans="1:5" ht="30" x14ac:dyDescent="0.25">
      <c r="A50" s="56" t="str">
        <f t="shared" ca="1" si="3"/>
        <v>G_lacewing_larvae</v>
      </c>
      <c r="B50" s="56" t="str">
        <f t="shared" ca="1" si="4"/>
        <v>G_lacewing_larvae</v>
      </c>
      <c r="C50" s="56" t="str">
        <f t="shared" ca="1" si="5"/>
        <v>G_lacewing_larvae</v>
      </c>
      <c r="E50" t="s">
        <v>213</v>
      </c>
    </row>
    <row r="51" spans="1:5" ht="30" x14ac:dyDescent="0.25">
      <c r="A51" s="56" t="str">
        <f t="shared" ca="1" si="3"/>
        <v>Orius_tristicolor (minute pirate bug)</v>
      </c>
      <c r="B51" s="56" t="str">
        <f t="shared" ca="1" si="4"/>
        <v>Orius_tristicolor (minute pirate bug)</v>
      </c>
      <c r="C51" s="56" t="str">
        <f t="shared" ca="1" si="5"/>
        <v>Orius_tristicolor (minute pirate bug)</v>
      </c>
      <c r="E51" t="s">
        <v>84</v>
      </c>
    </row>
    <row r="52" spans="1:5" ht="30" x14ac:dyDescent="0.25">
      <c r="A52" s="56" t="str">
        <f t="shared" ca="1" si="3"/>
        <v>Anthocoridae</v>
      </c>
      <c r="B52" s="56" t="str">
        <f t="shared" ca="1" si="4"/>
        <v>Anthocoridae</v>
      </c>
      <c r="C52" s="56" t="str">
        <f t="shared" ca="1" si="5"/>
        <v>Anthocoridae</v>
      </c>
      <c r="E52" t="s">
        <v>85</v>
      </c>
    </row>
    <row r="53" spans="1:5" x14ac:dyDescent="0.25">
      <c r="A53" s="56" t="str">
        <f t="shared" ca="1" si="3"/>
        <v>Miridae hemiptea</v>
      </c>
      <c r="B53" s="56" t="str">
        <f t="shared" ca="1" si="4"/>
        <v>Miridae hemiptea</v>
      </c>
      <c r="C53" s="56" t="str">
        <f t="shared" ca="1" si="5"/>
        <v>Miridae hemiptea</v>
      </c>
      <c r="E53" t="s">
        <v>270</v>
      </c>
    </row>
    <row r="54" spans="1:5" ht="45" x14ac:dyDescent="0.25">
      <c r="A54" s="56" t="str">
        <f t="shared" ca="1" si="3"/>
        <v>( Damsel bug)Nabis_americoferus_adult</v>
      </c>
      <c r="B54" s="56" t="str">
        <f t="shared" ca="1" si="4"/>
        <v>( Damsel bug)Nabis_americoferus_adult</v>
      </c>
      <c r="C54" s="56" t="str">
        <f t="shared" ca="1" si="5"/>
        <v>( Damsel bug)Nabis_americoferus_adult</v>
      </c>
      <c r="E54" t="s">
        <v>88</v>
      </c>
    </row>
    <row r="55" spans="1:5" ht="45" x14ac:dyDescent="0.25">
      <c r="A55" s="56" t="str">
        <f t="shared" ca="1" si="3"/>
        <v>Nabis_americoferus_nymph</v>
      </c>
      <c r="B55" s="56" t="str">
        <f t="shared" ca="1" si="4"/>
        <v>Nabis_americoferus_nymph</v>
      </c>
      <c r="C55" s="56" t="str">
        <f t="shared" ca="1" si="5"/>
        <v>Nabis_americoferus_nymph</v>
      </c>
      <c r="E55" t="s">
        <v>91</v>
      </c>
    </row>
    <row r="56" spans="1:5" ht="30" x14ac:dyDescent="0.25">
      <c r="A56" s="56" t="str">
        <f t="shared" ca="1" si="3"/>
        <v>_</v>
      </c>
      <c r="B56" s="56" t="str">
        <f t="shared" ca="1" si="4"/>
        <v>_</v>
      </c>
      <c r="C56" s="56" t="str">
        <f t="shared" ca="1" si="5"/>
        <v>Chalcid_wasps</v>
      </c>
      <c r="E56" t="s">
        <v>92</v>
      </c>
    </row>
    <row r="57" spans="1:5" x14ac:dyDescent="0.25">
      <c r="A57" s="56" t="str">
        <f t="shared" ca="1" si="3"/>
        <v>Aphelinus_varipes</v>
      </c>
      <c r="B57" s="56" t="str">
        <f t="shared" ca="1" si="4"/>
        <v>Aphelinus_varipes</v>
      </c>
      <c r="C57" s="56" t="str">
        <f t="shared" ca="1" si="5"/>
        <v>Aphelinus_varipes</v>
      </c>
      <c r="E57" t="s">
        <v>93</v>
      </c>
    </row>
    <row r="58" spans="1:5" x14ac:dyDescent="0.25">
      <c r="A58" s="56" t="str">
        <f t="shared" ca="1" si="3"/>
        <v>Aphelinus_asychis</v>
      </c>
      <c r="B58" s="56" t="str">
        <f t="shared" ca="1" si="4"/>
        <v>Aphelinus_asychis</v>
      </c>
      <c r="C58" s="56" t="str">
        <f t="shared" ca="1" si="5"/>
        <v>Aphelinus_asychis</v>
      </c>
      <c r="E58" t="s">
        <v>97</v>
      </c>
    </row>
    <row r="59" spans="1:5" x14ac:dyDescent="0.25">
      <c r="A59" s="56" t="str">
        <f t="shared" ca="1" si="3"/>
        <v>Aphelinus_albipodus</v>
      </c>
      <c r="B59" s="56" t="str">
        <f t="shared" ca="1" si="4"/>
        <v>Aphelinus_albipodus</v>
      </c>
      <c r="C59" s="56" t="str">
        <f t="shared" ca="1" si="5"/>
        <v>Aphelinus_albipodus</v>
      </c>
    </row>
    <row r="60" spans="1:5" x14ac:dyDescent="0.25">
      <c r="A60" s="56" t="str">
        <f t="shared" ca="1" si="3"/>
        <v>Braconid_wasps</v>
      </c>
      <c r="B60" s="56" t="str">
        <f t="shared" ca="1" si="4"/>
        <v>Braconid_wasps</v>
      </c>
      <c r="C60" s="56" t="str">
        <f t="shared" ca="1" si="5"/>
        <v>Braconid_wasps</v>
      </c>
    </row>
    <row r="61" spans="1:5" x14ac:dyDescent="0.25">
      <c r="A61" s="56" t="str">
        <f t="shared" ca="1" si="3"/>
        <v>Aphidiius_sp.</v>
      </c>
      <c r="B61" s="56" t="str">
        <f t="shared" ca="1" si="4"/>
        <v>Aphidiius_sp.</v>
      </c>
      <c r="C61" s="56" t="str">
        <f t="shared" ca="1" si="5"/>
        <v>Aphidiius_sp.</v>
      </c>
    </row>
    <row r="62" spans="1:5" x14ac:dyDescent="0.25">
      <c r="A62" s="56" t="str">
        <f t="shared" ca="1" si="3"/>
        <v>any parasitoid_adults</v>
      </c>
      <c r="B62" s="56" t="str">
        <f t="shared" ca="1" si="4"/>
        <v>any parasitoid_adults</v>
      </c>
      <c r="C62" s="56" t="str">
        <f t="shared" ca="1" si="5"/>
        <v>any parasitoid_adults</v>
      </c>
    </row>
    <row r="63" spans="1:5" x14ac:dyDescent="0.25">
      <c r="A63" s="56" t="str">
        <f t="shared" ca="1" si="3"/>
        <v>hyperparasitoids ???</v>
      </c>
      <c r="B63" s="56" t="str">
        <f t="shared" ca="1" si="4"/>
        <v>hyperparasitoids ???</v>
      </c>
      <c r="C63" s="56" t="str">
        <f t="shared" ca="1" si="5"/>
        <v>hyperparasitoids ???</v>
      </c>
    </row>
    <row r="64" spans="1:5" x14ac:dyDescent="0.25">
      <c r="A64" s="56" t="str">
        <f t="shared" ca="1" si="3"/>
        <v>Aphidencyrtus_sp</v>
      </c>
      <c r="B64" s="56" t="str">
        <f t="shared" ca="1" si="4"/>
        <v>Aphidencyrtus_sp</v>
      </c>
      <c r="C64" s="56" t="str">
        <f t="shared" ca="1" si="5"/>
        <v>Aphidencyrtus_sp</v>
      </c>
    </row>
    <row r="65" spans="1:3" x14ac:dyDescent="0.25">
      <c r="A65" s="56" t="str">
        <f t="shared" ca="1" si="3"/>
        <v>Asaphes_suspensus</v>
      </c>
      <c r="B65" s="56" t="str">
        <f t="shared" ca="1" si="4"/>
        <v>Asaphes_suspensus</v>
      </c>
      <c r="C65" s="56" t="str">
        <f t="shared" ca="1" si="5"/>
        <v>Asaphes_suspensus</v>
      </c>
    </row>
    <row r="66" spans="1:3" x14ac:dyDescent="0.25">
      <c r="A66" s="56" t="str">
        <f t="shared" ca="1" si="3"/>
        <v>flies</v>
      </c>
      <c r="B66" s="56" t="str">
        <f t="shared" ca="1" si="4"/>
        <v>flies</v>
      </c>
      <c r="C66" s="56" t="str">
        <f t="shared" ca="1" si="5"/>
        <v>flies</v>
      </c>
    </row>
    <row r="67" spans="1:3" x14ac:dyDescent="0.25">
      <c r="A67" s="56" t="str">
        <f t="shared" ref="A67:A130" ca="1" si="6">INDIRECT("'"&amp;A$1&amp;"'!R1C"&amp;ROW(A66),FALSE)</f>
        <v>Lauxaniidae</v>
      </c>
      <c r="B67" s="56" t="str">
        <f t="shared" ref="B67:B130" ca="1" si="7">INDIRECT("'"&amp;B$1&amp;"'!R1C"&amp;ROW(B66),FALSE)</f>
        <v>Lauxaniidae</v>
      </c>
      <c r="C67" s="56" t="str">
        <f t="shared" ref="C67:C130" ca="1" si="8">INDIRECT("'"&amp;C$1&amp;"'!R1C"&amp;ROW(C66),FALSE)</f>
        <v>Lauxaniidae</v>
      </c>
    </row>
    <row r="68" spans="1:3" x14ac:dyDescent="0.25">
      <c r="A68" s="56" t="str">
        <f t="shared" ca="1" si="6"/>
        <v>Dolichopodidae</v>
      </c>
      <c r="B68" s="56" t="str">
        <f t="shared" ca="1" si="7"/>
        <v>Dolichopodidae</v>
      </c>
      <c r="C68" s="56" t="str">
        <f t="shared" ca="1" si="8"/>
        <v>Dolichopodidae</v>
      </c>
    </row>
    <row r="69" spans="1:3" x14ac:dyDescent="0.25">
      <c r="A69" s="56" t="str">
        <f t="shared" ca="1" si="6"/>
        <v>Syrphid_flies</v>
      </c>
      <c r="B69" s="56" t="str">
        <f t="shared" ca="1" si="7"/>
        <v>Syrphid_flies</v>
      </c>
      <c r="C69" s="56" t="str">
        <f t="shared" ca="1" si="8"/>
        <v>Syrphid_flies</v>
      </c>
    </row>
    <row r="70" spans="1:3" x14ac:dyDescent="0.25">
      <c r="A70" s="56" t="str">
        <f t="shared" ca="1" si="6"/>
        <v>syrphid larvae</v>
      </c>
      <c r="B70" s="56" t="str">
        <f t="shared" ca="1" si="7"/>
        <v>syrphid larvae</v>
      </c>
      <c r="C70" s="56" t="str">
        <f t="shared" ca="1" si="8"/>
        <v>syrphid larvae</v>
      </c>
    </row>
    <row r="71" spans="1:3" x14ac:dyDescent="0.25">
      <c r="A71" s="56" t="str">
        <f t="shared" ca="1" si="6"/>
        <v>Hoverflies</v>
      </c>
      <c r="B71" s="56" t="str">
        <f t="shared" ca="1" si="7"/>
        <v>Hoverflies</v>
      </c>
      <c r="C71" s="56" t="str">
        <f t="shared" ca="1" si="8"/>
        <v>Hoverflies</v>
      </c>
    </row>
    <row r="72" spans="1:3" x14ac:dyDescent="0.25">
      <c r="A72" s="56" t="str">
        <f t="shared" ca="1" si="6"/>
        <v>Anthomyiidae-Delia</v>
      </c>
      <c r="B72" s="56" t="str">
        <f t="shared" ca="1" si="7"/>
        <v>Anthomyiidae-Delia</v>
      </c>
      <c r="C72" s="56" t="str">
        <f t="shared" ca="1" si="8"/>
        <v>Anthomyiidae-Delia</v>
      </c>
    </row>
    <row r="73" spans="1:3" x14ac:dyDescent="0.25">
      <c r="A73" s="56" t="str">
        <f t="shared" ca="1" si="6"/>
        <v>midge</v>
      </c>
      <c r="B73" s="56" t="str">
        <f t="shared" ca="1" si="7"/>
        <v>midge</v>
      </c>
      <c r="C73" s="56" t="str">
        <f t="shared" ca="1" si="8"/>
        <v>midge</v>
      </c>
    </row>
    <row r="74" spans="1:3" x14ac:dyDescent="0.25">
      <c r="A74" s="56" t="str">
        <f t="shared" ca="1" si="6"/>
        <v>lygus_punctatus</v>
      </c>
      <c r="B74" s="56" t="str">
        <f t="shared" ca="1" si="7"/>
        <v>lygus_punctatus</v>
      </c>
      <c r="C74" s="56" t="str">
        <f t="shared" ca="1" si="8"/>
        <v>lygus_punctatus</v>
      </c>
    </row>
    <row r="75" spans="1:3" x14ac:dyDescent="0.25">
      <c r="A75" s="56" t="str">
        <f t="shared" ca="1" si="6"/>
        <v>Lygus_borealis</v>
      </c>
      <c r="B75" s="56" t="str">
        <f t="shared" ca="1" si="7"/>
        <v>Lygus_borealis</v>
      </c>
      <c r="C75" s="56" t="str">
        <f t="shared" ca="1" si="8"/>
        <v>lygus_borealis</v>
      </c>
    </row>
    <row r="76" spans="1:3" x14ac:dyDescent="0.25">
      <c r="A76" s="56" t="str">
        <f t="shared" ca="1" si="6"/>
        <v>Lygus_elisus</v>
      </c>
      <c r="B76" s="56" t="str">
        <f t="shared" ca="1" si="7"/>
        <v>Lygus_elisus</v>
      </c>
      <c r="C76" s="56" t="str">
        <f t="shared" ca="1" si="8"/>
        <v>Lygus_elisus</v>
      </c>
    </row>
    <row r="77" spans="1:3" ht="30" x14ac:dyDescent="0.25">
      <c r="A77" s="56" t="str">
        <f t="shared" ca="1" si="6"/>
        <v>Miridae_Lygus lineolaris</v>
      </c>
      <c r="B77" s="56" t="str">
        <f t="shared" ca="1" si="7"/>
        <v>Miridae_Lygus lineolaris</v>
      </c>
      <c r="C77" s="56" t="str">
        <f t="shared" ca="1" si="8"/>
        <v>Miridae_Lygus lineolaris</v>
      </c>
    </row>
    <row r="78" spans="1:3" ht="30" x14ac:dyDescent="0.25">
      <c r="A78" s="56" t="str">
        <f t="shared" ca="1" si="6"/>
        <v>Lygus_nymph</v>
      </c>
      <c r="B78" s="56" t="str">
        <f t="shared" ca="1" si="7"/>
        <v>Lygus_nymph</v>
      </c>
      <c r="C78" s="56" t="str">
        <f t="shared" ca="1" si="8"/>
        <v>Lygus_nymph</v>
      </c>
    </row>
    <row r="79" spans="1:3" ht="45" x14ac:dyDescent="0.25">
      <c r="A79" s="56" t="str">
        <f t="shared" ca="1" si="6"/>
        <v>Green_grass_bugs_Trigonotylus_coelestialium Miridae adult</v>
      </c>
      <c r="B79" s="56" t="str">
        <f t="shared" ca="1" si="7"/>
        <v>Green_grass_bugs_Trigonotylus_coelestialium Miridae adult</v>
      </c>
      <c r="C79" s="56" t="str">
        <f t="shared" ca="1" si="8"/>
        <v>Green_grass_bugs_Trigonotylus_coelestialium Miridae adult</v>
      </c>
    </row>
    <row r="80" spans="1:3" ht="45" x14ac:dyDescent="0.25">
      <c r="A80" s="56" t="str">
        <f t="shared" ca="1" si="6"/>
        <v>Green_grass nymphs</v>
      </c>
      <c r="B80" s="56" t="str">
        <f t="shared" ca="1" si="7"/>
        <v>Green_grass nymphs</v>
      </c>
      <c r="C80" s="56" t="str">
        <f t="shared" ca="1" si="8"/>
        <v>Green_grass nymphs</v>
      </c>
    </row>
    <row r="81" spans="1:3" x14ac:dyDescent="0.25">
      <c r="A81" s="56" t="str">
        <f t="shared" ca="1" si="6"/>
        <v>Capsus_simulans</v>
      </c>
      <c r="B81" s="56" t="str">
        <f t="shared" ca="1" si="7"/>
        <v>Capsus_simulans</v>
      </c>
      <c r="C81" s="56" t="str">
        <f t="shared" ca="1" si="8"/>
        <v>Capsus_simulans</v>
      </c>
    </row>
    <row r="82" spans="1:3" x14ac:dyDescent="0.25">
      <c r="A82" s="56" t="str">
        <f t="shared" ca="1" si="6"/>
        <v>Katydids</v>
      </c>
      <c r="B82" s="56" t="str">
        <f t="shared" ca="1" si="7"/>
        <v>Katydids</v>
      </c>
      <c r="C82" s="56" t="str">
        <f t="shared" ca="1" si="8"/>
        <v>Katydids</v>
      </c>
    </row>
    <row r="83" spans="1:3" x14ac:dyDescent="0.25">
      <c r="A83" s="56" t="str">
        <f t="shared" ca="1" si="6"/>
        <v>Thrips</v>
      </c>
      <c r="B83" s="56" t="str">
        <f t="shared" ca="1" si="7"/>
        <v>Thrips</v>
      </c>
      <c r="C83" s="56" t="str">
        <f t="shared" ca="1" si="8"/>
        <v>Thrips</v>
      </c>
    </row>
    <row r="84" spans="1:3" x14ac:dyDescent="0.25">
      <c r="A84" s="56" t="str">
        <f t="shared" ca="1" si="6"/>
        <v>grasshoppers</v>
      </c>
      <c r="B84" s="56" t="str">
        <f t="shared" ca="1" si="7"/>
        <v>grasshoppers</v>
      </c>
      <c r="C84" s="56" t="str">
        <f t="shared" ca="1" si="8"/>
        <v>grasshoppers</v>
      </c>
    </row>
    <row r="85" spans="1:3" ht="45" x14ac:dyDescent="0.25">
      <c r="A85" s="56" t="str">
        <f t="shared" ca="1" si="6"/>
        <v>spider_other (not: harvestman, tetragnathid)</v>
      </c>
      <c r="B85" s="56" t="str">
        <f t="shared" ca="1" si="7"/>
        <v>spider_other (not: harvestman, tetragnathid)</v>
      </c>
      <c r="C85" s="56" t="str">
        <f t="shared" ca="1" si="8"/>
        <v>spider_other (not: harvestman, tetragnathid)</v>
      </c>
    </row>
    <row r="86" spans="1:3" ht="45" x14ac:dyDescent="0.25">
      <c r="A86" s="56" t="str">
        <f t="shared" ca="1" si="6"/>
        <v>spider_Tetragnathidae</v>
      </c>
      <c r="B86" s="56" t="str">
        <f t="shared" ca="1" si="7"/>
        <v>spider_Tetragnathidae</v>
      </c>
      <c r="C86" s="56" t="str">
        <f t="shared" ca="1" si="8"/>
        <v>spider_Tetragnathidae</v>
      </c>
    </row>
    <row r="87" spans="1:3" ht="30" x14ac:dyDescent="0.25">
      <c r="A87" s="56" t="str">
        <f t="shared" ca="1" si="6"/>
        <v>mosquitoes</v>
      </c>
      <c r="B87" s="56" t="str">
        <f t="shared" ca="1" si="7"/>
        <v>mosquitoes</v>
      </c>
      <c r="C87" s="56" t="str">
        <f t="shared" ca="1" si="8"/>
        <v>mosquitoes</v>
      </c>
    </row>
    <row r="88" spans="1:3" ht="30" x14ac:dyDescent="0.25">
      <c r="A88" s="56" t="str">
        <f t="shared" ca="1" si="6"/>
        <v>dragonfly or damsel fly</v>
      </c>
      <c r="B88" s="56" t="str">
        <f t="shared" ca="1" si="7"/>
        <v>dragonfly or damsel fly</v>
      </c>
      <c r="C88" s="56" t="str">
        <f t="shared" ca="1" si="8"/>
        <v>dragonfly or damsel fly</v>
      </c>
    </row>
    <row r="89" spans="1:3" ht="30" x14ac:dyDescent="0.25">
      <c r="A89" s="56" t="str">
        <f t="shared" ca="1" si="6"/>
        <v>flea_beetles hop</v>
      </c>
      <c r="B89" s="56" t="str">
        <f t="shared" ca="1" si="7"/>
        <v>flea_beetles hop</v>
      </c>
      <c r="C89" s="56" t="str">
        <f t="shared" ca="1" si="8"/>
        <v>flea_beetles hop</v>
      </c>
    </row>
    <row r="90" spans="1:3" x14ac:dyDescent="0.25">
      <c r="A90" s="56" t="str">
        <f t="shared" ca="1" si="6"/>
        <v>flea_beetles striped</v>
      </c>
      <c r="B90" s="56" t="str">
        <f t="shared" ca="1" si="7"/>
        <v>flea_beetles striped</v>
      </c>
      <c r="C90" s="56" t="str">
        <f t="shared" ca="1" si="8"/>
        <v>flea_beetles striped</v>
      </c>
    </row>
    <row r="91" spans="1:3" x14ac:dyDescent="0.25">
      <c r="A91" s="56" t="str">
        <f t="shared" ca="1" si="6"/>
        <v>flea_beetles Crucifer</v>
      </c>
      <c r="B91" s="56" t="str">
        <f t="shared" ca="1" si="7"/>
        <v>flea_beetles Crucifer</v>
      </c>
      <c r="C91" s="56" t="str">
        <f t="shared" ca="1" si="8"/>
        <v>flea_beetles Crucifer</v>
      </c>
    </row>
    <row r="92" spans="1:3" x14ac:dyDescent="0.25">
      <c r="A92" s="56" t="str">
        <f t="shared" ca="1" si="6"/>
        <v>Cicindela</v>
      </c>
      <c r="B92" s="56" t="str">
        <f t="shared" ca="1" si="7"/>
        <v>Cicindela</v>
      </c>
      <c r="C92" s="56" t="str">
        <f t="shared" ca="1" si="8"/>
        <v>Cicindela</v>
      </c>
    </row>
    <row r="93" spans="1:3" ht="30" x14ac:dyDescent="0.25">
      <c r="A93" s="56" t="str">
        <f t="shared" ca="1" si="6"/>
        <v>Tychius_picirostris (weevil)</v>
      </c>
      <c r="B93" s="56" t="str">
        <f t="shared" ca="1" si="7"/>
        <v>Tychius_picirostris (weevil)</v>
      </c>
      <c r="C93" s="56" t="str">
        <f t="shared" ca="1" si="8"/>
        <v>Tychius_picirostris (weevil)</v>
      </c>
    </row>
    <row r="94" spans="1:3" ht="30" x14ac:dyDescent="0.25">
      <c r="A94" s="56" t="str">
        <f t="shared" ca="1" si="6"/>
        <v>Bertha_Armyworms</v>
      </c>
      <c r="B94" s="56" t="str">
        <f t="shared" ca="1" si="7"/>
        <v>Bertha_Armyworms</v>
      </c>
      <c r="C94" s="56" t="str">
        <f t="shared" ca="1" si="8"/>
        <v>Bertha_Armyworms</v>
      </c>
    </row>
    <row r="95" spans="1:3" x14ac:dyDescent="0.25">
      <c r="A95" s="56" t="str">
        <f t="shared" ca="1" si="6"/>
        <v>Shield_Bugs</v>
      </c>
      <c r="B95" s="56" t="str">
        <f t="shared" ca="1" si="7"/>
        <v>Shield_Bugs</v>
      </c>
      <c r="C95" s="56" t="str">
        <f t="shared" ca="1" si="8"/>
        <v>Shield_Bugs</v>
      </c>
    </row>
    <row r="96" spans="1:3" x14ac:dyDescent="0.25">
      <c r="A96" s="56" t="str">
        <f t="shared" ca="1" si="6"/>
        <v>Worms</v>
      </c>
      <c r="B96" s="56" t="str">
        <f t="shared" ca="1" si="7"/>
        <v>Worms</v>
      </c>
      <c r="C96" s="56" t="str">
        <f t="shared" ca="1" si="8"/>
        <v>Worms</v>
      </c>
    </row>
    <row r="97" spans="1:3" x14ac:dyDescent="0.25">
      <c r="A97" s="56" t="str">
        <f t="shared" ca="1" si="6"/>
        <v>other Beetles</v>
      </c>
      <c r="B97" s="56" t="str">
        <f t="shared" ca="1" si="7"/>
        <v>other Beetles</v>
      </c>
      <c r="C97" s="56" t="str">
        <f t="shared" ca="1" si="8"/>
        <v>other Beetles</v>
      </c>
    </row>
    <row r="98" spans="1:3" ht="30" x14ac:dyDescent="0.25">
      <c r="A98" s="56" t="str">
        <f t="shared" ca="1" si="6"/>
        <v>wheat stem maggot-adult</v>
      </c>
      <c r="B98" s="56" t="str">
        <f t="shared" ca="1" si="7"/>
        <v>wheat stem maggot-adult</v>
      </c>
      <c r="C98" s="56" t="str">
        <f t="shared" ca="1" si="8"/>
        <v>wheat stem maggot-adult</v>
      </c>
    </row>
    <row r="99" spans="1:3" ht="30" x14ac:dyDescent="0.25">
      <c r="A99" s="56" t="str">
        <f t="shared" ca="1" si="6"/>
        <v>Stink_Bugs (adult and nymph)</v>
      </c>
      <c r="B99" s="56" t="str">
        <f t="shared" ca="1" si="7"/>
        <v>Stink_Bugs (adult and nymph)</v>
      </c>
      <c r="C99" s="56" t="str">
        <f t="shared" ca="1" si="8"/>
        <v>Stink_Bugs (adult and nymph)</v>
      </c>
    </row>
    <row r="100" spans="1:3" ht="30" x14ac:dyDescent="0.25">
      <c r="A100" s="56" t="str">
        <f t="shared" ca="1" si="6"/>
        <v>Red_Mite</v>
      </c>
      <c r="B100" s="56" t="str">
        <f t="shared" ca="1" si="7"/>
        <v>Red_Mite</v>
      </c>
      <c r="C100" s="56" t="str">
        <f t="shared" ca="1" si="8"/>
        <v>Red_Mite</v>
      </c>
    </row>
    <row r="101" spans="1:3" x14ac:dyDescent="0.25">
      <c r="A101" s="56" t="str">
        <f t="shared" ca="1" si="6"/>
        <v>Moths</v>
      </c>
      <c r="B101" s="56" t="str">
        <f t="shared" ca="1" si="7"/>
        <v>Moths</v>
      </c>
      <c r="C101" s="56" t="str">
        <f t="shared" ca="1" si="8"/>
        <v>Moths</v>
      </c>
    </row>
    <row r="102" spans="1:3" x14ac:dyDescent="0.25">
      <c r="A102" s="56" t="str">
        <f t="shared" ca="1" si="6"/>
        <v>Diamond back moth</v>
      </c>
      <c r="B102" s="56" t="str">
        <f t="shared" ca="1" si="7"/>
        <v>Diamond back moth</v>
      </c>
      <c r="C102" s="56" t="str">
        <f t="shared" ca="1" si="8"/>
        <v>Diamond back moth</v>
      </c>
    </row>
    <row r="103" spans="1:3" ht="30" x14ac:dyDescent="0.25">
      <c r="A103" s="56" t="str">
        <f t="shared" ca="1" si="6"/>
        <v>diamond back moth larvae</v>
      </c>
      <c r="B103" s="56" t="str">
        <f t="shared" ca="1" si="7"/>
        <v>diamond back moth larvae</v>
      </c>
      <c r="C103" s="56" t="str">
        <f t="shared" ca="1" si="8"/>
        <v>diamond back moth larvae</v>
      </c>
    </row>
    <row r="104" spans="1:3" ht="30" x14ac:dyDescent="0.25">
      <c r="A104" s="56" t="str">
        <f t="shared" ca="1" si="6"/>
        <v>Alfalfa Plant_Bugs</v>
      </c>
      <c r="B104" s="56" t="str">
        <f t="shared" ca="1" si="7"/>
        <v>Alfalfa Plant_Bugs</v>
      </c>
      <c r="C104" s="56" t="str">
        <f t="shared" ca="1" si="8"/>
        <v>Alfalfa Plant_Bugs</v>
      </c>
    </row>
    <row r="105" spans="1:3" x14ac:dyDescent="0.25">
      <c r="A105" s="56" t="str">
        <f t="shared" ca="1" si="6"/>
        <v>Alfalfa weevil</v>
      </c>
      <c r="B105" s="56" t="str">
        <f t="shared" ca="1" si="7"/>
        <v>Alfalfa weevil</v>
      </c>
      <c r="C105" s="56" t="str">
        <f t="shared" ca="1" si="8"/>
        <v>Alfalfa weevil</v>
      </c>
    </row>
    <row r="106" spans="1:3" x14ac:dyDescent="0.25">
      <c r="A106" s="56" t="str">
        <f t="shared" ca="1" si="6"/>
        <v xml:space="preserve">Pirate_Bugs </v>
      </c>
      <c r="B106" s="56" t="str">
        <f t="shared" ca="1" si="7"/>
        <v xml:space="preserve">Pirate_Bugs </v>
      </c>
      <c r="C106" s="56" t="str">
        <f t="shared" ca="1" si="8"/>
        <v xml:space="preserve">Pirate_Bugs </v>
      </c>
    </row>
    <row r="107" spans="1:3" ht="30" x14ac:dyDescent="0.25">
      <c r="A107" s="56" t="str">
        <f t="shared" ca="1" si="6"/>
        <v>Assassin_bug (Reduviid bugs)</v>
      </c>
      <c r="B107" s="56" t="str">
        <f t="shared" ca="1" si="7"/>
        <v>Assassin_bug (Reduviid bugs)</v>
      </c>
      <c r="C107" s="56" t="str">
        <f t="shared" ca="1" si="8"/>
        <v>Assassin_bug (Reduviid bugs)</v>
      </c>
    </row>
    <row r="108" spans="1:3" ht="30" x14ac:dyDescent="0.25">
      <c r="A108" s="56" t="str">
        <f t="shared" ca="1" si="6"/>
        <v>_</v>
      </c>
      <c r="B108" s="56" t="str">
        <f t="shared" ca="1" si="7"/>
        <v>_</v>
      </c>
      <c r="C108" s="56" t="str">
        <f t="shared" ca="1" si="8"/>
        <v>hemipteran_other</v>
      </c>
    </row>
    <row r="109" spans="1:3" x14ac:dyDescent="0.25">
      <c r="A109" s="56" t="str">
        <f t="shared" ca="1" si="6"/>
        <v>Bees</v>
      </c>
      <c r="B109" s="56" t="str">
        <f t="shared" ca="1" si="7"/>
        <v>Bees</v>
      </c>
      <c r="C109" s="56" t="str">
        <f t="shared" ca="1" si="8"/>
        <v>Bees</v>
      </c>
    </row>
    <row r="110" spans="1:3" x14ac:dyDescent="0.25">
      <c r="A110" s="56" t="str">
        <f t="shared" ca="1" si="6"/>
        <v>Harvestman</v>
      </c>
      <c r="B110" s="56" t="str">
        <f t="shared" ca="1" si="7"/>
        <v>Harvestman</v>
      </c>
      <c r="C110" s="56" t="str">
        <f t="shared" ca="1" si="8"/>
        <v>Harvestman</v>
      </c>
    </row>
    <row r="111" spans="1:3" x14ac:dyDescent="0.25">
      <c r="A111" s="56" t="str">
        <f t="shared" ca="1" si="6"/>
        <v>Treehoppers</v>
      </c>
      <c r="B111" s="56" t="str">
        <f t="shared" ca="1" si="7"/>
        <v>Treehoppers</v>
      </c>
      <c r="C111" s="56" t="str">
        <f t="shared" ca="1" si="8"/>
        <v>Treehoppers</v>
      </c>
    </row>
    <row r="112" spans="1:3" x14ac:dyDescent="0.25">
      <c r="A112" s="56" t="str">
        <f t="shared" ca="1" si="6"/>
        <v>Cabbage_Butterfly</v>
      </c>
      <c r="B112" s="56" t="str">
        <f t="shared" ca="1" si="7"/>
        <v>Cabbage_Butterfly</v>
      </c>
      <c r="C112" s="56" t="str">
        <f t="shared" ca="1" si="8"/>
        <v>Cabbage_Butterfly</v>
      </c>
    </row>
    <row r="113" spans="1:3" x14ac:dyDescent="0.25">
      <c r="A113" s="56" t="str">
        <f t="shared" ca="1" si="6"/>
        <v>Caterpillar</v>
      </c>
      <c r="B113" s="56" t="str">
        <f t="shared" ca="1" si="7"/>
        <v>Caterpillar</v>
      </c>
      <c r="C113" s="56" t="str">
        <f t="shared" ca="1" si="8"/>
        <v>Caterpillar</v>
      </c>
    </row>
    <row r="114" spans="1:3" x14ac:dyDescent="0.25">
      <c r="A114" s="56" t="str">
        <f t="shared" ca="1" si="6"/>
        <v>Legume_Bug</v>
      </c>
      <c r="B114" s="56" t="str">
        <f t="shared" ca="1" si="7"/>
        <v>Legume_Bug</v>
      </c>
      <c r="C114" s="56" t="str">
        <f t="shared" ca="1" si="8"/>
        <v>Legume_Bug</v>
      </c>
    </row>
    <row r="115" spans="1:3" x14ac:dyDescent="0.25">
      <c r="A115" s="56" t="str">
        <f t="shared" ca="1" si="6"/>
        <v>Chinch_Bug</v>
      </c>
      <c r="B115" s="56" t="str">
        <f t="shared" ca="1" si="7"/>
        <v>Chinch_Bug</v>
      </c>
      <c r="C115" s="56" t="str">
        <f t="shared" ca="1" si="8"/>
        <v>Chinch_Bug</v>
      </c>
    </row>
    <row r="116" spans="1:3" x14ac:dyDescent="0.25">
      <c r="A116" s="56" t="str">
        <f t="shared" ca="1" si="6"/>
        <v>Ambush_Bugs</v>
      </c>
      <c r="B116" s="56" t="str">
        <f t="shared" ca="1" si="7"/>
        <v>Ambush_Bugs</v>
      </c>
      <c r="C116" s="56" t="str">
        <f t="shared" ca="1" si="8"/>
        <v>Ambush_Bugs</v>
      </c>
    </row>
    <row r="117" spans="1:3" x14ac:dyDescent="0.25">
      <c r="A117" s="56" t="str">
        <f t="shared" ca="1" si="6"/>
        <v>Ichneumonidae</v>
      </c>
      <c r="B117" s="56" t="str">
        <f t="shared" ca="1" si="7"/>
        <v>Ichneumonidae</v>
      </c>
      <c r="C117" s="56" t="str">
        <f t="shared" ca="1" si="8"/>
        <v>Ichneumonidae</v>
      </c>
    </row>
    <row r="118" spans="1:3" ht="30" x14ac:dyDescent="0.25">
      <c r="A118" s="56" t="str">
        <f t="shared" ca="1" si="6"/>
        <v>Pumace_Flies (Drosophilidae)</v>
      </c>
      <c r="B118" s="56" t="str">
        <f t="shared" ca="1" si="7"/>
        <v>Pumace_Flies (Drosophilidae)</v>
      </c>
      <c r="C118" s="56" t="str">
        <f t="shared" ca="1" si="8"/>
        <v>Pumace_Flies (Drosophilidae)</v>
      </c>
    </row>
    <row r="119" spans="1:3" ht="30" x14ac:dyDescent="0.25">
      <c r="A119" s="56" t="str">
        <f t="shared" ca="1" si="6"/>
        <v>Scorpion_Flies</v>
      </c>
      <c r="B119" s="56" t="str">
        <f t="shared" ca="1" si="7"/>
        <v>Scorpion_Flies</v>
      </c>
      <c r="C119" s="56" t="str">
        <f t="shared" ca="1" si="8"/>
        <v>Scorpion_Flies</v>
      </c>
    </row>
    <row r="120" spans="1:3" x14ac:dyDescent="0.25">
      <c r="A120" s="56" t="str">
        <f t="shared" ca="1" si="6"/>
        <v>seed bugs (lygaeidea)</v>
      </c>
      <c r="B120" s="56" t="str">
        <f t="shared" ca="1" si="7"/>
        <v>seed bugs (lygaeidea)</v>
      </c>
      <c r="C120" s="56" t="str">
        <f t="shared" ca="1" si="8"/>
        <v>seed bugs (lygaeidea)</v>
      </c>
    </row>
    <row r="121" spans="1:3" x14ac:dyDescent="0.25">
      <c r="A121" s="56" t="str">
        <f t="shared" ca="1" si="6"/>
        <v>Seed_Corn_Beetles</v>
      </c>
      <c r="B121" s="56" t="str">
        <f t="shared" ca="1" si="7"/>
        <v>Seed_Corn_Beetles</v>
      </c>
      <c r="C121" s="56" t="str">
        <f t="shared" ca="1" si="8"/>
        <v>Seed_Corn_Beetles</v>
      </c>
    </row>
    <row r="122" spans="1:3" x14ac:dyDescent="0.25">
      <c r="A122" s="56" t="str">
        <f t="shared" ca="1" si="6"/>
        <v>UFI_bugs</v>
      </c>
      <c r="B122" s="56" t="str">
        <f t="shared" ca="1" si="7"/>
        <v>UFI_bugs</v>
      </c>
      <c r="C122" s="56" t="str">
        <f t="shared" ca="1" si="8"/>
        <v>UFI_bugs</v>
      </c>
    </row>
    <row r="123" spans="1:3" ht="45" x14ac:dyDescent="0.25">
      <c r="A123" s="56" t="str">
        <f t="shared" ca="1" si="6"/>
        <v>Wasps_other (not: braconid, eulophid) (includes: chalcid)</v>
      </c>
      <c r="B123" s="56" t="str">
        <f t="shared" ca="1" si="7"/>
        <v>Wasps_other (not: braconid, eulophid) (includes: chalcid)</v>
      </c>
      <c r="C123" s="56" t="str">
        <f t="shared" ca="1" si="8"/>
        <v>Wasps_other (not: braconid, chalcid, eulophid)</v>
      </c>
    </row>
    <row r="124" spans="1:3" ht="45" x14ac:dyDescent="0.25">
      <c r="A124" s="56" t="str">
        <f t="shared" ca="1" si="6"/>
        <v>Eulophid_Wasp</v>
      </c>
      <c r="B124" s="56" t="str">
        <f t="shared" ca="1" si="7"/>
        <v>Eulophid_Wasp</v>
      </c>
      <c r="C124" s="56" t="str">
        <f t="shared" ca="1" si="8"/>
        <v>Eulophid_Wasp</v>
      </c>
    </row>
    <row r="125" spans="1:3" x14ac:dyDescent="0.25">
      <c r="A125" s="56" t="str">
        <f t="shared" ca="1" si="6"/>
        <v>Oribatid</v>
      </c>
      <c r="B125" s="56" t="str">
        <f t="shared" ca="1" si="7"/>
        <v>Oribatid</v>
      </c>
      <c r="C125" s="56" t="str">
        <f t="shared" ca="1" si="8"/>
        <v>Oribatid</v>
      </c>
    </row>
    <row r="126" spans="1:3" x14ac:dyDescent="0.25">
      <c r="A126" s="56" t="str">
        <f t="shared" ca="1" si="6"/>
        <v>Spider_Mites</v>
      </c>
      <c r="B126" s="56" t="str">
        <f t="shared" ca="1" si="7"/>
        <v>Spider_Mites</v>
      </c>
      <c r="C126" s="56" t="str">
        <f t="shared" ca="1" si="8"/>
        <v>Spider_Mites</v>
      </c>
    </row>
    <row r="127" spans="1:3" x14ac:dyDescent="0.25">
      <c r="A127" s="56" t="str">
        <f t="shared" ca="1" si="6"/>
        <v>Springtails</v>
      </c>
      <c r="B127" s="56" t="str">
        <f t="shared" ca="1" si="7"/>
        <v>Springtails</v>
      </c>
      <c r="C127" s="56" t="str">
        <f t="shared" ca="1" si="8"/>
        <v>Springtails</v>
      </c>
    </row>
    <row r="128" spans="1:3" x14ac:dyDescent="0.25">
      <c r="A128" s="56" t="str">
        <f t="shared" ca="1" si="6"/>
        <v>Mollusks</v>
      </c>
      <c r="B128" s="56" t="str">
        <f t="shared" ca="1" si="7"/>
        <v>Mollusks</v>
      </c>
      <c r="C128" s="56" t="str">
        <f t="shared" ca="1" si="8"/>
        <v>Mollusks</v>
      </c>
    </row>
    <row r="129" spans="1:3" x14ac:dyDescent="0.25">
      <c r="A129" s="56" t="str">
        <f t="shared" ca="1" si="6"/>
        <v>Formicidae</v>
      </c>
      <c r="B129" s="56" t="str">
        <f t="shared" ca="1" si="7"/>
        <v>Formicidae</v>
      </c>
      <c r="C129" s="56" t="str">
        <f t="shared" ca="1" si="8"/>
        <v>Formicidae</v>
      </c>
    </row>
    <row r="130" spans="1:3" ht="30" x14ac:dyDescent="0.25">
      <c r="A130" s="56" t="str">
        <f t="shared" ca="1" si="6"/>
        <v>cabbage seedpod weevil</v>
      </c>
      <c r="B130" s="56" t="str">
        <f t="shared" ca="1" si="7"/>
        <v>cabbage seedpod weevil</v>
      </c>
      <c r="C130" s="56" t="str">
        <f t="shared" ca="1" si="8"/>
        <v>cabbage seedpod weevil</v>
      </c>
    </row>
    <row r="131" spans="1:3" ht="30" x14ac:dyDescent="0.25">
      <c r="A131" s="56" t="str">
        <f t="shared" ref="A131:A132" ca="1" si="9">INDIRECT("'"&amp;A$1&amp;"'!R1C"&amp;ROW(A130),FALSE)</f>
        <v>pea leaf weevil</v>
      </c>
      <c r="B131" s="56" t="str">
        <f t="shared" ref="B131:B132" ca="1" si="10">INDIRECT("'"&amp;B$1&amp;"'!R1C"&amp;ROW(B130),FALSE)</f>
        <v>pea leaf weevil</v>
      </c>
      <c r="C131" s="56" t="str">
        <f t="shared" ref="C131:C132" ca="1" si="11">INDIRECT("'"&amp;C$1&amp;"'!R1C"&amp;ROW(C130),FALSE)</f>
        <v>pea leaf weevil</v>
      </c>
    </row>
    <row r="132" spans="1:3" ht="60" x14ac:dyDescent="0.25">
      <c r="A132" s="57" t="str">
        <f t="shared" ca="1" si="9"/>
        <v>other weevil (not: Tychius_picirostris, cabbage seed pod, alfalfa) (includes: pea leaf)</v>
      </c>
      <c r="B132" s="56" t="str">
        <f t="shared" ca="1" si="10"/>
        <v>other weevil (not: Tychius_picirostris, cabbage seed pod, alfalfa, pea leaf)</v>
      </c>
      <c r="C132" s="56" t="str">
        <f t="shared" ca="1" si="11"/>
        <v>other weevil (not: Tychius_picirostris, cabbage seed pod, alfalfa, pea leaf)</v>
      </c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</sheetData>
  <conditionalFormatting sqref="A2:C132">
    <cfRule type="uniqu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cols>
    <col min="1" max="1" width="25.140625" customWidth="1"/>
  </cols>
  <sheetData>
    <row r="1" spans="1:2" x14ac:dyDescent="0.25">
      <c r="A1" t="s">
        <v>280</v>
      </c>
      <c r="B1" t="s">
        <v>278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B3261E30781C4A88516CC6309F76E5" ma:contentTypeVersion="1" ma:contentTypeDescription="Create a new document." ma:contentTypeScope="" ma:versionID="ebc306ea7d0615a285a88e2a5ccd8bcf">
  <xsd:schema xmlns:xsd="http://www.w3.org/2001/XMLSchema" xmlns:xs="http://www.w3.org/2001/XMLSchema" xmlns:p="http://schemas.microsoft.com/office/2006/metadata/properties" xmlns:ns3="ce33cf83-7043-40d8-bfd8-db1c7ab9d46f" targetNamespace="http://schemas.microsoft.com/office/2006/metadata/properties" ma:root="true" ma:fieldsID="4ed6b13909c7e37b1f21c648e5d59555" ns3:_="">
    <xsd:import namespace="ce33cf83-7043-40d8-bfd8-db1c7ab9d46f"/>
    <xsd:element name="properties">
      <xsd:complexType>
        <xsd:sequence>
          <xsd:element name="documentManagement">
            <xsd:complexType>
              <xsd:all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33cf83-7043-40d8-bfd8-db1c7ab9d46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e33cf83-7043-40d8-bfd8-db1c7ab9d46f">AGR-6616283</_dlc_DocId>
    <_dlc_DocIdUrl xmlns="ce33cf83-7043-40d8-bfd8-db1c7ab9d46f">
      <Url>https://ms-collab.agr.gc.ca/personal/murphyd/_layouts/15/DocIdRedir.aspx?ID=AGR-6616283</Url>
      <Description>AGR-6616283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CBC110B-A72D-43A6-9010-3C4F4975A4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33cf83-7043-40d8-bfd8-db1c7ab9d4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F3B698-3386-434A-A55E-DF3F43635313}">
  <ds:schemaRefs>
    <ds:schemaRef ds:uri="http://purl.org/dc/elements/1.1/"/>
    <ds:schemaRef ds:uri="http://schemas.microsoft.com/office/2006/documentManagement/types"/>
    <ds:schemaRef ds:uri="ce33cf83-7043-40d8-bfd8-db1c7ab9d46f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084770F-438C-462B-AC4C-6E1F05ADDE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40636AB-1DD7-4FF1-BCD3-9C01CDF1E85E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Cereal</vt:lpstr>
      <vt:lpstr>Legumes</vt:lpstr>
      <vt:lpstr>Canola</vt:lpstr>
      <vt:lpstr>consolidated spacetime</vt:lpstr>
      <vt:lpstr>headers</vt:lpstr>
      <vt:lpstr>config</vt:lpstr>
      <vt:lpstr>Canola</vt:lpstr>
      <vt:lpstr>sep</vt:lpstr>
    </vt:vector>
  </TitlesOfParts>
  <Company>AAFC-AAC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Mousavi, Mozhgan</dc:creator>
  <cp:lastModifiedBy>Murphy, Devin</cp:lastModifiedBy>
  <dcterms:created xsi:type="dcterms:W3CDTF">2017-09-21T15:35:13Z</dcterms:created>
  <dcterms:modified xsi:type="dcterms:W3CDTF">2018-03-26T16:08:19Z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i4>1</vt:i4>
  </property>
  <property fmtid="{D5CDD505-2E9C-101B-9397-08002B2CF9AE}" pid="3" name="_dlc_DocIdItemGuid">
    <vt:lpwstr>8dd7c263-6d9e-49f3-9532-5d2b228bf84f</vt:lpwstr>
  </property>
  <property fmtid="{D5CDD505-2E9C-101B-9397-08002B2CF9AE}" pid="4" name="ContentTypeId">
    <vt:lpwstr>0x010100D0B3261E30781C4A88516CC6309F76E5</vt:lpwstr>
  </property>
</Properties>
</file>