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</sheets>
  <calcPr calcId="124519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</calcChain>
</file>

<file path=xl/sharedStrings.xml><?xml version="1.0" encoding="utf-8"?>
<sst xmlns="http://schemas.openxmlformats.org/spreadsheetml/2006/main" count="61" uniqueCount="39">
  <si>
    <t>DESIGNATION</t>
  </si>
  <si>
    <t>MARQUE</t>
  </si>
  <si>
    <t>QTE EN L/KG</t>
  </si>
  <si>
    <t>UTE</t>
  </si>
  <si>
    <t>huile 15w40</t>
  </si>
  <si>
    <t>winxo</t>
  </si>
  <si>
    <t>Fût de 200L</t>
  </si>
  <si>
    <t>huile hydraulique 68</t>
  </si>
  <si>
    <t>huile  80w90</t>
  </si>
  <si>
    <t>huile 85w140</t>
  </si>
  <si>
    <t>huile  XP150</t>
  </si>
  <si>
    <t>huile Dexron-II</t>
  </si>
  <si>
    <t>ANTIGEL</t>
  </si>
  <si>
    <t>AFRIQIA</t>
  </si>
  <si>
    <t>Vascolub</t>
  </si>
  <si>
    <t>Cuve de 1000L</t>
  </si>
  <si>
    <t>GRAISSE EP2</t>
  </si>
  <si>
    <t>Fût de 180kg</t>
  </si>
  <si>
    <t>GRAISSE L21M</t>
  </si>
  <si>
    <t>Seau de 18kg</t>
  </si>
  <si>
    <t>huile thermique Therm 32</t>
  </si>
  <si>
    <t>huile 5w30</t>
  </si>
  <si>
    <t>Fût de 208L</t>
  </si>
  <si>
    <t>TEXACO ATF HD 389</t>
  </si>
  <si>
    <t>huile Meropa 320 Texaco</t>
  </si>
  <si>
    <t>BIDON de 20L</t>
  </si>
  <si>
    <t>huile Volvo 97303 WB101</t>
  </si>
  <si>
    <t>VOLVO</t>
  </si>
  <si>
    <t>huile AXOL XP220</t>
  </si>
  <si>
    <t>huile de frein HBF4</t>
  </si>
  <si>
    <t>TOTAL</t>
  </si>
  <si>
    <t>BIDON de 0,5L</t>
  </si>
  <si>
    <t>huile Silicon</t>
  </si>
  <si>
    <t>BIDON de 5L</t>
  </si>
  <si>
    <t>QTE EN UTE</t>
  </si>
  <si>
    <r>
      <rPr>
        <b/>
        <i/>
        <sz val="36"/>
        <color rgb="FF000000"/>
        <rFont val="Times New Roman"/>
        <family val="1"/>
      </rPr>
      <t>S</t>
    </r>
    <r>
      <rPr>
        <b/>
        <i/>
        <sz val="14"/>
        <color rgb="FF000000"/>
        <rFont val="Times New Roman"/>
        <family val="1"/>
      </rPr>
      <t>TAPORT</t>
    </r>
  </si>
  <si>
    <t>INVENTAIRE</t>
  </si>
  <si>
    <t>LUBRIFIANT</t>
  </si>
  <si>
    <t>AdBlue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</si>
</sst>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i/>
      <sz val="14"/>
      <color rgb="FF000000"/>
      <name val="Times New Roman"/>
      <family val="1"/>
    </font>
    <font>
      <b/>
      <i/>
      <sz val="36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2" fontId="3" fillId="0" borderId="5" xfId="0" applyNumberFormat="1" applyFont="1" applyFill="1" applyBorder="1" applyAlignment="1">
      <alignment horizontal="center" vertical="center"/>
    </xf>
    <xf numFmtId="2" fontId="3" fillId="0" borderId="8" xfId="0" applyNumberFormat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2</xdr:row>
      <xdr:rowOff>9529</xdr:rowOff>
    </xdr:from>
    <xdr:to>
      <xdr:col>1</xdr:col>
      <xdr:colOff>628648</xdr:colOff>
      <xdr:row>2</xdr:row>
      <xdr:rowOff>85725</xdr:rowOff>
    </xdr:to>
    <xdr:sp macro="" textlink="">
      <xdr:nvSpPr>
        <xdr:cNvPr id="2" name="Triangle rectangle 1"/>
        <xdr:cNvSpPr/>
      </xdr:nvSpPr>
      <xdr:spPr>
        <a:xfrm rot="5400000">
          <a:off x="676276" y="390527"/>
          <a:ext cx="76196" cy="266699"/>
        </a:xfrm>
        <a:prstGeom prst="rtTriangle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361950</xdr:colOff>
      <xdr:row>1</xdr:row>
      <xdr:rowOff>142875</xdr:rowOff>
    </xdr:from>
    <xdr:to>
      <xdr:col>1</xdr:col>
      <xdr:colOff>628650</xdr:colOff>
      <xdr:row>1</xdr:row>
      <xdr:rowOff>200025</xdr:rowOff>
    </xdr:to>
    <xdr:sp macro="" textlink="">
      <xdr:nvSpPr>
        <xdr:cNvPr id="3" name="Triangle rectangle 2"/>
        <xdr:cNvSpPr/>
      </xdr:nvSpPr>
      <xdr:spPr>
        <a:xfrm rot="5400000" flipH="1">
          <a:off x="685800" y="276225"/>
          <a:ext cx="57150" cy="266700"/>
        </a:xfrm>
        <a:prstGeom prst="rtTriangle">
          <a:avLst/>
        </a:prstGeom>
        <a:solidFill>
          <a:sysClr val="windowText" lastClr="000000"/>
        </a:solidFill>
        <a:ln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40"/>
  <sheetViews>
    <sheetView tabSelected="1" workbookViewId="0">
      <selection activeCell="B8" sqref="B8"/>
    </sheetView>
  </sheetViews>
  <sheetFormatPr baseColWidth="10" defaultRowHeight="18.75"/>
  <cols>
    <col min="1" max="1" width="3.28515625" style="1" customWidth="1"/>
    <col min="2" max="2" width="31.28515625" style="1" bestFit="1" customWidth="1"/>
    <col min="3" max="3" width="14.140625" style="1" customWidth="1"/>
    <col min="4" max="4" width="15.42578125" style="1" bestFit="1" customWidth="1"/>
    <col min="5" max="5" width="12.42578125" style="1" customWidth="1"/>
    <col min="6" max="6" width="17.140625" style="1" bestFit="1" customWidth="1"/>
    <col min="7" max="16384" width="11.42578125" style="1"/>
  </cols>
  <sheetData>
    <row r="1" spans="2:6" ht="18.75" customHeight="1">
      <c r="B1" s="12" t="s">
        <v>35</v>
      </c>
      <c r="C1" s="12"/>
      <c r="D1" s="11"/>
      <c r="E1" s="11"/>
      <c r="F1" s="11"/>
    </row>
    <row r="2" spans="2:6" ht="18.75" customHeight="1">
      <c r="B2" s="12"/>
      <c r="C2" s="12"/>
      <c r="D2" s="11"/>
      <c r="E2" s="11"/>
      <c r="F2" s="11"/>
    </row>
    <row r="3" spans="2:6" ht="18.75" customHeight="1">
      <c r="B3" s="12"/>
      <c r="C3" s="12"/>
      <c r="D3" s="11"/>
      <c r="E3" s="11"/>
      <c r="F3" s="11"/>
    </row>
    <row r="4" spans="2:6" ht="18.75" customHeight="1">
      <c r="B4" s="12"/>
      <c r="C4" s="12"/>
      <c r="D4" s="11"/>
      <c r="E4" s="11"/>
      <c r="F4" s="11"/>
    </row>
    <row r="5" spans="2:6" ht="18.75" customHeight="1">
      <c r="B5" s="12"/>
      <c r="C5" s="12"/>
      <c r="D5" s="11"/>
      <c r="E5" s="11"/>
      <c r="F5" s="11"/>
    </row>
    <row r="7" spans="2:6" ht="21" customHeight="1">
      <c r="C7" s="14" t="s">
        <v>36</v>
      </c>
      <c r="D7" s="14"/>
    </row>
    <row r="8" spans="2:6" ht="21.75" customHeight="1">
      <c r="C8" s="14" t="s">
        <v>37</v>
      </c>
      <c r="D8" s="14"/>
      <c r="F8" s="2"/>
    </row>
    <row r="9" spans="2:6" ht="21.75" customHeight="1">
      <c r="E9" s="13">
        <v>44196</v>
      </c>
      <c r="F9" s="13"/>
    </row>
    <row r="10" spans="2:6" ht="21.75" customHeight="1" thickBot="1"/>
    <row r="11" spans="2:6" ht="44.25" customHeight="1" thickBot="1">
      <c r="B11" s="15" t="s">
        <v>0</v>
      </c>
      <c r="C11" s="16" t="s">
        <v>1</v>
      </c>
      <c r="D11" s="17" t="s">
        <v>2</v>
      </c>
      <c r="E11" s="18" t="s">
        <v>34</v>
      </c>
      <c r="F11" s="19" t="s">
        <v>3</v>
      </c>
    </row>
    <row r="12" spans="2:6" ht="21.75" customHeight="1">
      <c r="B12" s="20" t="s">
        <v>4</v>
      </c>
      <c r="C12" s="3" t="s">
        <v>5</v>
      </c>
      <c r="D12" s="9">
        <v>2000</v>
      </c>
      <c r="E12" s="21">
        <f t="shared" ref="E12:E18" si="0">D12/200</f>
        <v>10</v>
      </c>
      <c r="F12" s="4" t="s">
        <v>6</v>
      </c>
    </row>
    <row r="13" spans="2:6" ht="21.75" customHeight="1">
      <c r="B13" s="7" t="s">
        <v>7</v>
      </c>
      <c r="C13" s="5" t="s">
        <v>5</v>
      </c>
      <c r="D13" s="10">
        <v>600</v>
      </c>
      <c r="E13" s="22">
        <f t="shared" si="0"/>
        <v>3</v>
      </c>
      <c r="F13" s="6" t="s">
        <v>6</v>
      </c>
    </row>
    <row r="14" spans="2:6" ht="21.75" customHeight="1">
      <c r="B14" s="7" t="s">
        <v>8</v>
      </c>
      <c r="C14" s="5" t="s">
        <v>5</v>
      </c>
      <c r="D14" s="10">
        <v>200</v>
      </c>
      <c r="E14" s="22">
        <f t="shared" si="0"/>
        <v>1</v>
      </c>
      <c r="F14" s="6" t="s">
        <v>6</v>
      </c>
    </row>
    <row r="15" spans="2:6" ht="21.75" customHeight="1">
      <c r="B15" s="7" t="s">
        <v>9</v>
      </c>
      <c r="C15" s="5" t="s">
        <v>5</v>
      </c>
      <c r="D15" s="10">
        <v>400</v>
      </c>
      <c r="E15" s="22">
        <f t="shared" si="0"/>
        <v>2</v>
      </c>
      <c r="F15" s="6" t="s">
        <v>6</v>
      </c>
    </row>
    <row r="16" spans="2:6" ht="21.75" customHeight="1">
      <c r="B16" s="7" t="s">
        <v>10</v>
      </c>
      <c r="C16" s="5" t="s">
        <v>5</v>
      </c>
      <c r="D16" s="10">
        <v>1200</v>
      </c>
      <c r="E16" s="22">
        <f t="shared" si="0"/>
        <v>6</v>
      </c>
      <c r="F16" s="6" t="s">
        <v>6</v>
      </c>
    </row>
    <row r="17" spans="2:6" ht="21.75" customHeight="1">
      <c r="B17" s="7" t="s">
        <v>11</v>
      </c>
      <c r="C17" s="5" t="s">
        <v>5</v>
      </c>
      <c r="D17" s="10">
        <v>382</v>
      </c>
      <c r="E17" s="22">
        <f t="shared" si="0"/>
        <v>1.91</v>
      </c>
      <c r="F17" s="6" t="s">
        <v>6</v>
      </c>
    </row>
    <row r="18" spans="2:6" ht="21.75" customHeight="1">
      <c r="B18" s="23" t="s">
        <v>12</v>
      </c>
      <c r="C18" s="5" t="s">
        <v>14</v>
      </c>
      <c r="D18" s="10">
        <v>1000</v>
      </c>
      <c r="E18" s="22">
        <f t="shared" si="0"/>
        <v>5</v>
      </c>
      <c r="F18" s="6" t="s">
        <v>6</v>
      </c>
    </row>
    <row r="19" spans="2:6" ht="21.75" customHeight="1">
      <c r="B19" s="23" t="s">
        <v>38</v>
      </c>
      <c r="C19" s="5" t="s">
        <v>14</v>
      </c>
      <c r="D19" s="10">
        <v>5000</v>
      </c>
      <c r="E19" s="22">
        <f>D19/1000</f>
        <v>5</v>
      </c>
      <c r="F19" s="6" t="s">
        <v>15</v>
      </c>
    </row>
    <row r="20" spans="2:6" ht="21.75" customHeight="1">
      <c r="B20" s="7" t="s">
        <v>16</v>
      </c>
      <c r="C20" s="5" t="s">
        <v>5</v>
      </c>
      <c r="D20" s="10">
        <v>1260</v>
      </c>
      <c r="E20" s="22">
        <f>D20/180</f>
        <v>7</v>
      </c>
      <c r="F20" s="6" t="s">
        <v>17</v>
      </c>
    </row>
    <row r="21" spans="2:6" ht="21.75" customHeight="1">
      <c r="B21" s="7" t="s">
        <v>18</v>
      </c>
      <c r="C21" s="5" t="s">
        <v>5</v>
      </c>
      <c r="D21" s="10">
        <v>90</v>
      </c>
      <c r="E21" s="22">
        <f>D21/18</f>
        <v>5</v>
      </c>
      <c r="F21" s="6" t="s">
        <v>19</v>
      </c>
    </row>
    <row r="22" spans="2:6" ht="21.75" customHeight="1">
      <c r="B22" s="7" t="s">
        <v>20</v>
      </c>
      <c r="C22" s="5" t="s">
        <v>13</v>
      </c>
      <c r="D22" s="10">
        <v>800</v>
      </c>
      <c r="E22" s="22">
        <f>D22/200</f>
        <v>4</v>
      </c>
      <c r="F22" s="6" t="s">
        <v>6</v>
      </c>
    </row>
    <row r="23" spans="2:6" ht="21.75" customHeight="1">
      <c r="B23" s="7" t="s">
        <v>21</v>
      </c>
      <c r="C23" s="5" t="s">
        <v>13</v>
      </c>
      <c r="D23" s="10">
        <v>1248</v>
      </c>
      <c r="E23" s="22">
        <f>D23/208</f>
        <v>6</v>
      </c>
      <c r="F23" s="6" t="s">
        <v>22</v>
      </c>
    </row>
    <row r="24" spans="2:6" ht="21.75" customHeight="1">
      <c r="B24" s="7" t="s">
        <v>23</v>
      </c>
      <c r="C24" s="5" t="s">
        <v>13</v>
      </c>
      <c r="D24" s="10">
        <v>146</v>
      </c>
      <c r="E24" s="22">
        <f>D24/208</f>
        <v>0.70192307692307687</v>
      </c>
      <c r="F24" s="6" t="s">
        <v>22</v>
      </c>
    </row>
    <row r="25" spans="2:6" ht="21.75" customHeight="1">
      <c r="B25" s="7" t="s">
        <v>24</v>
      </c>
      <c r="C25" s="5" t="s">
        <v>13</v>
      </c>
      <c r="D25" s="10">
        <v>60</v>
      </c>
      <c r="E25" s="22">
        <f>D25/20</f>
        <v>3</v>
      </c>
      <c r="F25" s="6" t="s">
        <v>25</v>
      </c>
    </row>
    <row r="26" spans="2:6" ht="21.75" customHeight="1">
      <c r="B26" s="7" t="s">
        <v>26</v>
      </c>
      <c r="C26" s="5" t="s">
        <v>27</v>
      </c>
      <c r="D26" s="10">
        <v>416</v>
      </c>
      <c r="E26" s="22">
        <f>D26/208</f>
        <v>2</v>
      </c>
      <c r="F26" s="6" t="s">
        <v>22</v>
      </c>
    </row>
    <row r="27" spans="2:6" ht="21.75" customHeight="1">
      <c r="B27" s="7" t="s">
        <v>28</v>
      </c>
      <c r="C27" s="5" t="s">
        <v>5</v>
      </c>
      <c r="D27" s="10">
        <v>200</v>
      </c>
      <c r="E27" s="22">
        <f>D27/200</f>
        <v>1</v>
      </c>
      <c r="F27" s="6" t="s">
        <v>6</v>
      </c>
    </row>
    <row r="28" spans="2:6" ht="21.75" customHeight="1">
      <c r="B28" s="7" t="s">
        <v>29</v>
      </c>
      <c r="C28" s="5" t="s">
        <v>30</v>
      </c>
      <c r="D28" s="10">
        <v>15.5</v>
      </c>
      <c r="E28" s="22">
        <f>D28/0.5</f>
        <v>31</v>
      </c>
      <c r="F28" s="6" t="s">
        <v>31</v>
      </c>
    </row>
    <row r="29" spans="2:6" ht="21.75" customHeight="1" thickBot="1">
      <c r="B29" s="24" t="s">
        <v>32</v>
      </c>
      <c r="C29" s="25"/>
      <c r="D29" s="26">
        <v>5</v>
      </c>
      <c r="E29" s="27">
        <f>D29/5</f>
        <v>1</v>
      </c>
      <c r="F29" s="8" t="s">
        <v>33</v>
      </c>
    </row>
    <row r="30" spans="2:6" ht="21.75" customHeight="1"/>
    <row r="31" spans="2:6" ht="21.75" customHeight="1"/>
    <row r="32" spans="2:6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</sheetData>
  <mergeCells count="4">
    <mergeCell ref="B1:C5"/>
    <mergeCell ref="E9:F9"/>
    <mergeCell ref="C7:D7"/>
    <mergeCell ref="C8:D8"/>
  </mergeCells>
  <pageMargins left="0.2" right="0.23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2021-01-01T15:36:18Z</dcterms:modified>
</cp:coreProperties>
</file>