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 activeTab="4"/>
  </bookViews>
  <sheets>
    <sheet name="rev cat" sheetId="1" r:id="rId1"/>
    <sheet name="rev state" sheetId="2" r:id="rId2"/>
    <sheet name="monthly rev 21 22" sheetId="3" r:id="rId3"/>
    <sheet name="first order" sheetId="4" r:id="rId4"/>
    <sheet name="rev growth cat" sheetId="5" r:id="rId5"/>
  </sheets>
  <calcPr calcId="145621"/>
</workbook>
</file>

<file path=xl/calcChain.xml><?xml version="1.0" encoding="utf-8"?>
<calcChain xmlns="http://schemas.openxmlformats.org/spreadsheetml/2006/main">
  <c r="G3" i="5" l="1"/>
  <c r="G2" i="5"/>
  <c r="E18" i="3" l="1"/>
  <c r="E19" i="3"/>
  <c r="E17" i="3"/>
  <c r="D15" i="3"/>
  <c r="C15" i="3"/>
  <c r="D14" i="3"/>
  <c r="C14" i="3"/>
  <c r="B15" i="3"/>
  <c r="B14" i="3"/>
  <c r="H15" i="3"/>
  <c r="G15" i="3"/>
  <c r="I15" i="3"/>
  <c r="I14" i="3"/>
  <c r="H14" i="3"/>
  <c r="G14" i="3"/>
</calcChain>
</file>

<file path=xl/sharedStrings.xml><?xml version="1.0" encoding="utf-8"?>
<sst xmlns="http://schemas.openxmlformats.org/spreadsheetml/2006/main" count="337" uniqueCount="261">
  <si>
    <t>category</t>
  </si>
  <si>
    <t>order_count</t>
  </si>
  <si>
    <t>revenue</t>
  </si>
  <si>
    <t>profit</t>
  </si>
  <si>
    <t>Outerwear &amp; Coats</t>
  </si>
  <si>
    <t>Jeans</t>
  </si>
  <si>
    <t>Sweaters</t>
  </si>
  <si>
    <t>Suits &amp; Sport Coats</t>
  </si>
  <si>
    <t>Fashion Hoodies &amp; Sweatshirts</t>
  </si>
  <si>
    <t>Swim</t>
  </si>
  <si>
    <t>Sleep &amp; Lounge</t>
  </si>
  <si>
    <t>Active</t>
  </si>
  <si>
    <t>Dresses</t>
  </si>
  <si>
    <t>Shorts</t>
  </si>
  <si>
    <t>Tops &amp; Tees</t>
  </si>
  <si>
    <t>Pants</t>
  </si>
  <si>
    <t>Intimates</t>
  </si>
  <si>
    <t>Accessories</t>
  </si>
  <si>
    <t>Maternity</t>
  </si>
  <si>
    <t>Blazers &amp; Jackets</t>
  </si>
  <si>
    <t>Pants &amp; Capris</t>
  </si>
  <si>
    <t>Underwear</t>
  </si>
  <si>
    <t>Plus</t>
  </si>
  <si>
    <t>Skirts</t>
  </si>
  <si>
    <t>Suits</t>
  </si>
  <si>
    <t>Socks</t>
  </si>
  <si>
    <t>Leggings</t>
  </si>
  <si>
    <t>Socks &amp; Hosiery</t>
  </si>
  <si>
    <t>Jumpsuits &amp; Rompers</t>
  </si>
  <si>
    <t>Clothing Sets</t>
  </si>
  <si>
    <t>state</t>
  </si>
  <si>
    <t>Guangdong</t>
  </si>
  <si>
    <t>England</t>
  </si>
  <si>
    <t>California</t>
  </si>
  <si>
    <t>Shanghai</t>
  </si>
  <si>
    <t>Texas</t>
  </si>
  <si>
    <t>Zhejiang</t>
  </si>
  <si>
    <t>São Paulo</t>
  </si>
  <si>
    <t>Jiangsu</t>
  </si>
  <si>
    <t>Gyeonggi-do</t>
  </si>
  <si>
    <t>Beijing</t>
  </si>
  <si>
    <t>Florida</t>
  </si>
  <si>
    <t>Minas Gerais</t>
  </si>
  <si>
    <t>Bahia</t>
  </si>
  <si>
    <t>Hebei</t>
  </si>
  <si>
    <t>Henan</t>
  </si>
  <si>
    <t>Seoul</t>
  </si>
  <si>
    <t>New York</t>
  </si>
  <si>
    <t>Shandong</t>
  </si>
  <si>
    <t>Nordrhein-Westfalen</t>
  </si>
  <si>
    <t>Sichuan</t>
  </si>
  <si>
    <t>Liaoning</t>
  </si>
  <si>
    <t>Pará</t>
  </si>
  <si>
    <t>Île-de-France</t>
  </si>
  <si>
    <t>Tokyo</t>
  </si>
  <si>
    <t>Fujian</t>
  </si>
  <si>
    <t>Maranhão</t>
  </si>
  <si>
    <t>Hunan</t>
  </si>
  <si>
    <t>Hubei</t>
  </si>
  <si>
    <t>Cataluña</t>
  </si>
  <si>
    <t>Shaanxi</t>
  </si>
  <si>
    <t>Rio de Janeiro</t>
  </si>
  <si>
    <t>Georgia</t>
  </si>
  <si>
    <t>Heilongjiang</t>
  </si>
  <si>
    <t>Ceará</t>
  </si>
  <si>
    <t>Tianjin</t>
  </si>
  <si>
    <t>Andalucía</t>
  </si>
  <si>
    <t>Shanxi</t>
  </si>
  <si>
    <t>Anhui</t>
  </si>
  <si>
    <t>Virginia</t>
  </si>
  <si>
    <t>Comunidad Valenciana</t>
  </si>
  <si>
    <t>Illinois</t>
  </si>
  <si>
    <t>Arizona</t>
  </si>
  <si>
    <t>Jilin</t>
  </si>
  <si>
    <t>Amazonas</t>
  </si>
  <si>
    <t>Auvergne-Rhône-Alpes</t>
  </si>
  <si>
    <t>New Jersey</t>
  </si>
  <si>
    <t>Comunidad de Madrid</t>
  </si>
  <si>
    <t>Flanders</t>
  </si>
  <si>
    <t>Pernambuco</t>
  </si>
  <si>
    <t>Paraná</t>
  </si>
  <si>
    <t>New South Wales</t>
  </si>
  <si>
    <t>Washington</t>
  </si>
  <si>
    <t>Santa Catarina</t>
  </si>
  <si>
    <t>Bayern</t>
  </si>
  <si>
    <t>Jiangxi</t>
  </si>
  <si>
    <t>Victoria</t>
  </si>
  <si>
    <t>Inner Mongolia Autonomous Region</t>
  </si>
  <si>
    <t>North Carolina</t>
  </si>
  <si>
    <t>Baden-Württemberg</t>
  </si>
  <si>
    <t>Chongqing</t>
  </si>
  <si>
    <t>Pennsylvania</t>
  </si>
  <si>
    <t>Xinjiang Uygur Autonomous Region</t>
  </si>
  <si>
    <t>Rio Grande do Sul</t>
  </si>
  <si>
    <t>Indiana</t>
  </si>
  <si>
    <t>Ohio</t>
  </si>
  <si>
    <t>Guangxi Zhuang Autonomous Region</t>
  </si>
  <si>
    <t>Kanagawa</t>
  </si>
  <si>
    <t>Guizhou</t>
  </si>
  <si>
    <t>Massachusetts</t>
  </si>
  <si>
    <t>Minnesota</t>
  </si>
  <si>
    <t>Hauts-de-France</t>
  </si>
  <si>
    <t>Queensland</t>
  </si>
  <si>
    <t>Distrito Federal</t>
  </si>
  <si>
    <t>Oregon</t>
  </si>
  <si>
    <t>Michigan</t>
  </si>
  <si>
    <t>Yunnan</t>
  </si>
  <si>
    <t>Gansu province</t>
  </si>
  <si>
    <t>Maryland</t>
  </si>
  <si>
    <t>Occitanie</t>
  </si>
  <si>
    <t>Tennessee</t>
  </si>
  <si>
    <t>Provence-Alpes-Côte d'Azur</t>
  </si>
  <si>
    <t>Wallonia</t>
  </si>
  <si>
    <t>Mato Grosso</t>
  </si>
  <si>
    <t>Incheon Metropolitan City</t>
  </si>
  <si>
    <t>Wisconsin</t>
  </si>
  <si>
    <t>Kentucky</t>
  </si>
  <si>
    <t>Goiás</t>
  </si>
  <si>
    <t>Brandenburg</t>
  </si>
  <si>
    <t>Nouvelle-Aquitaine</t>
  </si>
  <si>
    <t>Nevada</t>
  </si>
  <si>
    <t>Grand Est</t>
  </si>
  <si>
    <t>Louisiana</t>
  </si>
  <si>
    <t>Bretagne</t>
  </si>
  <si>
    <t>Colorado</t>
  </si>
  <si>
    <t>South Carolina</t>
  </si>
  <si>
    <t>Pays de la Loire</t>
  </si>
  <si>
    <t>Berlin</t>
  </si>
  <si>
    <t>Castilla-La Mancha</t>
  </si>
  <si>
    <t>Niedersachsen</t>
  </si>
  <si>
    <t>Alabama</t>
  </si>
  <si>
    <t>Daegu Metropolitan City</t>
  </si>
  <si>
    <t>Hainan</t>
  </si>
  <si>
    <t>Ningxia Hui Autonomous Region</t>
  </si>
  <si>
    <t>Saitama</t>
  </si>
  <si>
    <t>Sachsen</t>
  </si>
  <si>
    <t>Oklahoma</t>
  </si>
  <si>
    <t>Busan</t>
  </si>
  <si>
    <t>Hessen</t>
  </si>
  <si>
    <t>País Vasco</t>
  </si>
  <si>
    <t>Western Australia</t>
  </si>
  <si>
    <t>Hiroshima</t>
  </si>
  <si>
    <t>Chiba</t>
  </si>
  <si>
    <t>Idaho</t>
  </si>
  <si>
    <t>Espírito Santo</t>
  </si>
  <si>
    <t>Arkansas</t>
  </si>
  <si>
    <t>Piauí</t>
  </si>
  <si>
    <t>Gyeongsangnam-do</t>
  </si>
  <si>
    <t>Rio Grande do Norte</t>
  </si>
  <si>
    <t>Utah</t>
  </si>
  <si>
    <t>Sergipe</t>
  </si>
  <si>
    <t>Alagoas</t>
  </si>
  <si>
    <t>Bourgogne-Franche-Comté</t>
  </si>
  <si>
    <t>Missouri</t>
  </si>
  <si>
    <t>Amapá</t>
  </si>
  <si>
    <t>Iowa</t>
  </si>
  <si>
    <t>Chungcheongnam-do</t>
  </si>
  <si>
    <t>Normandie</t>
  </si>
  <si>
    <t>Paraíba</t>
  </si>
  <si>
    <t>Hyogo</t>
  </si>
  <si>
    <t>Wales</t>
  </si>
  <si>
    <t>Chung-cheong bukdo</t>
  </si>
  <si>
    <t>Rheinland-Pfalz</t>
  </si>
  <si>
    <t>Kansas</t>
  </si>
  <si>
    <t>Ulsan Metropolitan City</t>
  </si>
  <si>
    <t>Connecticut</t>
  </si>
  <si>
    <t>Mato Grosso do Sul</t>
  </si>
  <si>
    <t>Rondônia</t>
  </si>
  <si>
    <t>Schleswig-Holstein</t>
  </si>
  <si>
    <t>Dolnośląskie</t>
  </si>
  <si>
    <t>Hawaii</t>
  </si>
  <si>
    <t>Brussels</t>
  </si>
  <si>
    <t>Gwangju</t>
  </si>
  <si>
    <t>Castilla y León</t>
  </si>
  <si>
    <t>Mississippi</t>
  </si>
  <si>
    <t>Northern Ireland</t>
  </si>
  <si>
    <t>Delaware</t>
  </si>
  <si>
    <t>Gyeongsangbuk-do</t>
  </si>
  <si>
    <t>Australian Capital Territory</t>
  </si>
  <si>
    <t>Galicia</t>
  </si>
  <si>
    <t>Qinghai</t>
  </si>
  <si>
    <t>Scotland</t>
  </si>
  <si>
    <t>Canarias</t>
  </si>
  <si>
    <t>Nebraska</t>
  </si>
  <si>
    <t>South Australia</t>
  </si>
  <si>
    <t>Hamburg</t>
  </si>
  <si>
    <t>Thüringen</t>
  </si>
  <si>
    <t>Jeollanam-do</t>
  </si>
  <si>
    <t>Osaka</t>
  </si>
  <si>
    <t>Jeollabuk do</t>
  </si>
  <si>
    <t>Fukuoka</t>
  </si>
  <si>
    <t>Centre-Val de Loire</t>
  </si>
  <si>
    <t>Lubuskie</t>
  </si>
  <si>
    <t>Gangwon-do</t>
  </si>
  <si>
    <t>New Mexico</t>
  </si>
  <si>
    <t>North Dakota</t>
  </si>
  <si>
    <t>Principado de Asturias</t>
  </si>
  <si>
    <t>Región de Murcia</t>
  </si>
  <si>
    <t>Wyoming</t>
  </si>
  <si>
    <t>La Rioja</t>
  </si>
  <si>
    <t>Aragón</t>
  </si>
  <si>
    <t>District of Columbia</t>
  </si>
  <si>
    <t>Tasmania</t>
  </si>
  <si>
    <t>Islas Baleares</t>
  </si>
  <si>
    <t>Tocantins</t>
  </si>
  <si>
    <t>Hokkaido</t>
  </si>
  <si>
    <t>New Hampshire</t>
  </si>
  <si>
    <t>Daejeon</t>
  </si>
  <si>
    <t>Extremadura</t>
  </si>
  <si>
    <t>South Dakota</t>
  </si>
  <si>
    <t>Navarra</t>
  </si>
  <si>
    <t>Sachsen-Anhalt</t>
  </si>
  <si>
    <t>Shizuoka</t>
  </si>
  <si>
    <t>Rhode Island</t>
  </si>
  <si>
    <t>Mecklenburg-Vorpommern</t>
  </si>
  <si>
    <t>Jeju Special Self-Governing Province</t>
  </si>
  <si>
    <t>Remote territory</t>
  </si>
  <si>
    <t>Kumamoto</t>
  </si>
  <si>
    <t>Acre</t>
  </si>
  <si>
    <t>Zachodniopomorskie</t>
  </si>
  <si>
    <t>Maine</t>
  </si>
  <si>
    <t>Saarland</t>
  </si>
  <si>
    <t>Bagmati region</t>
  </si>
  <si>
    <t>Bremen</t>
  </si>
  <si>
    <t>Melilla</t>
  </si>
  <si>
    <t>Kagoshima</t>
  </si>
  <si>
    <t>Vermont</t>
  </si>
  <si>
    <t>Vorarlberg</t>
  </si>
  <si>
    <t>Alaska</t>
  </si>
  <si>
    <t>Yamaguchi</t>
  </si>
  <si>
    <t>Aichi</t>
  </si>
  <si>
    <t>Nagano</t>
  </si>
  <si>
    <t>Montana</t>
  </si>
  <si>
    <t>Okinawa</t>
  </si>
  <si>
    <t>West Virginia</t>
  </si>
  <si>
    <t>Roraima</t>
  </si>
  <si>
    <t>Gunma</t>
  </si>
  <si>
    <t>Miyagi</t>
  </si>
  <si>
    <t>Okayama</t>
  </si>
  <si>
    <t>Fukushima</t>
  </si>
  <si>
    <t>order_month</t>
  </si>
  <si>
    <t>customers_ordered</t>
  </si>
  <si>
    <t>user_count</t>
  </si>
  <si>
    <t>year</t>
  </si>
  <si>
    <t>prev_revenue</t>
  </si>
  <si>
    <t>rev_growth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</si>
  <si>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</si>
  <si>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</si>
  <si>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</si>
  <si>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</si>
  <si>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</si>
  <si>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</si>
  <si>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</si>
  <si>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</si>
  <si>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</si>
  <si>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</si>
  <si>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</si>
  <si>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</si>
  <si>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order</t>
  </si>
  <si>
    <t>cust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</si>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</sst>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0" fontId="0" fillId="0" borderId="0" xfId="1" applyNumberFormat="1" applyFont="1" applyAlignment="1"/>
    <xf numFmtId="0" fontId="2" fillId="0" borderId="0" xfId="0" applyFont="1" applyAlignment="1"/>
    <xf numFmtId="9" fontId="1" fillId="0" borderId="0" xfId="1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'rev cat'!$C$1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'rev cat'!$A$2:$A$27</c:f>
              <c:strCache>
                <c:ptCount val="26"/>
                <c:pt idx="0">
                  <c:v>Outerwear &amp; Coats</c:v>
                </c:pt>
                <c:pt idx="1">
                  <c:v>Jeans</c:v>
                </c:pt>
                <c:pt idx="2">
                  <c:v>Sweaters</c:v>
                </c:pt>
                <c:pt idx="3">
                  <c:v>Suits &amp; Sport Coats</c:v>
                </c:pt>
                <c:pt idx="4">
                  <c:v>Fashion Hoodies &amp; Sweatshirts</c:v>
                </c:pt>
                <c:pt idx="5">
                  <c:v>Swim</c:v>
                </c:pt>
                <c:pt idx="6">
                  <c:v>Sleep &amp; Lounge</c:v>
                </c:pt>
                <c:pt idx="7">
                  <c:v>Active</c:v>
                </c:pt>
                <c:pt idx="8">
                  <c:v>Dresses</c:v>
                </c:pt>
                <c:pt idx="9">
                  <c:v>Shorts</c:v>
                </c:pt>
                <c:pt idx="10">
                  <c:v>Tops &amp; Tees</c:v>
                </c:pt>
                <c:pt idx="11">
                  <c:v>Pants</c:v>
                </c:pt>
                <c:pt idx="12">
                  <c:v>Intimates</c:v>
                </c:pt>
                <c:pt idx="13">
                  <c:v>Accessories</c:v>
                </c:pt>
                <c:pt idx="14">
                  <c:v>Maternity</c:v>
                </c:pt>
                <c:pt idx="15">
                  <c:v>Blazers &amp; Jackets</c:v>
                </c:pt>
                <c:pt idx="16">
                  <c:v>Pants &amp; Capris</c:v>
                </c:pt>
                <c:pt idx="17">
                  <c:v>Underwear</c:v>
                </c:pt>
                <c:pt idx="18">
                  <c:v>Plus</c:v>
                </c:pt>
                <c:pt idx="19">
                  <c:v>Skirts</c:v>
                </c:pt>
                <c:pt idx="20">
                  <c:v>Suits</c:v>
                </c:pt>
                <c:pt idx="21">
                  <c:v>Socks</c:v>
                </c:pt>
                <c:pt idx="22">
                  <c:v>Leggings</c:v>
                </c:pt>
                <c:pt idx="23">
                  <c:v>Socks &amp; Hosiery</c:v>
                </c:pt>
                <c:pt idx="24">
                  <c:v>Jumpsuits &amp; Rompers</c:v>
                </c:pt>
                <c:pt idx="25">
                  <c:v>Clothing Sets</c:v>
                </c:pt>
              </c:strCache>
            </c:strRef>
          </c:cat>
          <c:val>
            <c:numRef>
              <c:f>'rev cat'!$C$2:$C$27</c:f>
              <c:numCache>
                <c:formatCode>General</c:formatCode>
                <c:ptCount val="26"/>
                <c:pt idx="0">
                  <c:v>117042.38</c:v>
                </c:pt>
                <c:pt idx="1">
                  <c:v>113113.71</c:v>
                </c:pt>
                <c:pt idx="2">
                  <c:v>71776.509999999995</c:v>
                </c:pt>
                <c:pt idx="3">
                  <c:v>58647.99</c:v>
                </c:pt>
                <c:pt idx="4">
                  <c:v>58074.6</c:v>
                </c:pt>
                <c:pt idx="5">
                  <c:v>56722.84</c:v>
                </c:pt>
                <c:pt idx="6">
                  <c:v>51656.04</c:v>
                </c:pt>
                <c:pt idx="7">
                  <c:v>49492.63</c:v>
                </c:pt>
                <c:pt idx="8">
                  <c:v>47836.75</c:v>
                </c:pt>
                <c:pt idx="9">
                  <c:v>47028.25</c:v>
                </c:pt>
                <c:pt idx="10">
                  <c:v>42171.81</c:v>
                </c:pt>
                <c:pt idx="11">
                  <c:v>38850.33</c:v>
                </c:pt>
                <c:pt idx="12">
                  <c:v>38770.839999999997</c:v>
                </c:pt>
                <c:pt idx="13">
                  <c:v>37364.559999999998</c:v>
                </c:pt>
                <c:pt idx="14">
                  <c:v>24342.82</c:v>
                </c:pt>
                <c:pt idx="15">
                  <c:v>22650.86</c:v>
                </c:pt>
                <c:pt idx="16">
                  <c:v>19603.22</c:v>
                </c:pt>
                <c:pt idx="17">
                  <c:v>19032.95</c:v>
                </c:pt>
                <c:pt idx="18">
                  <c:v>14797.98</c:v>
                </c:pt>
                <c:pt idx="19">
                  <c:v>11322.25</c:v>
                </c:pt>
                <c:pt idx="20">
                  <c:v>10593.06</c:v>
                </c:pt>
                <c:pt idx="21">
                  <c:v>9936.99</c:v>
                </c:pt>
                <c:pt idx="22">
                  <c:v>8126.94</c:v>
                </c:pt>
                <c:pt idx="23">
                  <c:v>6207.01</c:v>
                </c:pt>
                <c:pt idx="24">
                  <c:v>4483.33</c:v>
                </c:pt>
                <c:pt idx="25">
                  <c:v>1697.79</c:v>
                </c:pt>
              </c:numCache>
            </c:numRef>
          </c:val>
        </c:ser>
        <c:ser>
          <c:idx val="2"/>
          <c:order val="1"/>
          <c:tx>
            <c:strRef>
              <c:f>'rev cat'!$D$1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'rev cat'!$A$2:$A$27</c:f>
              <c:strCache>
                <c:ptCount val="26"/>
                <c:pt idx="0">
                  <c:v>Outerwear &amp; Coats</c:v>
                </c:pt>
                <c:pt idx="1">
                  <c:v>Jeans</c:v>
                </c:pt>
                <c:pt idx="2">
                  <c:v>Sweaters</c:v>
                </c:pt>
                <c:pt idx="3">
                  <c:v>Suits &amp; Sport Coats</c:v>
                </c:pt>
                <c:pt idx="4">
                  <c:v>Fashion Hoodies &amp; Sweatshirts</c:v>
                </c:pt>
                <c:pt idx="5">
                  <c:v>Swim</c:v>
                </c:pt>
                <c:pt idx="6">
                  <c:v>Sleep &amp; Lounge</c:v>
                </c:pt>
                <c:pt idx="7">
                  <c:v>Active</c:v>
                </c:pt>
                <c:pt idx="8">
                  <c:v>Dresses</c:v>
                </c:pt>
                <c:pt idx="9">
                  <c:v>Shorts</c:v>
                </c:pt>
                <c:pt idx="10">
                  <c:v>Tops &amp; Tees</c:v>
                </c:pt>
                <c:pt idx="11">
                  <c:v>Pants</c:v>
                </c:pt>
                <c:pt idx="12">
                  <c:v>Intimates</c:v>
                </c:pt>
                <c:pt idx="13">
                  <c:v>Accessories</c:v>
                </c:pt>
                <c:pt idx="14">
                  <c:v>Maternity</c:v>
                </c:pt>
                <c:pt idx="15">
                  <c:v>Blazers &amp; Jackets</c:v>
                </c:pt>
                <c:pt idx="16">
                  <c:v>Pants &amp; Capris</c:v>
                </c:pt>
                <c:pt idx="17">
                  <c:v>Underwear</c:v>
                </c:pt>
                <c:pt idx="18">
                  <c:v>Plus</c:v>
                </c:pt>
                <c:pt idx="19">
                  <c:v>Skirts</c:v>
                </c:pt>
                <c:pt idx="20">
                  <c:v>Suits</c:v>
                </c:pt>
                <c:pt idx="21">
                  <c:v>Socks</c:v>
                </c:pt>
                <c:pt idx="22">
                  <c:v>Leggings</c:v>
                </c:pt>
                <c:pt idx="23">
                  <c:v>Socks &amp; Hosiery</c:v>
                </c:pt>
                <c:pt idx="24">
                  <c:v>Jumpsuits &amp; Rompers</c:v>
                </c:pt>
                <c:pt idx="25">
                  <c:v>Clothing Sets</c:v>
                </c:pt>
              </c:strCache>
            </c:strRef>
          </c:cat>
          <c:val>
            <c:numRef>
              <c:f>'rev cat'!$D$2:$D$27</c:f>
              <c:numCache>
                <c:formatCode>General</c:formatCode>
                <c:ptCount val="26"/>
                <c:pt idx="0">
                  <c:v>64907.12</c:v>
                </c:pt>
                <c:pt idx="1">
                  <c:v>52611.85</c:v>
                </c:pt>
                <c:pt idx="2">
                  <c:v>37098.93</c:v>
                </c:pt>
                <c:pt idx="3">
                  <c:v>35177.480000000003</c:v>
                </c:pt>
                <c:pt idx="4">
                  <c:v>27631.59</c:v>
                </c:pt>
                <c:pt idx="5">
                  <c:v>28143.65</c:v>
                </c:pt>
                <c:pt idx="6">
                  <c:v>26349.96</c:v>
                </c:pt>
                <c:pt idx="7">
                  <c:v>28807.7</c:v>
                </c:pt>
                <c:pt idx="8">
                  <c:v>26353.38</c:v>
                </c:pt>
                <c:pt idx="9">
                  <c:v>23478.77</c:v>
                </c:pt>
                <c:pt idx="10">
                  <c:v>18549.240000000002</c:v>
                </c:pt>
                <c:pt idx="11">
                  <c:v>21032.32</c:v>
                </c:pt>
                <c:pt idx="12">
                  <c:v>18127.32</c:v>
                </c:pt>
                <c:pt idx="13">
                  <c:v>22522.2</c:v>
                </c:pt>
                <c:pt idx="14">
                  <c:v>13540.65</c:v>
                </c:pt>
                <c:pt idx="15">
                  <c:v>14036.07</c:v>
                </c:pt>
                <c:pt idx="16">
                  <c:v>9309.43</c:v>
                </c:pt>
                <c:pt idx="17">
                  <c:v>10060.58</c:v>
                </c:pt>
                <c:pt idx="18">
                  <c:v>7373.14</c:v>
                </c:pt>
                <c:pt idx="19">
                  <c:v>6747.73</c:v>
                </c:pt>
                <c:pt idx="20">
                  <c:v>4162.07</c:v>
                </c:pt>
                <c:pt idx="21">
                  <c:v>3927.09</c:v>
                </c:pt>
                <c:pt idx="22">
                  <c:v>3293.24</c:v>
                </c:pt>
                <c:pt idx="23">
                  <c:v>3714.13</c:v>
                </c:pt>
                <c:pt idx="24">
                  <c:v>2091.16</c:v>
                </c:pt>
                <c:pt idx="25">
                  <c:v>640.05999999999995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21312"/>
        <c:axId val="45422848"/>
      </c:barChart>
      <c:catAx>
        <c:axId val="45421312"/>
        <c:scaling>
          <c:orientation val="maxMin"/>
        </c:scaling>
        <c:delete val="0"/>
        <c:axPos val="l"/>
        <c:majorTickMark val="out"/>
        <c:minorTickMark val="none"/>
        <c:tickLblPos val="nextTo"/>
        <c:crossAx val="45422848"/>
        <c:crosses val="autoZero"/>
        <c:auto val="1"/>
        <c:lblAlgn val="ctr"/>
        <c:lblOffset val="100"/>
        <c:noMultiLvlLbl val="0"/>
      </c:catAx>
      <c:valAx>
        <c:axId val="4542284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454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'rev growth cat'!$E$1</c:f>
              <c:strCache>
                <c:ptCount val="1"/>
                <c:pt idx="0">
                  <c:v>rev_growth</c:v>
                </c:pt>
              </c:strCache>
            </c:strRef>
          </c:tx>
          <c:invertIfNegative val="0"/>
          <c:cat>
            <c:strRef>
              <c:f>'rev growth cat'!$A$2:$A$27</c:f>
              <c:strCache>
                <c:ptCount val="26"/>
                <c:pt idx="0">
                  <c:v>Dresses</c:v>
                </c:pt>
                <c:pt idx="1">
                  <c:v>Leggings</c:v>
                </c:pt>
                <c:pt idx="2">
                  <c:v>Clothing Sets</c:v>
                </c:pt>
                <c:pt idx="3">
                  <c:v>Skirts</c:v>
                </c:pt>
                <c:pt idx="4">
                  <c:v>Active</c:v>
                </c:pt>
                <c:pt idx="5">
                  <c:v>Jumpsuits &amp; Rompers</c:v>
                </c:pt>
                <c:pt idx="6">
                  <c:v>Pants &amp; Capris</c:v>
                </c:pt>
                <c:pt idx="7">
                  <c:v>Pants</c:v>
                </c:pt>
                <c:pt idx="8">
                  <c:v>Underwear</c:v>
                </c:pt>
                <c:pt idx="9">
                  <c:v>Sleep &amp; Lounge</c:v>
                </c:pt>
                <c:pt idx="10">
                  <c:v>Socks &amp; Hosiery</c:v>
                </c:pt>
                <c:pt idx="11">
                  <c:v>Suits</c:v>
                </c:pt>
                <c:pt idx="12">
                  <c:v>Fashion Hoodies &amp; Sweatshirts</c:v>
                </c:pt>
                <c:pt idx="13">
                  <c:v>Maternity</c:v>
                </c:pt>
                <c:pt idx="14">
                  <c:v>Suits &amp; Sport Coats</c:v>
                </c:pt>
                <c:pt idx="15">
                  <c:v>Swim</c:v>
                </c:pt>
                <c:pt idx="16">
                  <c:v>Shorts</c:v>
                </c:pt>
                <c:pt idx="17">
                  <c:v>Sweaters</c:v>
                </c:pt>
                <c:pt idx="18">
                  <c:v>Outerwear &amp; Coats</c:v>
                </c:pt>
                <c:pt idx="19">
                  <c:v>Socks</c:v>
                </c:pt>
                <c:pt idx="20">
                  <c:v>Jeans</c:v>
                </c:pt>
                <c:pt idx="21">
                  <c:v>Plus</c:v>
                </c:pt>
                <c:pt idx="22">
                  <c:v>Intimates</c:v>
                </c:pt>
                <c:pt idx="23">
                  <c:v>Tops &amp; Tees</c:v>
                </c:pt>
                <c:pt idx="24">
                  <c:v>Accessories</c:v>
                </c:pt>
                <c:pt idx="25">
                  <c:v>Blazers &amp; Jackets</c:v>
                </c:pt>
              </c:strCache>
            </c:strRef>
          </c:cat>
          <c:val>
            <c:numRef>
              <c:f>'rev growth cat'!$E$2:$E$27</c:f>
              <c:numCache>
                <c:formatCode>0%</c:formatCode>
                <c:ptCount val="26"/>
                <c:pt idx="0">
                  <c:v>1.8</c:v>
                </c:pt>
                <c:pt idx="1">
                  <c:v>1.74</c:v>
                </c:pt>
                <c:pt idx="2">
                  <c:v>1.56</c:v>
                </c:pt>
                <c:pt idx="3">
                  <c:v>1.5</c:v>
                </c:pt>
                <c:pt idx="4">
                  <c:v>1.4</c:v>
                </c:pt>
                <c:pt idx="5">
                  <c:v>1.37</c:v>
                </c:pt>
                <c:pt idx="6">
                  <c:v>1.33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1.07</c:v>
                </c:pt>
                <c:pt idx="12">
                  <c:v>1.05</c:v>
                </c:pt>
                <c:pt idx="13">
                  <c:v>1</c:v>
                </c:pt>
                <c:pt idx="14">
                  <c:v>0.98</c:v>
                </c:pt>
                <c:pt idx="15">
                  <c:v>0.95</c:v>
                </c:pt>
                <c:pt idx="16">
                  <c:v>0.93</c:v>
                </c:pt>
                <c:pt idx="17">
                  <c:v>0.87</c:v>
                </c:pt>
                <c:pt idx="18">
                  <c:v>0.85</c:v>
                </c:pt>
                <c:pt idx="19">
                  <c:v>0.84</c:v>
                </c:pt>
                <c:pt idx="20">
                  <c:v>0.82</c:v>
                </c:pt>
                <c:pt idx="21">
                  <c:v>0.81</c:v>
                </c:pt>
                <c:pt idx="22">
                  <c:v>0.79</c:v>
                </c:pt>
                <c:pt idx="23">
                  <c:v>0.76</c:v>
                </c:pt>
                <c:pt idx="24">
                  <c:v>0.72</c:v>
                </c:pt>
                <c:pt idx="25">
                  <c:v>0.38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411712"/>
        <c:axId val="45417600"/>
      </c:barChart>
      <c:catAx>
        <c:axId val="45411712"/>
        <c:scaling>
          <c:orientation val="maxMin"/>
        </c:scaling>
        <c:delete val="0"/>
        <c:axPos val="l"/>
        <c:majorTickMark val="out"/>
        <c:minorTickMark val="none"/>
        <c:tickLblPos val="nextTo"/>
        <c:crossAx val="45417600"/>
        <c:crosses val="autoZero"/>
        <c:auto val="1"/>
        <c:lblAlgn val="ctr"/>
        <c:lblOffset val="100"/>
        <c:noMultiLvlLbl val="0"/>
      </c:catAx>
      <c:valAx>
        <c:axId val="45417600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454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order</c:v>
          </c:tx>
          <c:invertIfNegative val="0"/>
          <c:cat>
            <c:strRef>
              <c:f>'rev cat'!$A$2:$A$27</c:f>
              <c:strCache>
                <c:ptCount val="26"/>
                <c:pt idx="0">
                  <c:v>Outerwear &amp; Coats</c:v>
                </c:pt>
                <c:pt idx="1">
                  <c:v>Jeans</c:v>
                </c:pt>
                <c:pt idx="2">
                  <c:v>Sweaters</c:v>
                </c:pt>
                <c:pt idx="3">
                  <c:v>Suits &amp; Sport Coats</c:v>
                </c:pt>
                <c:pt idx="4">
                  <c:v>Fashion Hoodies &amp; Sweatshirts</c:v>
                </c:pt>
                <c:pt idx="5">
                  <c:v>Swim</c:v>
                </c:pt>
                <c:pt idx="6">
                  <c:v>Sleep &amp; Lounge</c:v>
                </c:pt>
                <c:pt idx="7">
                  <c:v>Active</c:v>
                </c:pt>
                <c:pt idx="8">
                  <c:v>Dresses</c:v>
                </c:pt>
                <c:pt idx="9">
                  <c:v>Shorts</c:v>
                </c:pt>
                <c:pt idx="10">
                  <c:v>Tops &amp; Tees</c:v>
                </c:pt>
                <c:pt idx="11">
                  <c:v>Pants</c:v>
                </c:pt>
                <c:pt idx="12">
                  <c:v>Intimates</c:v>
                </c:pt>
                <c:pt idx="13">
                  <c:v>Accessories</c:v>
                </c:pt>
                <c:pt idx="14">
                  <c:v>Maternity</c:v>
                </c:pt>
                <c:pt idx="15">
                  <c:v>Blazers &amp; Jackets</c:v>
                </c:pt>
                <c:pt idx="16">
                  <c:v>Pants &amp; Capris</c:v>
                </c:pt>
                <c:pt idx="17">
                  <c:v>Underwear</c:v>
                </c:pt>
                <c:pt idx="18">
                  <c:v>Plus</c:v>
                </c:pt>
                <c:pt idx="19">
                  <c:v>Skirts</c:v>
                </c:pt>
                <c:pt idx="20">
                  <c:v>Suits</c:v>
                </c:pt>
                <c:pt idx="21">
                  <c:v>Socks</c:v>
                </c:pt>
                <c:pt idx="22">
                  <c:v>Leggings</c:v>
                </c:pt>
                <c:pt idx="23">
                  <c:v>Socks &amp; Hosiery</c:v>
                </c:pt>
                <c:pt idx="24">
                  <c:v>Jumpsuits &amp; Rompers</c:v>
                </c:pt>
                <c:pt idx="25">
                  <c:v>Clothing Sets</c:v>
                </c:pt>
              </c:strCache>
            </c:strRef>
          </c:cat>
          <c:val>
            <c:numRef>
              <c:f>'rev cat'!$B$2:$B$27</c:f>
              <c:numCache>
                <c:formatCode>General</c:formatCode>
                <c:ptCount val="26"/>
                <c:pt idx="0">
                  <c:v>793</c:v>
                </c:pt>
                <c:pt idx="1">
                  <c:v>1125</c:v>
                </c:pt>
                <c:pt idx="2">
                  <c:v>972</c:v>
                </c:pt>
                <c:pt idx="3">
                  <c:v>442</c:v>
                </c:pt>
                <c:pt idx="4">
                  <c:v>1020</c:v>
                </c:pt>
                <c:pt idx="5">
                  <c:v>955</c:v>
                </c:pt>
                <c:pt idx="6">
                  <c:v>1001</c:v>
                </c:pt>
                <c:pt idx="7">
                  <c:v>862</c:v>
                </c:pt>
                <c:pt idx="8">
                  <c:v>524</c:v>
                </c:pt>
                <c:pt idx="9">
                  <c:v>999</c:v>
                </c:pt>
                <c:pt idx="10">
                  <c:v>973</c:v>
                </c:pt>
                <c:pt idx="11">
                  <c:v>627</c:v>
                </c:pt>
                <c:pt idx="12">
                  <c:v>1124</c:v>
                </c:pt>
                <c:pt idx="13">
                  <c:v>848</c:v>
                </c:pt>
                <c:pt idx="14">
                  <c:v>457</c:v>
                </c:pt>
                <c:pt idx="15">
                  <c:v>281</c:v>
                </c:pt>
                <c:pt idx="16">
                  <c:v>319</c:v>
                </c:pt>
                <c:pt idx="17">
                  <c:v>656</c:v>
                </c:pt>
                <c:pt idx="18">
                  <c:v>396</c:v>
                </c:pt>
                <c:pt idx="19">
                  <c:v>204</c:v>
                </c:pt>
                <c:pt idx="20">
                  <c:v>94</c:v>
                </c:pt>
                <c:pt idx="21">
                  <c:v>533</c:v>
                </c:pt>
                <c:pt idx="22">
                  <c:v>304</c:v>
                </c:pt>
                <c:pt idx="23">
                  <c:v>355</c:v>
                </c:pt>
                <c:pt idx="24">
                  <c:v>87</c:v>
                </c:pt>
                <c:pt idx="2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79584"/>
        <c:axId val="248581120"/>
      </c:barChart>
      <c:catAx>
        <c:axId val="248579584"/>
        <c:scaling>
          <c:orientation val="minMax"/>
        </c:scaling>
        <c:delete val="0"/>
        <c:axPos val="l"/>
        <c:majorTickMark val="out"/>
        <c:minorTickMark val="none"/>
        <c:tickLblPos val="nextTo"/>
        <c:crossAx val="248581120"/>
        <c:crosses val="autoZero"/>
        <c:auto val="1"/>
        <c:lblAlgn val="ctr"/>
        <c:lblOffset val="100"/>
        <c:noMultiLvlLbl val="0"/>
      </c:catAx>
      <c:valAx>
        <c:axId val="248581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857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 state'!$B$1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'rev state'!$A$2:$A$12</c:f>
              <c:strCache>
                <c:ptCount val="11"/>
                <c:pt idx="0">
                  <c:v>Guangdong</c:v>
                </c:pt>
                <c:pt idx="1">
                  <c:v>England</c:v>
                </c:pt>
                <c:pt idx="2">
                  <c:v>California</c:v>
                </c:pt>
                <c:pt idx="3">
                  <c:v>Shanghai</c:v>
                </c:pt>
                <c:pt idx="4">
                  <c:v>Texas</c:v>
                </c:pt>
                <c:pt idx="5">
                  <c:v>Zhejiang</c:v>
                </c:pt>
                <c:pt idx="6">
                  <c:v>São Paulo</c:v>
                </c:pt>
                <c:pt idx="7">
                  <c:v>Jiangsu</c:v>
                </c:pt>
                <c:pt idx="8">
                  <c:v>Gyeonggi-do</c:v>
                </c:pt>
                <c:pt idx="9">
                  <c:v>Beijing</c:v>
                </c:pt>
                <c:pt idx="10">
                  <c:v>Florida</c:v>
                </c:pt>
              </c:strCache>
            </c:strRef>
          </c:cat>
          <c:val>
            <c:numRef>
              <c:f>'rev state'!$B$2:$B$12</c:f>
              <c:numCache>
                <c:formatCode>General</c:formatCode>
                <c:ptCount val="11"/>
                <c:pt idx="0">
                  <c:v>60851.96</c:v>
                </c:pt>
                <c:pt idx="1">
                  <c:v>38824.800000000003</c:v>
                </c:pt>
                <c:pt idx="2">
                  <c:v>36353.339999999997</c:v>
                </c:pt>
                <c:pt idx="3">
                  <c:v>23280.19</c:v>
                </c:pt>
                <c:pt idx="4">
                  <c:v>22252.71</c:v>
                </c:pt>
                <c:pt idx="5">
                  <c:v>21021.279999999999</c:v>
                </c:pt>
                <c:pt idx="6">
                  <c:v>20489</c:v>
                </c:pt>
                <c:pt idx="7">
                  <c:v>18859.12</c:v>
                </c:pt>
                <c:pt idx="8">
                  <c:v>17689.11</c:v>
                </c:pt>
                <c:pt idx="9">
                  <c:v>17632.099999999999</c:v>
                </c:pt>
                <c:pt idx="10">
                  <c:v>17518.84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36576"/>
        <c:axId val="45114496"/>
      </c:barChart>
      <c:catAx>
        <c:axId val="44936576"/>
        <c:scaling>
          <c:orientation val="maxMin"/>
        </c:scaling>
        <c:delete val="0"/>
        <c:axPos val="l"/>
        <c:majorTickMark val="out"/>
        <c:minorTickMark val="none"/>
        <c:tickLblPos val="nextTo"/>
        <c:crossAx val="45114496"/>
        <c:crosses val="autoZero"/>
        <c:auto val="1"/>
        <c:lblAlgn val="ctr"/>
        <c:lblOffset val="100"/>
        <c:noMultiLvlLbl val="0"/>
      </c:catAx>
      <c:valAx>
        <c:axId val="4511449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449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'rev state'!$C$1</c:f>
              <c:strCache>
                <c:ptCount val="1"/>
                <c:pt idx="0">
                  <c:v>order_count</c:v>
                </c:pt>
              </c:strCache>
            </c:strRef>
          </c:tx>
          <c:invertIfNegative val="0"/>
          <c:cat>
            <c:strRef>
              <c:f>'rev state'!$A$2:$A$210</c:f>
              <c:strCache>
                <c:ptCount val="209"/>
                <c:pt idx="0">
                  <c:v>Guangdong</c:v>
                </c:pt>
                <c:pt idx="1">
                  <c:v>England</c:v>
                </c:pt>
                <c:pt idx="2">
                  <c:v>California</c:v>
                </c:pt>
                <c:pt idx="3">
                  <c:v>Shanghai</c:v>
                </c:pt>
                <c:pt idx="4">
                  <c:v>Texas</c:v>
                </c:pt>
                <c:pt idx="5">
                  <c:v>Zhejiang</c:v>
                </c:pt>
                <c:pt idx="6">
                  <c:v>São Paulo</c:v>
                </c:pt>
                <c:pt idx="7">
                  <c:v>Jiangsu</c:v>
                </c:pt>
                <c:pt idx="8">
                  <c:v>Gyeonggi-do</c:v>
                </c:pt>
                <c:pt idx="9">
                  <c:v>Beijing</c:v>
                </c:pt>
                <c:pt idx="10">
                  <c:v>Florida</c:v>
                </c:pt>
                <c:pt idx="11">
                  <c:v>Minas Gerais</c:v>
                </c:pt>
                <c:pt idx="12">
                  <c:v>Bahia</c:v>
                </c:pt>
                <c:pt idx="13">
                  <c:v>Hebei</c:v>
                </c:pt>
                <c:pt idx="14">
                  <c:v>Henan</c:v>
                </c:pt>
                <c:pt idx="15">
                  <c:v>Seoul</c:v>
                </c:pt>
                <c:pt idx="16">
                  <c:v>New York</c:v>
                </c:pt>
                <c:pt idx="17">
                  <c:v>Shandong</c:v>
                </c:pt>
                <c:pt idx="18">
                  <c:v>Nordrhein-Westfalen</c:v>
                </c:pt>
                <c:pt idx="19">
                  <c:v>Sichuan</c:v>
                </c:pt>
                <c:pt idx="20">
                  <c:v>Liaoning</c:v>
                </c:pt>
                <c:pt idx="21">
                  <c:v>Pará</c:v>
                </c:pt>
                <c:pt idx="22">
                  <c:v>Île-de-France</c:v>
                </c:pt>
                <c:pt idx="23">
                  <c:v>Tokyo</c:v>
                </c:pt>
                <c:pt idx="24">
                  <c:v>Fujian</c:v>
                </c:pt>
                <c:pt idx="25">
                  <c:v>Maranhão</c:v>
                </c:pt>
                <c:pt idx="26">
                  <c:v>Hunan</c:v>
                </c:pt>
                <c:pt idx="27">
                  <c:v>Hubei</c:v>
                </c:pt>
                <c:pt idx="28">
                  <c:v>Cataluña</c:v>
                </c:pt>
                <c:pt idx="29">
                  <c:v>Shaanxi</c:v>
                </c:pt>
                <c:pt idx="30">
                  <c:v>Rio de Janeiro</c:v>
                </c:pt>
                <c:pt idx="31">
                  <c:v>Georgia</c:v>
                </c:pt>
                <c:pt idx="32">
                  <c:v>Heilongjiang</c:v>
                </c:pt>
                <c:pt idx="33">
                  <c:v>Ceará</c:v>
                </c:pt>
                <c:pt idx="34">
                  <c:v>Tianjin</c:v>
                </c:pt>
                <c:pt idx="35">
                  <c:v>Andalucía</c:v>
                </c:pt>
                <c:pt idx="36">
                  <c:v>Shanxi</c:v>
                </c:pt>
                <c:pt idx="37">
                  <c:v>Anhui</c:v>
                </c:pt>
                <c:pt idx="38">
                  <c:v>Virginia</c:v>
                </c:pt>
                <c:pt idx="39">
                  <c:v>Comunidad Valenciana</c:v>
                </c:pt>
                <c:pt idx="40">
                  <c:v>Illinois</c:v>
                </c:pt>
                <c:pt idx="41">
                  <c:v>Arizona</c:v>
                </c:pt>
                <c:pt idx="42">
                  <c:v>Jilin</c:v>
                </c:pt>
                <c:pt idx="43">
                  <c:v>Amazonas</c:v>
                </c:pt>
                <c:pt idx="44">
                  <c:v>Auvergne-Rhône-Alpes</c:v>
                </c:pt>
                <c:pt idx="45">
                  <c:v>New Jersey</c:v>
                </c:pt>
                <c:pt idx="46">
                  <c:v>Comunidad de Madrid</c:v>
                </c:pt>
                <c:pt idx="47">
                  <c:v>Flanders</c:v>
                </c:pt>
                <c:pt idx="48">
                  <c:v>Pernambuco</c:v>
                </c:pt>
                <c:pt idx="49">
                  <c:v>Paraná</c:v>
                </c:pt>
                <c:pt idx="50">
                  <c:v>New South Wales</c:v>
                </c:pt>
                <c:pt idx="51">
                  <c:v>Washington</c:v>
                </c:pt>
                <c:pt idx="52">
                  <c:v>Santa Catarina</c:v>
                </c:pt>
                <c:pt idx="53">
                  <c:v>Bayern</c:v>
                </c:pt>
                <c:pt idx="54">
                  <c:v>Jiangxi</c:v>
                </c:pt>
                <c:pt idx="55">
                  <c:v>Victoria</c:v>
                </c:pt>
                <c:pt idx="56">
                  <c:v>Inner Mongolia Autonomous Region</c:v>
                </c:pt>
                <c:pt idx="57">
                  <c:v>North Carolina</c:v>
                </c:pt>
                <c:pt idx="58">
                  <c:v>Baden-Württemberg</c:v>
                </c:pt>
                <c:pt idx="59">
                  <c:v>Chongqing</c:v>
                </c:pt>
                <c:pt idx="60">
                  <c:v>Pennsylvania</c:v>
                </c:pt>
                <c:pt idx="61">
                  <c:v>Xinjiang Uygur Autonomous Region</c:v>
                </c:pt>
                <c:pt idx="62">
                  <c:v>Rio Grande do Sul</c:v>
                </c:pt>
                <c:pt idx="63">
                  <c:v>Indiana</c:v>
                </c:pt>
                <c:pt idx="64">
                  <c:v>Ohio</c:v>
                </c:pt>
                <c:pt idx="65">
                  <c:v>Guangxi Zhuang Autonomous Region</c:v>
                </c:pt>
                <c:pt idx="66">
                  <c:v>Kanagawa</c:v>
                </c:pt>
                <c:pt idx="67">
                  <c:v>Guizhou</c:v>
                </c:pt>
                <c:pt idx="68">
                  <c:v>Massachusetts</c:v>
                </c:pt>
                <c:pt idx="69">
                  <c:v>Minnesota</c:v>
                </c:pt>
                <c:pt idx="70">
                  <c:v>Hauts-de-France</c:v>
                </c:pt>
                <c:pt idx="71">
                  <c:v>Queensland</c:v>
                </c:pt>
                <c:pt idx="72">
                  <c:v>Distrito Federal</c:v>
                </c:pt>
                <c:pt idx="73">
                  <c:v>Oregon</c:v>
                </c:pt>
                <c:pt idx="74">
                  <c:v>Michigan</c:v>
                </c:pt>
                <c:pt idx="75">
                  <c:v>Yunnan</c:v>
                </c:pt>
                <c:pt idx="76">
                  <c:v>Gansu province</c:v>
                </c:pt>
                <c:pt idx="77">
                  <c:v>Maryland</c:v>
                </c:pt>
                <c:pt idx="78">
                  <c:v>Occitanie</c:v>
                </c:pt>
                <c:pt idx="79">
                  <c:v>Tennessee</c:v>
                </c:pt>
                <c:pt idx="80">
                  <c:v>Provence-Alpes-Côte d'Azur</c:v>
                </c:pt>
                <c:pt idx="81">
                  <c:v>Wallonia</c:v>
                </c:pt>
                <c:pt idx="82">
                  <c:v>Mato Grosso</c:v>
                </c:pt>
                <c:pt idx="83">
                  <c:v>Incheon Metropolitan City</c:v>
                </c:pt>
                <c:pt idx="84">
                  <c:v>Wisconsin</c:v>
                </c:pt>
                <c:pt idx="85">
                  <c:v>Kentucky</c:v>
                </c:pt>
                <c:pt idx="86">
                  <c:v>Goiás</c:v>
                </c:pt>
                <c:pt idx="87">
                  <c:v>Brandenburg</c:v>
                </c:pt>
                <c:pt idx="88">
                  <c:v>Nouvelle-Aquitaine</c:v>
                </c:pt>
                <c:pt idx="89">
                  <c:v>Nevada</c:v>
                </c:pt>
                <c:pt idx="90">
                  <c:v>Grand Est</c:v>
                </c:pt>
                <c:pt idx="91">
                  <c:v>Louisiana</c:v>
                </c:pt>
                <c:pt idx="92">
                  <c:v>Bretagne</c:v>
                </c:pt>
                <c:pt idx="93">
                  <c:v>Colorado</c:v>
                </c:pt>
                <c:pt idx="94">
                  <c:v>South Carolina</c:v>
                </c:pt>
                <c:pt idx="95">
                  <c:v>Pays de la Loire</c:v>
                </c:pt>
                <c:pt idx="96">
                  <c:v>Berlin</c:v>
                </c:pt>
                <c:pt idx="97">
                  <c:v>Castilla-La Mancha</c:v>
                </c:pt>
                <c:pt idx="98">
                  <c:v>Niedersachsen</c:v>
                </c:pt>
                <c:pt idx="99">
                  <c:v>Alabama</c:v>
                </c:pt>
                <c:pt idx="100">
                  <c:v>Daegu Metropolitan City</c:v>
                </c:pt>
                <c:pt idx="101">
                  <c:v>Hainan</c:v>
                </c:pt>
                <c:pt idx="102">
                  <c:v>Ningxia Hui Autonomous Region</c:v>
                </c:pt>
                <c:pt idx="103">
                  <c:v>Saitama</c:v>
                </c:pt>
                <c:pt idx="104">
                  <c:v>Sachsen</c:v>
                </c:pt>
                <c:pt idx="105">
                  <c:v>Oklahoma</c:v>
                </c:pt>
                <c:pt idx="106">
                  <c:v>Busan</c:v>
                </c:pt>
                <c:pt idx="107">
                  <c:v>Hessen</c:v>
                </c:pt>
                <c:pt idx="108">
                  <c:v>País Vasco</c:v>
                </c:pt>
                <c:pt idx="109">
                  <c:v>Western Australia</c:v>
                </c:pt>
                <c:pt idx="110">
                  <c:v>Hiroshima</c:v>
                </c:pt>
                <c:pt idx="111">
                  <c:v>Chiba</c:v>
                </c:pt>
                <c:pt idx="112">
                  <c:v>Idaho</c:v>
                </c:pt>
                <c:pt idx="113">
                  <c:v>Espírito Santo</c:v>
                </c:pt>
                <c:pt idx="114">
                  <c:v>Arkansas</c:v>
                </c:pt>
                <c:pt idx="115">
                  <c:v>Piauí</c:v>
                </c:pt>
                <c:pt idx="116">
                  <c:v>Gyeongsangnam-do</c:v>
                </c:pt>
                <c:pt idx="117">
                  <c:v>Rio Grande do Norte</c:v>
                </c:pt>
                <c:pt idx="118">
                  <c:v>Utah</c:v>
                </c:pt>
                <c:pt idx="119">
                  <c:v>Sergipe</c:v>
                </c:pt>
                <c:pt idx="120">
                  <c:v>Alagoas</c:v>
                </c:pt>
                <c:pt idx="121">
                  <c:v>Bourgogne-Franche-Comté</c:v>
                </c:pt>
                <c:pt idx="122">
                  <c:v>Missouri</c:v>
                </c:pt>
                <c:pt idx="123">
                  <c:v>Amapá</c:v>
                </c:pt>
                <c:pt idx="124">
                  <c:v>Iowa</c:v>
                </c:pt>
                <c:pt idx="125">
                  <c:v>Chungcheongnam-do</c:v>
                </c:pt>
                <c:pt idx="126">
                  <c:v>Normandie</c:v>
                </c:pt>
                <c:pt idx="127">
                  <c:v>Paraíba</c:v>
                </c:pt>
                <c:pt idx="128">
                  <c:v>Hyogo</c:v>
                </c:pt>
                <c:pt idx="129">
                  <c:v>Wales</c:v>
                </c:pt>
                <c:pt idx="130">
                  <c:v>Chung-cheong bukdo</c:v>
                </c:pt>
                <c:pt idx="131">
                  <c:v>Rheinland-Pfalz</c:v>
                </c:pt>
                <c:pt idx="132">
                  <c:v>Kansas</c:v>
                </c:pt>
                <c:pt idx="133">
                  <c:v>Ulsan Metropolitan City</c:v>
                </c:pt>
                <c:pt idx="134">
                  <c:v>Connecticut</c:v>
                </c:pt>
                <c:pt idx="135">
                  <c:v>Mato Grosso do Sul</c:v>
                </c:pt>
                <c:pt idx="136">
                  <c:v>Rondônia</c:v>
                </c:pt>
                <c:pt idx="137">
                  <c:v>Schleswig-Holstein</c:v>
                </c:pt>
                <c:pt idx="138">
                  <c:v>Dolnośląskie</c:v>
                </c:pt>
                <c:pt idx="139">
                  <c:v>Hawaii</c:v>
                </c:pt>
                <c:pt idx="140">
                  <c:v>Brussels</c:v>
                </c:pt>
                <c:pt idx="141">
                  <c:v>Gwangju</c:v>
                </c:pt>
                <c:pt idx="142">
                  <c:v>Castilla y León</c:v>
                </c:pt>
                <c:pt idx="143">
                  <c:v>Mississippi</c:v>
                </c:pt>
                <c:pt idx="144">
                  <c:v>Northern Ireland</c:v>
                </c:pt>
                <c:pt idx="145">
                  <c:v>Delaware</c:v>
                </c:pt>
                <c:pt idx="146">
                  <c:v>Gyeongsangbuk-do</c:v>
                </c:pt>
                <c:pt idx="147">
                  <c:v>Australian Capital Territory</c:v>
                </c:pt>
                <c:pt idx="148">
                  <c:v>Galicia</c:v>
                </c:pt>
                <c:pt idx="149">
                  <c:v>Qinghai</c:v>
                </c:pt>
                <c:pt idx="150">
                  <c:v>Scotland</c:v>
                </c:pt>
                <c:pt idx="151">
                  <c:v>Canarias</c:v>
                </c:pt>
                <c:pt idx="152">
                  <c:v>Nebraska</c:v>
                </c:pt>
                <c:pt idx="153">
                  <c:v>South Australia</c:v>
                </c:pt>
                <c:pt idx="154">
                  <c:v>Hamburg</c:v>
                </c:pt>
                <c:pt idx="155">
                  <c:v>Thüringen</c:v>
                </c:pt>
                <c:pt idx="156">
                  <c:v>Jeollanam-do</c:v>
                </c:pt>
                <c:pt idx="157">
                  <c:v>Osaka</c:v>
                </c:pt>
                <c:pt idx="158">
                  <c:v>Jeollabuk do</c:v>
                </c:pt>
                <c:pt idx="159">
                  <c:v>Fukuoka</c:v>
                </c:pt>
                <c:pt idx="160">
                  <c:v>Centre-Val de Loire</c:v>
                </c:pt>
                <c:pt idx="161">
                  <c:v>Lubuskie</c:v>
                </c:pt>
                <c:pt idx="162">
                  <c:v>Gangwon-do</c:v>
                </c:pt>
                <c:pt idx="163">
                  <c:v>New Mexico</c:v>
                </c:pt>
                <c:pt idx="164">
                  <c:v>North Dakota</c:v>
                </c:pt>
                <c:pt idx="165">
                  <c:v>Principado de Asturias</c:v>
                </c:pt>
                <c:pt idx="166">
                  <c:v>Región de Murcia</c:v>
                </c:pt>
                <c:pt idx="167">
                  <c:v>Wyoming</c:v>
                </c:pt>
                <c:pt idx="168">
                  <c:v>La Rioja</c:v>
                </c:pt>
                <c:pt idx="169">
                  <c:v>Aragón</c:v>
                </c:pt>
                <c:pt idx="170">
                  <c:v>District of Columbia</c:v>
                </c:pt>
                <c:pt idx="171">
                  <c:v>Tasmania</c:v>
                </c:pt>
                <c:pt idx="172">
                  <c:v>Islas Baleares</c:v>
                </c:pt>
                <c:pt idx="173">
                  <c:v>Tocantins</c:v>
                </c:pt>
                <c:pt idx="174">
                  <c:v>Hokkaido</c:v>
                </c:pt>
                <c:pt idx="175">
                  <c:v>New Hampshire</c:v>
                </c:pt>
                <c:pt idx="176">
                  <c:v>Daejeon</c:v>
                </c:pt>
                <c:pt idx="177">
                  <c:v>Extremadura</c:v>
                </c:pt>
                <c:pt idx="178">
                  <c:v>South Dakota</c:v>
                </c:pt>
                <c:pt idx="179">
                  <c:v>Navarra</c:v>
                </c:pt>
                <c:pt idx="180">
                  <c:v>Sachsen-Anhalt</c:v>
                </c:pt>
                <c:pt idx="181">
                  <c:v>Shizuoka</c:v>
                </c:pt>
                <c:pt idx="182">
                  <c:v>Rhode Island</c:v>
                </c:pt>
                <c:pt idx="183">
                  <c:v>Mecklenburg-Vorpommern</c:v>
                </c:pt>
                <c:pt idx="184">
                  <c:v>Jeju Special Self-Governing Province</c:v>
                </c:pt>
                <c:pt idx="185">
                  <c:v>Remote territory</c:v>
                </c:pt>
                <c:pt idx="186">
                  <c:v>Kumamoto</c:v>
                </c:pt>
                <c:pt idx="187">
                  <c:v>Acre</c:v>
                </c:pt>
                <c:pt idx="188">
                  <c:v>Zachodniopomorskie</c:v>
                </c:pt>
                <c:pt idx="189">
                  <c:v>Maine</c:v>
                </c:pt>
                <c:pt idx="190">
                  <c:v>Saarland</c:v>
                </c:pt>
                <c:pt idx="191">
                  <c:v>Bagmati region</c:v>
                </c:pt>
                <c:pt idx="192">
                  <c:v>Bremen</c:v>
                </c:pt>
                <c:pt idx="193">
                  <c:v>Melilla</c:v>
                </c:pt>
                <c:pt idx="194">
                  <c:v>Kagoshima</c:v>
                </c:pt>
                <c:pt idx="195">
                  <c:v>Vermont</c:v>
                </c:pt>
                <c:pt idx="196">
                  <c:v>Vorarlberg</c:v>
                </c:pt>
                <c:pt idx="197">
                  <c:v>Alaska</c:v>
                </c:pt>
                <c:pt idx="198">
                  <c:v>Yamaguchi</c:v>
                </c:pt>
                <c:pt idx="199">
                  <c:v>Aichi</c:v>
                </c:pt>
                <c:pt idx="200">
                  <c:v>Nagano</c:v>
                </c:pt>
                <c:pt idx="201">
                  <c:v>Montana</c:v>
                </c:pt>
                <c:pt idx="202">
                  <c:v>Okinawa</c:v>
                </c:pt>
                <c:pt idx="203">
                  <c:v>West Virginia</c:v>
                </c:pt>
                <c:pt idx="204">
                  <c:v>Roraima</c:v>
                </c:pt>
                <c:pt idx="205">
                  <c:v>Gunma</c:v>
                </c:pt>
                <c:pt idx="206">
                  <c:v>Miyagi</c:v>
                </c:pt>
                <c:pt idx="207">
                  <c:v>Okayama</c:v>
                </c:pt>
                <c:pt idx="208">
                  <c:v>Fukushima</c:v>
                </c:pt>
              </c:strCache>
            </c:strRef>
          </c:cat>
          <c:val>
            <c:numRef>
              <c:f>'rev state'!$C$2:$C$12</c:f>
              <c:numCache>
                <c:formatCode>General</c:formatCode>
                <c:ptCount val="11"/>
                <c:pt idx="0">
                  <c:v>998</c:v>
                </c:pt>
                <c:pt idx="1">
                  <c:v>638</c:v>
                </c:pt>
                <c:pt idx="2">
                  <c:v>624</c:v>
                </c:pt>
                <c:pt idx="3">
                  <c:v>419</c:v>
                </c:pt>
                <c:pt idx="4">
                  <c:v>386</c:v>
                </c:pt>
                <c:pt idx="5">
                  <c:v>387</c:v>
                </c:pt>
                <c:pt idx="6">
                  <c:v>346</c:v>
                </c:pt>
                <c:pt idx="7">
                  <c:v>303</c:v>
                </c:pt>
                <c:pt idx="8">
                  <c:v>300</c:v>
                </c:pt>
                <c:pt idx="9">
                  <c:v>331</c:v>
                </c:pt>
                <c:pt idx="10">
                  <c:v>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51360"/>
        <c:axId val="45152896"/>
      </c:barChart>
      <c:catAx>
        <c:axId val="45151360"/>
        <c:scaling>
          <c:orientation val="minMax"/>
        </c:scaling>
        <c:delete val="0"/>
        <c:axPos val="l"/>
        <c:majorTickMark val="out"/>
        <c:minorTickMark val="none"/>
        <c:tickLblPos val="nextTo"/>
        <c:crossAx val="45152896"/>
        <c:crosses val="autoZero"/>
        <c:auto val="1"/>
        <c:lblAlgn val="ctr"/>
        <c:lblOffset val="100"/>
        <c:noMultiLvlLbl val="0"/>
      </c:catAx>
      <c:valAx>
        <c:axId val="45152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15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Order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2022</c:v>
          </c:tx>
          <c:marker>
            <c:symbol val="none"/>
          </c:marker>
          <c:cat>
            <c:strRef>
              <c:f>'monthly rev 21 22'!$F$2:$F$13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rev 21 22'!$G$2:$G$13</c:f>
              <c:numCache>
                <c:formatCode>General</c:formatCode>
                <c:ptCount val="12"/>
                <c:pt idx="0">
                  <c:v>652</c:v>
                </c:pt>
                <c:pt idx="1">
                  <c:v>656</c:v>
                </c:pt>
                <c:pt idx="2">
                  <c:v>759</c:v>
                </c:pt>
                <c:pt idx="3">
                  <c:v>770</c:v>
                </c:pt>
                <c:pt idx="4">
                  <c:v>861</c:v>
                </c:pt>
                <c:pt idx="5">
                  <c:v>891</c:v>
                </c:pt>
                <c:pt idx="6">
                  <c:v>949</c:v>
                </c:pt>
                <c:pt idx="7">
                  <c:v>1025</c:v>
                </c:pt>
                <c:pt idx="8">
                  <c:v>1048</c:v>
                </c:pt>
                <c:pt idx="9">
                  <c:v>1148</c:v>
                </c:pt>
                <c:pt idx="10">
                  <c:v>1237</c:v>
                </c:pt>
                <c:pt idx="11">
                  <c:v>1378</c:v>
                </c:pt>
              </c:numCache>
            </c:numRef>
          </c:val>
          <c:smooth val="0"/>
        </c:ser>
        <c:ser>
          <c:idx val="1"/>
          <c:order val="1"/>
          <c:tx>
            <c:v>2021</c:v>
          </c:tx>
          <c:marker>
            <c:symbol val="none"/>
          </c:marker>
          <c:val>
            <c:numRef>
              <c:f>'monthly rev 21 22'!$B$2:$B$13</c:f>
              <c:numCache>
                <c:formatCode>General</c:formatCode>
                <c:ptCount val="12"/>
                <c:pt idx="0">
                  <c:v>380</c:v>
                </c:pt>
                <c:pt idx="1">
                  <c:v>349</c:v>
                </c:pt>
                <c:pt idx="2">
                  <c:v>416</c:v>
                </c:pt>
                <c:pt idx="3">
                  <c:v>424</c:v>
                </c:pt>
                <c:pt idx="4">
                  <c:v>444</c:v>
                </c:pt>
                <c:pt idx="5">
                  <c:v>443</c:v>
                </c:pt>
                <c:pt idx="6">
                  <c:v>495</c:v>
                </c:pt>
                <c:pt idx="7">
                  <c:v>572</c:v>
                </c:pt>
                <c:pt idx="8">
                  <c:v>510</c:v>
                </c:pt>
                <c:pt idx="9">
                  <c:v>553</c:v>
                </c:pt>
                <c:pt idx="10">
                  <c:v>600</c:v>
                </c:pt>
                <c:pt idx="11">
                  <c:v>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2128"/>
        <c:axId val="45233664"/>
      </c:lineChart>
      <c:catAx>
        <c:axId val="45232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233664"/>
        <c:crosses val="autoZero"/>
        <c:auto val="1"/>
        <c:lblAlgn val="ctr"/>
        <c:lblOffset val="100"/>
        <c:noMultiLvlLbl val="0"/>
      </c:catAx>
      <c:valAx>
        <c:axId val="452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Revenue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2022</c:v>
          </c:tx>
          <c:marker>
            <c:symbol val="none"/>
          </c:marker>
          <c:cat>
            <c:strRef>
              <c:f>'monthly rev 21 22'!$F$2:$F$13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rev 21 22'!$I$2:$I$13</c:f>
              <c:numCache>
                <c:formatCode>General</c:formatCode>
                <c:ptCount val="12"/>
                <c:pt idx="0">
                  <c:v>54677.33</c:v>
                </c:pt>
                <c:pt idx="1">
                  <c:v>60440.9</c:v>
                </c:pt>
                <c:pt idx="2">
                  <c:v>67764.259999999995</c:v>
                </c:pt>
                <c:pt idx="3">
                  <c:v>64551.77</c:v>
                </c:pt>
                <c:pt idx="4">
                  <c:v>74098.48</c:v>
                </c:pt>
                <c:pt idx="5">
                  <c:v>75961.22</c:v>
                </c:pt>
                <c:pt idx="6">
                  <c:v>81760.47</c:v>
                </c:pt>
                <c:pt idx="7">
                  <c:v>86737.83</c:v>
                </c:pt>
                <c:pt idx="8">
                  <c:v>92425.67</c:v>
                </c:pt>
                <c:pt idx="9">
                  <c:v>103341.65</c:v>
                </c:pt>
                <c:pt idx="10">
                  <c:v>104936.14</c:v>
                </c:pt>
                <c:pt idx="11">
                  <c:v>117142.27</c:v>
                </c:pt>
              </c:numCache>
            </c:numRef>
          </c:val>
          <c:smooth val="0"/>
        </c:ser>
        <c:ser>
          <c:idx val="0"/>
          <c:order val="1"/>
          <c:tx>
            <c:v>2021</c:v>
          </c:tx>
          <c:marker>
            <c:symbol val="none"/>
          </c:marker>
          <c:val>
            <c:numRef>
              <c:f>'monthly rev 21 22'!$D$2:$D$13</c:f>
              <c:numCache>
                <c:formatCode>General</c:formatCode>
                <c:ptCount val="12"/>
                <c:pt idx="0">
                  <c:v>31919.56</c:v>
                </c:pt>
                <c:pt idx="1">
                  <c:v>32773.68</c:v>
                </c:pt>
                <c:pt idx="2">
                  <c:v>33928.29</c:v>
                </c:pt>
                <c:pt idx="3">
                  <c:v>31348.47</c:v>
                </c:pt>
                <c:pt idx="4">
                  <c:v>38162.959999999999</c:v>
                </c:pt>
                <c:pt idx="5">
                  <c:v>39776.86</c:v>
                </c:pt>
                <c:pt idx="6">
                  <c:v>42749.53</c:v>
                </c:pt>
                <c:pt idx="7">
                  <c:v>48401.02</c:v>
                </c:pt>
                <c:pt idx="8">
                  <c:v>42883.85</c:v>
                </c:pt>
                <c:pt idx="9">
                  <c:v>48109.72</c:v>
                </c:pt>
                <c:pt idx="10">
                  <c:v>54363.37</c:v>
                </c:pt>
                <c:pt idx="11">
                  <c:v>57581.4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6720"/>
        <c:axId val="45260800"/>
      </c:lineChart>
      <c:catAx>
        <c:axId val="4524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60800"/>
        <c:crosses val="autoZero"/>
        <c:auto val="1"/>
        <c:lblAlgn val="ctr"/>
        <c:lblOffset val="100"/>
        <c:noMultiLvlLbl val="0"/>
      </c:catAx>
      <c:valAx>
        <c:axId val="452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4672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Customer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2022</c:v>
          </c:tx>
          <c:marker>
            <c:symbol val="none"/>
          </c:marker>
          <c:cat>
            <c:strRef>
              <c:f>'monthly rev 21 22'!$F$2:$F$13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rev 21 22'!$H$2:$H$13</c:f>
              <c:numCache>
                <c:formatCode>General</c:formatCode>
                <c:ptCount val="12"/>
                <c:pt idx="0">
                  <c:v>647</c:v>
                </c:pt>
                <c:pt idx="1">
                  <c:v>654</c:v>
                </c:pt>
                <c:pt idx="2">
                  <c:v>756</c:v>
                </c:pt>
                <c:pt idx="3">
                  <c:v>767</c:v>
                </c:pt>
                <c:pt idx="4">
                  <c:v>854</c:v>
                </c:pt>
                <c:pt idx="5">
                  <c:v>888</c:v>
                </c:pt>
                <c:pt idx="6">
                  <c:v>947</c:v>
                </c:pt>
                <c:pt idx="7">
                  <c:v>1015</c:v>
                </c:pt>
                <c:pt idx="8">
                  <c:v>1039</c:v>
                </c:pt>
                <c:pt idx="9">
                  <c:v>1140</c:v>
                </c:pt>
                <c:pt idx="10">
                  <c:v>1232</c:v>
                </c:pt>
                <c:pt idx="11">
                  <c:v>1362</c:v>
                </c:pt>
              </c:numCache>
            </c:numRef>
          </c:val>
          <c:smooth val="0"/>
        </c:ser>
        <c:ser>
          <c:idx val="0"/>
          <c:order val="1"/>
          <c:tx>
            <c:v>2021</c:v>
          </c:tx>
          <c:marker>
            <c:symbol val="none"/>
          </c:marker>
          <c:val>
            <c:numRef>
              <c:f>'monthly rev 21 22'!$C$2:$C$13</c:f>
              <c:numCache>
                <c:formatCode>General</c:formatCode>
                <c:ptCount val="12"/>
                <c:pt idx="0">
                  <c:v>378</c:v>
                </c:pt>
                <c:pt idx="1">
                  <c:v>347</c:v>
                </c:pt>
                <c:pt idx="2">
                  <c:v>416</c:v>
                </c:pt>
                <c:pt idx="3">
                  <c:v>423</c:v>
                </c:pt>
                <c:pt idx="4">
                  <c:v>442</c:v>
                </c:pt>
                <c:pt idx="5">
                  <c:v>442</c:v>
                </c:pt>
                <c:pt idx="6">
                  <c:v>493</c:v>
                </c:pt>
                <c:pt idx="7">
                  <c:v>569</c:v>
                </c:pt>
                <c:pt idx="8">
                  <c:v>509</c:v>
                </c:pt>
                <c:pt idx="9">
                  <c:v>551</c:v>
                </c:pt>
                <c:pt idx="10">
                  <c:v>598</c:v>
                </c:pt>
                <c:pt idx="11">
                  <c:v>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2048"/>
        <c:axId val="45283584"/>
      </c:lineChart>
      <c:catAx>
        <c:axId val="452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283584"/>
        <c:crosses val="autoZero"/>
        <c:auto val="1"/>
        <c:lblAlgn val="ctr"/>
        <c:lblOffset val="100"/>
        <c:noMultiLvlLbl val="0"/>
      </c:catAx>
      <c:valAx>
        <c:axId val="452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order'!$B$1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'first order'!$A$2:$A$27</c:f>
              <c:strCache>
                <c:ptCount val="26"/>
                <c:pt idx="0">
                  <c:v>Outerwear &amp; Coats</c:v>
                </c:pt>
                <c:pt idx="1">
                  <c:v>Jeans</c:v>
                </c:pt>
                <c:pt idx="2">
                  <c:v>Sweaters</c:v>
                </c:pt>
                <c:pt idx="3">
                  <c:v>Suits &amp; Sport Coats</c:v>
                </c:pt>
                <c:pt idx="4">
                  <c:v>Fashion Hoodies &amp; Sweatshirts</c:v>
                </c:pt>
                <c:pt idx="5">
                  <c:v>Swim</c:v>
                </c:pt>
                <c:pt idx="6">
                  <c:v>Sleep &amp; Lounge</c:v>
                </c:pt>
                <c:pt idx="7">
                  <c:v>Active</c:v>
                </c:pt>
                <c:pt idx="8">
                  <c:v>Dresses</c:v>
                </c:pt>
                <c:pt idx="9">
                  <c:v>Shorts</c:v>
                </c:pt>
                <c:pt idx="10">
                  <c:v>Tops &amp; Tees</c:v>
                </c:pt>
                <c:pt idx="11">
                  <c:v>Intimates</c:v>
                </c:pt>
                <c:pt idx="12">
                  <c:v>Pants</c:v>
                </c:pt>
                <c:pt idx="13">
                  <c:v>Accessories</c:v>
                </c:pt>
                <c:pt idx="14">
                  <c:v>Maternity</c:v>
                </c:pt>
                <c:pt idx="15">
                  <c:v>Blazers &amp; Jackets</c:v>
                </c:pt>
                <c:pt idx="16">
                  <c:v>Pants &amp; Capris</c:v>
                </c:pt>
                <c:pt idx="17">
                  <c:v>Underwear</c:v>
                </c:pt>
                <c:pt idx="18">
                  <c:v>Plus</c:v>
                </c:pt>
                <c:pt idx="19">
                  <c:v>Skirts</c:v>
                </c:pt>
                <c:pt idx="20">
                  <c:v>Suits</c:v>
                </c:pt>
                <c:pt idx="21">
                  <c:v>Socks</c:v>
                </c:pt>
                <c:pt idx="22">
                  <c:v>Leggings</c:v>
                </c:pt>
                <c:pt idx="23">
                  <c:v>Socks &amp; Hosiery</c:v>
                </c:pt>
                <c:pt idx="24">
                  <c:v>Jumpsuits &amp; Rompers</c:v>
                </c:pt>
                <c:pt idx="25">
                  <c:v>Clothing Sets</c:v>
                </c:pt>
              </c:strCache>
            </c:strRef>
          </c:cat>
          <c:val>
            <c:numRef>
              <c:f>'first order'!$B$2:$B$27</c:f>
              <c:numCache>
                <c:formatCode>General</c:formatCode>
                <c:ptCount val="26"/>
                <c:pt idx="0">
                  <c:v>117611.45</c:v>
                </c:pt>
                <c:pt idx="1">
                  <c:v>113546.84</c:v>
                </c:pt>
                <c:pt idx="2">
                  <c:v>72020.61</c:v>
                </c:pt>
                <c:pt idx="3">
                  <c:v>58573.34</c:v>
                </c:pt>
                <c:pt idx="4">
                  <c:v>58407.839999999997</c:v>
                </c:pt>
                <c:pt idx="5">
                  <c:v>56861.73</c:v>
                </c:pt>
                <c:pt idx="6">
                  <c:v>51607.32</c:v>
                </c:pt>
                <c:pt idx="7">
                  <c:v>49618.74</c:v>
                </c:pt>
                <c:pt idx="8">
                  <c:v>48162.69</c:v>
                </c:pt>
                <c:pt idx="9">
                  <c:v>47118.91</c:v>
                </c:pt>
                <c:pt idx="10">
                  <c:v>42279.38</c:v>
                </c:pt>
                <c:pt idx="11">
                  <c:v>38895.599999999999</c:v>
                </c:pt>
                <c:pt idx="12">
                  <c:v>38707.82</c:v>
                </c:pt>
                <c:pt idx="13">
                  <c:v>37414.660000000003</c:v>
                </c:pt>
                <c:pt idx="14">
                  <c:v>24325.59</c:v>
                </c:pt>
                <c:pt idx="15">
                  <c:v>22650.86</c:v>
                </c:pt>
                <c:pt idx="16">
                  <c:v>19553.32</c:v>
                </c:pt>
                <c:pt idx="17">
                  <c:v>19132.95</c:v>
                </c:pt>
                <c:pt idx="18">
                  <c:v>14853.98</c:v>
                </c:pt>
                <c:pt idx="19">
                  <c:v>11410.25</c:v>
                </c:pt>
                <c:pt idx="20">
                  <c:v>10593.06</c:v>
                </c:pt>
                <c:pt idx="21">
                  <c:v>9939.98</c:v>
                </c:pt>
                <c:pt idx="22">
                  <c:v>8126.94</c:v>
                </c:pt>
                <c:pt idx="23">
                  <c:v>6243.01</c:v>
                </c:pt>
                <c:pt idx="24">
                  <c:v>4483.33</c:v>
                </c:pt>
                <c:pt idx="25">
                  <c:v>1697.79</c:v>
                </c:pt>
              </c:numCache>
            </c:numRef>
          </c:val>
        </c:ser>
        <c:ser>
          <c:idx val="1"/>
          <c:order val="1"/>
          <c:tx>
            <c:strRef>
              <c:f>'first order'!$C$1</c:f>
              <c:strCache>
                <c:ptCount val="1"/>
                <c:pt idx="0">
                  <c:v>user_count</c:v>
                </c:pt>
              </c:strCache>
            </c:strRef>
          </c:tx>
          <c:invertIfNegative val="0"/>
          <c:cat>
            <c:strRef>
              <c:f>'first order'!$A$2:$A$27</c:f>
              <c:strCache>
                <c:ptCount val="26"/>
                <c:pt idx="0">
                  <c:v>Outerwear &amp; Coats</c:v>
                </c:pt>
                <c:pt idx="1">
                  <c:v>Jeans</c:v>
                </c:pt>
                <c:pt idx="2">
                  <c:v>Sweaters</c:v>
                </c:pt>
                <c:pt idx="3">
                  <c:v>Suits &amp; Sport Coats</c:v>
                </c:pt>
                <c:pt idx="4">
                  <c:v>Fashion Hoodies &amp; Sweatshirts</c:v>
                </c:pt>
                <c:pt idx="5">
                  <c:v>Swim</c:v>
                </c:pt>
                <c:pt idx="6">
                  <c:v>Sleep &amp; Lounge</c:v>
                </c:pt>
                <c:pt idx="7">
                  <c:v>Active</c:v>
                </c:pt>
                <c:pt idx="8">
                  <c:v>Dresses</c:v>
                </c:pt>
                <c:pt idx="9">
                  <c:v>Shorts</c:v>
                </c:pt>
                <c:pt idx="10">
                  <c:v>Tops &amp; Tees</c:v>
                </c:pt>
                <c:pt idx="11">
                  <c:v>Intimates</c:v>
                </c:pt>
                <c:pt idx="12">
                  <c:v>Pants</c:v>
                </c:pt>
                <c:pt idx="13">
                  <c:v>Accessories</c:v>
                </c:pt>
                <c:pt idx="14">
                  <c:v>Maternity</c:v>
                </c:pt>
                <c:pt idx="15">
                  <c:v>Blazers &amp; Jackets</c:v>
                </c:pt>
                <c:pt idx="16">
                  <c:v>Pants &amp; Capris</c:v>
                </c:pt>
                <c:pt idx="17">
                  <c:v>Underwear</c:v>
                </c:pt>
                <c:pt idx="18">
                  <c:v>Plus</c:v>
                </c:pt>
                <c:pt idx="19">
                  <c:v>Skirts</c:v>
                </c:pt>
                <c:pt idx="20">
                  <c:v>Suits</c:v>
                </c:pt>
                <c:pt idx="21">
                  <c:v>Socks</c:v>
                </c:pt>
                <c:pt idx="22">
                  <c:v>Leggings</c:v>
                </c:pt>
                <c:pt idx="23">
                  <c:v>Socks &amp; Hosiery</c:v>
                </c:pt>
                <c:pt idx="24">
                  <c:v>Jumpsuits &amp; Rompers</c:v>
                </c:pt>
                <c:pt idx="25">
                  <c:v>Clothing Sets</c:v>
                </c:pt>
              </c:strCache>
            </c:strRef>
          </c:cat>
          <c:val>
            <c:numRef>
              <c:f>'first order'!$C$2:$C$27</c:f>
              <c:numCache>
                <c:formatCode>General</c:formatCode>
                <c:ptCount val="26"/>
                <c:pt idx="0">
                  <c:v>796</c:v>
                </c:pt>
                <c:pt idx="1">
                  <c:v>1115</c:v>
                </c:pt>
                <c:pt idx="2">
                  <c:v>969</c:v>
                </c:pt>
                <c:pt idx="3">
                  <c:v>437</c:v>
                </c:pt>
                <c:pt idx="4">
                  <c:v>1020</c:v>
                </c:pt>
                <c:pt idx="5">
                  <c:v>954</c:v>
                </c:pt>
                <c:pt idx="6">
                  <c:v>994</c:v>
                </c:pt>
                <c:pt idx="7">
                  <c:v>860</c:v>
                </c:pt>
                <c:pt idx="8">
                  <c:v>526</c:v>
                </c:pt>
                <c:pt idx="9">
                  <c:v>993</c:v>
                </c:pt>
                <c:pt idx="10">
                  <c:v>972</c:v>
                </c:pt>
                <c:pt idx="11">
                  <c:v>1106</c:v>
                </c:pt>
                <c:pt idx="12">
                  <c:v>623</c:v>
                </c:pt>
                <c:pt idx="13">
                  <c:v>844</c:v>
                </c:pt>
                <c:pt idx="14">
                  <c:v>455</c:v>
                </c:pt>
                <c:pt idx="15">
                  <c:v>279</c:v>
                </c:pt>
                <c:pt idx="16">
                  <c:v>317</c:v>
                </c:pt>
                <c:pt idx="17">
                  <c:v>651</c:v>
                </c:pt>
                <c:pt idx="18">
                  <c:v>395</c:v>
                </c:pt>
                <c:pt idx="19">
                  <c:v>205</c:v>
                </c:pt>
                <c:pt idx="20">
                  <c:v>94</c:v>
                </c:pt>
                <c:pt idx="21">
                  <c:v>530</c:v>
                </c:pt>
                <c:pt idx="22">
                  <c:v>304</c:v>
                </c:pt>
                <c:pt idx="23">
                  <c:v>356</c:v>
                </c:pt>
                <c:pt idx="24">
                  <c:v>87</c:v>
                </c:pt>
                <c:pt idx="2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7984"/>
        <c:axId val="45352064"/>
      </c:barChart>
      <c:catAx>
        <c:axId val="45337984"/>
        <c:scaling>
          <c:orientation val="maxMin"/>
        </c:scaling>
        <c:delete val="0"/>
        <c:axPos val="l"/>
        <c:majorTickMark val="out"/>
        <c:minorTickMark val="none"/>
        <c:tickLblPos val="nextTo"/>
        <c:crossAx val="45352064"/>
        <c:crosses val="autoZero"/>
        <c:auto val="1"/>
        <c:lblAlgn val="ctr"/>
        <c:lblOffset val="100"/>
        <c:noMultiLvlLbl val="0"/>
      </c:catAx>
      <c:valAx>
        <c:axId val="4535206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4533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'first order'!$C$1</c:f>
              <c:strCache>
                <c:ptCount val="1"/>
                <c:pt idx="0">
                  <c:v>user_count</c:v>
                </c:pt>
              </c:strCache>
            </c:strRef>
          </c:tx>
          <c:invertIfNegative val="0"/>
          <c:cat>
            <c:strRef>
              <c:f>'first order'!$A$2:$A$27</c:f>
              <c:strCache>
                <c:ptCount val="26"/>
                <c:pt idx="0">
                  <c:v>Outerwear &amp; Coats</c:v>
                </c:pt>
                <c:pt idx="1">
                  <c:v>Jeans</c:v>
                </c:pt>
                <c:pt idx="2">
                  <c:v>Sweaters</c:v>
                </c:pt>
                <c:pt idx="3">
                  <c:v>Suits &amp; Sport Coats</c:v>
                </c:pt>
                <c:pt idx="4">
                  <c:v>Fashion Hoodies &amp; Sweatshirts</c:v>
                </c:pt>
                <c:pt idx="5">
                  <c:v>Swim</c:v>
                </c:pt>
                <c:pt idx="6">
                  <c:v>Sleep &amp; Lounge</c:v>
                </c:pt>
                <c:pt idx="7">
                  <c:v>Active</c:v>
                </c:pt>
                <c:pt idx="8">
                  <c:v>Dresses</c:v>
                </c:pt>
                <c:pt idx="9">
                  <c:v>Shorts</c:v>
                </c:pt>
                <c:pt idx="10">
                  <c:v>Tops &amp; Tees</c:v>
                </c:pt>
                <c:pt idx="11">
                  <c:v>Intimates</c:v>
                </c:pt>
                <c:pt idx="12">
                  <c:v>Pants</c:v>
                </c:pt>
                <c:pt idx="13">
                  <c:v>Accessories</c:v>
                </c:pt>
                <c:pt idx="14">
                  <c:v>Maternity</c:v>
                </c:pt>
                <c:pt idx="15">
                  <c:v>Blazers &amp; Jackets</c:v>
                </c:pt>
                <c:pt idx="16">
                  <c:v>Pants &amp; Capris</c:v>
                </c:pt>
                <c:pt idx="17">
                  <c:v>Underwear</c:v>
                </c:pt>
                <c:pt idx="18">
                  <c:v>Plus</c:v>
                </c:pt>
                <c:pt idx="19">
                  <c:v>Skirts</c:v>
                </c:pt>
                <c:pt idx="20">
                  <c:v>Suits</c:v>
                </c:pt>
                <c:pt idx="21">
                  <c:v>Socks</c:v>
                </c:pt>
                <c:pt idx="22">
                  <c:v>Leggings</c:v>
                </c:pt>
                <c:pt idx="23">
                  <c:v>Socks &amp; Hosiery</c:v>
                </c:pt>
                <c:pt idx="24">
                  <c:v>Jumpsuits &amp; Rompers</c:v>
                </c:pt>
                <c:pt idx="25">
                  <c:v>Clothing Sets</c:v>
                </c:pt>
              </c:strCache>
            </c:strRef>
          </c:cat>
          <c:val>
            <c:numRef>
              <c:f>'first order'!$C$2:$C$27</c:f>
              <c:numCache>
                <c:formatCode>General</c:formatCode>
                <c:ptCount val="26"/>
                <c:pt idx="0">
                  <c:v>796</c:v>
                </c:pt>
                <c:pt idx="1">
                  <c:v>1115</c:v>
                </c:pt>
                <c:pt idx="2">
                  <c:v>969</c:v>
                </c:pt>
                <c:pt idx="3">
                  <c:v>437</c:v>
                </c:pt>
                <c:pt idx="4">
                  <c:v>1020</c:v>
                </c:pt>
                <c:pt idx="5">
                  <c:v>954</c:v>
                </c:pt>
                <c:pt idx="6">
                  <c:v>994</c:v>
                </c:pt>
                <c:pt idx="7">
                  <c:v>860</c:v>
                </c:pt>
                <c:pt idx="8">
                  <c:v>526</c:v>
                </c:pt>
                <c:pt idx="9">
                  <c:v>993</c:v>
                </c:pt>
                <c:pt idx="10">
                  <c:v>972</c:v>
                </c:pt>
                <c:pt idx="11">
                  <c:v>1106</c:v>
                </c:pt>
                <c:pt idx="12">
                  <c:v>623</c:v>
                </c:pt>
                <c:pt idx="13">
                  <c:v>844</c:v>
                </c:pt>
                <c:pt idx="14">
                  <c:v>455</c:v>
                </c:pt>
                <c:pt idx="15">
                  <c:v>279</c:v>
                </c:pt>
                <c:pt idx="16">
                  <c:v>317</c:v>
                </c:pt>
                <c:pt idx="17">
                  <c:v>651</c:v>
                </c:pt>
                <c:pt idx="18">
                  <c:v>395</c:v>
                </c:pt>
                <c:pt idx="19">
                  <c:v>205</c:v>
                </c:pt>
                <c:pt idx="20">
                  <c:v>94</c:v>
                </c:pt>
                <c:pt idx="21">
                  <c:v>530</c:v>
                </c:pt>
                <c:pt idx="22">
                  <c:v>304</c:v>
                </c:pt>
                <c:pt idx="23">
                  <c:v>356</c:v>
                </c:pt>
                <c:pt idx="24">
                  <c:v>87</c:v>
                </c:pt>
                <c:pt idx="2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68064"/>
        <c:axId val="45369600"/>
      </c:barChart>
      <c:catAx>
        <c:axId val="45368064"/>
        <c:scaling>
          <c:orientation val="minMax"/>
        </c:scaling>
        <c:delete val="0"/>
        <c:axPos val="l"/>
        <c:majorTickMark val="out"/>
        <c:minorTickMark val="none"/>
        <c:tickLblPos val="nextTo"/>
        <c:crossAx val="45369600"/>
        <c:crosses val="autoZero"/>
        <c:auto val="1"/>
        <c:lblAlgn val="ctr"/>
        <c:lblOffset val="100"/>
        <c:noMultiLvlLbl val="0"/>
      </c:catAx>
      <c:valAx>
        <c:axId val="45369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3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4</xdr:row>
      <xdr:rowOff>76200</xdr:rowOff>
    </xdr:from>
    <xdr:to>
      <xdr:col>11</xdr:col>
      <xdr:colOff>361951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19</xdr:row>
      <xdr:rowOff>133350</xdr:rowOff>
    </xdr:from>
    <xdr:to>
      <xdr:col>10</xdr:col>
      <xdr:colOff>219075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5</xdr:row>
      <xdr:rowOff>133350</xdr:rowOff>
    </xdr:from>
    <xdr:to>
      <xdr:col>10</xdr:col>
      <xdr:colOff>314325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95250</xdr:rowOff>
    </xdr:from>
    <xdr:to>
      <xdr:col>10</xdr:col>
      <xdr:colOff>390525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142875</xdr:rowOff>
    </xdr:from>
    <xdr:to>
      <xdr:col>5</xdr:col>
      <xdr:colOff>381000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790575</xdr:colOff>
      <xdr:row>15</xdr:row>
      <xdr:rowOff>57150</xdr:rowOff>
    </xdr:from>
    <xdr:to>
      <xdr:col>12</xdr:col>
      <xdr:colOff>333375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0</xdr:row>
      <xdr:rowOff>57150</xdr:rowOff>
    </xdr:from>
    <xdr:to>
      <xdr:col>15</xdr:col>
      <xdr:colOff>47625</xdr:colOff>
      <xdr:row>14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5</xdr:row>
      <xdr:rowOff>133350</xdr:rowOff>
    </xdr:from>
    <xdr:to>
      <xdr:col>10</xdr:col>
      <xdr:colOff>314325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23</xdr:row>
      <xdr:rowOff>104775</xdr:rowOff>
    </xdr:from>
    <xdr:to>
      <xdr:col>10</xdr:col>
      <xdr:colOff>133350</xdr:colOff>
      <xdr:row>37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5</xdr:row>
      <xdr:rowOff>161925</xdr:rowOff>
    </xdr:from>
    <xdr:to>
      <xdr:col>10</xdr:col>
      <xdr:colOff>752475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7"/>
  <sheetViews>
    <sheetView topLeftCell="D5" workbookViewId="0">
      <selection activeCell="U17" sqref="U17"/>
    </sheetView>
  </sheetViews>
  <sheetFormatPr defaultColWidth="12.5703125" defaultRowHeight="15.75" customHeight="1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2">
        <v>793</v>
      </c>
      <c r="C2" s="2">
        <v>117042.38</v>
      </c>
      <c r="D2" s="2">
        <v>64907.12</v>
      </c>
    </row>
    <row r="3" spans="1:4" x14ac:dyDescent="0.2">
      <c r="A3" s="1" t="s">
        <v>5</v>
      </c>
      <c r="B3" s="2">
        <v>1125</v>
      </c>
      <c r="C3" s="2">
        <v>113113.71</v>
      </c>
      <c r="D3" s="2">
        <v>52611.85</v>
      </c>
    </row>
    <row r="4" spans="1:4" x14ac:dyDescent="0.2">
      <c r="A4" s="1" t="s">
        <v>6</v>
      </c>
      <c r="B4" s="2">
        <v>972</v>
      </c>
      <c r="C4" s="2">
        <v>71776.509999999995</v>
      </c>
      <c r="D4" s="2">
        <v>37098.93</v>
      </c>
    </row>
    <row r="5" spans="1:4" x14ac:dyDescent="0.2">
      <c r="A5" s="1" t="s">
        <v>7</v>
      </c>
      <c r="B5" s="2">
        <v>442</v>
      </c>
      <c r="C5" s="2">
        <v>58647.99</v>
      </c>
      <c r="D5" s="2">
        <v>35177.480000000003</v>
      </c>
    </row>
    <row r="6" spans="1:4" x14ac:dyDescent="0.2">
      <c r="A6" s="1" t="s">
        <v>8</v>
      </c>
      <c r="B6" s="2">
        <v>1020</v>
      </c>
      <c r="C6" s="2">
        <v>58074.6</v>
      </c>
      <c r="D6" s="2">
        <v>27631.59</v>
      </c>
    </row>
    <row r="7" spans="1:4" x14ac:dyDescent="0.2">
      <c r="A7" s="1" t="s">
        <v>9</v>
      </c>
      <c r="B7" s="2">
        <v>955</v>
      </c>
      <c r="C7" s="2">
        <v>56722.84</v>
      </c>
      <c r="D7" s="2">
        <v>28143.65</v>
      </c>
    </row>
    <row r="8" spans="1:4" x14ac:dyDescent="0.2">
      <c r="A8" s="1" t="s">
        <v>10</v>
      </c>
      <c r="B8" s="2">
        <v>1001</v>
      </c>
      <c r="C8" s="2">
        <v>51656.04</v>
      </c>
      <c r="D8" s="2">
        <v>26349.96</v>
      </c>
    </row>
    <row r="9" spans="1:4" x14ac:dyDescent="0.2">
      <c r="A9" s="1" t="s">
        <v>11</v>
      </c>
      <c r="B9" s="2">
        <v>862</v>
      </c>
      <c r="C9" s="2">
        <v>49492.63</v>
      </c>
      <c r="D9" s="2">
        <v>28807.7</v>
      </c>
    </row>
    <row r="10" spans="1:4" x14ac:dyDescent="0.2">
      <c r="A10" s="1" t="s">
        <v>12</v>
      </c>
      <c r="B10" s="2">
        <v>524</v>
      </c>
      <c r="C10" s="2">
        <v>47836.75</v>
      </c>
      <c r="D10" s="2">
        <v>26353.38</v>
      </c>
    </row>
    <row r="11" spans="1:4" x14ac:dyDescent="0.2">
      <c r="A11" s="1" t="s">
        <v>13</v>
      </c>
      <c r="B11" s="2">
        <v>999</v>
      </c>
      <c r="C11" s="2">
        <v>47028.25</v>
      </c>
      <c r="D11" s="2">
        <v>23478.77</v>
      </c>
    </row>
    <row r="12" spans="1:4" x14ac:dyDescent="0.2">
      <c r="A12" s="1" t="s">
        <v>14</v>
      </c>
      <c r="B12" s="2">
        <v>973</v>
      </c>
      <c r="C12" s="2">
        <v>42171.81</v>
      </c>
      <c r="D12" s="2">
        <v>18549.240000000002</v>
      </c>
    </row>
    <row r="13" spans="1:4" x14ac:dyDescent="0.2">
      <c r="A13" s="1" t="s">
        <v>15</v>
      </c>
      <c r="B13" s="2">
        <v>627</v>
      </c>
      <c r="C13" s="2">
        <v>38850.33</v>
      </c>
      <c r="D13" s="2">
        <v>21032.32</v>
      </c>
    </row>
    <row r="14" spans="1:4" x14ac:dyDescent="0.2">
      <c r="A14" s="1" t="s">
        <v>16</v>
      </c>
      <c r="B14" s="2">
        <v>1124</v>
      </c>
      <c r="C14" s="2">
        <v>38770.839999999997</v>
      </c>
      <c r="D14" s="2">
        <v>18127.32</v>
      </c>
    </row>
    <row r="15" spans="1:4" x14ac:dyDescent="0.2">
      <c r="A15" s="1" t="s">
        <v>17</v>
      </c>
      <c r="B15" s="2">
        <v>848</v>
      </c>
      <c r="C15" s="2">
        <v>37364.559999999998</v>
      </c>
      <c r="D15" s="2">
        <v>22522.2</v>
      </c>
    </row>
    <row r="16" spans="1:4" x14ac:dyDescent="0.2">
      <c r="A16" s="1" t="s">
        <v>18</v>
      </c>
      <c r="B16" s="2">
        <v>457</v>
      </c>
      <c r="C16" s="2">
        <v>24342.82</v>
      </c>
      <c r="D16" s="2">
        <v>13540.65</v>
      </c>
    </row>
    <row r="17" spans="1:4" x14ac:dyDescent="0.2">
      <c r="A17" s="1" t="s">
        <v>19</v>
      </c>
      <c r="B17" s="2">
        <v>281</v>
      </c>
      <c r="C17" s="2">
        <v>22650.86</v>
      </c>
      <c r="D17" s="2">
        <v>14036.07</v>
      </c>
    </row>
    <row r="18" spans="1:4" x14ac:dyDescent="0.2">
      <c r="A18" s="1" t="s">
        <v>20</v>
      </c>
      <c r="B18" s="2">
        <v>319</v>
      </c>
      <c r="C18" s="2">
        <v>19603.22</v>
      </c>
      <c r="D18" s="2">
        <v>9309.43</v>
      </c>
    </row>
    <row r="19" spans="1:4" x14ac:dyDescent="0.2">
      <c r="A19" s="1" t="s">
        <v>21</v>
      </c>
      <c r="B19" s="2">
        <v>656</v>
      </c>
      <c r="C19" s="2">
        <v>19032.95</v>
      </c>
      <c r="D19" s="2">
        <v>10060.58</v>
      </c>
    </row>
    <row r="20" spans="1:4" x14ac:dyDescent="0.2">
      <c r="A20" s="1" t="s">
        <v>22</v>
      </c>
      <c r="B20" s="2">
        <v>396</v>
      </c>
      <c r="C20" s="2">
        <v>14797.98</v>
      </c>
      <c r="D20" s="2">
        <v>7373.14</v>
      </c>
    </row>
    <row r="21" spans="1:4" x14ac:dyDescent="0.2">
      <c r="A21" s="1" t="s">
        <v>23</v>
      </c>
      <c r="B21" s="2">
        <v>204</v>
      </c>
      <c r="C21" s="2">
        <v>11322.25</v>
      </c>
      <c r="D21" s="2">
        <v>6747.73</v>
      </c>
    </row>
    <row r="22" spans="1:4" x14ac:dyDescent="0.2">
      <c r="A22" s="1" t="s">
        <v>24</v>
      </c>
      <c r="B22" s="2">
        <v>94</v>
      </c>
      <c r="C22" s="2">
        <v>10593.06</v>
      </c>
      <c r="D22" s="2">
        <v>4162.07</v>
      </c>
    </row>
    <row r="23" spans="1:4" x14ac:dyDescent="0.2">
      <c r="A23" s="1" t="s">
        <v>25</v>
      </c>
      <c r="B23" s="2">
        <v>533</v>
      </c>
      <c r="C23" s="2">
        <v>9936.99</v>
      </c>
      <c r="D23" s="2">
        <v>3927.09</v>
      </c>
    </row>
    <row r="24" spans="1:4" x14ac:dyDescent="0.2">
      <c r="A24" s="1" t="s">
        <v>26</v>
      </c>
      <c r="B24" s="2">
        <v>304</v>
      </c>
      <c r="C24" s="2">
        <v>8126.94</v>
      </c>
      <c r="D24" s="2">
        <v>3293.24</v>
      </c>
    </row>
    <row r="25" spans="1:4" x14ac:dyDescent="0.2">
      <c r="A25" s="1" t="s">
        <v>27</v>
      </c>
      <c r="B25" s="2">
        <v>355</v>
      </c>
      <c r="C25" s="2">
        <v>6207.01</v>
      </c>
      <c r="D25" s="2">
        <v>3714.13</v>
      </c>
    </row>
    <row r="26" spans="1:4" x14ac:dyDescent="0.2">
      <c r="A26" s="1" t="s">
        <v>28</v>
      </c>
      <c r="B26" s="2">
        <v>87</v>
      </c>
      <c r="C26" s="2">
        <v>4483.33</v>
      </c>
      <c r="D26" s="2">
        <v>2091.16</v>
      </c>
    </row>
    <row r="27" spans="1:4" x14ac:dyDescent="0.2">
      <c r="A27" s="1" t="s">
        <v>29</v>
      </c>
      <c r="B27" s="2">
        <v>22</v>
      </c>
      <c r="C27" s="2">
        <v>1697.79</v>
      </c>
      <c r="D27" s="2">
        <v>640.05999999999995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10"/>
  <sheetViews>
    <sheetView workbookViewId="0">
      <selection activeCell="E18" sqref="E18"/>
    </sheetView>
  </sheetViews>
  <sheetFormatPr defaultColWidth="12.5703125" defaultRowHeight="15.75" customHeight="1" x14ac:dyDescent="0.2"/>
  <sheetData>
    <row r="1" spans="1:3" x14ac:dyDescent="0.2">
      <c r="A1" s="1" t="s">
        <v>30</v>
      </c>
      <c r="B1" s="1" t="s">
        <v>2</v>
      </c>
      <c r="C1" s="1" t="s">
        <v>1</v>
      </c>
    </row>
    <row r="2" spans="1:3" x14ac:dyDescent="0.2">
      <c r="A2" s="1" t="s">
        <v>31</v>
      </c>
      <c r="B2" s="2">
        <v>60851.96</v>
      </c>
      <c r="C2" s="2">
        <v>998</v>
      </c>
    </row>
    <row r="3" spans="1:3" x14ac:dyDescent="0.2">
      <c r="A3" s="1" t="s">
        <v>32</v>
      </c>
      <c r="B3" s="2">
        <v>38824.800000000003</v>
      </c>
      <c r="C3" s="2">
        <v>638</v>
      </c>
    </row>
    <row r="4" spans="1:3" x14ac:dyDescent="0.2">
      <c r="A4" s="1" t="s">
        <v>33</v>
      </c>
      <c r="B4" s="2">
        <v>36353.339999999997</v>
      </c>
      <c r="C4" s="2">
        <v>624</v>
      </c>
    </row>
    <row r="5" spans="1:3" x14ac:dyDescent="0.2">
      <c r="A5" s="1" t="s">
        <v>34</v>
      </c>
      <c r="B5" s="2">
        <v>23280.19</v>
      </c>
      <c r="C5" s="2">
        <v>419</v>
      </c>
    </row>
    <row r="6" spans="1:3" x14ac:dyDescent="0.2">
      <c r="A6" s="1" t="s">
        <v>35</v>
      </c>
      <c r="B6" s="2">
        <v>22252.71</v>
      </c>
      <c r="C6" s="2">
        <v>386</v>
      </c>
    </row>
    <row r="7" spans="1:3" x14ac:dyDescent="0.2">
      <c r="A7" s="1" t="s">
        <v>36</v>
      </c>
      <c r="B7" s="2">
        <v>21021.279999999999</v>
      </c>
      <c r="C7" s="2">
        <v>387</v>
      </c>
    </row>
    <row r="8" spans="1:3" x14ac:dyDescent="0.2">
      <c r="A8" s="1" t="s">
        <v>37</v>
      </c>
      <c r="B8" s="2">
        <v>20489</v>
      </c>
      <c r="C8" s="2">
        <v>346</v>
      </c>
    </row>
    <row r="9" spans="1:3" x14ac:dyDescent="0.2">
      <c r="A9" s="1" t="s">
        <v>38</v>
      </c>
      <c r="B9" s="2">
        <v>18859.12</v>
      </c>
      <c r="C9" s="2">
        <v>303</v>
      </c>
    </row>
    <row r="10" spans="1:3" x14ac:dyDescent="0.2">
      <c r="A10" s="1" t="s">
        <v>39</v>
      </c>
      <c r="B10" s="2">
        <v>17689.11</v>
      </c>
      <c r="C10" s="2">
        <v>300</v>
      </c>
    </row>
    <row r="11" spans="1:3" x14ac:dyDescent="0.2">
      <c r="A11" s="1" t="s">
        <v>40</v>
      </c>
      <c r="B11" s="2">
        <v>17632.099999999999</v>
      </c>
      <c r="C11" s="2">
        <v>331</v>
      </c>
    </row>
    <row r="12" spans="1:3" x14ac:dyDescent="0.2">
      <c r="A12" s="1" t="s">
        <v>41</v>
      </c>
      <c r="B12" s="2">
        <v>17518.84</v>
      </c>
      <c r="C12" s="2">
        <v>298</v>
      </c>
    </row>
    <row r="13" spans="1:3" x14ac:dyDescent="0.2">
      <c r="A13" s="1" t="s">
        <v>42</v>
      </c>
      <c r="B13" s="2">
        <v>16360.76</v>
      </c>
      <c r="C13" s="2">
        <v>260</v>
      </c>
    </row>
    <row r="14" spans="1:3" x14ac:dyDescent="0.2">
      <c r="A14" s="1" t="s">
        <v>43</v>
      </c>
      <c r="B14" s="2">
        <v>16341.74</v>
      </c>
      <c r="C14" s="2">
        <v>250</v>
      </c>
    </row>
    <row r="15" spans="1:3" x14ac:dyDescent="0.2">
      <c r="A15" s="1" t="s">
        <v>44</v>
      </c>
      <c r="B15" s="2">
        <v>15775.01</v>
      </c>
      <c r="C15" s="2">
        <v>260</v>
      </c>
    </row>
    <row r="16" spans="1:3" x14ac:dyDescent="0.2">
      <c r="A16" s="1" t="s">
        <v>45</v>
      </c>
      <c r="B16" s="2">
        <v>15354.86</v>
      </c>
      <c r="C16" s="2">
        <v>260</v>
      </c>
    </row>
    <row r="17" spans="1:3" x14ac:dyDescent="0.2">
      <c r="A17" s="1" t="s">
        <v>46</v>
      </c>
      <c r="B17" s="2">
        <v>14862.13</v>
      </c>
      <c r="C17" s="2">
        <v>254</v>
      </c>
    </row>
    <row r="18" spans="1:3" x14ac:dyDescent="0.2">
      <c r="A18" s="1" t="s">
        <v>47</v>
      </c>
      <c r="B18" s="2">
        <v>14619.84</v>
      </c>
      <c r="C18" s="2">
        <v>227</v>
      </c>
    </row>
    <row r="19" spans="1:3" x14ac:dyDescent="0.2">
      <c r="A19" s="1" t="s">
        <v>48</v>
      </c>
      <c r="B19" s="2">
        <v>14101.84</v>
      </c>
      <c r="C19" s="2">
        <v>232</v>
      </c>
    </row>
    <row r="20" spans="1:3" x14ac:dyDescent="0.2">
      <c r="A20" s="1" t="s">
        <v>49</v>
      </c>
      <c r="B20" s="2">
        <v>13034.64</v>
      </c>
      <c r="C20" s="2">
        <v>224</v>
      </c>
    </row>
    <row r="21" spans="1:3" x14ac:dyDescent="0.2">
      <c r="A21" s="1" t="s">
        <v>50</v>
      </c>
      <c r="B21" s="2">
        <v>12845.55</v>
      </c>
      <c r="C21" s="2">
        <v>226</v>
      </c>
    </row>
    <row r="22" spans="1:3" x14ac:dyDescent="0.2">
      <c r="A22" s="1" t="s">
        <v>51</v>
      </c>
      <c r="B22" s="2">
        <v>12714.37</v>
      </c>
      <c r="C22" s="2">
        <v>178</v>
      </c>
    </row>
    <row r="23" spans="1:3" x14ac:dyDescent="0.2">
      <c r="A23" s="1" t="s">
        <v>52</v>
      </c>
      <c r="B23" s="2">
        <v>11935.56</v>
      </c>
      <c r="C23" s="2">
        <v>189</v>
      </c>
    </row>
    <row r="24" spans="1:3" x14ac:dyDescent="0.2">
      <c r="A24" s="1" t="s">
        <v>53</v>
      </c>
      <c r="B24" s="2">
        <v>11722.07</v>
      </c>
      <c r="C24" s="2">
        <v>208</v>
      </c>
    </row>
    <row r="25" spans="1:3" x14ac:dyDescent="0.2">
      <c r="A25" s="1" t="s">
        <v>54</v>
      </c>
      <c r="B25" s="2">
        <v>11313.55</v>
      </c>
      <c r="C25" s="2">
        <v>189</v>
      </c>
    </row>
    <row r="26" spans="1:3" x14ac:dyDescent="0.2">
      <c r="A26" s="1" t="s">
        <v>55</v>
      </c>
      <c r="B26" s="2">
        <v>11024.6</v>
      </c>
      <c r="C26" s="2">
        <v>208</v>
      </c>
    </row>
    <row r="27" spans="1:3" x14ac:dyDescent="0.2">
      <c r="A27" s="1" t="s">
        <v>56</v>
      </c>
      <c r="B27" s="2">
        <v>10939.98</v>
      </c>
      <c r="C27" s="2">
        <v>190</v>
      </c>
    </row>
    <row r="28" spans="1:3" x14ac:dyDescent="0.2">
      <c r="A28" s="1" t="s">
        <v>57</v>
      </c>
      <c r="B28" s="2">
        <v>10921.97</v>
      </c>
      <c r="C28" s="2">
        <v>165</v>
      </c>
    </row>
    <row r="29" spans="1:3" x14ac:dyDescent="0.2">
      <c r="A29" s="1" t="s">
        <v>58</v>
      </c>
      <c r="B29" s="2">
        <v>10397.459999999999</v>
      </c>
      <c r="C29" s="2">
        <v>190</v>
      </c>
    </row>
    <row r="30" spans="1:3" x14ac:dyDescent="0.2">
      <c r="A30" s="1" t="s">
        <v>59</v>
      </c>
      <c r="B30" s="2">
        <v>9762.61</v>
      </c>
      <c r="C30" s="2">
        <v>162</v>
      </c>
    </row>
    <row r="31" spans="1:3" x14ac:dyDescent="0.2">
      <c r="A31" s="1" t="s">
        <v>60</v>
      </c>
      <c r="B31" s="2">
        <v>9397.16</v>
      </c>
      <c r="C31" s="2">
        <v>151</v>
      </c>
    </row>
    <row r="32" spans="1:3" x14ac:dyDescent="0.2">
      <c r="A32" s="1" t="s">
        <v>61</v>
      </c>
      <c r="B32" s="2">
        <v>9075.7199999999993</v>
      </c>
      <c r="C32" s="2">
        <v>151</v>
      </c>
    </row>
    <row r="33" spans="1:3" x14ac:dyDescent="0.2">
      <c r="A33" s="1" t="s">
        <v>62</v>
      </c>
      <c r="B33" s="2">
        <v>8884</v>
      </c>
      <c r="C33" s="2">
        <v>133</v>
      </c>
    </row>
    <row r="34" spans="1:3" x14ac:dyDescent="0.2">
      <c r="A34" s="1" t="s">
        <v>63</v>
      </c>
      <c r="B34" s="2">
        <v>8761.34</v>
      </c>
      <c r="C34" s="2">
        <v>132</v>
      </c>
    </row>
    <row r="35" spans="1:3" x14ac:dyDescent="0.2">
      <c r="A35" s="1" t="s">
        <v>64</v>
      </c>
      <c r="B35" s="2">
        <v>8579.2900000000009</v>
      </c>
      <c r="C35" s="2">
        <v>161</v>
      </c>
    </row>
    <row r="36" spans="1:3" x14ac:dyDescent="0.2">
      <c r="A36" s="1" t="s">
        <v>65</v>
      </c>
      <c r="B36" s="2">
        <v>8285.2800000000007</v>
      </c>
      <c r="C36" s="2">
        <v>148</v>
      </c>
    </row>
    <row r="37" spans="1:3" x14ac:dyDescent="0.2">
      <c r="A37" s="1" t="s">
        <v>66</v>
      </c>
      <c r="B37" s="2">
        <v>8249.65</v>
      </c>
      <c r="C37" s="2">
        <v>128</v>
      </c>
    </row>
    <row r="38" spans="1:3" x14ac:dyDescent="0.2">
      <c r="A38" s="1" t="s">
        <v>67</v>
      </c>
      <c r="B38" s="2">
        <v>8039.03</v>
      </c>
      <c r="C38" s="2">
        <v>110</v>
      </c>
    </row>
    <row r="39" spans="1:3" x14ac:dyDescent="0.2">
      <c r="A39" s="1" t="s">
        <v>68</v>
      </c>
      <c r="B39" s="2">
        <v>7630.72</v>
      </c>
      <c r="C39" s="2">
        <v>127</v>
      </c>
    </row>
    <row r="40" spans="1:3" x14ac:dyDescent="0.2">
      <c r="A40" s="1" t="s">
        <v>69</v>
      </c>
      <c r="B40" s="2">
        <v>7536.01</v>
      </c>
      <c r="C40" s="2">
        <v>112</v>
      </c>
    </row>
    <row r="41" spans="1:3" x14ac:dyDescent="0.2">
      <c r="A41" s="1" t="s">
        <v>70</v>
      </c>
      <c r="B41" s="2">
        <v>7162.05</v>
      </c>
      <c r="C41" s="2">
        <v>95</v>
      </c>
    </row>
    <row r="42" spans="1:3" x14ac:dyDescent="0.2">
      <c r="A42" s="1" t="s">
        <v>71</v>
      </c>
      <c r="B42" s="2">
        <v>7061.75</v>
      </c>
      <c r="C42" s="2">
        <v>134</v>
      </c>
    </row>
    <row r="43" spans="1:3" x14ac:dyDescent="0.2">
      <c r="A43" s="1" t="s">
        <v>72</v>
      </c>
      <c r="B43" s="2">
        <v>7008.55</v>
      </c>
      <c r="C43" s="2">
        <v>129</v>
      </c>
    </row>
    <row r="44" spans="1:3" x14ac:dyDescent="0.2">
      <c r="A44" s="1" t="s">
        <v>73</v>
      </c>
      <c r="B44" s="2">
        <v>6948.04</v>
      </c>
      <c r="C44" s="2">
        <v>120</v>
      </c>
    </row>
    <row r="45" spans="1:3" x14ac:dyDescent="0.2">
      <c r="A45" s="1" t="s">
        <v>74</v>
      </c>
      <c r="B45" s="2">
        <v>6891.97</v>
      </c>
      <c r="C45" s="2">
        <v>116</v>
      </c>
    </row>
    <row r="46" spans="1:3" x14ac:dyDescent="0.2">
      <c r="A46" s="1" t="s">
        <v>75</v>
      </c>
      <c r="B46" s="2">
        <v>6717.31</v>
      </c>
      <c r="C46" s="2">
        <v>109</v>
      </c>
    </row>
    <row r="47" spans="1:3" x14ac:dyDescent="0.2">
      <c r="A47" s="1" t="s">
        <v>76</v>
      </c>
      <c r="B47" s="2">
        <v>6648.72</v>
      </c>
      <c r="C47" s="2">
        <v>88</v>
      </c>
    </row>
    <row r="48" spans="1:3" x14ac:dyDescent="0.2">
      <c r="A48" s="1" t="s">
        <v>77</v>
      </c>
      <c r="B48" s="2">
        <v>6639.43</v>
      </c>
      <c r="C48" s="2">
        <v>107</v>
      </c>
    </row>
    <row r="49" spans="1:3" x14ac:dyDescent="0.2">
      <c r="A49" s="1" t="s">
        <v>78</v>
      </c>
      <c r="B49" s="2">
        <v>6409.92</v>
      </c>
      <c r="C49" s="2">
        <v>95</v>
      </c>
    </row>
    <row r="50" spans="1:3" x14ac:dyDescent="0.2">
      <c r="A50" s="1" t="s">
        <v>79</v>
      </c>
      <c r="B50" s="2">
        <v>6381.38</v>
      </c>
      <c r="C50" s="2">
        <v>96</v>
      </c>
    </row>
    <row r="51" spans="1:3" x14ac:dyDescent="0.2">
      <c r="A51" s="1" t="s">
        <v>80</v>
      </c>
      <c r="B51" s="2">
        <v>6171.22</v>
      </c>
      <c r="C51" s="2">
        <v>106</v>
      </c>
    </row>
    <row r="52" spans="1:3" x14ac:dyDescent="0.2">
      <c r="A52" s="1" t="s">
        <v>81</v>
      </c>
      <c r="B52" s="2">
        <v>6119.65</v>
      </c>
      <c r="C52" s="2">
        <v>103</v>
      </c>
    </row>
    <row r="53" spans="1:3" x14ac:dyDescent="0.2">
      <c r="A53" s="1" t="s">
        <v>82</v>
      </c>
      <c r="B53" s="2">
        <v>6060.35</v>
      </c>
      <c r="C53" s="2">
        <v>88</v>
      </c>
    </row>
    <row r="54" spans="1:3" x14ac:dyDescent="0.2">
      <c r="A54" s="1" t="s">
        <v>83</v>
      </c>
      <c r="B54" s="2">
        <v>5962.41</v>
      </c>
      <c r="C54" s="2">
        <v>73</v>
      </c>
    </row>
    <row r="55" spans="1:3" x14ac:dyDescent="0.2">
      <c r="A55" s="1" t="s">
        <v>84</v>
      </c>
      <c r="B55" s="2">
        <v>5909.45</v>
      </c>
      <c r="C55" s="2">
        <v>99</v>
      </c>
    </row>
    <row r="56" spans="1:3" x14ac:dyDescent="0.2">
      <c r="A56" s="1" t="s">
        <v>85</v>
      </c>
      <c r="B56" s="2">
        <v>5884.64</v>
      </c>
      <c r="C56" s="2">
        <v>104</v>
      </c>
    </row>
    <row r="57" spans="1:3" x14ac:dyDescent="0.2">
      <c r="A57" s="1" t="s">
        <v>86</v>
      </c>
      <c r="B57" s="2">
        <v>5795.71</v>
      </c>
      <c r="C57" s="2">
        <v>102</v>
      </c>
    </row>
    <row r="58" spans="1:3" x14ac:dyDescent="0.2">
      <c r="A58" s="1" t="s">
        <v>87</v>
      </c>
      <c r="B58" s="2">
        <v>5778.55</v>
      </c>
      <c r="C58" s="2">
        <v>95</v>
      </c>
    </row>
    <row r="59" spans="1:3" x14ac:dyDescent="0.2">
      <c r="A59" s="1" t="s">
        <v>88</v>
      </c>
      <c r="B59" s="2">
        <v>5648.76</v>
      </c>
      <c r="C59" s="2">
        <v>102</v>
      </c>
    </row>
    <row r="60" spans="1:3" x14ac:dyDescent="0.2">
      <c r="A60" s="1" t="s">
        <v>89</v>
      </c>
      <c r="B60" s="2">
        <v>5510.76</v>
      </c>
      <c r="C60" s="2">
        <v>85</v>
      </c>
    </row>
    <row r="61" spans="1:3" x14ac:dyDescent="0.2">
      <c r="A61" s="1" t="s">
        <v>90</v>
      </c>
      <c r="B61" s="2">
        <v>5425.58</v>
      </c>
      <c r="C61" s="2">
        <v>70</v>
      </c>
    </row>
    <row r="62" spans="1:3" x14ac:dyDescent="0.2">
      <c r="A62" s="1" t="s">
        <v>91</v>
      </c>
      <c r="B62" s="2">
        <v>5405.82</v>
      </c>
      <c r="C62" s="2">
        <v>90</v>
      </c>
    </row>
    <row r="63" spans="1:3" x14ac:dyDescent="0.2">
      <c r="A63" s="1" t="s">
        <v>92</v>
      </c>
      <c r="B63" s="2">
        <v>5257.47</v>
      </c>
      <c r="C63" s="2">
        <v>79</v>
      </c>
    </row>
    <row r="64" spans="1:3" x14ac:dyDescent="0.2">
      <c r="A64" s="1" t="s">
        <v>93</v>
      </c>
      <c r="B64" s="2">
        <v>5081.6400000000003</v>
      </c>
      <c r="C64" s="2">
        <v>100</v>
      </c>
    </row>
    <row r="65" spans="1:3" x14ac:dyDescent="0.2">
      <c r="A65" s="1" t="s">
        <v>94</v>
      </c>
      <c r="B65" s="2">
        <v>4932.16</v>
      </c>
      <c r="C65" s="2">
        <v>58</v>
      </c>
    </row>
    <row r="66" spans="1:3" x14ac:dyDescent="0.2">
      <c r="A66" s="1" t="s">
        <v>95</v>
      </c>
      <c r="B66" s="2">
        <v>4890.88</v>
      </c>
      <c r="C66" s="2">
        <v>87</v>
      </c>
    </row>
    <row r="67" spans="1:3" x14ac:dyDescent="0.2">
      <c r="A67" s="1" t="s">
        <v>96</v>
      </c>
      <c r="B67" s="2">
        <v>4879.99</v>
      </c>
      <c r="C67" s="2">
        <v>78</v>
      </c>
    </row>
    <row r="68" spans="1:3" x14ac:dyDescent="0.2">
      <c r="A68" s="1" t="s">
        <v>97</v>
      </c>
      <c r="B68" s="2">
        <v>4686.1400000000003</v>
      </c>
      <c r="C68" s="2">
        <v>69</v>
      </c>
    </row>
    <row r="69" spans="1:3" x14ac:dyDescent="0.2">
      <c r="A69" s="1" t="s">
        <v>98</v>
      </c>
      <c r="B69" s="2">
        <v>4565.16</v>
      </c>
      <c r="C69" s="2">
        <v>90</v>
      </c>
    </row>
    <row r="70" spans="1:3" x14ac:dyDescent="0.2">
      <c r="A70" s="1" t="s">
        <v>99</v>
      </c>
      <c r="B70" s="2">
        <v>4341.88</v>
      </c>
      <c r="C70" s="2">
        <v>80</v>
      </c>
    </row>
    <row r="71" spans="1:3" x14ac:dyDescent="0.2">
      <c r="A71" s="1" t="s">
        <v>100</v>
      </c>
      <c r="B71" s="2">
        <v>4259.59</v>
      </c>
      <c r="C71" s="2">
        <v>65</v>
      </c>
    </row>
    <row r="72" spans="1:3" x14ac:dyDescent="0.2">
      <c r="A72" s="1" t="s">
        <v>101</v>
      </c>
      <c r="B72" s="2">
        <v>4199.76</v>
      </c>
      <c r="C72" s="2">
        <v>66</v>
      </c>
    </row>
    <row r="73" spans="1:3" x14ac:dyDescent="0.2">
      <c r="A73" s="1" t="s">
        <v>102</v>
      </c>
      <c r="B73" s="2">
        <v>4187.08</v>
      </c>
      <c r="C73" s="2">
        <v>79</v>
      </c>
    </row>
    <row r="74" spans="1:3" x14ac:dyDescent="0.2">
      <c r="A74" s="1" t="s">
        <v>103</v>
      </c>
      <c r="B74" s="2">
        <v>4132.57</v>
      </c>
      <c r="C74" s="2">
        <v>78</v>
      </c>
    </row>
    <row r="75" spans="1:3" x14ac:dyDescent="0.2">
      <c r="A75" s="1" t="s">
        <v>104</v>
      </c>
      <c r="B75" s="2">
        <v>4074.65</v>
      </c>
      <c r="C75" s="2">
        <v>72</v>
      </c>
    </row>
    <row r="76" spans="1:3" x14ac:dyDescent="0.2">
      <c r="A76" s="1" t="s">
        <v>105</v>
      </c>
      <c r="B76" s="2">
        <v>4028.96</v>
      </c>
      <c r="C76" s="2">
        <v>79</v>
      </c>
    </row>
    <row r="77" spans="1:3" x14ac:dyDescent="0.2">
      <c r="A77" s="1" t="s">
        <v>106</v>
      </c>
      <c r="B77" s="2">
        <v>3932.34</v>
      </c>
      <c r="C77" s="2">
        <v>72</v>
      </c>
    </row>
    <row r="78" spans="1:3" x14ac:dyDescent="0.2">
      <c r="A78" s="1" t="s">
        <v>107</v>
      </c>
      <c r="B78" s="2">
        <v>3928.36</v>
      </c>
      <c r="C78" s="2">
        <v>68</v>
      </c>
    </row>
    <row r="79" spans="1:3" x14ac:dyDescent="0.2">
      <c r="A79" s="1" t="s">
        <v>108</v>
      </c>
      <c r="B79" s="2">
        <v>3914.55</v>
      </c>
      <c r="C79" s="2">
        <v>70</v>
      </c>
    </row>
    <row r="80" spans="1:3" x14ac:dyDescent="0.2">
      <c r="A80" s="1" t="s">
        <v>109</v>
      </c>
      <c r="B80" s="2">
        <v>3660.75</v>
      </c>
      <c r="C80" s="2">
        <v>67</v>
      </c>
    </row>
    <row r="81" spans="1:3" x14ac:dyDescent="0.2">
      <c r="A81" s="1" t="s">
        <v>110</v>
      </c>
      <c r="B81" s="2">
        <v>3424.67</v>
      </c>
      <c r="C81" s="2">
        <v>70</v>
      </c>
    </row>
    <row r="82" spans="1:3" x14ac:dyDescent="0.2">
      <c r="A82" s="1" t="s">
        <v>111</v>
      </c>
      <c r="B82" s="2">
        <v>3188.82</v>
      </c>
      <c r="C82" s="2">
        <v>50</v>
      </c>
    </row>
    <row r="83" spans="1:3" x14ac:dyDescent="0.2">
      <c r="A83" s="1" t="s">
        <v>112</v>
      </c>
      <c r="B83" s="2">
        <v>3056.23</v>
      </c>
      <c r="C83" s="2">
        <v>61</v>
      </c>
    </row>
    <row r="84" spans="1:3" x14ac:dyDescent="0.2">
      <c r="A84" s="1" t="s">
        <v>113</v>
      </c>
      <c r="B84" s="2">
        <v>3050.21</v>
      </c>
      <c r="C84" s="2">
        <v>53</v>
      </c>
    </row>
    <row r="85" spans="1:3" x14ac:dyDescent="0.2">
      <c r="A85" s="1" t="s">
        <v>114</v>
      </c>
      <c r="B85" s="2">
        <v>3041.52</v>
      </c>
      <c r="C85" s="2">
        <v>61</v>
      </c>
    </row>
    <row r="86" spans="1:3" x14ac:dyDescent="0.2">
      <c r="A86" s="1" t="s">
        <v>115</v>
      </c>
      <c r="B86" s="2">
        <v>2928.71</v>
      </c>
      <c r="C86" s="2">
        <v>54</v>
      </c>
    </row>
    <row r="87" spans="1:3" x14ac:dyDescent="0.2">
      <c r="A87" s="1" t="s">
        <v>116</v>
      </c>
      <c r="B87" s="2">
        <v>2911.28</v>
      </c>
      <c r="C87" s="2">
        <v>41</v>
      </c>
    </row>
    <row r="88" spans="1:3" x14ac:dyDescent="0.2">
      <c r="A88" s="1" t="s">
        <v>117</v>
      </c>
      <c r="B88" s="2">
        <v>2853.43</v>
      </c>
      <c r="C88" s="2">
        <v>49</v>
      </c>
    </row>
    <row r="89" spans="1:3" x14ac:dyDescent="0.2">
      <c r="A89" s="1" t="s">
        <v>118</v>
      </c>
      <c r="B89" s="2">
        <v>2838.13</v>
      </c>
      <c r="C89" s="2">
        <v>40</v>
      </c>
    </row>
    <row r="90" spans="1:3" x14ac:dyDescent="0.2">
      <c r="A90" s="1" t="s">
        <v>119</v>
      </c>
      <c r="B90" s="2">
        <v>2790.34</v>
      </c>
      <c r="C90" s="2">
        <v>50</v>
      </c>
    </row>
    <row r="91" spans="1:3" x14ac:dyDescent="0.2">
      <c r="A91" s="1" t="s">
        <v>120</v>
      </c>
      <c r="B91" s="2">
        <v>2780.8</v>
      </c>
      <c r="C91" s="2">
        <v>43</v>
      </c>
    </row>
    <row r="92" spans="1:3" x14ac:dyDescent="0.2">
      <c r="A92" s="1" t="s">
        <v>121</v>
      </c>
      <c r="B92" s="2">
        <v>2726.22</v>
      </c>
      <c r="C92" s="2">
        <v>54</v>
      </c>
    </row>
    <row r="93" spans="1:3" x14ac:dyDescent="0.2">
      <c r="A93" s="1" t="s">
        <v>122</v>
      </c>
      <c r="B93" s="2">
        <v>2703.84</v>
      </c>
      <c r="C93" s="2">
        <v>36</v>
      </c>
    </row>
    <row r="94" spans="1:3" x14ac:dyDescent="0.2">
      <c r="A94" s="1" t="s">
        <v>123</v>
      </c>
      <c r="B94" s="2">
        <v>2695.68</v>
      </c>
      <c r="C94" s="2">
        <v>32</v>
      </c>
    </row>
    <row r="95" spans="1:3" x14ac:dyDescent="0.2">
      <c r="A95" s="1" t="s">
        <v>124</v>
      </c>
      <c r="B95" s="2">
        <v>2692.43</v>
      </c>
      <c r="C95" s="2">
        <v>54</v>
      </c>
    </row>
    <row r="96" spans="1:3" x14ac:dyDescent="0.2">
      <c r="A96" s="1" t="s">
        <v>125</v>
      </c>
      <c r="B96" s="2">
        <v>2657.51</v>
      </c>
      <c r="C96" s="2">
        <v>49</v>
      </c>
    </row>
    <row r="97" spans="1:3" x14ac:dyDescent="0.2">
      <c r="A97" s="1" t="s">
        <v>126</v>
      </c>
      <c r="B97" s="2">
        <v>2528.62</v>
      </c>
      <c r="C97" s="2">
        <v>39</v>
      </c>
    </row>
    <row r="98" spans="1:3" x14ac:dyDescent="0.2">
      <c r="A98" s="1" t="s">
        <v>127</v>
      </c>
      <c r="B98" s="2">
        <v>2464.7199999999998</v>
      </c>
      <c r="C98" s="2">
        <v>40</v>
      </c>
    </row>
    <row r="99" spans="1:3" x14ac:dyDescent="0.2">
      <c r="A99" s="1" t="s">
        <v>128</v>
      </c>
      <c r="B99" s="2">
        <v>2416.67</v>
      </c>
      <c r="C99" s="2">
        <v>28</v>
      </c>
    </row>
    <row r="100" spans="1:3" x14ac:dyDescent="0.2">
      <c r="A100" s="1" t="s">
        <v>129</v>
      </c>
      <c r="B100" s="2">
        <v>2363.44</v>
      </c>
      <c r="C100" s="2">
        <v>40</v>
      </c>
    </row>
    <row r="101" spans="1:3" x14ac:dyDescent="0.2">
      <c r="A101" s="1" t="s">
        <v>130</v>
      </c>
      <c r="B101" s="2">
        <v>2349.21</v>
      </c>
      <c r="C101" s="2">
        <v>39</v>
      </c>
    </row>
    <row r="102" spans="1:3" x14ac:dyDescent="0.2">
      <c r="A102" s="1" t="s">
        <v>131</v>
      </c>
      <c r="B102" s="2">
        <v>2345.9699999999998</v>
      </c>
      <c r="C102" s="2">
        <v>44</v>
      </c>
    </row>
    <row r="103" spans="1:3" x14ac:dyDescent="0.2">
      <c r="A103" s="1" t="s">
        <v>132</v>
      </c>
      <c r="B103" s="2">
        <v>2311.85</v>
      </c>
      <c r="C103" s="2">
        <v>35</v>
      </c>
    </row>
    <row r="104" spans="1:3" x14ac:dyDescent="0.2">
      <c r="A104" s="1" t="s">
        <v>133</v>
      </c>
      <c r="B104" s="2">
        <v>2228.69</v>
      </c>
      <c r="C104" s="2">
        <v>44</v>
      </c>
    </row>
    <row r="105" spans="1:3" x14ac:dyDescent="0.2">
      <c r="A105" s="1" t="s">
        <v>134</v>
      </c>
      <c r="B105" s="2">
        <v>2222.4</v>
      </c>
      <c r="C105" s="2">
        <v>40</v>
      </c>
    </row>
    <row r="106" spans="1:3" x14ac:dyDescent="0.2">
      <c r="A106" s="1" t="s">
        <v>135</v>
      </c>
      <c r="B106" s="2">
        <v>2166.5700000000002</v>
      </c>
      <c r="C106" s="2">
        <v>28</v>
      </c>
    </row>
    <row r="107" spans="1:3" x14ac:dyDescent="0.2">
      <c r="A107" s="1" t="s">
        <v>136</v>
      </c>
      <c r="B107" s="2">
        <v>2105.3000000000002</v>
      </c>
      <c r="C107" s="2">
        <v>33</v>
      </c>
    </row>
    <row r="108" spans="1:3" x14ac:dyDescent="0.2">
      <c r="A108" s="1" t="s">
        <v>137</v>
      </c>
      <c r="B108" s="2">
        <v>2086.81</v>
      </c>
      <c r="C108" s="2">
        <v>49</v>
      </c>
    </row>
    <row r="109" spans="1:3" x14ac:dyDescent="0.2">
      <c r="A109" s="1" t="s">
        <v>138</v>
      </c>
      <c r="B109" s="2">
        <v>2066.98</v>
      </c>
      <c r="C109" s="2">
        <v>43</v>
      </c>
    </row>
    <row r="110" spans="1:3" x14ac:dyDescent="0.2">
      <c r="A110" s="1" t="s">
        <v>139</v>
      </c>
      <c r="B110" s="2">
        <v>2012.74</v>
      </c>
      <c r="C110" s="2">
        <v>28</v>
      </c>
    </row>
    <row r="111" spans="1:3" x14ac:dyDescent="0.2">
      <c r="A111" s="1" t="s">
        <v>140</v>
      </c>
      <c r="B111" s="2">
        <v>1794.26</v>
      </c>
      <c r="C111" s="2">
        <v>27</v>
      </c>
    </row>
    <row r="112" spans="1:3" x14ac:dyDescent="0.2">
      <c r="A112" s="1" t="s">
        <v>141</v>
      </c>
      <c r="B112" s="2">
        <v>1723.41</v>
      </c>
      <c r="C112" s="2">
        <v>29</v>
      </c>
    </row>
    <row r="113" spans="1:3" x14ac:dyDescent="0.2">
      <c r="A113" s="1" t="s">
        <v>142</v>
      </c>
      <c r="B113" s="2">
        <v>1687.89</v>
      </c>
      <c r="C113" s="2">
        <v>33</v>
      </c>
    </row>
    <row r="114" spans="1:3" x14ac:dyDescent="0.2">
      <c r="A114" s="1" t="s">
        <v>143</v>
      </c>
      <c r="B114" s="2">
        <v>1658.64</v>
      </c>
      <c r="C114" s="2">
        <v>20</v>
      </c>
    </row>
    <row r="115" spans="1:3" x14ac:dyDescent="0.2">
      <c r="A115" s="1" t="s">
        <v>144</v>
      </c>
      <c r="B115" s="2">
        <v>1636.14</v>
      </c>
      <c r="C115" s="2">
        <v>24</v>
      </c>
    </row>
    <row r="116" spans="1:3" x14ac:dyDescent="0.2">
      <c r="A116" s="1" t="s">
        <v>145</v>
      </c>
      <c r="B116" s="2">
        <v>1630.23</v>
      </c>
      <c r="C116" s="2">
        <v>17</v>
      </c>
    </row>
    <row r="117" spans="1:3" x14ac:dyDescent="0.2">
      <c r="A117" s="1" t="s">
        <v>146</v>
      </c>
      <c r="B117" s="2">
        <v>1622.48</v>
      </c>
      <c r="C117" s="2">
        <v>22</v>
      </c>
    </row>
    <row r="118" spans="1:3" x14ac:dyDescent="0.2">
      <c r="A118" s="1" t="s">
        <v>147</v>
      </c>
      <c r="B118" s="2">
        <v>1620.63</v>
      </c>
      <c r="C118" s="2">
        <v>23</v>
      </c>
    </row>
    <row r="119" spans="1:3" x14ac:dyDescent="0.2">
      <c r="A119" s="1" t="s">
        <v>148</v>
      </c>
      <c r="B119" s="2">
        <v>1613.33</v>
      </c>
      <c r="C119" s="2">
        <v>35</v>
      </c>
    </row>
    <row r="120" spans="1:3" x14ac:dyDescent="0.2">
      <c r="A120" s="1" t="s">
        <v>149</v>
      </c>
      <c r="B120" s="2">
        <v>1592.73</v>
      </c>
      <c r="C120" s="2">
        <v>37</v>
      </c>
    </row>
    <row r="121" spans="1:3" x14ac:dyDescent="0.2">
      <c r="A121" s="1" t="s">
        <v>150</v>
      </c>
      <c r="B121" s="2">
        <v>1582.83</v>
      </c>
      <c r="C121" s="2">
        <v>24</v>
      </c>
    </row>
    <row r="122" spans="1:3" x14ac:dyDescent="0.2">
      <c r="A122" s="1" t="s">
        <v>151</v>
      </c>
      <c r="B122" s="2">
        <v>1553.11</v>
      </c>
      <c r="C122" s="2">
        <v>26</v>
      </c>
    </row>
    <row r="123" spans="1:3" x14ac:dyDescent="0.2">
      <c r="A123" s="1" t="s">
        <v>152</v>
      </c>
      <c r="B123" s="2">
        <v>1515.96</v>
      </c>
      <c r="C123" s="2">
        <v>17</v>
      </c>
    </row>
    <row r="124" spans="1:3" x14ac:dyDescent="0.2">
      <c r="A124" s="1" t="s">
        <v>153</v>
      </c>
      <c r="B124" s="2">
        <v>1499.19</v>
      </c>
      <c r="C124" s="2">
        <v>38</v>
      </c>
    </row>
    <row r="125" spans="1:3" x14ac:dyDescent="0.2">
      <c r="A125" s="1" t="s">
        <v>154</v>
      </c>
      <c r="B125" s="2">
        <v>1489.67</v>
      </c>
      <c r="C125" s="2">
        <v>15</v>
      </c>
    </row>
    <row r="126" spans="1:3" x14ac:dyDescent="0.2">
      <c r="A126" s="1" t="s">
        <v>155</v>
      </c>
      <c r="B126" s="2">
        <v>1467.04</v>
      </c>
      <c r="C126" s="2">
        <v>27</v>
      </c>
    </row>
    <row r="127" spans="1:3" x14ac:dyDescent="0.2">
      <c r="A127" s="1" t="s">
        <v>156</v>
      </c>
      <c r="B127" s="2">
        <v>1426.94</v>
      </c>
      <c r="C127" s="2">
        <v>27</v>
      </c>
    </row>
    <row r="128" spans="1:3" x14ac:dyDescent="0.2">
      <c r="A128" s="1" t="s">
        <v>157</v>
      </c>
      <c r="B128" s="2">
        <v>1396.52</v>
      </c>
      <c r="C128" s="2">
        <v>22</v>
      </c>
    </row>
    <row r="129" spans="1:3" x14ac:dyDescent="0.2">
      <c r="A129" s="1" t="s">
        <v>158</v>
      </c>
      <c r="B129" s="2">
        <v>1394.76</v>
      </c>
      <c r="C129" s="2">
        <v>20</v>
      </c>
    </row>
    <row r="130" spans="1:3" x14ac:dyDescent="0.2">
      <c r="A130" s="1" t="s">
        <v>159</v>
      </c>
      <c r="B130" s="2">
        <v>1391.06</v>
      </c>
      <c r="C130" s="2">
        <v>24</v>
      </c>
    </row>
    <row r="131" spans="1:3" x14ac:dyDescent="0.2">
      <c r="A131" s="1" t="s">
        <v>160</v>
      </c>
      <c r="B131" s="2">
        <v>1358.88</v>
      </c>
      <c r="C131" s="2">
        <v>27</v>
      </c>
    </row>
    <row r="132" spans="1:3" x14ac:dyDescent="0.2">
      <c r="A132" s="1" t="s">
        <v>161</v>
      </c>
      <c r="B132" s="2">
        <v>1327.77</v>
      </c>
      <c r="C132" s="2">
        <v>21</v>
      </c>
    </row>
    <row r="133" spans="1:3" x14ac:dyDescent="0.2">
      <c r="A133" s="1" t="s">
        <v>162</v>
      </c>
      <c r="B133" s="2">
        <v>1327.15</v>
      </c>
      <c r="C133" s="2">
        <v>28</v>
      </c>
    </row>
    <row r="134" spans="1:3" x14ac:dyDescent="0.2">
      <c r="A134" s="1" t="s">
        <v>163</v>
      </c>
      <c r="B134" s="2">
        <v>1252.6199999999999</v>
      </c>
      <c r="C134" s="2">
        <v>18</v>
      </c>
    </row>
    <row r="135" spans="1:3" x14ac:dyDescent="0.2">
      <c r="A135" s="1" t="s">
        <v>164</v>
      </c>
      <c r="B135" s="2">
        <v>1243.8699999999999</v>
      </c>
      <c r="C135" s="2">
        <v>21</v>
      </c>
    </row>
    <row r="136" spans="1:3" x14ac:dyDescent="0.2">
      <c r="A136" s="1" t="s">
        <v>165</v>
      </c>
      <c r="B136" s="2">
        <v>1161.46</v>
      </c>
      <c r="C136" s="2">
        <v>24</v>
      </c>
    </row>
    <row r="137" spans="1:3" x14ac:dyDescent="0.2">
      <c r="A137" s="1" t="s">
        <v>166</v>
      </c>
      <c r="B137" s="2">
        <v>1140.4100000000001</v>
      </c>
      <c r="C137" s="2">
        <v>17</v>
      </c>
    </row>
    <row r="138" spans="1:3" x14ac:dyDescent="0.2">
      <c r="A138" s="1" t="s">
        <v>167</v>
      </c>
      <c r="B138" s="2">
        <v>1125.72</v>
      </c>
      <c r="C138" s="2">
        <v>23</v>
      </c>
    </row>
    <row r="139" spans="1:3" x14ac:dyDescent="0.2">
      <c r="A139" s="1" t="s">
        <v>168</v>
      </c>
      <c r="B139" s="2">
        <v>1085.06</v>
      </c>
      <c r="C139" s="2">
        <v>13</v>
      </c>
    </row>
    <row r="140" spans="1:3" x14ac:dyDescent="0.2">
      <c r="A140" s="1" t="s">
        <v>169</v>
      </c>
      <c r="B140" s="2">
        <v>1021.61</v>
      </c>
      <c r="C140" s="2">
        <v>12</v>
      </c>
    </row>
    <row r="141" spans="1:3" x14ac:dyDescent="0.2">
      <c r="A141" s="1" t="s">
        <v>170</v>
      </c>
      <c r="B141" s="2">
        <v>1009.98</v>
      </c>
      <c r="C141" s="2">
        <v>22</v>
      </c>
    </row>
    <row r="142" spans="1:3" x14ac:dyDescent="0.2">
      <c r="A142" s="1" t="s">
        <v>171</v>
      </c>
      <c r="B142" s="2">
        <v>1008.58</v>
      </c>
      <c r="C142" s="2">
        <v>16</v>
      </c>
    </row>
    <row r="143" spans="1:3" x14ac:dyDescent="0.2">
      <c r="A143" s="1" t="s">
        <v>172</v>
      </c>
      <c r="B143" s="2">
        <v>986.49</v>
      </c>
      <c r="C143" s="2">
        <v>15</v>
      </c>
    </row>
    <row r="144" spans="1:3" x14ac:dyDescent="0.2">
      <c r="A144" s="1" t="s">
        <v>173</v>
      </c>
      <c r="B144" s="2">
        <v>975.52</v>
      </c>
      <c r="C144" s="2">
        <v>22</v>
      </c>
    </row>
    <row r="145" spans="1:3" x14ac:dyDescent="0.2">
      <c r="A145" s="1" t="s">
        <v>174</v>
      </c>
      <c r="B145" s="2">
        <v>963.33</v>
      </c>
      <c r="C145" s="2">
        <v>18</v>
      </c>
    </row>
    <row r="146" spans="1:3" x14ac:dyDescent="0.2">
      <c r="A146" s="1" t="s">
        <v>175</v>
      </c>
      <c r="B146" s="2">
        <v>949.91</v>
      </c>
      <c r="C146" s="2">
        <v>17</v>
      </c>
    </row>
    <row r="147" spans="1:3" x14ac:dyDescent="0.2">
      <c r="A147" s="1" t="s">
        <v>176</v>
      </c>
      <c r="B147" s="2">
        <v>909.18</v>
      </c>
      <c r="C147" s="2">
        <v>20</v>
      </c>
    </row>
    <row r="148" spans="1:3" x14ac:dyDescent="0.2">
      <c r="A148" s="1" t="s">
        <v>177</v>
      </c>
      <c r="B148" s="2">
        <v>898.25</v>
      </c>
      <c r="C148" s="2">
        <v>17</v>
      </c>
    </row>
    <row r="149" spans="1:3" x14ac:dyDescent="0.2">
      <c r="A149" s="1" t="s">
        <v>178</v>
      </c>
      <c r="B149" s="2">
        <v>854.48</v>
      </c>
      <c r="C149" s="2">
        <v>13</v>
      </c>
    </row>
    <row r="150" spans="1:3" x14ac:dyDescent="0.2">
      <c r="A150" s="1" t="s">
        <v>179</v>
      </c>
      <c r="B150" s="2">
        <v>849.32</v>
      </c>
      <c r="C150" s="2">
        <v>12</v>
      </c>
    </row>
    <row r="151" spans="1:3" x14ac:dyDescent="0.2">
      <c r="A151" s="1" t="s">
        <v>180</v>
      </c>
      <c r="B151" s="2">
        <v>848.59</v>
      </c>
      <c r="C151" s="2">
        <v>19</v>
      </c>
    </row>
    <row r="152" spans="1:3" x14ac:dyDescent="0.2">
      <c r="A152" s="1" t="s">
        <v>181</v>
      </c>
      <c r="B152" s="2">
        <v>819.04</v>
      </c>
      <c r="C152" s="2">
        <v>17</v>
      </c>
    </row>
    <row r="153" spans="1:3" x14ac:dyDescent="0.2">
      <c r="A153" s="1" t="s">
        <v>182</v>
      </c>
      <c r="B153" s="2">
        <v>804.48</v>
      </c>
      <c r="C153" s="2">
        <v>14</v>
      </c>
    </row>
    <row r="154" spans="1:3" x14ac:dyDescent="0.2">
      <c r="A154" s="1" t="s">
        <v>183</v>
      </c>
      <c r="B154" s="2">
        <v>803.26</v>
      </c>
      <c r="C154" s="2">
        <v>13</v>
      </c>
    </row>
    <row r="155" spans="1:3" x14ac:dyDescent="0.2">
      <c r="A155" s="1" t="s">
        <v>184</v>
      </c>
      <c r="B155" s="2">
        <v>792.73</v>
      </c>
      <c r="C155" s="2">
        <v>19</v>
      </c>
    </row>
    <row r="156" spans="1:3" x14ac:dyDescent="0.2">
      <c r="A156" s="1" t="s">
        <v>185</v>
      </c>
      <c r="B156" s="2">
        <v>776.46</v>
      </c>
      <c r="C156" s="2">
        <v>18</v>
      </c>
    </row>
    <row r="157" spans="1:3" x14ac:dyDescent="0.2">
      <c r="A157" s="1" t="s">
        <v>186</v>
      </c>
      <c r="B157" s="2">
        <v>762.34</v>
      </c>
      <c r="C157" s="2">
        <v>13</v>
      </c>
    </row>
    <row r="158" spans="1:3" x14ac:dyDescent="0.2">
      <c r="A158" s="1" t="s">
        <v>187</v>
      </c>
      <c r="B158" s="2">
        <v>758.08</v>
      </c>
      <c r="C158" s="2">
        <v>12</v>
      </c>
    </row>
    <row r="159" spans="1:3" x14ac:dyDescent="0.2">
      <c r="A159" s="1" t="s">
        <v>188</v>
      </c>
      <c r="B159" s="2">
        <v>745.5</v>
      </c>
      <c r="C159" s="2">
        <v>15</v>
      </c>
    </row>
    <row r="160" spans="1:3" x14ac:dyDescent="0.2">
      <c r="A160" s="1" t="s">
        <v>189</v>
      </c>
      <c r="B160" s="2">
        <v>744.13</v>
      </c>
      <c r="C160" s="2">
        <v>8</v>
      </c>
    </row>
    <row r="161" spans="1:3" x14ac:dyDescent="0.2">
      <c r="A161" s="1" t="s">
        <v>190</v>
      </c>
      <c r="B161" s="2">
        <v>732.94</v>
      </c>
      <c r="C161" s="2">
        <v>11</v>
      </c>
    </row>
    <row r="162" spans="1:3" x14ac:dyDescent="0.2">
      <c r="A162" s="1" t="s">
        <v>191</v>
      </c>
      <c r="B162" s="2">
        <v>728.53</v>
      </c>
      <c r="C162" s="2">
        <v>19</v>
      </c>
    </row>
    <row r="163" spans="1:3" x14ac:dyDescent="0.2">
      <c r="A163" s="1" t="s">
        <v>192</v>
      </c>
      <c r="B163" s="2">
        <v>725.77</v>
      </c>
      <c r="C163" s="2">
        <v>11</v>
      </c>
    </row>
    <row r="164" spans="1:3" x14ac:dyDescent="0.2">
      <c r="A164" s="1" t="s">
        <v>193</v>
      </c>
      <c r="B164" s="2">
        <v>663.31</v>
      </c>
      <c r="C164" s="2">
        <v>7</v>
      </c>
    </row>
    <row r="165" spans="1:3" x14ac:dyDescent="0.2">
      <c r="A165" s="1" t="s">
        <v>194</v>
      </c>
      <c r="B165" s="2">
        <v>656.34</v>
      </c>
      <c r="C165" s="2">
        <v>8</v>
      </c>
    </row>
    <row r="166" spans="1:3" x14ac:dyDescent="0.2">
      <c r="A166" s="1" t="s">
        <v>195</v>
      </c>
      <c r="B166" s="2">
        <v>629.54</v>
      </c>
      <c r="C166" s="2">
        <v>8</v>
      </c>
    </row>
    <row r="167" spans="1:3" x14ac:dyDescent="0.2">
      <c r="A167" s="1" t="s">
        <v>196</v>
      </c>
      <c r="B167" s="2">
        <v>565.89</v>
      </c>
      <c r="C167" s="2">
        <v>11</v>
      </c>
    </row>
    <row r="168" spans="1:3" x14ac:dyDescent="0.2">
      <c r="A168" s="1" t="s">
        <v>197</v>
      </c>
      <c r="B168" s="2">
        <v>560.75</v>
      </c>
      <c r="C168" s="2">
        <v>11</v>
      </c>
    </row>
    <row r="169" spans="1:3" x14ac:dyDescent="0.2">
      <c r="A169" s="1" t="s">
        <v>198</v>
      </c>
      <c r="B169" s="2">
        <v>560.70000000000005</v>
      </c>
      <c r="C169" s="2">
        <v>9</v>
      </c>
    </row>
    <row r="170" spans="1:3" x14ac:dyDescent="0.2">
      <c r="A170" s="1" t="s">
        <v>199</v>
      </c>
      <c r="B170" s="2">
        <v>541.5</v>
      </c>
      <c r="C170" s="2">
        <v>6</v>
      </c>
    </row>
    <row r="171" spans="1:3" x14ac:dyDescent="0.2">
      <c r="A171" s="1" t="s">
        <v>200</v>
      </c>
      <c r="B171" s="2">
        <v>504.15</v>
      </c>
      <c r="C171" s="2">
        <v>10</v>
      </c>
    </row>
    <row r="172" spans="1:3" x14ac:dyDescent="0.2">
      <c r="A172" s="1" t="s">
        <v>201</v>
      </c>
      <c r="B172" s="2">
        <v>497.9</v>
      </c>
      <c r="C172" s="2">
        <v>15</v>
      </c>
    </row>
    <row r="173" spans="1:3" x14ac:dyDescent="0.2">
      <c r="A173" s="1" t="s">
        <v>202</v>
      </c>
      <c r="B173" s="2">
        <v>482.6</v>
      </c>
      <c r="C173" s="2">
        <v>12</v>
      </c>
    </row>
    <row r="174" spans="1:3" x14ac:dyDescent="0.2">
      <c r="A174" s="1" t="s">
        <v>203</v>
      </c>
      <c r="B174" s="2">
        <v>478.84</v>
      </c>
      <c r="C174" s="2">
        <v>9</v>
      </c>
    </row>
    <row r="175" spans="1:3" x14ac:dyDescent="0.2">
      <c r="A175" s="1" t="s">
        <v>204</v>
      </c>
      <c r="B175" s="2">
        <v>475.96</v>
      </c>
      <c r="C175" s="2">
        <v>11</v>
      </c>
    </row>
    <row r="176" spans="1:3" x14ac:dyDescent="0.2">
      <c r="A176" s="1" t="s">
        <v>205</v>
      </c>
      <c r="B176" s="2">
        <v>450.15</v>
      </c>
      <c r="C176" s="2">
        <v>4</v>
      </c>
    </row>
    <row r="177" spans="1:3" x14ac:dyDescent="0.2">
      <c r="A177" s="1" t="s">
        <v>206</v>
      </c>
      <c r="B177" s="2">
        <v>427.78</v>
      </c>
      <c r="C177" s="2">
        <v>7</v>
      </c>
    </row>
    <row r="178" spans="1:3" x14ac:dyDescent="0.2">
      <c r="A178" s="1" t="s">
        <v>207</v>
      </c>
      <c r="B178" s="2">
        <v>414.84</v>
      </c>
      <c r="C178" s="2">
        <v>7</v>
      </c>
    </row>
    <row r="179" spans="1:3" x14ac:dyDescent="0.2">
      <c r="A179" s="1" t="s">
        <v>208</v>
      </c>
      <c r="B179" s="2">
        <v>404.69</v>
      </c>
      <c r="C179" s="2">
        <v>12</v>
      </c>
    </row>
    <row r="180" spans="1:3" x14ac:dyDescent="0.2">
      <c r="A180" s="1" t="s">
        <v>209</v>
      </c>
      <c r="B180" s="2">
        <v>382.78</v>
      </c>
      <c r="C180" s="2">
        <v>6</v>
      </c>
    </row>
    <row r="181" spans="1:3" x14ac:dyDescent="0.2">
      <c r="A181" s="1" t="s">
        <v>210</v>
      </c>
      <c r="B181" s="2">
        <v>361.87</v>
      </c>
      <c r="C181" s="2">
        <v>8</v>
      </c>
    </row>
    <row r="182" spans="1:3" x14ac:dyDescent="0.2">
      <c r="A182" s="1" t="s">
        <v>211</v>
      </c>
      <c r="B182" s="2">
        <v>347.81</v>
      </c>
      <c r="C182" s="2">
        <v>5</v>
      </c>
    </row>
    <row r="183" spans="1:3" x14ac:dyDescent="0.2">
      <c r="A183" s="1" t="s">
        <v>212</v>
      </c>
      <c r="B183" s="2">
        <v>293.99</v>
      </c>
      <c r="C183" s="2">
        <v>4</v>
      </c>
    </row>
    <row r="184" spans="1:3" x14ac:dyDescent="0.2">
      <c r="A184" s="1" t="s">
        <v>213</v>
      </c>
      <c r="B184" s="2">
        <v>279.39999999999998</v>
      </c>
      <c r="C184" s="2">
        <v>5</v>
      </c>
    </row>
    <row r="185" spans="1:3" x14ac:dyDescent="0.2">
      <c r="A185" s="1" t="s">
        <v>214</v>
      </c>
      <c r="B185" s="2">
        <v>262.95</v>
      </c>
      <c r="C185" s="2">
        <v>4</v>
      </c>
    </row>
    <row r="186" spans="1:3" x14ac:dyDescent="0.2">
      <c r="A186" s="1" t="s">
        <v>215</v>
      </c>
      <c r="B186" s="2">
        <v>248.98</v>
      </c>
      <c r="C186" s="2">
        <v>3</v>
      </c>
    </row>
    <row r="187" spans="1:3" x14ac:dyDescent="0.2">
      <c r="A187" s="1" t="s">
        <v>216</v>
      </c>
      <c r="B187" s="2">
        <v>245.66</v>
      </c>
      <c r="C187" s="2">
        <v>5</v>
      </c>
    </row>
    <row r="188" spans="1:3" x14ac:dyDescent="0.2">
      <c r="A188" s="1" t="s">
        <v>217</v>
      </c>
      <c r="B188" s="2">
        <v>242.32</v>
      </c>
      <c r="C188" s="2">
        <v>4</v>
      </c>
    </row>
    <row r="189" spans="1:3" x14ac:dyDescent="0.2">
      <c r="A189" s="1" t="s">
        <v>218</v>
      </c>
      <c r="B189" s="2">
        <v>238.55</v>
      </c>
      <c r="C189" s="2">
        <v>4</v>
      </c>
    </row>
    <row r="190" spans="1:3" x14ac:dyDescent="0.2">
      <c r="A190" s="1" t="s">
        <v>219</v>
      </c>
      <c r="B190" s="2">
        <v>197.99</v>
      </c>
      <c r="C190" s="2">
        <v>2</v>
      </c>
    </row>
    <row r="191" spans="1:3" x14ac:dyDescent="0.2">
      <c r="A191" s="1" t="s">
        <v>220</v>
      </c>
      <c r="B191" s="2">
        <v>194.73</v>
      </c>
      <c r="C191" s="2">
        <v>4</v>
      </c>
    </row>
    <row r="192" spans="1:3" x14ac:dyDescent="0.2">
      <c r="A192" s="1" t="s">
        <v>221</v>
      </c>
      <c r="B192" s="2">
        <v>172.94</v>
      </c>
      <c r="C192" s="2">
        <v>3</v>
      </c>
    </row>
    <row r="193" spans="1:3" x14ac:dyDescent="0.2">
      <c r="A193" s="1" t="s">
        <v>222</v>
      </c>
      <c r="B193" s="2">
        <v>155.37</v>
      </c>
      <c r="C193" s="2">
        <v>4</v>
      </c>
    </row>
    <row r="194" spans="1:3" x14ac:dyDescent="0.2">
      <c r="A194" s="1" t="s">
        <v>223</v>
      </c>
      <c r="B194" s="2">
        <v>153.99</v>
      </c>
      <c r="C194" s="2">
        <v>4</v>
      </c>
    </row>
    <row r="195" spans="1:3" x14ac:dyDescent="0.2">
      <c r="A195" s="1" t="s">
        <v>224</v>
      </c>
      <c r="B195" s="2">
        <v>139.99</v>
      </c>
      <c r="C195" s="2">
        <v>2</v>
      </c>
    </row>
    <row r="196" spans="1:3" x14ac:dyDescent="0.2">
      <c r="A196" s="1" t="s">
        <v>225</v>
      </c>
      <c r="B196" s="2">
        <v>129.19999999999999</v>
      </c>
      <c r="C196" s="2">
        <v>5</v>
      </c>
    </row>
    <row r="197" spans="1:3" x14ac:dyDescent="0.2">
      <c r="A197" s="1" t="s">
        <v>226</v>
      </c>
      <c r="B197" s="2">
        <v>114.95</v>
      </c>
      <c r="C197" s="2">
        <v>2</v>
      </c>
    </row>
    <row r="198" spans="1:3" x14ac:dyDescent="0.2">
      <c r="A198" s="1" t="s">
        <v>227</v>
      </c>
      <c r="B198" s="2">
        <v>114.5</v>
      </c>
      <c r="C198" s="2">
        <v>2</v>
      </c>
    </row>
    <row r="199" spans="1:3" x14ac:dyDescent="0.2">
      <c r="A199" s="1" t="s">
        <v>228</v>
      </c>
      <c r="B199" s="2">
        <v>102.11</v>
      </c>
      <c r="C199" s="2">
        <v>3</v>
      </c>
    </row>
    <row r="200" spans="1:3" x14ac:dyDescent="0.2">
      <c r="A200" s="1" t="s">
        <v>229</v>
      </c>
      <c r="B200" s="2">
        <v>88.99</v>
      </c>
      <c r="C200" s="2">
        <v>2</v>
      </c>
    </row>
    <row r="201" spans="1:3" x14ac:dyDescent="0.2">
      <c r="A201" s="1" t="s">
        <v>230</v>
      </c>
      <c r="B201" s="2">
        <v>88.8</v>
      </c>
      <c r="C201" s="2">
        <v>2</v>
      </c>
    </row>
    <row r="202" spans="1:3" x14ac:dyDescent="0.2">
      <c r="A202" s="1" t="s">
        <v>231</v>
      </c>
      <c r="B202" s="2">
        <v>67</v>
      </c>
      <c r="C202" s="2">
        <v>1</v>
      </c>
    </row>
    <row r="203" spans="1:3" x14ac:dyDescent="0.2">
      <c r="A203" s="1" t="s">
        <v>232</v>
      </c>
      <c r="B203" s="2">
        <v>64.37</v>
      </c>
      <c r="C203" s="2">
        <v>3</v>
      </c>
    </row>
    <row r="204" spans="1:3" x14ac:dyDescent="0.2">
      <c r="A204" s="1" t="s">
        <v>233</v>
      </c>
      <c r="B204" s="2">
        <v>50</v>
      </c>
      <c r="C204" s="2">
        <v>2</v>
      </c>
    </row>
    <row r="205" spans="1:3" x14ac:dyDescent="0.2">
      <c r="A205" s="1" t="s">
        <v>234</v>
      </c>
      <c r="B205" s="2">
        <v>50</v>
      </c>
      <c r="C205" s="2">
        <v>1</v>
      </c>
    </row>
    <row r="206" spans="1:3" x14ac:dyDescent="0.2">
      <c r="A206" s="1" t="s">
        <v>235</v>
      </c>
      <c r="B206" s="2">
        <v>49.5</v>
      </c>
      <c r="C206" s="2">
        <v>1</v>
      </c>
    </row>
    <row r="207" spans="1:3" x14ac:dyDescent="0.2">
      <c r="A207" s="1" t="s">
        <v>236</v>
      </c>
      <c r="B207" s="2">
        <v>49.14</v>
      </c>
      <c r="C207" s="2">
        <v>1</v>
      </c>
    </row>
    <row r="208" spans="1:3" x14ac:dyDescent="0.2">
      <c r="A208" s="1" t="s">
        <v>237</v>
      </c>
      <c r="B208" s="2">
        <v>48</v>
      </c>
      <c r="C208" s="2">
        <v>1</v>
      </c>
    </row>
    <row r="209" spans="1:3" x14ac:dyDescent="0.2">
      <c r="A209" s="1" t="s">
        <v>238</v>
      </c>
      <c r="B209" s="2">
        <v>43.98</v>
      </c>
      <c r="C209" s="2">
        <v>2</v>
      </c>
    </row>
    <row r="210" spans="1:3" x14ac:dyDescent="0.2">
      <c r="A210" s="1" t="s">
        <v>239</v>
      </c>
      <c r="B210" s="2">
        <v>10</v>
      </c>
      <c r="C210" s="2">
        <v>1</v>
      </c>
    </row>
  </sheetData>
  <sortState ref="A2:C210">
    <sortCondition descending="1"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9"/>
  <sheetViews>
    <sheetView workbookViewId="0">
      <selection activeCell="D20" sqref="D20"/>
    </sheetView>
  </sheetViews>
  <sheetFormatPr defaultColWidth="12.5703125" defaultRowHeight="15.75" customHeight="1" x14ac:dyDescent="0.2"/>
  <sheetData>
    <row r="1" spans="1:9" ht="12.75" x14ac:dyDescent="0.2">
      <c r="A1" s="1" t="s">
        <v>240</v>
      </c>
      <c r="B1" s="1" t="s">
        <v>1</v>
      </c>
      <c r="C1" s="1" t="s">
        <v>241</v>
      </c>
      <c r="D1" s="1" t="s">
        <v>2</v>
      </c>
      <c r="F1" s="1" t="s">
        <v>240</v>
      </c>
      <c r="G1" s="1" t="s">
        <v>1</v>
      </c>
      <c r="H1" s="1" t="s">
        <v>241</v>
      </c>
      <c r="I1" s="1" t="s">
        <v>2</v>
      </c>
    </row>
    <row r="2" spans="1:9" ht="12.75" x14ac:dyDescent="0.2">
      <c r="A2" s="3" t="s">
        <v>246</v>
      </c>
      <c r="B2" s="2">
        <v>380</v>
      </c>
      <c r="C2" s="2">
        <v>378</v>
      </c>
      <c r="D2" s="2">
        <v>31919.56</v>
      </c>
      <c r="F2" s="3" t="s">
        <v>246</v>
      </c>
      <c r="G2" s="2">
        <v>652</v>
      </c>
      <c r="H2" s="2">
        <v>647</v>
      </c>
      <c r="I2" s="2">
        <v>54677.33</v>
      </c>
    </row>
    <row r="3" spans="1:9" ht="12.75" x14ac:dyDescent="0.2">
      <c r="A3" s="3" t="s">
        <v>247</v>
      </c>
      <c r="B3" s="2">
        <v>349</v>
      </c>
      <c r="C3" s="2">
        <v>347</v>
      </c>
      <c r="D3" s="2">
        <v>32773.68</v>
      </c>
      <c r="F3" s="3" t="s">
        <v>247</v>
      </c>
      <c r="G3" s="2">
        <v>656</v>
      </c>
      <c r="H3" s="2">
        <v>654</v>
      </c>
      <c r="I3" s="2">
        <v>60440.9</v>
      </c>
    </row>
    <row r="4" spans="1:9" ht="12.75" x14ac:dyDescent="0.2">
      <c r="A4" s="3" t="s">
        <v>248</v>
      </c>
      <c r="B4" s="2">
        <v>416</v>
      </c>
      <c r="C4" s="2">
        <v>416</v>
      </c>
      <c r="D4" s="2">
        <v>33928.29</v>
      </c>
      <c r="F4" s="3" t="s">
        <v>248</v>
      </c>
      <c r="G4" s="2">
        <v>759</v>
      </c>
      <c r="H4" s="2">
        <v>756</v>
      </c>
      <c r="I4" s="2">
        <v>67764.259999999995</v>
      </c>
    </row>
    <row r="5" spans="1:9" ht="12.75" x14ac:dyDescent="0.2">
      <c r="A5" s="3" t="s">
        <v>249</v>
      </c>
      <c r="B5" s="2">
        <v>424</v>
      </c>
      <c r="C5" s="2">
        <v>423</v>
      </c>
      <c r="D5" s="2">
        <v>31348.47</v>
      </c>
      <c r="F5" s="3" t="s">
        <v>249</v>
      </c>
      <c r="G5" s="2">
        <v>770</v>
      </c>
      <c r="H5" s="2">
        <v>767</v>
      </c>
      <c r="I5" s="2">
        <v>64551.77</v>
      </c>
    </row>
    <row r="6" spans="1:9" ht="12.75" x14ac:dyDescent="0.2">
      <c r="A6" s="3" t="s">
        <v>250</v>
      </c>
      <c r="B6" s="2">
        <v>444</v>
      </c>
      <c r="C6" s="2">
        <v>442</v>
      </c>
      <c r="D6" s="2">
        <v>38162.959999999999</v>
      </c>
      <c r="F6" s="3" t="s">
        <v>250</v>
      </c>
      <c r="G6" s="2">
        <v>861</v>
      </c>
      <c r="H6" s="2">
        <v>854</v>
      </c>
      <c r="I6" s="2">
        <v>74098.48</v>
      </c>
    </row>
    <row r="7" spans="1:9" ht="12.75" x14ac:dyDescent="0.2">
      <c r="A7" s="3" t="s">
        <v>251</v>
      </c>
      <c r="B7" s="2">
        <v>443</v>
      </c>
      <c r="C7" s="2">
        <v>442</v>
      </c>
      <c r="D7" s="2">
        <v>39776.86</v>
      </c>
      <c r="F7" s="3" t="s">
        <v>251</v>
      </c>
      <c r="G7" s="2">
        <v>891</v>
      </c>
      <c r="H7" s="2">
        <v>888</v>
      </c>
      <c r="I7" s="2">
        <v>75961.22</v>
      </c>
    </row>
    <row r="8" spans="1:9" ht="12.75" x14ac:dyDescent="0.2">
      <c r="A8" s="3" t="s">
        <v>252</v>
      </c>
      <c r="B8" s="2">
        <v>495</v>
      </c>
      <c r="C8" s="2">
        <v>493</v>
      </c>
      <c r="D8" s="2">
        <v>42749.53</v>
      </c>
      <c r="F8" s="3" t="s">
        <v>252</v>
      </c>
      <c r="G8" s="2">
        <v>949</v>
      </c>
      <c r="H8" s="2">
        <v>947</v>
      </c>
      <c r="I8" s="2">
        <v>81760.47</v>
      </c>
    </row>
    <row r="9" spans="1:9" ht="12.75" x14ac:dyDescent="0.2">
      <c r="A9" s="3" t="s">
        <v>253</v>
      </c>
      <c r="B9" s="2">
        <v>572</v>
      </c>
      <c r="C9" s="2">
        <v>569</v>
      </c>
      <c r="D9" s="2">
        <v>48401.02</v>
      </c>
      <c r="F9" s="3" t="s">
        <v>253</v>
      </c>
      <c r="G9" s="2">
        <v>1025</v>
      </c>
      <c r="H9" s="2">
        <v>1015</v>
      </c>
      <c r="I9" s="2">
        <v>86737.83</v>
      </c>
    </row>
    <row r="10" spans="1:9" ht="12.75" x14ac:dyDescent="0.2">
      <c r="A10" s="3" t="s">
        <v>254</v>
      </c>
      <c r="B10" s="2">
        <v>510</v>
      </c>
      <c r="C10" s="2">
        <v>509</v>
      </c>
      <c r="D10" s="2">
        <v>42883.85</v>
      </c>
      <c r="F10" s="3" t="s">
        <v>254</v>
      </c>
      <c r="G10" s="2">
        <v>1048</v>
      </c>
      <c r="H10" s="2">
        <v>1039</v>
      </c>
      <c r="I10" s="2">
        <v>92425.67</v>
      </c>
    </row>
    <row r="11" spans="1:9" ht="12.75" x14ac:dyDescent="0.2">
      <c r="A11" s="3" t="s">
        <v>255</v>
      </c>
      <c r="B11" s="2">
        <v>553</v>
      </c>
      <c r="C11" s="2">
        <v>551</v>
      </c>
      <c r="D11" s="2">
        <v>48109.72</v>
      </c>
      <c r="F11" s="3" t="s">
        <v>255</v>
      </c>
      <c r="G11" s="2">
        <v>1148</v>
      </c>
      <c r="H11" s="2">
        <v>1140</v>
      </c>
      <c r="I11" s="2">
        <v>103341.65</v>
      </c>
    </row>
    <row r="12" spans="1:9" ht="12.75" x14ac:dyDescent="0.2">
      <c r="A12" s="3" t="s">
        <v>256</v>
      </c>
      <c r="B12" s="2">
        <v>600</v>
      </c>
      <c r="C12" s="2">
        <v>598</v>
      </c>
      <c r="D12" s="2">
        <v>54363.37</v>
      </c>
      <c r="F12" s="3" t="s">
        <v>256</v>
      </c>
      <c r="G12" s="2">
        <v>1237</v>
      </c>
      <c r="H12" s="2">
        <v>1232</v>
      </c>
      <c r="I12" s="2">
        <v>104936.14</v>
      </c>
    </row>
    <row r="13" spans="1:9" ht="12.75" x14ac:dyDescent="0.2">
      <c r="A13" s="3" t="s">
        <v>257</v>
      </c>
      <c r="B13" s="2">
        <v>644</v>
      </c>
      <c r="C13" s="2">
        <v>640</v>
      </c>
      <c r="D13" s="2">
        <v>57581.4</v>
      </c>
      <c r="F13" s="3" t="s">
        <v>257</v>
      </c>
      <c r="G13" s="2">
        <v>1378</v>
      </c>
      <c r="H13" s="2">
        <v>1362</v>
      </c>
      <c r="I13" s="2">
        <v>117142.27</v>
      </c>
    </row>
    <row r="14" spans="1:9" ht="15.75" customHeight="1" x14ac:dyDescent="0.2">
      <c r="B14">
        <f>SUM(B2:B13)</f>
        <v>5830</v>
      </c>
      <c r="C14">
        <f>SUM(C2:C13)</f>
        <v>5808</v>
      </c>
      <c r="D14">
        <f>SUM(D2:D13)</f>
        <v>501998.70999999996</v>
      </c>
      <c r="G14">
        <f>SUM(G2:G13)</f>
        <v>11374</v>
      </c>
      <c r="H14">
        <f>SUM(H2:H13)</f>
        <v>11301</v>
      </c>
      <c r="I14">
        <f>SUM(I2:I13)</f>
        <v>983837.99</v>
      </c>
    </row>
    <row r="15" spans="1:9" ht="15.75" customHeight="1" x14ac:dyDescent="0.2">
      <c r="B15">
        <f>AVERAGE(B2:B13)</f>
        <v>485.83333333333331</v>
      </c>
      <c r="C15">
        <f>AVERAGE(C2:C13)</f>
        <v>484</v>
      </c>
      <c r="D15">
        <f>AVERAGE(D2:D13)</f>
        <v>41833.22583333333</v>
      </c>
      <c r="G15">
        <f>AVERAGE(G2:G13)</f>
        <v>947.83333333333337</v>
      </c>
      <c r="H15">
        <f>AVERAGE(H2:H13)</f>
        <v>941.75</v>
      </c>
      <c r="I15">
        <f>AVERAGE(I2:I13)</f>
        <v>81986.499166666661</v>
      </c>
    </row>
    <row r="17" spans="4:5" ht="15.75" customHeight="1" x14ac:dyDescent="0.2">
      <c r="D17" s="5" t="s">
        <v>258</v>
      </c>
      <c r="E17" s="4">
        <f>(G15-B15)/B15</f>
        <v>0.95094339622641522</v>
      </c>
    </row>
    <row r="18" spans="4:5" ht="15.75" customHeight="1" x14ac:dyDescent="0.2">
      <c r="D18" s="5" t="s">
        <v>259</v>
      </c>
      <c r="E18" s="4">
        <f>(H15-C15)/C15</f>
        <v>0.94576446280991733</v>
      </c>
    </row>
    <row r="19" spans="4:5" ht="15.75" customHeight="1" x14ac:dyDescent="0.2">
      <c r="D19" s="5" t="s">
        <v>260</v>
      </c>
      <c r="E19" s="4">
        <f>(I15-D15)/D15</f>
        <v>0.95984166971265727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workbookViewId="0">
      <selection activeCell="D23" sqref="D23"/>
    </sheetView>
  </sheetViews>
  <sheetFormatPr defaultColWidth="12.5703125" defaultRowHeight="15.75" customHeight="1" x14ac:dyDescent="0.2"/>
  <sheetData>
    <row r="1" spans="1:3" x14ac:dyDescent="0.2">
      <c r="A1" s="1" t="s">
        <v>0</v>
      </c>
      <c r="B1" s="1" t="s">
        <v>2</v>
      </c>
      <c r="C1" s="1" t="s">
        <v>242</v>
      </c>
    </row>
    <row r="2" spans="1:3" x14ac:dyDescent="0.2">
      <c r="A2" s="1" t="s">
        <v>4</v>
      </c>
      <c r="B2" s="2">
        <v>117611.45</v>
      </c>
      <c r="C2" s="2">
        <v>796</v>
      </c>
    </row>
    <row r="3" spans="1:3" x14ac:dyDescent="0.2">
      <c r="A3" s="1" t="s">
        <v>5</v>
      </c>
      <c r="B3" s="2">
        <v>113546.84</v>
      </c>
      <c r="C3" s="2">
        <v>1115</v>
      </c>
    </row>
    <row r="4" spans="1:3" x14ac:dyDescent="0.2">
      <c r="A4" s="1" t="s">
        <v>6</v>
      </c>
      <c r="B4" s="2">
        <v>72020.61</v>
      </c>
      <c r="C4" s="2">
        <v>969</v>
      </c>
    </row>
    <row r="5" spans="1:3" x14ac:dyDescent="0.2">
      <c r="A5" s="1" t="s">
        <v>7</v>
      </c>
      <c r="B5" s="2">
        <v>58573.34</v>
      </c>
      <c r="C5" s="2">
        <v>437</v>
      </c>
    </row>
    <row r="6" spans="1:3" x14ac:dyDescent="0.2">
      <c r="A6" s="1" t="s">
        <v>8</v>
      </c>
      <c r="B6" s="2">
        <v>58407.839999999997</v>
      </c>
      <c r="C6" s="2">
        <v>1020</v>
      </c>
    </row>
    <row r="7" spans="1:3" x14ac:dyDescent="0.2">
      <c r="A7" s="1" t="s">
        <v>9</v>
      </c>
      <c r="B7" s="2">
        <v>56861.73</v>
      </c>
      <c r="C7" s="2">
        <v>954</v>
      </c>
    </row>
    <row r="8" spans="1:3" x14ac:dyDescent="0.2">
      <c r="A8" s="1" t="s">
        <v>10</v>
      </c>
      <c r="B8" s="2">
        <v>51607.32</v>
      </c>
      <c r="C8" s="2">
        <v>994</v>
      </c>
    </row>
    <row r="9" spans="1:3" x14ac:dyDescent="0.2">
      <c r="A9" s="1" t="s">
        <v>11</v>
      </c>
      <c r="B9" s="2">
        <v>49618.74</v>
      </c>
      <c r="C9" s="2">
        <v>860</v>
      </c>
    </row>
    <row r="10" spans="1:3" x14ac:dyDescent="0.2">
      <c r="A10" s="1" t="s">
        <v>12</v>
      </c>
      <c r="B10" s="2">
        <v>48162.69</v>
      </c>
      <c r="C10" s="2">
        <v>526</v>
      </c>
    </row>
    <row r="11" spans="1:3" x14ac:dyDescent="0.2">
      <c r="A11" s="1" t="s">
        <v>13</v>
      </c>
      <c r="B11" s="2">
        <v>47118.91</v>
      </c>
      <c r="C11" s="2">
        <v>993</v>
      </c>
    </row>
    <row r="12" spans="1:3" x14ac:dyDescent="0.2">
      <c r="A12" s="1" t="s">
        <v>14</v>
      </c>
      <c r="B12" s="2">
        <v>42279.38</v>
      </c>
      <c r="C12" s="2">
        <v>972</v>
      </c>
    </row>
    <row r="13" spans="1:3" x14ac:dyDescent="0.2">
      <c r="A13" s="1" t="s">
        <v>16</v>
      </c>
      <c r="B13" s="2">
        <v>38895.599999999999</v>
      </c>
      <c r="C13" s="2">
        <v>1106</v>
      </c>
    </row>
    <row r="14" spans="1:3" x14ac:dyDescent="0.2">
      <c r="A14" s="1" t="s">
        <v>15</v>
      </c>
      <c r="B14" s="2">
        <v>38707.82</v>
      </c>
      <c r="C14" s="2">
        <v>623</v>
      </c>
    </row>
    <row r="15" spans="1:3" x14ac:dyDescent="0.2">
      <c r="A15" s="1" t="s">
        <v>17</v>
      </c>
      <c r="B15" s="2">
        <v>37414.660000000003</v>
      </c>
      <c r="C15" s="2">
        <v>844</v>
      </c>
    </row>
    <row r="16" spans="1:3" x14ac:dyDescent="0.2">
      <c r="A16" s="1" t="s">
        <v>18</v>
      </c>
      <c r="B16" s="2">
        <v>24325.59</v>
      </c>
      <c r="C16" s="2">
        <v>455</v>
      </c>
    </row>
    <row r="17" spans="1:3" x14ac:dyDescent="0.2">
      <c r="A17" s="1" t="s">
        <v>19</v>
      </c>
      <c r="B17" s="2">
        <v>22650.86</v>
      </c>
      <c r="C17" s="2">
        <v>279</v>
      </c>
    </row>
    <row r="18" spans="1:3" x14ac:dyDescent="0.2">
      <c r="A18" s="1" t="s">
        <v>20</v>
      </c>
      <c r="B18" s="2">
        <v>19553.32</v>
      </c>
      <c r="C18" s="2">
        <v>317</v>
      </c>
    </row>
    <row r="19" spans="1:3" x14ac:dyDescent="0.2">
      <c r="A19" s="1" t="s">
        <v>21</v>
      </c>
      <c r="B19" s="2">
        <v>19132.95</v>
      </c>
      <c r="C19" s="2">
        <v>651</v>
      </c>
    </row>
    <row r="20" spans="1:3" x14ac:dyDescent="0.2">
      <c r="A20" s="1" t="s">
        <v>22</v>
      </c>
      <c r="B20" s="2">
        <v>14853.98</v>
      </c>
      <c r="C20" s="2">
        <v>395</v>
      </c>
    </row>
    <row r="21" spans="1:3" x14ac:dyDescent="0.2">
      <c r="A21" s="1" t="s">
        <v>23</v>
      </c>
      <c r="B21" s="2">
        <v>11410.25</v>
      </c>
      <c r="C21" s="2">
        <v>205</v>
      </c>
    </row>
    <row r="22" spans="1:3" x14ac:dyDescent="0.2">
      <c r="A22" s="1" t="s">
        <v>24</v>
      </c>
      <c r="B22" s="2">
        <v>10593.06</v>
      </c>
      <c r="C22" s="2">
        <v>94</v>
      </c>
    </row>
    <row r="23" spans="1:3" x14ac:dyDescent="0.2">
      <c r="A23" s="1" t="s">
        <v>25</v>
      </c>
      <c r="B23" s="2">
        <v>9939.98</v>
      </c>
      <c r="C23" s="2">
        <v>530</v>
      </c>
    </row>
    <row r="24" spans="1:3" x14ac:dyDescent="0.2">
      <c r="A24" s="1" t="s">
        <v>26</v>
      </c>
      <c r="B24" s="2">
        <v>8126.94</v>
      </c>
      <c r="C24" s="2">
        <v>304</v>
      </c>
    </row>
    <row r="25" spans="1:3" x14ac:dyDescent="0.2">
      <c r="A25" s="1" t="s">
        <v>27</v>
      </c>
      <c r="B25" s="2">
        <v>6243.01</v>
      </c>
      <c r="C25" s="2">
        <v>356</v>
      </c>
    </row>
    <row r="26" spans="1:3" x14ac:dyDescent="0.2">
      <c r="A26" s="1" t="s">
        <v>28</v>
      </c>
      <c r="B26" s="2">
        <v>4483.33</v>
      </c>
      <c r="C26" s="2">
        <v>87</v>
      </c>
    </row>
    <row r="27" spans="1:3" x14ac:dyDescent="0.2">
      <c r="A27" s="1" t="s">
        <v>29</v>
      </c>
      <c r="B27" s="2">
        <v>1697.79</v>
      </c>
      <c r="C27" s="2">
        <v>22</v>
      </c>
    </row>
  </sheetData>
  <sortState ref="A2:C27">
    <sortCondition descending="1"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tabSelected="1" workbookViewId="0">
      <selection activeCell="I2" sqref="I2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243</v>
      </c>
      <c r="C1" s="1" t="s">
        <v>2</v>
      </c>
      <c r="D1" s="1" t="s">
        <v>244</v>
      </c>
      <c r="E1" s="1" t="s">
        <v>245</v>
      </c>
    </row>
    <row r="2" spans="1:7" x14ac:dyDescent="0.2">
      <c r="A2" s="1" t="s">
        <v>12</v>
      </c>
      <c r="B2" s="2">
        <v>2022</v>
      </c>
      <c r="C2" s="2">
        <v>47836.75</v>
      </c>
      <c r="D2" s="2">
        <v>17079.939999999999</v>
      </c>
      <c r="E2" s="6">
        <v>1.8</v>
      </c>
      <c r="G2" s="8">
        <f>AVERAGE(E2:E27)</f>
        <v>1.0742307692307693</v>
      </c>
    </row>
    <row r="3" spans="1:7" x14ac:dyDescent="0.2">
      <c r="A3" s="1" t="s">
        <v>26</v>
      </c>
      <c r="B3" s="2">
        <v>2022</v>
      </c>
      <c r="C3" s="2">
        <v>8126.94</v>
      </c>
      <c r="D3" s="2">
        <v>2969.66</v>
      </c>
      <c r="E3" s="7">
        <v>1.74</v>
      </c>
      <c r="G3">
        <f>(C2-D2)/D2</f>
        <v>1.8007563258418944</v>
      </c>
    </row>
    <row r="4" spans="1:7" x14ac:dyDescent="0.2">
      <c r="A4" s="1" t="s">
        <v>29</v>
      </c>
      <c r="B4" s="2">
        <v>2022</v>
      </c>
      <c r="C4" s="2">
        <v>1697.79</v>
      </c>
      <c r="D4" s="2">
        <v>663.94</v>
      </c>
      <c r="E4" s="7">
        <v>1.56</v>
      </c>
    </row>
    <row r="5" spans="1:7" x14ac:dyDescent="0.2">
      <c r="A5" s="1" t="s">
        <v>23</v>
      </c>
      <c r="B5" s="2">
        <v>2022</v>
      </c>
      <c r="C5" s="2">
        <v>11322.25</v>
      </c>
      <c r="D5" s="2">
        <v>4527.78</v>
      </c>
      <c r="E5" s="7">
        <v>1.5</v>
      </c>
      <c r="F5" s="2"/>
    </row>
    <row r="6" spans="1:7" x14ac:dyDescent="0.2">
      <c r="A6" s="1" t="s">
        <v>11</v>
      </c>
      <c r="B6" s="2">
        <v>2022</v>
      </c>
      <c r="C6" s="2">
        <v>49492.63</v>
      </c>
      <c r="D6" s="2">
        <v>20612.48</v>
      </c>
      <c r="E6" s="7">
        <v>1.4</v>
      </c>
    </row>
    <row r="7" spans="1:7" x14ac:dyDescent="0.2">
      <c r="A7" s="1" t="s">
        <v>28</v>
      </c>
      <c r="B7" s="2">
        <v>2022</v>
      </c>
      <c r="C7" s="2">
        <v>4483.33</v>
      </c>
      <c r="D7" s="2">
        <v>1891.63</v>
      </c>
      <c r="E7" s="7">
        <v>1.37</v>
      </c>
    </row>
    <row r="8" spans="1:7" x14ac:dyDescent="0.2">
      <c r="A8" s="1" t="s">
        <v>20</v>
      </c>
      <c r="B8" s="2">
        <v>2022</v>
      </c>
      <c r="C8" s="2">
        <v>19603.22</v>
      </c>
      <c r="D8" s="2">
        <v>8405.5400000000009</v>
      </c>
      <c r="E8" s="7">
        <v>1.33</v>
      </c>
    </row>
    <row r="9" spans="1:7" x14ac:dyDescent="0.2">
      <c r="A9" s="1" t="s">
        <v>15</v>
      </c>
      <c r="B9" s="2">
        <v>2022</v>
      </c>
      <c r="C9" s="2">
        <v>38850.33</v>
      </c>
      <c r="D9" s="2">
        <v>18293.72</v>
      </c>
      <c r="E9" s="7">
        <v>1.1200000000000001</v>
      </c>
    </row>
    <row r="10" spans="1:7" x14ac:dyDescent="0.2">
      <c r="A10" s="1" t="s">
        <v>21</v>
      </c>
      <c r="B10" s="2">
        <v>2022</v>
      </c>
      <c r="C10" s="2">
        <v>19032.95</v>
      </c>
      <c r="D10" s="2">
        <v>9037.06</v>
      </c>
      <c r="E10" s="7">
        <v>1.1100000000000001</v>
      </c>
    </row>
    <row r="11" spans="1:7" x14ac:dyDescent="0.2">
      <c r="A11" s="1" t="s">
        <v>10</v>
      </c>
      <c r="B11" s="2">
        <v>2022</v>
      </c>
      <c r="C11" s="2">
        <v>51656.04</v>
      </c>
      <c r="D11" s="2">
        <v>24724.84</v>
      </c>
      <c r="E11" s="7">
        <v>1.0900000000000001</v>
      </c>
    </row>
    <row r="12" spans="1:7" x14ac:dyDescent="0.2">
      <c r="A12" s="1" t="s">
        <v>27</v>
      </c>
      <c r="B12" s="2">
        <v>2022</v>
      </c>
      <c r="C12" s="2">
        <v>6207.01</v>
      </c>
      <c r="D12" s="2">
        <v>2973.68</v>
      </c>
      <c r="E12" s="7">
        <v>1.0900000000000001</v>
      </c>
    </row>
    <row r="13" spans="1:7" x14ac:dyDescent="0.2">
      <c r="A13" s="1" t="s">
        <v>24</v>
      </c>
      <c r="B13" s="2">
        <v>2022</v>
      </c>
      <c r="C13" s="2">
        <v>10593.06</v>
      </c>
      <c r="D13" s="2">
        <v>5114.1499999999996</v>
      </c>
      <c r="E13" s="7">
        <v>1.07</v>
      </c>
    </row>
    <row r="14" spans="1:7" x14ac:dyDescent="0.2">
      <c r="A14" s="1" t="s">
        <v>8</v>
      </c>
      <c r="B14" s="2">
        <v>2022</v>
      </c>
      <c r="C14" s="2">
        <v>58074.6</v>
      </c>
      <c r="D14" s="2">
        <v>28335.86</v>
      </c>
      <c r="E14" s="7">
        <v>1.05</v>
      </c>
    </row>
    <row r="15" spans="1:7" x14ac:dyDescent="0.2">
      <c r="A15" s="1" t="s">
        <v>18</v>
      </c>
      <c r="B15" s="2">
        <v>2022</v>
      </c>
      <c r="C15" s="2">
        <v>24342.82</v>
      </c>
      <c r="D15" s="2">
        <v>12163.76</v>
      </c>
      <c r="E15" s="7">
        <v>1</v>
      </c>
    </row>
    <row r="16" spans="1:7" x14ac:dyDescent="0.2">
      <c r="A16" s="1" t="s">
        <v>7</v>
      </c>
      <c r="B16" s="2">
        <v>2022</v>
      </c>
      <c r="C16" s="2">
        <v>58647.99</v>
      </c>
      <c r="D16" s="2">
        <v>29594.95</v>
      </c>
      <c r="E16" s="7">
        <v>0.98</v>
      </c>
    </row>
    <row r="17" spans="1:5" x14ac:dyDescent="0.2">
      <c r="A17" s="1" t="s">
        <v>9</v>
      </c>
      <c r="B17" s="2">
        <v>2022</v>
      </c>
      <c r="C17" s="2">
        <v>56722.84</v>
      </c>
      <c r="D17" s="2">
        <v>29040.84</v>
      </c>
      <c r="E17" s="7">
        <v>0.95</v>
      </c>
    </row>
    <row r="18" spans="1:5" x14ac:dyDescent="0.2">
      <c r="A18" s="1" t="s">
        <v>13</v>
      </c>
      <c r="B18" s="2">
        <v>2022</v>
      </c>
      <c r="C18" s="2">
        <v>47028.25</v>
      </c>
      <c r="D18" s="2">
        <v>24394.22</v>
      </c>
      <c r="E18" s="7">
        <v>0.93</v>
      </c>
    </row>
    <row r="19" spans="1:5" x14ac:dyDescent="0.2">
      <c r="A19" s="1" t="s">
        <v>6</v>
      </c>
      <c r="B19" s="2">
        <v>2022</v>
      </c>
      <c r="C19" s="2">
        <v>71776.509999999995</v>
      </c>
      <c r="D19" s="2">
        <v>38377.96</v>
      </c>
      <c r="E19" s="7">
        <v>0.87</v>
      </c>
    </row>
    <row r="20" spans="1:5" x14ac:dyDescent="0.2">
      <c r="A20" s="1" t="s">
        <v>4</v>
      </c>
      <c r="B20" s="2">
        <v>2022</v>
      </c>
      <c r="C20" s="2">
        <v>117042.38</v>
      </c>
      <c r="D20" s="2">
        <v>63304</v>
      </c>
      <c r="E20" s="7">
        <v>0.85</v>
      </c>
    </row>
    <row r="21" spans="1:5" x14ac:dyDescent="0.2">
      <c r="A21" s="1" t="s">
        <v>25</v>
      </c>
      <c r="B21" s="2">
        <v>2022</v>
      </c>
      <c r="C21" s="2">
        <v>9936.99</v>
      </c>
      <c r="D21" s="2">
        <v>5400.86</v>
      </c>
      <c r="E21" s="7">
        <v>0.84</v>
      </c>
    </row>
    <row r="22" spans="1:5" x14ac:dyDescent="0.2">
      <c r="A22" s="1" t="s">
        <v>5</v>
      </c>
      <c r="B22" s="2">
        <v>2022</v>
      </c>
      <c r="C22" s="2">
        <v>113113.71</v>
      </c>
      <c r="D22" s="2">
        <v>62096.41</v>
      </c>
      <c r="E22" s="7">
        <v>0.82</v>
      </c>
    </row>
    <row r="23" spans="1:5" x14ac:dyDescent="0.2">
      <c r="A23" s="1" t="s">
        <v>22</v>
      </c>
      <c r="B23" s="2">
        <v>2022</v>
      </c>
      <c r="C23" s="2">
        <v>14797.98</v>
      </c>
      <c r="D23" s="2">
        <v>8179.95</v>
      </c>
      <c r="E23" s="7">
        <v>0.81</v>
      </c>
    </row>
    <row r="24" spans="1:5" x14ac:dyDescent="0.2">
      <c r="A24" s="1" t="s">
        <v>16</v>
      </c>
      <c r="B24" s="2">
        <v>2022</v>
      </c>
      <c r="C24" s="2">
        <v>38770.839999999997</v>
      </c>
      <c r="D24" s="2">
        <v>21653.439999999999</v>
      </c>
      <c r="E24" s="7">
        <v>0.79</v>
      </c>
    </row>
    <row r="25" spans="1:5" x14ac:dyDescent="0.2">
      <c r="A25" s="1" t="s">
        <v>14</v>
      </c>
      <c r="B25" s="2">
        <v>2022</v>
      </c>
      <c r="C25" s="2">
        <v>42171.81</v>
      </c>
      <c r="D25" s="2">
        <v>23975.7</v>
      </c>
      <c r="E25" s="7">
        <v>0.76</v>
      </c>
    </row>
    <row r="26" spans="1:5" x14ac:dyDescent="0.2">
      <c r="A26" s="1" t="s">
        <v>17</v>
      </c>
      <c r="B26" s="2">
        <v>2022</v>
      </c>
      <c r="C26" s="2">
        <v>37364.559999999998</v>
      </c>
      <c r="D26" s="2">
        <v>21704.92</v>
      </c>
      <c r="E26" s="7">
        <v>0.72</v>
      </c>
    </row>
    <row r="27" spans="1:5" x14ac:dyDescent="0.2">
      <c r="A27" s="1" t="s">
        <v>19</v>
      </c>
      <c r="B27" s="2">
        <v>2022</v>
      </c>
      <c r="C27" s="2">
        <v>22650.86</v>
      </c>
      <c r="D27" s="2">
        <v>16465.2</v>
      </c>
      <c r="E27" s="7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 cat</vt:lpstr>
      <vt:lpstr>rev state</vt:lpstr>
      <vt:lpstr>monthly rev 21 22</vt:lpstr>
      <vt:lpstr>first order</vt:lpstr>
      <vt:lpstr>rev growth 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2023-06-21T08:07:41Z</dcterms:modified>
</cp:coreProperties>
</file>