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Input\"/>
    </mc:Choice>
  </mc:AlternateContent>
  <xr:revisionPtr revIDLastSave="0" documentId="13_ncr:1_{4A426A25-0FB1-4923-A98F-192EAC544C43}" xr6:coauthVersionLast="47" xr6:coauthVersionMax="47" xr10:uidLastSave="{00000000-0000-0000-0000-000000000000}"/>
  <bookViews>
    <workbookView xWindow="-120" yWindow="-120" windowWidth="29040" windowHeight="15840" activeTab="1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배경화면저장페이지 나중에 입력해서 수정-디자인중" sheetId="1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" l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Z29" i="1"/>
  <c r="M29" i="1"/>
  <c r="K29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4" i="7"/>
  <c r="AF20" i="1"/>
  <c r="AF19" i="1"/>
  <c r="AF18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O5" i="1"/>
  <c r="P5" i="1"/>
  <c r="Q5" i="1"/>
  <c r="R5" i="1"/>
  <c r="S5" i="1"/>
  <c r="T5" i="1"/>
  <c r="U5" i="1"/>
  <c r="V5" i="1"/>
  <c r="W5" i="1"/>
  <c r="O6" i="1"/>
  <c r="O7" i="1"/>
  <c r="O8" i="1"/>
  <c r="O9" i="1"/>
  <c r="O10" i="1"/>
  <c r="O11" i="1"/>
  <c r="O12" i="1"/>
  <c r="O13" i="1"/>
  <c r="O14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R6" i="1"/>
  <c r="S6" i="1"/>
  <c r="T6" i="1"/>
  <c r="U6" i="1"/>
  <c r="V6" i="1"/>
  <c r="W6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B46" i="1"/>
  <c r="AB47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29" i="1"/>
  <c r="Z5" i="1"/>
  <c r="Z6" i="1"/>
  <c r="Z7" i="1"/>
  <c r="R7" i="1"/>
  <c r="S7" i="1"/>
  <c r="T7" i="1"/>
  <c r="U7" i="1"/>
  <c r="V7" i="1"/>
  <c r="W7" i="1"/>
  <c r="Z8" i="1"/>
  <c r="R8" i="1"/>
  <c r="S8" i="1"/>
  <c r="T8" i="1"/>
  <c r="U8" i="1"/>
  <c r="V8" i="1"/>
  <c r="W8" i="1"/>
  <c r="Z9" i="1"/>
  <c r="R9" i="1"/>
  <c r="S9" i="1"/>
  <c r="T9" i="1"/>
  <c r="U9" i="1"/>
  <c r="V9" i="1"/>
  <c r="W9" i="1"/>
  <c r="Z10" i="1"/>
  <c r="R10" i="1"/>
  <c r="S10" i="1"/>
  <c r="T10" i="1"/>
  <c r="U10" i="1"/>
  <c r="V10" i="1"/>
  <c r="W10" i="1"/>
  <c r="Z11" i="1"/>
  <c r="R11" i="1"/>
  <c r="S11" i="1"/>
  <c r="T11" i="1"/>
  <c r="U11" i="1"/>
  <c r="V11" i="1"/>
  <c r="W11" i="1"/>
  <c r="Z12" i="1"/>
  <c r="R12" i="1"/>
  <c r="S12" i="1"/>
  <c r="T12" i="1"/>
  <c r="U12" i="1"/>
  <c r="V12" i="1"/>
  <c r="W12" i="1"/>
  <c r="Z13" i="1"/>
  <c r="R13" i="1"/>
  <c r="S13" i="1"/>
  <c r="T13" i="1"/>
  <c r="U13" i="1"/>
  <c r="V13" i="1"/>
  <c r="W13" i="1"/>
  <c r="Z14" i="1"/>
  <c r="P14" i="1"/>
  <c r="Q14" i="1"/>
  <c r="R14" i="1"/>
  <c r="S14" i="1"/>
  <c r="T14" i="1"/>
  <c r="U14" i="1"/>
  <c r="V14" i="1"/>
  <c r="W14" i="1"/>
  <c r="Z15" i="1"/>
  <c r="O15" i="1"/>
  <c r="P15" i="1"/>
  <c r="Q15" i="1"/>
  <c r="R15" i="1"/>
  <c r="S15" i="1"/>
  <c r="T15" i="1"/>
  <c r="U15" i="1"/>
  <c r="V15" i="1"/>
  <c r="W15" i="1"/>
  <c r="Z16" i="1"/>
  <c r="O16" i="1"/>
  <c r="P16" i="1"/>
  <c r="Q16" i="1"/>
  <c r="R16" i="1"/>
  <c r="S16" i="1"/>
  <c r="T16" i="1"/>
  <c r="U16" i="1"/>
  <c r="V16" i="1"/>
  <c r="W16" i="1"/>
  <c r="Z17" i="1"/>
  <c r="O17" i="1"/>
  <c r="P17" i="1"/>
  <c r="Q17" i="1"/>
  <c r="R17" i="1"/>
  <c r="S17" i="1"/>
  <c r="T17" i="1"/>
  <c r="U17" i="1"/>
  <c r="V17" i="1"/>
  <c r="W17" i="1"/>
  <c r="Z18" i="1"/>
  <c r="O18" i="1"/>
  <c r="P18" i="1"/>
  <c r="Q18" i="1"/>
  <c r="R18" i="1"/>
  <c r="S18" i="1"/>
  <c r="T18" i="1"/>
  <c r="U18" i="1"/>
  <c r="V18" i="1"/>
  <c r="W18" i="1"/>
  <c r="Z19" i="1"/>
  <c r="O19" i="1"/>
  <c r="P19" i="1"/>
  <c r="Q19" i="1"/>
  <c r="R19" i="1"/>
  <c r="S19" i="1"/>
  <c r="T19" i="1"/>
  <c r="U19" i="1"/>
  <c r="V19" i="1"/>
  <c r="W19" i="1"/>
  <c r="Z20" i="1"/>
  <c r="O20" i="1"/>
  <c r="P20" i="1"/>
  <c r="Q20" i="1"/>
  <c r="R20" i="1"/>
  <c r="S20" i="1"/>
  <c r="T20" i="1"/>
  <c r="U20" i="1"/>
  <c r="V20" i="1"/>
  <c r="W20" i="1"/>
  <c r="Z21" i="1"/>
  <c r="O21" i="1"/>
  <c r="P21" i="1"/>
  <c r="Q21" i="1"/>
  <c r="R21" i="1"/>
  <c r="S21" i="1"/>
  <c r="T21" i="1"/>
  <c r="U21" i="1"/>
  <c r="V21" i="1"/>
  <c r="W21" i="1"/>
  <c r="Z22" i="1"/>
  <c r="O22" i="1"/>
  <c r="P22" i="1"/>
  <c r="Q22" i="1"/>
  <c r="R22" i="1"/>
  <c r="S22" i="1"/>
  <c r="T22" i="1"/>
  <c r="U22" i="1"/>
  <c r="V22" i="1"/>
  <c r="W22" i="1"/>
  <c r="Z23" i="1"/>
  <c r="O23" i="1"/>
  <c r="P23" i="1"/>
  <c r="Q23" i="1"/>
  <c r="R23" i="1"/>
  <c r="S23" i="1"/>
  <c r="T23" i="1"/>
  <c r="U23" i="1"/>
  <c r="V23" i="1"/>
  <c r="W23" i="1"/>
  <c r="Z24" i="1"/>
  <c r="O24" i="1"/>
  <c r="P24" i="1"/>
  <c r="Q24" i="1"/>
  <c r="R24" i="1"/>
  <c r="S24" i="1"/>
  <c r="T24" i="1"/>
  <c r="U24" i="1"/>
  <c r="V24" i="1"/>
  <c r="W24" i="1"/>
  <c r="N20" i="1"/>
  <c r="N21" i="1"/>
  <c r="N22" i="1"/>
  <c r="N23" i="1"/>
  <c r="N24" i="1"/>
  <c r="N9" i="1"/>
  <c r="N10" i="1"/>
  <c r="N11" i="1"/>
  <c r="N12" i="1"/>
  <c r="N13" i="1"/>
  <c r="N14" i="1"/>
  <c r="N19" i="1"/>
  <c r="N18" i="1"/>
  <c r="N17" i="1"/>
  <c r="N16" i="1"/>
  <c r="N15" i="1"/>
  <c r="N8" i="1"/>
  <c r="N7" i="1"/>
  <c r="N6" i="1"/>
  <c r="N5" i="1"/>
  <c r="AF14" i="1" l="1"/>
  <c r="AC18" i="1"/>
  <c r="AF5" i="1"/>
  <c r="AF9" i="1"/>
  <c r="AF10" i="1"/>
  <c r="AF12" i="1"/>
  <c r="AF11" i="1"/>
  <c r="AF7" i="1"/>
  <c r="AF8" i="1"/>
  <c r="AF6" i="1"/>
  <c r="AF13" i="1"/>
</calcChain>
</file>

<file path=xl/sharedStrings.xml><?xml version="1.0" encoding="utf-8"?>
<sst xmlns="http://schemas.openxmlformats.org/spreadsheetml/2006/main" count="130" uniqueCount="75">
  <si>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</si>
  <si>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</si>
  <si>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</si>
  <si>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</si>
  <si>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</si>
  <si>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</si>
  <si>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</si>
  <si>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</si>
  <si>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</si>
  <si>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</si>
  <si>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</si>
  <si>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</si>
  <si>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</si>
  <si>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</si>
  <si>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</si>
  <si>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</si>
  <si>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</si>
  <si>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</si>
  <si>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</si>
  <si>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</si>
  <si>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</si>
  <si>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</si>
  <si>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</si>
  <si>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</si>
  <si>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</si>
  <si>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</si>
  <si>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</si>
  <si>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</si>
  <si>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</si>
  <si>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</si>
  <si>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</si>
  <si>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</si>
  <si>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</si>
  <si>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등락률순위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</si>
  <si>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</si>
  <si>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</si>
  <si>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</si>
  <si>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</si>
  <si>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</si>
  <si>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</si>
  <si>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</si>
  <si>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</si>
  <si>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</si>
  <si>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 xml:space="preserve">&lt;-종목별공시URL은 코스피 코스닥 10개만 끌고와서 Z5:Z24에 넣기 </t>
    <phoneticPr fontId="1" type="noConversion"/>
  </si>
  <si>
    <t>AG23</t>
    <phoneticPr fontId="1" type="noConversion"/>
  </si>
  <si>
    <t>AH23</t>
    <phoneticPr fontId="1" type="noConversion"/>
  </si>
  <si>
    <t>N</t>
  </si>
  <si>
    <t>종목명</t>
  </si>
  <si>
    <t>종목명 Url</t>
  </si>
  <si>
    <t>매수호가</t>
  </si>
  <si>
    <t>매도호가</t>
  </si>
  <si>
    <t>매수총잔량</t>
  </si>
  <si>
    <t>매도총잔량</t>
  </si>
  <si>
    <t>남선알미늄</t>
  </si>
  <si>
    <t>업종명</t>
  </si>
  <si>
    <t>업종명 Url</t>
  </si>
  <si>
    <t>전일대비</t>
  </si>
  <si>
    <t>전일대비 등락현황 전체</t>
  </si>
  <si>
    <t>전일대비 등락현황 상승</t>
  </si>
  <si>
    <t>전일대비 등락현황 보합</t>
  </si>
  <si>
    <t>전일대비 등락현황 하락</t>
  </si>
  <si>
    <t>등락그래프</t>
  </si>
  <si>
    <t>제목</t>
  </si>
  <si>
    <t>증권사</t>
  </si>
  <si>
    <t>작성일</t>
  </si>
  <si>
    <t>주요 뉴스</t>
    <phoneticPr fontId="1" type="noConversion"/>
  </si>
  <si>
    <t>외국인비율</t>
    <phoneticPr fontId="1" type="noConversion"/>
  </si>
  <si>
    <t>주 요  뉴 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</si>
  <si>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</si>
  <si>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</si>
  <si>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</si>
  <si>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</si>
  <si>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종목명</t>
    <phoneticPr fontId="1" type="noConversion"/>
  </si>
  <si>
    <t>제목URL</t>
    <phoneticPr fontId="1" type="noConversion"/>
  </si>
  <si>
    <t>분류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</si>
</sst>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3"/>
      <name val="맑은 고딕"/>
      <family val="2"/>
      <charset val="129"/>
      <scheme val="minor"/>
    </font>
    <font>
      <b/>
      <sz val="14"/>
      <color theme="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8" fillId="0" borderId="0" xfId="0" applyNumberFormat="1" applyFont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  <xf numFmtId="0" fontId="6" fillId="0" borderId="2" xfId="0" applyFont="1" applyBorder="1">
      <alignment vertical="center"/>
    </xf>
    <xf numFmtId="0" fontId="5" fillId="0" borderId="2" xfId="0" applyFont="1" applyBorder="1">
      <alignment vertical="center"/>
    </xf>
    <xf numFmtId="10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0" fontId="0" fillId="0" borderId="0" xfId="0" applyNumberFormat="1" applyAlignment="1">
      <alignment horizontal="right" vertical="center"/>
    </xf>
    <xf numFmtId="177" fontId="13" fillId="0" borderId="1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9" fontId="15" fillId="0" borderId="0" xfId="2" applyFont="1" applyAlignment="1">
      <alignment horizontal="right" vertical="center"/>
    </xf>
    <xf numFmtId="176" fontId="6" fillId="0" borderId="0" xfId="1" applyFont="1" applyAlignment="1">
      <alignment horizontal="right" vertical="center"/>
    </xf>
    <xf numFmtId="9" fontId="6" fillId="0" borderId="0" xfId="2" applyFont="1" applyAlignment="1">
      <alignment horizontal="right" vertical="center"/>
    </xf>
    <xf numFmtId="177" fontId="0" fillId="0" borderId="5" xfId="0" applyNumberFormat="1" applyBorder="1">
      <alignment vertical="center"/>
    </xf>
    <xf numFmtId="177" fontId="1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0" fontId="1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4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2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2" fillId="2" borderId="8" xfId="3" applyFont="1" applyFill="1" applyAlignment="1">
      <alignment horizontal="center" vertical="center"/>
    </xf>
    <xf numFmtId="0" fontId="23" fillId="2" borderId="8" xfId="3" applyFont="1" applyFill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5">
    <cellStyle name="백분율" xfId="2" builtinId="5"/>
    <cellStyle name="쉼표 [0]" xfId="1" builtinId="6"/>
    <cellStyle name="제목 2" xfId="3" builtinId="17"/>
    <cellStyle name="표준" xfId="0" builtinId="0"/>
    <cellStyle name="하이퍼링크" xfId="4" builtinId="8"/>
  </cellStyles>
  <dxfs count="0"/>
  <tableStyles count="0" defaultTableStyle="TableStyleMedium2" defaultPivotStyle="PivotStyleLight16"/>
  <colors>
    <mruColors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46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277906</xdr:colOff>
      <xdr:row>56</xdr:row>
      <xdr:rowOff>140253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FC7592F-0628-45F8-AE2F-01D81CC368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96"/>
        <a:stretch/>
      </xdr:blipFill>
      <xdr:spPr>
        <a:xfrm>
          <a:off x="0" y="0"/>
          <a:ext cx="24418066" cy="12515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zoomScaleNormal="100" workbookViewId="0">
      <selection activeCell="J8" sqref="J8"/>
    </sheetView>
  </sheetViews>
  <sheetFormatPr defaultRowHeight="16.5"/>
  <cols>
    <col min="1" max="1" width="7.87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7.875" customWidth="1"/>
    <col min="11" max="11" width="4.75" customWidth="1"/>
    <col min="13" max="13" width="11.25" customWidth="1"/>
    <col min="14" max="14" width="28.125" customWidth="1"/>
    <col min="15" max="17" width="7.75" customWidth="1"/>
    <col min="18" max="25" width="8.75" hidden="1" customWidth="1"/>
    <col min="26" max="26" width="16.625" bestFit="1" customWidth="1"/>
    <col min="27" max="27" width="7.875" customWidth="1"/>
    <col min="28" max="28" width="14.625" customWidth="1"/>
    <col min="29" max="30" width="4.75" customWidth="1"/>
    <col min="32" max="32" width="12.875" bestFit="1" customWidth="1"/>
  </cols>
  <sheetData>
    <row r="1" spans="2:32">
      <c r="Z1" s="46" t="s">
        <v>43</v>
      </c>
    </row>
    <row r="2" spans="2:32" ht="35.25" customHeight="1" thickBot="1"/>
    <row r="3" spans="2:32" ht="17.25" thickBot="1">
      <c r="B3" s="55" t="s">
        <v>3</v>
      </c>
      <c r="C3" s="55"/>
      <c r="E3" s="55" t="s">
        <v>30</v>
      </c>
      <c r="F3" s="55"/>
      <c r="H3" s="55" t="s">
        <v>31</v>
      </c>
      <c r="I3" s="55"/>
      <c r="K3" s="55" t="s">
        <v>32</v>
      </c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B3" s="59" t="s">
        <v>34</v>
      </c>
      <c r="AC3" s="59"/>
      <c r="AD3" s="59"/>
      <c r="AE3" s="59"/>
      <c r="AF3" s="59"/>
    </row>
    <row r="4" spans="2:32" ht="18" customHeight="1" thickBot="1">
      <c r="D4" s="11"/>
      <c r="K4" s="39" t="s">
        <v>9</v>
      </c>
      <c r="L4" s="39" t="s">
        <v>2</v>
      </c>
      <c r="M4" s="39" t="s">
        <v>33</v>
      </c>
      <c r="N4" s="39" t="s">
        <v>5</v>
      </c>
      <c r="O4" s="22" t="s">
        <v>20</v>
      </c>
      <c r="P4" s="22" t="s">
        <v>21</v>
      </c>
      <c r="Q4" s="22" t="s">
        <v>22</v>
      </c>
      <c r="R4" s="22" t="s">
        <v>23</v>
      </c>
      <c r="S4" s="22" t="s">
        <v>1</v>
      </c>
      <c r="T4" s="22" t="s">
        <v>24</v>
      </c>
      <c r="U4" s="22" t="s">
        <v>25</v>
      </c>
      <c r="V4" s="22" t="s">
        <v>26</v>
      </c>
      <c r="W4" s="22" t="s">
        <v>27</v>
      </c>
      <c r="X4" s="22" t="s">
        <v>28</v>
      </c>
      <c r="Y4" s="22" t="s">
        <v>42</v>
      </c>
      <c r="Z4" s="39" t="s">
        <v>6</v>
      </c>
      <c r="AB4" s="15" t="s">
        <v>5</v>
      </c>
      <c r="AC4" s="61" t="s">
        <v>53</v>
      </c>
      <c r="AD4" s="61"/>
      <c r="AE4" s="61"/>
      <c r="AF4" s="61"/>
    </row>
    <row r="5" spans="2:32">
      <c r="K5" s="23">
        <v>1</v>
      </c>
      <c r="L5" s="57" t="s">
        <v>3</v>
      </c>
      <c r="M5" s="23">
        <v>1</v>
      </c>
      <c r="N5" s="37">
        <f>KOSPI!B2</f>
        <v>0</v>
      </c>
      <c r="O5" s="24">
        <f>KOSPI!D2</f>
        <v>0</v>
      </c>
      <c r="P5" s="27">
        <f>KOSPI!E2</f>
        <v>0</v>
      </c>
      <c r="Q5" s="27">
        <f>KOSPI!F2</f>
        <v>0</v>
      </c>
      <c r="R5" s="24">
        <f>KOSPI!G2</f>
        <v>0</v>
      </c>
      <c r="S5" s="24">
        <f>KOSPI!H2</f>
        <v>0</v>
      </c>
      <c r="T5" s="24">
        <f>KOSPI!I2</f>
        <v>0</v>
      </c>
      <c r="U5" s="24">
        <f>KOSPI!J2</f>
        <v>0</v>
      </c>
      <c r="V5" s="24">
        <f>KOSPI!K2</f>
        <v>0</v>
      </c>
      <c r="W5" s="24">
        <f>KOSPI!L2</f>
        <v>0</v>
      </c>
      <c r="X5" s="24">
        <f>KOSPI!M2</f>
        <v>0</v>
      </c>
      <c r="Y5" s="24">
        <f>KOSPI!N2</f>
        <v>0</v>
      </c>
      <c r="Z5" s="38">
        <f>KOSPI!C2</f>
        <v>0</v>
      </c>
      <c r="AB5" s="44" t="s">
        <v>20</v>
      </c>
      <c r="AC5" s="44"/>
      <c r="AD5" s="44"/>
      <c r="AE5" s="28"/>
      <c r="AF5" s="33" t="e">
        <f>VLOOKUP($AC$4,$N$5:$Y$24,2,0)</f>
        <v>#N/A</v>
      </c>
    </row>
    <row r="6" spans="2:32">
      <c r="K6" s="12">
        <v>2</v>
      </c>
      <c r="L6" s="57"/>
      <c r="M6" s="12">
        <v>2</v>
      </c>
      <c r="N6" s="24">
        <f>KOSPI!B3</f>
        <v>0</v>
      </c>
      <c r="O6" s="24">
        <f>KOSPI!D3</f>
        <v>0</v>
      </c>
      <c r="P6" s="27">
        <f>KOSPI!E3</f>
        <v>0</v>
      </c>
      <c r="Q6" s="27">
        <f>KOSPI!F3</f>
        <v>0</v>
      </c>
      <c r="R6" s="24">
        <f>KOSPI!G3</f>
        <v>0</v>
      </c>
      <c r="S6" s="24">
        <f>KOSPI!H3</f>
        <v>0</v>
      </c>
      <c r="T6" s="24">
        <f>KOSPI!I3</f>
        <v>0</v>
      </c>
      <c r="U6" s="24">
        <f>KOSPI!J3</f>
        <v>0</v>
      </c>
      <c r="V6" s="24">
        <f>KOSPI!K3</f>
        <v>0</v>
      </c>
      <c r="W6" s="24">
        <f>KOSPI!L3</f>
        <v>0</v>
      </c>
      <c r="X6" s="24">
        <f>KOSPI!M3</f>
        <v>0</v>
      </c>
      <c r="Y6" s="24">
        <f>KOSPI!N3</f>
        <v>0</v>
      </c>
      <c r="Z6" s="31">
        <f>KOSPI!C3</f>
        <v>0</v>
      </c>
      <c r="AB6" s="44" t="s">
        <v>21</v>
      </c>
      <c r="AC6" s="44"/>
      <c r="AD6" s="44"/>
      <c r="AE6" s="29"/>
      <c r="AF6" s="32" t="e">
        <f>VLOOKUP($AC$4,$N$5:$Y$24,3,0)</f>
        <v>#N/A</v>
      </c>
    </row>
    <row r="7" spans="2:32">
      <c r="K7" s="12">
        <v>3</v>
      </c>
      <c r="L7" s="57"/>
      <c r="M7" s="12">
        <v>3</v>
      </c>
      <c r="N7" s="24">
        <f>KOSPI!B4</f>
        <v>0</v>
      </c>
      <c r="O7" s="24">
        <f>KOSPI!D4</f>
        <v>0</v>
      </c>
      <c r="P7" s="27">
        <f>KOSPI!E4</f>
        <v>0</v>
      </c>
      <c r="Q7" s="27">
        <f>KOSPI!F4</f>
        <v>0</v>
      </c>
      <c r="R7" s="24">
        <f>KOSPI!G4</f>
        <v>0</v>
      </c>
      <c r="S7" s="24">
        <f>KOSPI!H4</f>
        <v>0</v>
      </c>
      <c r="T7" s="24">
        <f>KOSPI!I4</f>
        <v>0</v>
      </c>
      <c r="U7" s="24">
        <f>KOSPI!J4</f>
        <v>0</v>
      </c>
      <c r="V7" s="24">
        <f>KOSPI!K4</f>
        <v>0</v>
      </c>
      <c r="W7" s="24">
        <f>KOSPI!L4</f>
        <v>0</v>
      </c>
      <c r="X7" s="24">
        <f>KOSPI!M4</f>
        <v>0</v>
      </c>
      <c r="Y7" s="24">
        <f>KOSPI!N4</f>
        <v>0</v>
      </c>
      <c r="Z7" s="31">
        <f>KOSPI!C4</f>
        <v>0</v>
      </c>
      <c r="AB7" s="44" t="s">
        <v>22</v>
      </c>
      <c r="AC7" s="44"/>
      <c r="AD7" s="44"/>
      <c r="AE7" s="29"/>
      <c r="AF7" s="34" t="e">
        <f>VLOOKUP($AC$4,$N$5:$Y$24,4,0)</f>
        <v>#N/A</v>
      </c>
    </row>
    <row r="8" spans="2:32" ht="17.25" thickBot="1">
      <c r="K8" s="12">
        <v>4</v>
      </c>
      <c r="L8" s="57"/>
      <c r="M8" s="12">
        <v>4</v>
      </c>
      <c r="N8" s="24">
        <f>KOSPI!B5</f>
        <v>0</v>
      </c>
      <c r="O8" s="24">
        <f>KOSPI!D5</f>
        <v>0</v>
      </c>
      <c r="P8" s="27">
        <f>KOSPI!E5</f>
        <v>0</v>
      </c>
      <c r="Q8" s="27">
        <f>KOSPI!F5</f>
        <v>0</v>
      </c>
      <c r="R8" s="24">
        <f>KOSPI!G5</f>
        <v>0</v>
      </c>
      <c r="S8" s="24">
        <f>KOSPI!H5</f>
        <v>0</v>
      </c>
      <c r="T8" s="24">
        <f>KOSPI!I5</f>
        <v>0</v>
      </c>
      <c r="U8" s="24">
        <f>KOSPI!J5</f>
        <v>0</v>
      </c>
      <c r="V8" s="24">
        <f>KOSPI!K5</f>
        <v>0</v>
      </c>
      <c r="W8" s="24">
        <f>KOSPI!L5</f>
        <v>0</v>
      </c>
      <c r="X8" s="24">
        <f>KOSPI!M5</f>
        <v>0</v>
      </c>
      <c r="Y8" s="24">
        <f>KOSPI!N5</f>
        <v>0</v>
      </c>
      <c r="Z8" s="31">
        <f>KOSPI!C5</f>
        <v>0</v>
      </c>
      <c r="AB8" s="44" t="s">
        <v>23</v>
      </c>
      <c r="AC8" s="44"/>
      <c r="AD8" s="44"/>
      <c r="AE8" s="29"/>
      <c r="AF8" s="35" t="e">
        <f>VLOOKUP($AC$4,$N$5:$Y$24,5,0)</f>
        <v>#N/A</v>
      </c>
    </row>
    <row r="9" spans="2:32" ht="17.25" thickBot="1">
      <c r="B9" s="55" t="s">
        <v>10</v>
      </c>
      <c r="C9" s="55"/>
      <c r="E9" s="55" t="s">
        <v>11</v>
      </c>
      <c r="F9" s="55"/>
      <c r="H9" s="55" t="s">
        <v>12</v>
      </c>
      <c r="I9" s="55"/>
      <c r="K9" s="12">
        <v>5</v>
      </c>
      <c r="L9" s="57"/>
      <c r="M9" s="12">
        <v>5</v>
      </c>
      <c r="N9" s="24">
        <f>KOSPI!B6</f>
        <v>0</v>
      </c>
      <c r="O9" s="24">
        <f>KOSPI!D6</f>
        <v>0</v>
      </c>
      <c r="P9" s="27">
        <f>KOSPI!E6</f>
        <v>0</v>
      </c>
      <c r="Q9" s="27">
        <f>KOSPI!F6</f>
        <v>0</v>
      </c>
      <c r="R9" s="24">
        <f>KOSPI!G6</f>
        <v>0</v>
      </c>
      <c r="S9" s="24">
        <f>KOSPI!H6</f>
        <v>0</v>
      </c>
      <c r="T9" s="24">
        <f>KOSPI!I6</f>
        <v>0</v>
      </c>
      <c r="U9" s="24">
        <f>KOSPI!J6</f>
        <v>0</v>
      </c>
      <c r="V9" s="24">
        <f>KOSPI!K6</f>
        <v>0</v>
      </c>
      <c r="W9" s="24">
        <f>KOSPI!L6</f>
        <v>0</v>
      </c>
      <c r="X9" s="24">
        <f>KOSPI!M6</f>
        <v>0</v>
      </c>
      <c r="Y9" s="24">
        <f>KOSPI!N6</f>
        <v>0</v>
      </c>
      <c r="Z9" s="31">
        <f>KOSPI!C6</f>
        <v>0</v>
      </c>
      <c r="AB9" s="44" t="s">
        <v>1</v>
      </c>
      <c r="AC9" s="44"/>
      <c r="AD9" s="44"/>
      <c r="AF9" s="35" t="e">
        <f>VLOOKUP($AC$4,$N$5:$Y$24,6,0)</f>
        <v>#N/A</v>
      </c>
    </row>
    <row r="10" spans="2:32">
      <c r="B10" s="10"/>
      <c r="C10" s="13"/>
      <c r="E10" s="14"/>
      <c r="F10" s="18"/>
      <c r="K10" s="12">
        <v>6</v>
      </c>
      <c r="L10" s="57"/>
      <c r="M10" s="12">
        <v>6</v>
      </c>
      <c r="N10" s="24">
        <f>KOSPI!B7</f>
        <v>0</v>
      </c>
      <c r="O10" s="24">
        <f>KOSPI!D7</f>
        <v>0</v>
      </c>
      <c r="P10" s="27">
        <f>KOSPI!E7</f>
        <v>0</v>
      </c>
      <c r="Q10" s="27">
        <f>KOSPI!F7</f>
        <v>0</v>
      </c>
      <c r="R10" s="24">
        <f>KOSPI!G7</f>
        <v>0</v>
      </c>
      <c r="S10" s="24">
        <f>KOSPI!H7</f>
        <v>0</v>
      </c>
      <c r="T10" s="24">
        <f>KOSPI!I7</f>
        <v>0</v>
      </c>
      <c r="U10" s="24">
        <f>KOSPI!J7</f>
        <v>0</v>
      </c>
      <c r="V10" s="24">
        <f>KOSPI!K7</f>
        <v>0</v>
      </c>
      <c r="W10" s="24">
        <f>KOSPI!L7</f>
        <v>0</v>
      </c>
      <c r="X10" s="24">
        <f>KOSPI!M7</f>
        <v>0</v>
      </c>
      <c r="Y10" s="24">
        <f>KOSPI!N7</f>
        <v>0</v>
      </c>
      <c r="Z10" s="31">
        <f>KOSPI!C7</f>
        <v>0</v>
      </c>
      <c r="AB10" s="44" t="s">
        <v>24</v>
      </c>
      <c r="AC10" s="44"/>
      <c r="AD10" s="44"/>
      <c r="AF10" s="36" t="e">
        <f>VLOOKUP($AC$4,$N$5:$Y$24,7,0)</f>
        <v>#N/A</v>
      </c>
    </row>
    <row r="11" spans="2:32" ht="17.45" customHeight="1">
      <c r="K11" s="12">
        <v>7</v>
      </c>
      <c r="L11" s="57"/>
      <c r="M11" s="12">
        <v>7</v>
      </c>
      <c r="N11" s="24">
        <f>KOSPI!B8</f>
        <v>0</v>
      </c>
      <c r="O11" s="24">
        <f>KOSPI!D8</f>
        <v>0</v>
      </c>
      <c r="P11" s="27">
        <f>KOSPI!E8</f>
        <v>0</v>
      </c>
      <c r="Q11" s="27">
        <f>KOSPI!F8</f>
        <v>0</v>
      </c>
      <c r="R11" s="24">
        <f>KOSPI!G8</f>
        <v>0</v>
      </c>
      <c r="S11" s="24">
        <f>KOSPI!H8</f>
        <v>0</v>
      </c>
      <c r="T11" s="24">
        <f>KOSPI!I8</f>
        <v>0</v>
      </c>
      <c r="U11" s="24">
        <f>KOSPI!J8</f>
        <v>0</v>
      </c>
      <c r="V11" s="24">
        <f>KOSPI!K8</f>
        <v>0</v>
      </c>
      <c r="W11" s="24">
        <f>KOSPI!L8</f>
        <v>0</v>
      </c>
      <c r="X11" s="24">
        <f>KOSPI!M8</f>
        <v>0</v>
      </c>
      <c r="Y11" s="24">
        <f>KOSPI!N8</f>
        <v>0</v>
      </c>
      <c r="Z11" s="31">
        <f>KOSPI!C8</f>
        <v>0</v>
      </c>
      <c r="AB11" s="44" t="s">
        <v>66</v>
      </c>
      <c r="AC11" s="44"/>
      <c r="AD11" s="44"/>
      <c r="AF11" s="33" t="e">
        <f>VLOOKUP($AC$4,$N$5:$Y$24,8,0)</f>
        <v>#N/A</v>
      </c>
    </row>
    <row r="12" spans="2:32">
      <c r="K12" s="12">
        <v>8</v>
      </c>
      <c r="L12" s="57"/>
      <c r="M12" s="12">
        <v>8</v>
      </c>
      <c r="N12" s="24">
        <f>KOSPI!B9</f>
        <v>0</v>
      </c>
      <c r="O12" s="24">
        <f>KOSPI!D9</f>
        <v>0</v>
      </c>
      <c r="P12" s="27">
        <f>KOSPI!E9</f>
        <v>0</v>
      </c>
      <c r="Q12" s="27">
        <f>KOSPI!F9</f>
        <v>0</v>
      </c>
      <c r="R12" s="24">
        <f>KOSPI!G9</f>
        <v>0</v>
      </c>
      <c r="S12" s="24">
        <f>KOSPI!H9</f>
        <v>0</v>
      </c>
      <c r="T12" s="24">
        <f>KOSPI!I9</f>
        <v>0</v>
      </c>
      <c r="U12" s="24">
        <f>KOSPI!J9</f>
        <v>0</v>
      </c>
      <c r="V12" s="24">
        <f>KOSPI!K9</f>
        <v>0</v>
      </c>
      <c r="W12" s="24">
        <f>KOSPI!L9</f>
        <v>0</v>
      </c>
      <c r="X12" s="24">
        <f>KOSPI!M9</f>
        <v>0</v>
      </c>
      <c r="Y12" s="24">
        <f>KOSPI!N9</f>
        <v>0</v>
      </c>
      <c r="Z12" s="31">
        <f>KOSPI!C9</f>
        <v>0</v>
      </c>
      <c r="AB12" s="44" t="s">
        <v>26</v>
      </c>
      <c r="AC12" s="44"/>
      <c r="AD12" s="44"/>
      <c r="AF12" s="33" t="e">
        <f>VLOOKUP($AC$4,$N$5:$Y$24,9,0)</f>
        <v>#N/A</v>
      </c>
    </row>
    <row r="13" spans="2:32">
      <c r="K13" s="12">
        <v>9</v>
      </c>
      <c r="L13" s="57"/>
      <c r="M13" s="12">
        <v>9</v>
      </c>
      <c r="N13" s="24">
        <f>KOSPI!B10</f>
        <v>0</v>
      </c>
      <c r="O13" s="24">
        <f>KOSPI!D10</f>
        <v>0</v>
      </c>
      <c r="P13" s="27">
        <f>KOSPI!E10</f>
        <v>0</v>
      </c>
      <c r="Q13" s="27">
        <f>KOSPI!F10</f>
        <v>0</v>
      </c>
      <c r="R13" s="24">
        <f>KOSPI!G10</f>
        <v>0</v>
      </c>
      <c r="S13" s="24">
        <f>KOSPI!H10</f>
        <v>0</v>
      </c>
      <c r="T13" s="24">
        <f>KOSPI!I10</f>
        <v>0</v>
      </c>
      <c r="U13" s="24">
        <f>KOSPI!J10</f>
        <v>0</v>
      </c>
      <c r="V13" s="24">
        <f>KOSPI!K10</f>
        <v>0</v>
      </c>
      <c r="W13" s="24">
        <f>KOSPI!L10</f>
        <v>0</v>
      </c>
      <c r="X13" s="24">
        <f>KOSPI!M10</f>
        <v>0</v>
      </c>
      <c r="Y13" s="24">
        <f>KOSPI!N10</f>
        <v>0</v>
      </c>
      <c r="Z13" s="31">
        <f>KOSPI!C10</f>
        <v>0</v>
      </c>
      <c r="AB13" s="44" t="s">
        <v>27</v>
      </c>
      <c r="AC13" s="44"/>
      <c r="AD13" s="44"/>
      <c r="AF13" s="33" t="e">
        <f>VLOOKUP($AC$4,$N$5:$Y$24,10,0)</f>
        <v>#N/A</v>
      </c>
    </row>
    <row r="14" spans="2:32" ht="17.25" thickBot="1">
      <c r="K14" s="12">
        <v>10</v>
      </c>
      <c r="L14" s="58"/>
      <c r="M14" s="12">
        <v>10</v>
      </c>
      <c r="N14" s="24">
        <f>KOSPI!B11</f>
        <v>0</v>
      </c>
      <c r="O14" s="24">
        <f>KOSPI!D11</f>
        <v>0</v>
      </c>
      <c r="P14" s="27">
        <f>KOSPI!E11</f>
        <v>0</v>
      </c>
      <c r="Q14" s="27">
        <f>KOSPI!F11</f>
        <v>0</v>
      </c>
      <c r="R14" s="24">
        <f>KOSPI!G11</f>
        <v>0</v>
      </c>
      <c r="S14" s="24">
        <f>KOSPI!H11</f>
        <v>0</v>
      </c>
      <c r="T14" s="24">
        <f>KOSPI!I11</f>
        <v>0</v>
      </c>
      <c r="U14" s="24">
        <f>KOSPI!J11</f>
        <v>0</v>
      </c>
      <c r="V14" s="24">
        <f>KOSPI!K11</f>
        <v>0</v>
      </c>
      <c r="W14" s="24">
        <f>KOSPI!L11</f>
        <v>0</v>
      </c>
      <c r="X14" s="24">
        <f>KOSPI!M11</f>
        <v>0</v>
      </c>
      <c r="Y14" s="24">
        <f>KOSPI!N11</f>
        <v>0</v>
      </c>
      <c r="Z14" s="31">
        <f>KOSPI!C11</f>
        <v>0</v>
      </c>
      <c r="AB14" s="44" t="s">
        <v>28</v>
      </c>
      <c r="AC14" s="44"/>
      <c r="AD14" s="44"/>
      <c r="AF14" s="33" t="e">
        <f>VLOOKUP($AC$4,$N$5:$Y$24,11,0)</f>
        <v>#N/A</v>
      </c>
    </row>
    <row r="15" spans="2:32" ht="17.25" thickBot="1">
      <c r="B15" s="55" t="s">
        <v>13</v>
      </c>
      <c r="C15" s="55"/>
      <c r="E15" s="55" t="s">
        <v>14</v>
      </c>
      <c r="F15" s="55"/>
      <c r="H15" s="55" t="s">
        <v>15</v>
      </c>
      <c r="I15" s="55"/>
      <c r="K15" s="12">
        <v>11</v>
      </c>
      <c r="L15" s="56" t="s">
        <v>4</v>
      </c>
      <c r="M15" s="12">
        <v>1</v>
      </c>
      <c r="N15" s="24">
        <f>KOSDAQ!B7</f>
        <v>0</v>
      </c>
      <c r="O15" s="24">
        <f>KOSDAQ!D7</f>
        <v>0</v>
      </c>
      <c r="P15" s="27">
        <f>KOSDAQ!E7</f>
        <v>0</v>
      </c>
      <c r="Q15" s="27">
        <f>KOSDAQ!F7</f>
        <v>0</v>
      </c>
      <c r="R15" s="24">
        <f>KOSDAQ!G7</f>
        <v>0</v>
      </c>
      <c r="S15" s="24">
        <f>KOSDAQ!H7</f>
        <v>0</v>
      </c>
      <c r="T15" s="24">
        <f>KOSDAQ!I7</f>
        <v>0</v>
      </c>
      <c r="U15" s="24">
        <f>KOSDAQ!J7</f>
        <v>0</v>
      </c>
      <c r="V15" s="24">
        <f>KOSDAQ!K7</f>
        <v>0</v>
      </c>
      <c r="W15" s="24">
        <f>KOSDAQ!L7</f>
        <v>0</v>
      </c>
      <c r="X15" s="24">
        <f>KOSDAQ!M7</f>
        <v>0</v>
      </c>
      <c r="Y15" s="24">
        <f>KOSDAQ!N7</f>
        <v>0</v>
      </c>
      <c r="Z15" s="31">
        <f>KOSDAQ!C7</f>
        <v>0</v>
      </c>
      <c r="AB15" s="60"/>
      <c r="AC15" s="60"/>
      <c r="AD15" s="60"/>
      <c r="AF15" s="33"/>
    </row>
    <row r="16" spans="2:32" ht="17.25" thickBot="1">
      <c r="K16" s="12">
        <v>12</v>
      </c>
      <c r="L16" s="57"/>
      <c r="M16" s="12">
        <v>2</v>
      </c>
      <c r="N16" s="24">
        <f>KOSDAQ!B8</f>
        <v>0</v>
      </c>
      <c r="O16" s="24">
        <f>KOSDAQ!D8</f>
        <v>0</v>
      </c>
      <c r="P16" s="27">
        <f>KOSDAQ!E8</f>
        <v>0</v>
      </c>
      <c r="Q16" s="27">
        <f>KOSDAQ!F8</f>
        <v>0</v>
      </c>
      <c r="R16" s="24">
        <f>KOSDAQ!G8</f>
        <v>0</v>
      </c>
      <c r="S16" s="24">
        <f>KOSDAQ!H8</f>
        <v>0</v>
      </c>
      <c r="T16" s="24">
        <f>KOSDAQ!I8</f>
        <v>0</v>
      </c>
      <c r="U16" s="24">
        <f>KOSDAQ!J8</f>
        <v>0</v>
      </c>
      <c r="V16" s="24">
        <f>KOSDAQ!K8</f>
        <v>0</v>
      </c>
      <c r="W16" s="24">
        <f>KOSDAQ!L8</f>
        <v>0</v>
      </c>
      <c r="X16" s="24">
        <f>KOSDAQ!M8</f>
        <v>0</v>
      </c>
      <c r="Y16" s="24">
        <f>KOSDAQ!N8</f>
        <v>0</v>
      </c>
      <c r="Z16" s="31">
        <f>KOSDAQ!C8</f>
        <v>0</v>
      </c>
      <c r="AB16" s="59" t="s">
        <v>37</v>
      </c>
      <c r="AC16" s="59"/>
      <c r="AD16" s="16"/>
      <c r="AE16" s="59" t="s">
        <v>38</v>
      </c>
      <c r="AF16" s="59"/>
    </row>
    <row r="17" spans="1:33" ht="17.25" thickBot="1">
      <c r="K17" s="12">
        <v>13</v>
      </c>
      <c r="L17" s="57"/>
      <c r="M17" s="12">
        <v>3</v>
      </c>
      <c r="N17" s="24">
        <f>KOSDAQ!B9</f>
        <v>0</v>
      </c>
      <c r="O17" s="24">
        <f>KOSDAQ!D9</f>
        <v>0</v>
      </c>
      <c r="P17" s="27">
        <f>KOSDAQ!E9</f>
        <v>0</v>
      </c>
      <c r="Q17" s="27">
        <f>KOSDAQ!F9</f>
        <v>0</v>
      </c>
      <c r="R17" s="24">
        <f>KOSDAQ!G9</f>
        <v>0</v>
      </c>
      <c r="S17" s="24">
        <f>KOSDAQ!H9</f>
        <v>0</v>
      </c>
      <c r="T17" s="24">
        <f>KOSDAQ!I9</f>
        <v>0</v>
      </c>
      <c r="U17" s="24">
        <f>KOSDAQ!J9</f>
        <v>0</v>
      </c>
      <c r="V17" s="24">
        <f>KOSDAQ!K9</f>
        <v>0</v>
      </c>
      <c r="W17" s="24">
        <f>KOSDAQ!L9</f>
        <v>0</v>
      </c>
      <c r="X17" s="24">
        <f>KOSDAQ!M9</f>
        <v>0</v>
      </c>
      <c r="Y17" s="24">
        <f>KOSDAQ!N9</f>
        <v>0</v>
      </c>
      <c r="Z17" s="31">
        <f>KOSDAQ!C9</f>
        <v>0</v>
      </c>
      <c r="AB17" s="40" t="s">
        <v>7</v>
      </c>
      <c r="AC17" s="40" t="s">
        <v>6</v>
      </c>
      <c r="AD17" s="15"/>
      <c r="AE17" s="40" t="s">
        <v>2</v>
      </c>
      <c r="AF17" s="40" t="s">
        <v>35</v>
      </c>
    </row>
    <row r="18" spans="1:33">
      <c r="K18" s="12">
        <v>14</v>
      </c>
      <c r="L18" s="57"/>
      <c r="M18" s="12">
        <v>4</v>
      </c>
      <c r="N18" s="24">
        <f>KOSDAQ!B10</f>
        <v>0</v>
      </c>
      <c r="O18" s="24">
        <f>KOSDAQ!D10</f>
        <v>0</v>
      </c>
      <c r="P18" s="27">
        <f>KOSDAQ!E10</f>
        <v>0</v>
      </c>
      <c r="Q18" s="27">
        <f>KOSDAQ!F10</f>
        <v>0</v>
      </c>
      <c r="R18" s="24">
        <f>KOSDAQ!G10</f>
        <v>0</v>
      </c>
      <c r="S18" s="24">
        <f>KOSDAQ!H10</f>
        <v>0</v>
      </c>
      <c r="T18" s="24">
        <f>KOSDAQ!I10</f>
        <v>0</v>
      </c>
      <c r="U18" s="24">
        <f>KOSDAQ!J10</f>
        <v>0</v>
      </c>
      <c r="V18" s="24">
        <f>KOSDAQ!K10</f>
        <v>0</v>
      </c>
      <c r="W18" s="24">
        <f>KOSDAQ!L10</f>
        <v>0</v>
      </c>
      <c r="X18" s="24">
        <f>KOSDAQ!M10</f>
        <v>0</v>
      </c>
      <c r="Y18" s="24">
        <f>KOSDAQ!N10</f>
        <v>0</v>
      </c>
      <c r="Z18" s="31">
        <f>KOSDAQ!C10</f>
        <v>0</v>
      </c>
      <c r="AC18" s="33" t="e">
        <f>VLOOKUP($AC$4,$N$5:$Y$24,12,0)</f>
        <v>#N/A</v>
      </c>
      <c r="AE18" s="1" t="s">
        <v>36</v>
      </c>
      <c r="AF18" s="9">
        <f>COUNTA(시황정보!A2:A251)</f>
        <v>0</v>
      </c>
    </row>
    <row r="19" spans="1:33">
      <c r="K19" s="12">
        <v>15</v>
      </c>
      <c r="L19" s="57"/>
      <c r="M19" s="12">
        <v>5</v>
      </c>
      <c r="N19" s="24">
        <f>KOSDAQ!B11</f>
        <v>0</v>
      </c>
      <c r="O19" s="24">
        <f>KOSDAQ!D11</f>
        <v>0</v>
      </c>
      <c r="P19" s="27">
        <f>KOSDAQ!E11</f>
        <v>0</v>
      </c>
      <c r="Q19" s="27">
        <f>KOSDAQ!F11</f>
        <v>0</v>
      </c>
      <c r="R19" s="24">
        <f>KOSDAQ!G11</f>
        <v>0</v>
      </c>
      <c r="S19" s="24">
        <f>KOSDAQ!H11</f>
        <v>0</v>
      </c>
      <c r="T19" s="24">
        <f>KOSDAQ!I11</f>
        <v>0</v>
      </c>
      <c r="U19" s="24">
        <f>KOSDAQ!J11</f>
        <v>0</v>
      </c>
      <c r="V19" s="24">
        <f>KOSDAQ!K11</f>
        <v>0</v>
      </c>
      <c r="W19" s="24">
        <f>KOSDAQ!L11</f>
        <v>0</v>
      </c>
      <c r="X19" s="24">
        <f>KOSDAQ!M11</f>
        <v>0</v>
      </c>
      <c r="Y19" s="24">
        <f>KOSDAQ!N11</f>
        <v>0</v>
      </c>
      <c r="Z19" s="31">
        <f>KOSDAQ!C11</f>
        <v>0</v>
      </c>
      <c r="AE19" s="1" t="s">
        <v>39</v>
      </c>
      <c r="AF19" s="9">
        <f>COUNTA(투자정보!A3:A252)</f>
        <v>0</v>
      </c>
    </row>
    <row r="20" spans="1:33" ht="17.25" thickBot="1">
      <c r="K20" s="12">
        <v>16</v>
      </c>
      <c r="L20" s="57"/>
      <c r="M20" s="12">
        <v>6</v>
      </c>
      <c r="N20" s="24">
        <f>KOSDAQ!B12</f>
        <v>0</v>
      </c>
      <c r="O20" s="24">
        <f>KOSDAQ!D12</f>
        <v>0</v>
      </c>
      <c r="P20" s="27">
        <f>KOSDAQ!E12</f>
        <v>0</v>
      </c>
      <c r="Q20" s="27">
        <f>KOSDAQ!F12</f>
        <v>0</v>
      </c>
      <c r="R20" s="24">
        <f>KOSDAQ!G12</f>
        <v>0</v>
      </c>
      <c r="S20" s="24">
        <f>KOSDAQ!H12</f>
        <v>0</v>
      </c>
      <c r="T20" s="24">
        <f>KOSDAQ!I12</f>
        <v>0</v>
      </c>
      <c r="U20" s="24">
        <f>KOSDAQ!J12</f>
        <v>0</v>
      </c>
      <c r="V20" s="24">
        <f>KOSDAQ!K12</f>
        <v>0</v>
      </c>
      <c r="W20" s="24">
        <f>KOSDAQ!L12</f>
        <v>0</v>
      </c>
      <c r="X20" s="24">
        <f>KOSDAQ!M12</f>
        <v>0</v>
      </c>
      <c r="Y20" s="24">
        <f>KOSDAQ!N12</f>
        <v>0</v>
      </c>
      <c r="Z20" s="31">
        <f>KOSDAQ!C12</f>
        <v>0</v>
      </c>
      <c r="AE20" s="1" t="s">
        <v>40</v>
      </c>
      <c r="AF20" s="9">
        <f>COUNTA(종목분석!B4:B253)</f>
        <v>0</v>
      </c>
    </row>
    <row r="21" spans="1:33" ht="17.25" thickBot="1">
      <c r="B21" s="55" t="s">
        <v>16</v>
      </c>
      <c r="C21" s="55"/>
      <c r="E21" s="55" t="s">
        <v>17</v>
      </c>
      <c r="F21" s="55"/>
      <c r="H21" s="55" t="s">
        <v>18</v>
      </c>
      <c r="I21" s="55"/>
      <c r="K21" s="12">
        <v>17</v>
      </c>
      <c r="L21" s="57"/>
      <c r="M21" s="12">
        <v>7</v>
      </c>
      <c r="N21" s="24">
        <f>KOSDAQ!B13</f>
        <v>0</v>
      </c>
      <c r="O21" s="24">
        <f>KOSDAQ!D13</f>
        <v>0</v>
      </c>
      <c r="P21" s="27">
        <f>KOSDAQ!E13</f>
        <v>0</v>
      </c>
      <c r="Q21" s="27">
        <f>KOSDAQ!F13</f>
        <v>0</v>
      </c>
      <c r="R21" s="24">
        <f>KOSDAQ!G13</f>
        <v>0</v>
      </c>
      <c r="S21" s="24">
        <f>KOSDAQ!H13</f>
        <v>0</v>
      </c>
      <c r="T21" s="24">
        <f>KOSDAQ!I13</f>
        <v>0</v>
      </c>
      <c r="U21" s="24">
        <f>KOSDAQ!J13</f>
        <v>0</v>
      </c>
      <c r="V21" s="24">
        <f>KOSDAQ!K13</f>
        <v>0</v>
      </c>
      <c r="W21" s="24">
        <f>KOSDAQ!L13</f>
        <v>0</v>
      </c>
      <c r="X21" s="24">
        <f>KOSDAQ!M13</f>
        <v>0</v>
      </c>
      <c r="Y21" s="24">
        <f>KOSDAQ!N13</f>
        <v>0</v>
      </c>
      <c r="Z21" s="31">
        <f>KOSDAQ!C13</f>
        <v>0</v>
      </c>
    </row>
    <row r="22" spans="1:33" ht="17.25" thickBot="1">
      <c r="K22" s="12">
        <v>18</v>
      </c>
      <c r="L22" s="57"/>
      <c r="M22" s="12">
        <v>8</v>
      </c>
      <c r="N22" s="24">
        <f>KOSDAQ!B14</f>
        <v>0</v>
      </c>
      <c r="O22" s="24">
        <f>KOSDAQ!D14</f>
        <v>0</v>
      </c>
      <c r="P22" s="27">
        <f>KOSDAQ!E14</f>
        <v>0</v>
      </c>
      <c r="Q22" s="27">
        <f>KOSDAQ!F14</f>
        <v>0</v>
      </c>
      <c r="R22" s="24">
        <f>KOSDAQ!G14</f>
        <v>0</v>
      </c>
      <c r="S22" s="24">
        <f>KOSDAQ!H14</f>
        <v>0</v>
      </c>
      <c r="T22" s="24">
        <f>KOSDAQ!I14</f>
        <v>0</v>
      </c>
      <c r="U22" s="24">
        <f>KOSDAQ!J14</f>
        <v>0</v>
      </c>
      <c r="V22" s="24">
        <f>KOSDAQ!K14</f>
        <v>0</v>
      </c>
      <c r="W22" s="24">
        <f>KOSDAQ!L14</f>
        <v>0</v>
      </c>
      <c r="X22" s="24">
        <f>KOSDAQ!M14</f>
        <v>0</v>
      </c>
      <c r="Y22" s="24">
        <f>KOSDAQ!N14</f>
        <v>0</v>
      </c>
      <c r="Z22" s="31">
        <f>KOSDAQ!C14</f>
        <v>0</v>
      </c>
      <c r="AE22" s="59" t="s">
        <v>41</v>
      </c>
      <c r="AF22" s="59"/>
    </row>
    <row r="23" spans="1:33" ht="17.25" thickBot="1">
      <c r="K23" s="12">
        <v>19</v>
      </c>
      <c r="L23" s="57"/>
      <c r="M23" s="12">
        <v>9</v>
      </c>
      <c r="N23" s="24">
        <f>KOSDAQ!B15</f>
        <v>0</v>
      </c>
      <c r="O23" s="24">
        <f>KOSDAQ!D15</f>
        <v>0</v>
      </c>
      <c r="P23" s="27">
        <f>KOSDAQ!E15</f>
        <v>0</v>
      </c>
      <c r="Q23" s="27">
        <f>KOSDAQ!F15</f>
        <v>0</v>
      </c>
      <c r="R23" s="24">
        <f>KOSDAQ!G15</f>
        <v>0</v>
      </c>
      <c r="S23" s="24">
        <f>KOSDAQ!H15</f>
        <v>0</v>
      </c>
      <c r="T23" s="24">
        <f>KOSDAQ!I15</f>
        <v>0</v>
      </c>
      <c r="U23" s="24">
        <f>KOSDAQ!J15</f>
        <v>0</v>
      </c>
      <c r="V23" s="24">
        <f>KOSDAQ!K15</f>
        <v>0</v>
      </c>
      <c r="W23" s="24">
        <f>KOSDAQ!L15</f>
        <v>0</v>
      </c>
      <c r="X23" s="24">
        <f>KOSDAQ!M15</f>
        <v>0</v>
      </c>
      <c r="Y23" s="24">
        <f>KOSDAQ!N15</f>
        <v>0</v>
      </c>
      <c r="Z23" s="31">
        <f>KOSDAQ!C15</f>
        <v>0</v>
      </c>
      <c r="AE23" s="40" t="s">
        <v>7</v>
      </c>
      <c r="AF23" s="40" t="s">
        <v>6</v>
      </c>
    </row>
    <row r="24" spans="1:33">
      <c r="K24" s="12">
        <v>20</v>
      </c>
      <c r="L24" s="58"/>
      <c r="M24" s="12">
        <v>10</v>
      </c>
      <c r="N24" s="24">
        <f>KOSDAQ!B16</f>
        <v>0</v>
      </c>
      <c r="O24" s="24">
        <f>KOSDAQ!D16</f>
        <v>0</v>
      </c>
      <c r="P24" s="27">
        <f>KOSDAQ!E16</f>
        <v>0</v>
      </c>
      <c r="Q24" s="27">
        <f>KOSDAQ!F16</f>
        <v>0</v>
      </c>
      <c r="R24" s="24">
        <f>KOSDAQ!G16</f>
        <v>0</v>
      </c>
      <c r="S24" s="24">
        <f>KOSDAQ!H16</f>
        <v>0</v>
      </c>
      <c r="T24" s="24">
        <f>KOSDAQ!I16</f>
        <v>0</v>
      </c>
      <c r="U24" s="24">
        <f>KOSDAQ!J16</f>
        <v>0</v>
      </c>
      <c r="V24" s="24">
        <f>KOSDAQ!K16</f>
        <v>0</v>
      </c>
      <c r="W24" s="24">
        <f>KOSDAQ!L16</f>
        <v>0</v>
      </c>
      <c r="X24" s="24">
        <f>KOSDAQ!M16</f>
        <v>0</v>
      </c>
      <c r="Y24" s="24">
        <f>KOSDAQ!N16</f>
        <v>0</v>
      </c>
      <c r="Z24" s="31">
        <f>KOSDAQ!C16</f>
        <v>0</v>
      </c>
      <c r="AE24" t="s">
        <v>44</v>
      </c>
      <c r="AF24" t="s">
        <v>45</v>
      </c>
    </row>
    <row r="25" spans="1:33">
      <c r="K25" s="9"/>
      <c r="L25" s="9"/>
      <c r="M25" s="9"/>
      <c r="N25" s="26"/>
      <c r="O25" s="26"/>
      <c r="P25" s="41"/>
      <c r="Q25" s="41"/>
      <c r="R25" s="26"/>
      <c r="S25" s="26"/>
      <c r="T25" s="26"/>
      <c r="U25" s="26"/>
      <c r="V25" s="26"/>
      <c r="W25" s="26"/>
      <c r="X25" s="26"/>
      <c r="Y25" s="26"/>
      <c r="Z25" s="42"/>
    </row>
    <row r="26" spans="1:33" ht="17.25" thickBot="1"/>
    <row r="27" spans="1:33" ht="17.25" thickBot="1">
      <c r="B27" s="22"/>
      <c r="C27" s="22"/>
      <c r="D27" s="22"/>
      <c r="E27" s="22" t="s">
        <v>19</v>
      </c>
      <c r="F27" s="22"/>
      <c r="G27" s="22"/>
      <c r="H27" s="22"/>
      <c r="I27" s="22"/>
      <c r="K27" s="55" t="s">
        <v>65</v>
      </c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B27" s="59" t="s">
        <v>0</v>
      </c>
      <c r="AC27" s="59"/>
      <c r="AD27" s="59"/>
      <c r="AE27" s="59"/>
      <c r="AF27" s="59"/>
    </row>
    <row r="28" spans="1:33" ht="17.25" thickBot="1">
      <c r="K28" s="55" t="s">
        <v>8</v>
      </c>
      <c r="L28" s="55"/>
      <c r="M28" s="55" t="s">
        <v>29</v>
      </c>
      <c r="N28" s="55"/>
      <c r="O28" s="55"/>
      <c r="P28" s="55"/>
      <c r="Q28" s="55"/>
      <c r="R28" s="22"/>
      <c r="S28" s="22"/>
      <c r="T28" s="22"/>
      <c r="U28" s="22"/>
      <c r="V28" s="22"/>
      <c r="W28" s="22"/>
      <c r="X28" s="22"/>
      <c r="Y28" s="22"/>
      <c r="Z28" s="22" t="s">
        <v>6</v>
      </c>
      <c r="AB28" s="40" t="s">
        <v>29</v>
      </c>
      <c r="AC28" s="40"/>
      <c r="AD28" s="40"/>
      <c r="AE28" s="15" t="s">
        <v>8</v>
      </c>
      <c r="AF28" s="16" t="s">
        <v>6</v>
      </c>
    </row>
    <row r="29" spans="1:33">
      <c r="A29" s="9"/>
      <c r="B29" s="9"/>
      <c r="C29" s="9"/>
      <c r="D29" s="9"/>
      <c r="E29" s="9"/>
      <c r="F29" s="9"/>
      <c r="G29" s="9"/>
      <c r="H29" s="9"/>
      <c r="I29" s="9"/>
      <c r="J29" s="9"/>
      <c r="K29" s="54">
        <f>주요뉴스!E4</f>
        <v>0</v>
      </c>
      <c r="L29" s="54"/>
      <c r="M29" s="53">
        <f>주요뉴스!C4</f>
        <v>0</v>
      </c>
      <c r="N29" s="53"/>
      <c r="O29" s="53"/>
      <c r="P29" s="53"/>
      <c r="Q29" s="53"/>
      <c r="R29" s="25"/>
      <c r="S29" s="25"/>
      <c r="T29" s="25"/>
      <c r="U29" s="25"/>
      <c r="V29" s="25"/>
      <c r="W29" s="25"/>
      <c r="X29" s="25"/>
      <c r="Y29" s="25"/>
      <c r="Z29" s="50" t="str">
        <f>IF(주요뉴스!G4="","",HYPERLINK(주요뉴스!G4, "▶"))</f>
        <v/>
      </c>
      <c r="AA29" s="26"/>
      <c r="AB29" s="25">
        <f>종목별이슈!A2</f>
        <v>0</v>
      </c>
      <c r="AC29" s="25"/>
      <c r="AD29" s="25"/>
      <c r="AE29" s="26">
        <f>종목별이슈!D2</f>
        <v>0</v>
      </c>
      <c r="AF29" s="26"/>
    </row>
    <row r="30" spans="1:33">
      <c r="K30" s="54">
        <f>주요뉴스!E5</f>
        <v>0</v>
      </c>
      <c r="L30" s="54"/>
      <c r="M30" s="53">
        <f>주요뉴스!C5</f>
        <v>0</v>
      </c>
      <c r="N30" s="53"/>
      <c r="O30" s="53"/>
      <c r="P30" s="53"/>
      <c r="Q30" s="53"/>
      <c r="R30" s="25"/>
      <c r="S30" s="25"/>
      <c r="T30" s="25"/>
      <c r="U30" s="25"/>
      <c r="V30" s="25"/>
      <c r="W30" s="25"/>
      <c r="X30" s="25"/>
      <c r="Y30" s="25"/>
      <c r="Z30" s="50" t="str">
        <f>IF(주요뉴스!G5="","",HYPERLINK(주요뉴스!G5, "▶"))</f>
        <v/>
      </c>
      <c r="AA30" s="26"/>
      <c r="AB30" s="25">
        <f>종목별이슈!A3</f>
        <v>0</v>
      </c>
      <c r="AC30" s="25"/>
      <c r="AD30" s="25"/>
      <c r="AE30" s="26">
        <f>종목별이슈!D3</f>
        <v>0</v>
      </c>
      <c r="AF30" s="26"/>
      <c r="AG30" s="26"/>
    </row>
    <row r="31" spans="1:33">
      <c r="K31" s="54">
        <f>주요뉴스!E6</f>
        <v>0</v>
      </c>
      <c r="L31" s="54"/>
      <c r="M31" s="53">
        <f>주요뉴스!C6</f>
        <v>0</v>
      </c>
      <c r="N31" s="53"/>
      <c r="O31" s="53"/>
      <c r="P31" s="53"/>
      <c r="Q31" s="53"/>
      <c r="R31" s="25"/>
      <c r="S31" s="25"/>
      <c r="T31" s="25"/>
      <c r="U31" s="25"/>
      <c r="V31" s="25"/>
      <c r="W31" s="25"/>
      <c r="X31" s="25"/>
      <c r="Y31" s="25"/>
      <c r="Z31" s="50" t="str">
        <f>IF(주요뉴스!G6="","",HYPERLINK(주요뉴스!G6, "▶"))</f>
        <v/>
      </c>
      <c r="AA31" s="26"/>
      <c r="AB31" s="54">
        <f>종목별이슈!A5</f>
        <v>0</v>
      </c>
      <c r="AC31" s="54"/>
      <c r="AD31" s="54"/>
      <c r="AE31" s="26">
        <f>종목별이슈!D5</f>
        <v>0</v>
      </c>
      <c r="AF31" s="26"/>
      <c r="AG31" s="26"/>
    </row>
    <row r="32" spans="1:33">
      <c r="K32" s="54">
        <f>주요뉴스!E7</f>
        <v>0</v>
      </c>
      <c r="L32" s="54"/>
      <c r="M32" s="53">
        <f>주요뉴스!C7</f>
        <v>0</v>
      </c>
      <c r="N32" s="53"/>
      <c r="O32" s="53"/>
      <c r="P32" s="53"/>
      <c r="Q32" s="53"/>
      <c r="R32" s="25"/>
      <c r="S32" s="25"/>
      <c r="T32" s="25"/>
      <c r="U32" s="25"/>
      <c r="V32" s="25"/>
      <c r="W32" s="25"/>
      <c r="X32" s="25"/>
      <c r="Y32" s="25"/>
      <c r="Z32" s="50" t="str">
        <f>IF(주요뉴스!G7="","",HYPERLINK(주요뉴스!G7, "▶"))</f>
        <v/>
      </c>
      <c r="AA32" s="26"/>
      <c r="AB32" s="54">
        <f>종목별이슈!A6</f>
        <v>0</v>
      </c>
      <c r="AC32" s="54"/>
      <c r="AD32" s="54"/>
      <c r="AE32" s="26">
        <f>종목별이슈!D6</f>
        <v>0</v>
      </c>
      <c r="AF32" s="26"/>
      <c r="AG32" s="26"/>
    </row>
    <row r="33" spans="1:33">
      <c r="K33" s="54">
        <f>주요뉴스!E8</f>
        <v>0</v>
      </c>
      <c r="L33" s="54"/>
      <c r="M33" s="53">
        <f>주요뉴스!C8</f>
        <v>0</v>
      </c>
      <c r="N33" s="53"/>
      <c r="O33" s="53"/>
      <c r="P33" s="53"/>
      <c r="Q33" s="53"/>
      <c r="R33" s="25"/>
      <c r="S33" s="25"/>
      <c r="T33" s="25"/>
      <c r="U33" s="25"/>
      <c r="V33" s="25"/>
      <c r="W33" s="25"/>
      <c r="X33" s="25"/>
      <c r="Y33" s="25"/>
      <c r="Z33" s="50" t="str">
        <f>IF(주요뉴스!G8="","",HYPERLINK(주요뉴스!G8, "▶"))</f>
        <v/>
      </c>
      <c r="AA33" s="26"/>
      <c r="AB33" s="54">
        <f>종목별이슈!A7</f>
        <v>0</v>
      </c>
      <c r="AC33" s="54"/>
      <c r="AD33" s="54"/>
      <c r="AE33" s="26">
        <f>종목별이슈!D7</f>
        <v>0</v>
      </c>
      <c r="AF33" s="26"/>
      <c r="AG33" s="26"/>
    </row>
    <row r="34" spans="1:33">
      <c r="K34" s="54">
        <f>주요뉴스!E9</f>
        <v>0</v>
      </c>
      <c r="L34" s="54"/>
      <c r="M34" s="53">
        <f>주요뉴스!C9</f>
        <v>0</v>
      </c>
      <c r="N34" s="53"/>
      <c r="O34" s="53"/>
      <c r="P34" s="53"/>
      <c r="Q34" s="53"/>
      <c r="R34" s="25"/>
      <c r="S34" s="25"/>
      <c r="T34" s="25"/>
      <c r="U34" s="25"/>
      <c r="V34" s="25"/>
      <c r="W34" s="25"/>
      <c r="X34" s="25"/>
      <c r="Y34" s="25"/>
      <c r="Z34" s="50" t="str">
        <f>IF(주요뉴스!G9="","",HYPERLINK(주요뉴스!G9, "▶"))</f>
        <v/>
      </c>
      <c r="AA34" s="26"/>
      <c r="AB34" s="54">
        <f>종목별이슈!A8</f>
        <v>0</v>
      </c>
      <c r="AC34" s="54"/>
      <c r="AD34" s="54"/>
      <c r="AE34" s="26">
        <f>종목별이슈!D8</f>
        <v>0</v>
      </c>
      <c r="AF34" s="26"/>
      <c r="AG34" s="26"/>
    </row>
    <row r="35" spans="1:33">
      <c r="K35" s="54">
        <f>주요뉴스!E10</f>
        <v>0</v>
      </c>
      <c r="L35" s="54"/>
      <c r="M35" s="53">
        <f>주요뉴스!C10</f>
        <v>0</v>
      </c>
      <c r="N35" s="53"/>
      <c r="O35" s="53"/>
      <c r="P35" s="53"/>
      <c r="Q35" s="53"/>
      <c r="R35" s="25"/>
      <c r="S35" s="25"/>
      <c r="T35" s="25"/>
      <c r="U35" s="25"/>
      <c r="V35" s="25"/>
      <c r="W35" s="25"/>
      <c r="X35" s="25"/>
      <c r="Y35" s="25"/>
      <c r="Z35" s="50" t="str">
        <f>IF(주요뉴스!G10="","",HYPERLINK(주요뉴스!G10, "▶"))</f>
        <v/>
      </c>
      <c r="AA35" s="26"/>
      <c r="AB35" s="54">
        <f>종목별이슈!A9</f>
        <v>0</v>
      </c>
      <c r="AC35" s="54"/>
      <c r="AD35" s="54"/>
      <c r="AE35" s="26">
        <f>종목별이슈!D9</f>
        <v>0</v>
      </c>
      <c r="AF35" s="26"/>
      <c r="AG35" s="26"/>
    </row>
    <row r="36" spans="1:33">
      <c r="K36" s="54">
        <f>주요뉴스!E11</f>
        <v>0</v>
      </c>
      <c r="L36" s="54"/>
      <c r="M36" s="53">
        <f>주요뉴스!C11</f>
        <v>0</v>
      </c>
      <c r="N36" s="53"/>
      <c r="O36" s="53"/>
      <c r="P36" s="53"/>
      <c r="Q36" s="53"/>
      <c r="R36" s="25"/>
      <c r="S36" s="25"/>
      <c r="T36" s="25"/>
      <c r="U36" s="25"/>
      <c r="V36" s="25"/>
      <c r="W36" s="25"/>
      <c r="X36" s="25"/>
      <c r="Y36" s="25"/>
      <c r="Z36" s="50" t="str">
        <f>IF(주요뉴스!G11="","",HYPERLINK(주요뉴스!G11, "▶"))</f>
        <v/>
      </c>
      <c r="AA36" s="26"/>
      <c r="AB36" s="54">
        <f>종목별이슈!A10</f>
        <v>0</v>
      </c>
      <c r="AC36" s="54"/>
      <c r="AD36" s="54"/>
      <c r="AE36" s="26">
        <f>종목별이슈!D10</f>
        <v>0</v>
      </c>
      <c r="AF36" s="26"/>
      <c r="AG36" s="26"/>
    </row>
    <row r="37" spans="1:33">
      <c r="K37" s="54">
        <f>주요뉴스!E12</f>
        <v>0</v>
      </c>
      <c r="L37" s="54"/>
      <c r="M37" s="53">
        <f>주요뉴스!C12</f>
        <v>0</v>
      </c>
      <c r="N37" s="53"/>
      <c r="O37" s="53"/>
      <c r="P37" s="53"/>
      <c r="Q37" s="53"/>
      <c r="R37" s="25"/>
      <c r="S37" s="25"/>
      <c r="T37" s="25"/>
      <c r="U37" s="25"/>
      <c r="V37" s="25"/>
      <c r="W37" s="25"/>
      <c r="X37" s="25"/>
      <c r="Y37" s="25"/>
      <c r="Z37" s="50" t="str">
        <f>IF(주요뉴스!G12="","",HYPERLINK(주요뉴스!G12, "▶"))</f>
        <v/>
      </c>
      <c r="AA37" s="26"/>
      <c r="AB37" s="54">
        <f>종목별이슈!A11</f>
        <v>0</v>
      </c>
      <c r="AC37" s="54"/>
      <c r="AD37" s="54"/>
      <c r="AE37" s="26">
        <f>종목별이슈!D11</f>
        <v>0</v>
      </c>
      <c r="AF37" s="26"/>
      <c r="AG37" s="26"/>
    </row>
    <row r="38" spans="1:33">
      <c r="A38" s="20"/>
      <c r="K38" s="54">
        <f>주요뉴스!E13</f>
        <v>0</v>
      </c>
      <c r="L38" s="54"/>
      <c r="M38" s="53">
        <f>주요뉴스!C13</f>
        <v>0</v>
      </c>
      <c r="N38" s="53"/>
      <c r="O38" s="53"/>
      <c r="P38" s="53"/>
      <c r="Q38" s="53"/>
      <c r="R38" s="25"/>
      <c r="S38" s="25"/>
      <c r="T38" s="25"/>
      <c r="U38" s="25"/>
      <c r="V38" s="25"/>
      <c r="W38" s="25"/>
      <c r="X38" s="25"/>
      <c r="Y38" s="25"/>
      <c r="Z38" s="50" t="str">
        <f>IF(주요뉴스!G13="","",HYPERLINK(주요뉴스!G13, "▶"))</f>
        <v/>
      </c>
      <c r="AA38" s="26"/>
      <c r="AB38" s="54">
        <f>종목별이슈!A12</f>
        <v>0</v>
      </c>
      <c r="AC38" s="54"/>
      <c r="AD38" s="54"/>
      <c r="AE38" s="26">
        <f>종목별이슈!D12</f>
        <v>0</v>
      </c>
      <c r="AF38" s="26"/>
      <c r="AG38" s="26"/>
    </row>
    <row r="39" spans="1:33">
      <c r="A39" s="21"/>
      <c r="K39" s="54">
        <f>주요뉴스!E14</f>
        <v>0</v>
      </c>
      <c r="L39" s="54"/>
      <c r="M39" s="53">
        <f>주요뉴스!C14</f>
        <v>0</v>
      </c>
      <c r="N39" s="53"/>
      <c r="O39" s="53"/>
      <c r="P39" s="53"/>
      <c r="Q39" s="53"/>
      <c r="R39" s="25"/>
      <c r="S39" s="25"/>
      <c r="T39" s="25"/>
      <c r="U39" s="25"/>
      <c r="V39" s="25"/>
      <c r="W39" s="25"/>
      <c r="X39" s="25"/>
      <c r="Y39" s="25"/>
      <c r="Z39" s="50" t="str">
        <f>IF(주요뉴스!G14="","",HYPERLINK(주요뉴스!G14, "▶"))</f>
        <v/>
      </c>
      <c r="AA39" s="26"/>
      <c r="AB39" s="54">
        <f>종목별이슈!A13</f>
        <v>0</v>
      </c>
      <c r="AC39" s="54"/>
      <c r="AD39" s="54"/>
      <c r="AE39" s="26">
        <f>종목별이슈!D13</f>
        <v>0</v>
      </c>
      <c r="AF39" s="26"/>
      <c r="AG39" s="26"/>
    </row>
    <row r="40" spans="1:33">
      <c r="A40" s="21"/>
      <c r="K40" s="54">
        <f>주요뉴스!E15</f>
        <v>0</v>
      </c>
      <c r="L40" s="54"/>
      <c r="M40" s="53">
        <f>주요뉴스!C15</f>
        <v>0</v>
      </c>
      <c r="N40" s="53"/>
      <c r="O40" s="53"/>
      <c r="P40" s="53"/>
      <c r="Q40" s="53"/>
      <c r="R40" s="25"/>
      <c r="S40" s="25"/>
      <c r="T40" s="25"/>
      <c r="U40" s="25"/>
      <c r="V40" s="25"/>
      <c r="W40" s="25"/>
      <c r="X40" s="25"/>
      <c r="Y40" s="25"/>
      <c r="Z40" s="50" t="str">
        <f>IF(주요뉴스!G15="","",HYPERLINK(주요뉴스!G15, "▶"))</f>
        <v/>
      </c>
      <c r="AA40" s="26"/>
      <c r="AB40" s="54">
        <f>종목별이슈!A14</f>
        <v>0</v>
      </c>
      <c r="AC40" s="54"/>
      <c r="AD40" s="54"/>
      <c r="AE40" s="26">
        <f>종목별이슈!D14</f>
        <v>0</v>
      </c>
      <c r="AF40" s="26"/>
      <c r="AG40" s="26"/>
    </row>
    <row r="41" spans="1:33">
      <c r="A41" s="21"/>
      <c r="K41" s="54">
        <f>주요뉴스!E16</f>
        <v>0</v>
      </c>
      <c r="L41" s="54"/>
      <c r="M41" s="53">
        <f>주요뉴스!C16</f>
        <v>0</v>
      </c>
      <c r="N41" s="53"/>
      <c r="O41" s="53"/>
      <c r="P41" s="53"/>
      <c r="Q41" s="53"/>
      <c r="R41" s="25"/>
      <c r="S41" s="25"/>
      <c r="T41" s="25"/>
      <c r="U41" s="25"/>
      <c r="V41" s="25"/>
      <c r="W41" s="25"/>
      <c r="X41" s="25"/>
      <c r="Y41" s="25"/>
      <c r="Z41" s="50" t="str">
        <f>IF(주요뉴스!G16="","",HYPERLINK(주요뉴스!G16, "▶"))</f>
        <v/>
      </c>
      <c r="AA41" s="26"/>
      <c r="AB41" s="54">
        <f>종목별이슈!A15</f>
        <v>0</v>
      </c>
      <c r="AC41" s="54"/>
      <c r="AD41" s="54"/>
      <c r="AE41" s="26">
        <f>종목별이슈!D15</f>
        <v>0</v>
      </c>
      <c r="AF41" s="26"/>
      <c r="AG41" s="26"/>
    </row>
    <row r="42" spans="1:33">
      <c r="A42" s="21"/>
      <c r="K42" s="54">
        <f>주요뉴스!E17</f>
        <v>0</v>
      </c>
      <c r="L42" s="54"/>
      <c r="M42" s="53">
        <f>주요뉴스!C17</f>
        <v>0</v>
      </c>
      <c r="N42" s="53"/>
      <c r="O42" s="53"/>
      <c r="P42" s="53"/>
      <c r="Q42" s="53"/>
      <c r="R42" s="25"/>
      <c r="S42" s="25"/>
      <c r="T42" s="25"/>
      <c r="U42" s="25"/>
      <c r="V42" s="25"/>
      <c r="W42" s="25"/>
      <c r="X42" s="25"/>
      <c r="Y42" s="25"/>
      <c r="Z42" s="50" t="str">
        <f>IF(주요뉴스!G17="","",HYPERLINK(주요뉴스!G17, "▶"))</f>
        <v/>
      </c>
      <c r="AA42" s="26"/>
      <c r="AB42" s="54">
        <f>종목별이슈!A16</f>
        <v>0</v>
      </c>
      <c r="AC42" s="54"/>
      <c r="AD42" s="54"/>
      <c r="AE42" s="26">
        <f>종목별이슈!D16</f>
        <v>0</v>
      </c>
      <c r="AF42" s="26"/>
      <c r="AG42" s="26"/>
    </row>
    <row r="43" spans="1:33" s="9" customFormat="1">
      <c r="A43"/>
      <c r="B43"/>
      <c r="C43"/>
      <c r="D43"/>
      <c r="E43"/>
      <c r="F43"/>
      <c r="G43"/>
      <c r="H43"/>
      <c r="I43"/>
      <c r="J43"/>
      <c r="K43" s="54">
        <f>주요뉴스!E18</f>
        <v>0</v>
      </c>
      <c r="L43" s="54"/>
      <c r="M43" s="53">
        <f>주요뉴스!C18</f>
        <v>0</v>
      </c>
      <c r="N43" s="53"/>
      <c r="O43" s="53"/>
      <c r="P43" s="53"/>
      <c r="Q43" s="53"/>
      <c r="R43" s="25"/>
      <c r="S43" s="25"/>
      <c r="T43" s="25"/>
      <c r="U43" s="25"/>
      <c r="V43" s="25"/>
      <c r="W43" s="25"/>
      <c r="X43" s="25"/>
      <c r="Y43" s="25"/>
      <c r="Z43" s="50" t="str">
        <f>IF(주요뉴스!G18="","",HYPERLINK(주요뉴스!G18, "▶"))</f>
        <v/>
      </c>
      <c r="AA43" s="26"/>
      <c r="AB43" s="54">
        <f>종목별이슈!A17</f>
        <v>0</v>
      </c>
      <c r="AC43" s="54"/>
      <c r="AD43" s="54"/>
      <c r="AE43" s="26">
        <f>종목별이슈!D17</f>
        <v>0</v>
      </c>
      <c r="AF43" s="26"/>
      <c r="AG43" s="26"/>
    </row>
    <row r="44" spans="1:33">
      <c r="K44" s="54">
        <f>주요뉴스!E19</f>
        <v>0</v>
      </c>
      <c r="L44" s="54"/>
      <c r="M44" s="53">
        <f>주요뉴스!C19</f>
        <v>0</v>
      </c>
      <c r="N44" s="53"/>
      <c r="O44" s="53"/>
      <c r="P44" s="53"/>
      <c r="Q44" s="53"/>
      <c r="R44" s="25"/>
      <c r="S44" s="25"/>
      <c r="T44" s="25"/>
      <c r="U44" s="25"/>
      <c r="V44" s="25"/>
      <c r="W44" s="25"/>
      <c r="X44" s="25"/>
      <c r="Y44" s="25"/>
      <c r="Z44" s="50" t="str">
        <f>IF(주요뉴스!G19="","",HYPERLINK(주요뉴스!G19, "▶"))</f>
        <v/>
      </c>
      <c r="AA44" s="26"/>
      <c r="AB44" s="54">
        <f>종목별이슈!A18</f>
        <v>0</v>
      </c>
      <c r="AC44" s="54"/>
      <c r="AD44" s="54"/>
      <c r="AE44" s="26">
        <f>종목별이슈!D18</f>
        <v>0</v>
      </c>
      <c r="AF44" s="26"/>
      <c r="AG44" s="26"/>
    </row>
    <row r="45" spans="1:33">
      <c r="K45" s="54">
        <f>주요뉴스!E20</f>
        <v>0</v>
      </c>
      <c r="L45" s="54"/>
      <c r="M45" s="53">
        <f>주요뉴스!C20</f>
        <v>0</v>
      </c>
      <c r="N45" s="53"/>
      <c r="O45" s="53"/>
      <c r="P45" s="53"/>
      <c r="Q45" s="53"/>
      <c r="R45" s="25"/>
      <c r="S45" s="25"/>
      <c r="T45" s="25"/>
      <c r="U45" s="25"/>
      <c r="V45" s="25"/>
      <c r="W45" s="25"/>
      <c r="X45" s="25"/>
      <c r="Y45" s="25"/>
      <c r="Z45" s="50" t="str">
        <f>IF(주요뉴스!G20="","",HYPERLINK(주요뉴스!G20, "▶"))</f>
        <v/>
      </c>
      <c r="AA45" s="26"/>
      <c r="AB45" s="54">
        <f>종목별이슈!A19</f>
        <v>0</v>
      </c>
      <c r="AC45" s="54"/>
      <c r="AD45" s="54"/>
      <c r="AE45" s="26">
        <f>종목별이슈!D19</f>
        <v>0</v>
      </c>
      <c r="AF45" s="26"/>
      <c r="AG45" s="26"/>
    </row>
    <row r="46" spans="1:33" ht="18" customHeight="1">
      <c r="K46" s="54">
        <f>주요뉴스!E21</f>
        <v>0</v>
      </c>
      <c r="L46" s="54"/>
      <c r="M46" s="53">
        <f>주요뉴스!C21</f>
        <v>0</v>
      </c>
      <c r="N46" s="53"/>
      <c r="O46" s="53"/>
      <c r="P46" s="53"/>
      <c r="Q46" s="53"/>
      <c r="R46" s="25"/>
      <c r="S46" s="25"/>
      <c r="T46" s="25"/>
      <c r="U46" s="25"/>
      <c r="V46" s="25"/>
      <c r="W46" s="25"/>
      <c r="X46" s="25"/>
      <c r="Y46" s="25"/>
      <c r="Z46" s="50" t="str">
        <f>IF(주요뉴스!G21="","",HYPERLINK(주요뉴스!G21, "▶"))</f>
        <v/>
      </c>
      <c r="AA46" s="26"/>
      <c r="AB46" s="54">
        <f>종목별이슈!A20</f>
        <v>0</v>
      </c>
      <c r="AC46" s="54"/>
      <c r="AD46" s="54"/>
      <c r="AE46" s="26">
        <f>종목별이슈!D20</f>
        <v>0</v>
      </c>
      <c r="AF46" s="26"/>
      <c r="AG46" s="26"/>
    </row>
    <row r="47" spans="1:33">
      <c r="K47" s="54">
        <f>주요뉴스!E22</f>
        <v>0</v>
      </c>
      <c r="L47" s="54"/>
      <c r="M47" s="53">
        <f>주요뉴스!C22</f>
        <v>0</v>
      </c>
      <c r="N47" s="53"/>
      <c r="O47" s="53"/>
      <c r="P47" s="53"/>
      <c r="Q47" s="53"/>
      <c r="R47" s="25"/>
      <c r="S47" s="25"/>
      <c r="T47" s="25"/>
      <c r="U47" s="25"/>
      <c r="V47" s="25"/>
      <c r="W47" s="25"/>
      <c r="X47" s="25"/>
      <c r="Y47" s="25"/>
      <c r="Z47" s="50" t="str">
        <f>IF(주요뉴스!G22="","",HYPERLINK(주요뉴스!G22, "▶"))</f>
        <v/>
      </c>
      <c r="AA47" s="26"/>
      <c r="AB47" s="54">
        <f>종목별이슈!A21</f>
        <v>0</v>
      </c>
      <c r="AC47" s="54"/>
      <c r="AD47" s="54"/>
      <c r="AE47" s="26">
        <f>종목별이슈!D21</f>
        <v>0</v>
      </c>
      <c r="AF47" s="26"/>
      <c r="AG47" s="26"/>
    </row>
    <row r="48" spans="1:33">
      <c r="K48" s="54"/>
      <c r="L48" s="54"/>
      <c r="M48" s="26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26"/>
      <c r="AG48" s="26"/>
    </row>
    <row r="51" ht="19.149999999999999" customHeight="1"/>
  </sheetData>
  <mergeCells count="82">
    <mergeCell ref="N48:Z48"/>
    <mergeCell ref="M47:Q47"/>
    <mergeCell ref="AB47:AD47"/>
    <mergeCell ref="AB31:AD31"/>
    <mergeCell ref="AB38:AD38"/>
    <mergeCell ref="AB39:AD39"/>
    <mergeCell ref="AB40:AD40"/>
    <mergeCell ref="AB41:AD41"/>
    <mergeCell ref="AB32:AD32"/>
    <mergeCell ref="AB33:AD33"/>
    <mergeCell ref="AB34:AD34"/>
    <mergeCell ref="AB35:AD35"/>
    <mergeCell ref="AB36:AD36"/>
    <mergeCell ref="AB42:AD42"/>
    <mergeCell ref="AB46:AD46"/>
    <mergeCell ref="AB43:AD4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2:AF22"/>
    <mergeCell ref="AB27:AF27"/>
    <mergeCell ref="AB15:AD15"/>
    <mergeCell ref="K32:L32"/>
    <mergeCell ref="K33:L33"/>
    <mergeCell ref="K37:L37"/>
    <mergeCell ref="M28:Q28"/>
    <mergeCell ref="M29:Q29"/>
    <mergeCell ref="M30:Q30"/>
    <mergeCell ref="M31:Q31"/>
    <mergeCell ref="AB44:AD44"/>
    <mergeCell ref="AB45:AD45"/>
    <mergeCell ref="AB37:AD37"/>
    <mergeCell ref="K36:L36"/>
    <mergeCell ref="K28:L28"/>
    <mergeCell ref="K29:L29"/>
    <mergeCell ref="K30:L30"/>
    <mergeCell ref="K35:L35"/>
    <mergeCell ref="K34:L34"/>
    <mergeCell ref="K31:L31"/>
    <mergeCell ref="M32:Q32"/>
    <mergeCell ref="M33:Q33"/>
    <mergeCell ref="M34:Q34"/>
    <mergeCell ref="M35:Q35"/>
    <mergeCell ref="M36:Q36"/>
    <mergeCell ref="M37:Q37"/>
    <mergeCell ref="M43:Q43"/>
    <mergeCell ref="M44:Q44"/>
    <mergeCell ref="M45:Q45"/>
    <mergeCell ref="M46:Q46"/>
    <mergeCell ref="M38:Q38"/>
    <mergeCell ref="M39:Q39"/>
    <mergeCell ref="M40:Q40"/>
    <mergeCell ref="M41:Q41"/>
    <mergeCell ref="M42:Q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E1"/>
  <sheetViews>
    <sheetView workbookViewId="0">
      <selection activeCell="D4" sqref="D4"/>
    </sheetView>
  </sheetViews>
  <sheetFormatPr defaultRowHeight="16.5"/>
  <cols>
    <col min="1" max="1" width="16.25" style="45" customWidth="1"/>
    <col min="2" max="2" width="43.875" customWidth="1"/>
    <col min="3" max="3" width="10.375" style="45" customWidth="1"/>
    <col min="4" max="4" width="23.875" style="9" customWidth="1"/>
    <col min="5" max="5" width="12.375" style="9" bestFit="1" customWidth="1"/>
  </cols>
  <sheetData>
    <row r="1" spans="1:5" s="67" customFormat="1" ht="21" thickBot="1">
      <c r="A1" s="62" t="s">
        <v>74</v>
      </c>
      <c r="B1" s="62" t="s">
        <v>62</v>
      </c>
      <c r="C1" s="62" t="s">
        <v>73</v>
      </c>
      <c r="D1" s="62" t="s">
        <v>63</v>
      </c>
      <c r="E1" s="62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D20"/>
  <sheetViews>
    <sheetView tabSelected="1" workbookViewId="0">
      <selection activeCell="C6" sqref="C6"/>
    </sheetView>
  </sheetViews>
  <sheetFormatPr defaultRowHeight="16.5"/>
  <cols>
    <col min="1" max="1" width="55" customWidth="1"/>
    <col min="2" max="2" width="11" customWidth="1"/>
    <col min="3" max="3" width="17.625" style="9" customWidth="1"/>
    <col min="4" max="4" width="13.375" style="9" customWidth="1"/>
  </cols>
  <sheetData>
    <row r="1" spans="1:4" s="67" customFormat="1" ht="21" thickBot="1">
      <c r="A1" s="62" t="s">
        <v>62</v>
      </c>
      <c r="B1" s="62" t="s">
        <v>73</v>
      </c>
      <c r="C1" s="62" t="s">
        <v>63</v>
      </c>
      <c r="D1" s="62" t="s">
        <v>64</v>
      </c>
    </row>
    <row r="2" spans="1:4">
      <c r="B2" s="3"/>
    </row>
    <row r="3" spans="1:4">
      <c r="B3" s="3"/>
    </row>
    <row r="4" spans="1:4">
      <c r="B4" s="3"/>
    </row>
    <row r="5" spans="1:4">
      <c r="B5" s="3"/>
    </row>
    <row r="6" spans="1:4">
      <c r="B6" s="3"/>
    </row>
    <row r="7" spans="1:4">
      <c r="B7" s="3"/>
    </row>
    <row r="8" spans="1:4">
      <c r="B8" s="3"/>
    </row>
    <row r="9" spans="1:4">
      <c r="B9" s="3"/>
    </row>
    <row r="10" spans="1:4">
      <c r="B10" s="3"/>
    </row>
    <row r="11" spans="1:4">
      <c r="B11" s="3"/>
    </row>
    <row r="12" spans="1:4">
      <c r="B12" s="3"/>
    </row>
    <row r="13" spans="1:4">
      <c r="B13" s="3"/>
    </row>
    <row r="14" spans="1:4">
      <c r="B14" s="3"/>
    </row>
    <row r="15" spans="1:4">
      <c r="B15" s="3"/>
    </row>
    <row r="16" spans="1:4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70AB-D3FB-4B88-A7AC-0BFDAC606607}">
  <dimension ref="A1"/>
  <sheetViews>
    <sheetView workbookViewId="0"/>
  </sheetViews>
  <sheetFormatPr defaultRowHeight="16.5"/>
  <sheetData>
    <row r="1" spans="1:1">
      <c r="A1" s="4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C12" sqref="C1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16.25" style="8" customWidth="1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46</v>
      </c>
      <c r="B1" s="1" t="s">
        <v>47</v>
      </c>
      <c r="C1" s="1" t="s">
        <v>48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26</v>
      </c>
      <c r="M1" s="1" t="s">
        <v>27</v>
      </c>
      <c r="N1" s="1"/>
    </row>
    <row r="2" spans="1:14" ht="25.15" customHeight="1">
      <c r="A2"/>
      <c r="C2" s="4"/>
      <c r="D2" s="2"/>
      <c r="E2" s="6"/>
      <c r="F2" s="30"/>
      <c r="G2" s="2"/>
      <c r="H2" s="2"/>
      <c r="I2" s="3"/>
      <c r="J2" s="2"/>
      <c r="K2" s="3"/>
      <c r="L2" s="3"/>
      <c r="M2" s="3"/>
    </row>
    <row r="3" spans="1:14" ht="25.15" customHeight="1">
      <c r="A3"/>
      <c r="C3" s="4"/>
      <c r="D3" s="2"/>
      <c r="E3" s="6"/>
      <c r="F3" s="30"/>
      <c r="G3" s="2"/>
      <c r="H3" s="2"/>
      <c r="I3" s="3"/>
      <c r="J3" s="2"/>
      <c r="K3" s="3"/>
      <c r="L3" s="3"/>
      <c r="M3" s="3"/>
    </row>
    <row r="4" spans="1:14" ht="25.15" customHeight="1">
      <c r="A4"/>
      <c r="C4" s="4"/>
      <c r="D4" s="2"/>
      <c r="E4" s="6"/>
      <c r="F4" s="30"/>
      <c r="G4" s="2"/>
      <c r="H4" s="2"/>
      <c r="I4" s="2"/>
      <c r="J4" s="2"/>
      <c r="K4" s="2"/>
      <c r="L4" s="3"/>
      <c r="M4" s="3"/>
    </row>
    <row r="5" spans="1:14" ht="25.15" customHeight="1">
      <c r="A5"/>
      <c r="C5" s="4"/>
      <c r="D5" s="2"/>
      <c r="E5" s="6"/>
      <c r="F5" s="30"/>
      <c r="G5" s="2"/>
      <c r="H5" s="2"/>
      <c r="I5" s="2"/>
      <c r="J5" s="2"/>
      <c r="K5" s="2"/>
      <c r="L5" s="3"/>
      <c r="M5" s="3"/>
    </row>
    <row r="6" spans="1:14" ht="25.15" customHeight="1">
      <c r="A6"/>
      <c r="C6" s="4"/>
      <c r="D6" s="2"/>
      <c r="E6" s="6"/>
      <c r="F6" s="30"/>
      <c r="G6" s="2"/>
      <c r="H6" s="2"/>
      <c r="I6" s="2"/>
      <c r="J6" s="2"/>
      <c r="K6" s="2"/>
      <c r="L6" s="3"/>
      <c r="M6" s="3"/>
    </row>
    <row r="7" spans="1:14" ht="25.15" customHeight="1">
      <c r="A7"/>
      <c r="C7" s="4"/>
      <c r="D7" s="2"/>
      <c r="E7" s="6"/>
      <c r="F7" s="30"/>
      <c r="G7" s="2"/>
      <c r="H7" s="2"/>
      <c r="I7" s="2"/>
      <c r="J7" s="2"/>
      <c r="K7" s="2"/>
      <c r="L7" s="3"/>
      <c r="M7" s="3"/>
    </row>
    <row r="8" spans="1:14" ht="25.15" customHeight="1">
      <c r="A8"/>
      <c r="C8" s="4"/>
      <c r="D8" s="2"/>
      <c r="E8" s="6"/>
      <c r="F8" s="30"/>
      <c r="G8" s="2"/>
      <c r="H8" s="2"/>
      <c r="I8" s="2"/>
      <c r="J8" s="2"/>
      <c r="K8" s="2"/>
      <c r="L8" s="3"/>
      <c r="M8" s="3"/>
    </row>
    <row r="9" spans="1:14" ht="25.15" customHeight="1">
      <c r="A9"/>
      <c r="C9" s="4"/>
      <c r="D9" s="2"/>
      <c r="E9" s="6"/>
      <c r="F9" s="30"/>
      <c r="G9" s="2"/>
      <c r="H9" s="2"/>
      <c r="I9" s="2"/>
      <c r="J9" s="2"/>
      <c r="K9" s="2"/>
      <c r="L9" s="3"/>
      <c r="M9" s="3"/>
    </row>
    <row r="10" spans="1:14" ht="25.15" customHeight="1">
      <c r="A10"/>
      <c r="C10" s="4"/>
      <c r="D10" s="2"/>
      <c r="E10" s="6"/>
      <c r="F10" s="30"/>
      <c r="G10" s="2"/>
      <c r="H10" s="2"/>
      <c r="I10" s="2"/>
      <c r="J10" s="2"/>
      <c r="K10" s="2"/>
      <c r="L10" s="3"/>
      <c r="M10" s="3"/>
    </row>
    <row r="11" spans="1:14" ht="25.15" customHeight="1">
      <c r="A11"/>
      <c r="C11" s="4"/>
      <c r="D11" s="2"/>
      <c r="E11" s="6"/>
      <c r="F11" s="30"/>
      <c r="G11" s="2"/>
      <c r="H11" s="2"/>
      <c r="I11" s="2"/>
      <c r="J11" s="2"/>
      <c r="K11" s="2"/>
      <c r="L11" s="3"/>
      <c r="M11" s="3"/>
    </row>
    <row r="12" spans="1:14" ht="25.15" customHeight="1">
      <c r="A12"/>
      <c r="C12" s="4"/>
      <c r="D12" s="2"/>
      <c r="E12" s="6"/>
      <c r="F12" s="30"/>
      <c r="G12" s="2"/>
      <c r="H12" s="2"/>
      <c r="I12" s="2"/>
      <c r="J12" s="2"/>
      <c r="K12" s="2"/>
      <c r="L12" s="3"/>
      <c r="M12" s="3"/>
    </row>
    <row r="13" spans="1:14" ht="25.15" customHeight="1">
      <c r="A13"/>
      <c r="C13" s="4"/>
      <c r="D13" s="2"/>
      <c r="E13" s="6"/>
      <c r="F13" s="30"/>
      <c r="G13" s="2"/>
      <c r="H13" s="2"/>
      <c r="I13" s="2"/>
      <c r="J13" s="2"/>
      <c r="K13" s="2"/>
      <c r="L13" s="3"/>
      <c r="M13" s="3"/>
    </row>
    <row r="14" spans="1:14" ht="25.15" customHeight="1">
      <c r="A14"/>
      <c r="C14" s="4"/>
      <c r="D14" s="2"/>
      <c r="E14" s="6"/>
      <c r="F14" s="30"/>
      <c r="G14" s="2"/>
      <c r="H14" s="2"/>
      <c r="I14" s="2"/>
      <c r="J14" s="2"/>
      <c r="K14" s="2"/>
      <c r="L14" s="3"/>
      <c r="M14" s="3"/>
    </row>
    <row r="15" spans="1:14" ht="25.15" customHeight="1">
      <c r="A15"/>
      <c r="C15" s="4"/>
      <c r="D15" s="2"/>
      <c r="E15" s="6"/>
      <c r="F15" s="30"/>
      <c r="G15" s="2"/>
      <c r="H15" s="2"/>
      <c r="I15" s="2"/>
      <c r="J15" s="2"/>
      <c r="K15" s="2"/>
      <c r="L15" s="3"/>
      <c r="M15" s="3"/>
    </row>
    <row r="16" spans="1:14" ht="25.15" customHeight="1">
      <c r="A16"/>
      <c r="C16" s="4"/>
      <c r="D16" s="2"/>
      <c r="E16" s="6"/>
      <c r="F16" s="30"/>
      <c r="G16" s="2"/>
      <c r="H16" s="2"/>
      <c r="I16" s="2"/>
      <c r="J16" s="2"/>
      <c r="K16" s="2"/>
      <c r="L16" s="5"/>
      <c r="M16" s="3"/>
    </row>
    <row r="17" spans="1:13" ht="25.15" customHeight="1">
      <c r="A17"/>
      <c r="C17" s="4"/>
      <c r="D17" s="2"/>
      <c r="E17" s="6"/>
      <c r="F17" s="30"/>
      <c r="G17" s="2"/>
      <c r="H17" s="2"/>
      <c r="I17" s="2"/>
      <c r="J17" s="2"/>
      <c r="K17" s="2"/>
      <c r="L17" s="3"/>
      <c r="M17" s="3"/>
    </row>
    <row r="18" spans="1:13" ht="25.15" customHeight="1">
      <c r="A18"/>
      <c r="C18" s="4"/>
      <c r="D18" s="2"/>
      <c r="E18" s="6"/>
      <c r="F18" s="30"/>
      <c r="G18" s="2"/>
      <c r="H18" s="2"/>
      <c r="I18" s="2"/>
      <c r="J18" s="2"/>
      <c r="K18" s="2"/>
      <c r="L18" s="3"/>
      <c r="M18" s="3"/>
    </row>
    <row r="19" spans="1:13" ht="25.15" customHeight="1">
      <c r="A19"/>
      <c r="C19" s="4"/>
      <c r="D19" s="2"/>
      <c r="E19" s="6"/>
      <c r="F19" s="30"/>
      <c r="G19" s="2"/>
      <c r="H19" s="2"/>
      <c r="I19" s="2"/>
      <c r="J19" s="2"/>
      <c r="K19" s="2"/>
      <c r="L19" s="3"/>
      <c r="M19" s="3"/>
    </row>
    <row r="20" spans="1:13" ht="25.15" customHeight="1">
      <c r="A20"/>
      <c r="C20" s="4"/>
      <c r="D20" s="2"/>
      <c r="E20" s="6"/>
      <c r="F20" s="30"/>
      <c r="G20" s="2"/>
      <c r="H20" s="2"/>
      <c r="I20" s="2"/>
      <c r="J20" s="2"/>
      <c r="K20" s="2"/>
      <c r="L20" s="3"/>
      <c r="M20" s="3"/>
    </row>
    <row r="21" spans="1:13" ht="25.15" customHeight="1">
      <c r="A21"/>
      <c r="C21" s="4"/>
      <c r="D21" s="2"/>
      <c r="E21" s="6"/>
      <c r="F21" s="30"/>
      <c r="G21" s="2"/>
      <c r="H21" s="2"/>
      <c r="I21" s="2"/>
      <c r="J21" s="2"/>
      <c r="K21" s="2"/>
      <c r="L21" s="3"/>
      <c r="M21" s="3"/>
    </row>
    <row r="22" spans="1:13" ht="25.15" customHeight="1">
      <c r="A22"/>
      <c r="C22" s="4"/>
      <c r="D22" s="2"/>
      <c r="E22" s="6"/>
      <c r="F22" s="30"/>
      <c r="G22" s="2"/>
      <c r="H22" s="2"/>
      <c r="I22" s="2"/>
      <c r="J22" s="2"/>
      <c r="K22" s="2"/>
      <c r="L22" s="5"/>
      <c r="M22" s="3"/>
    </row>
    <row r="23" spans="1:13" ht="25.15" customHeight="1">
      <c r="A23"/>
      <c r="C23" s="4"/>
      <c r="D23" s="2"/>
      <c r="E23" s="6"/>
      <c r="F23" s="30"/>
      <c r="G23" s="2"/>
      <c r="H23" s="2"/>
      <c r="I23" s="2"/>
      <c r="J23" s="2"/>
      <c r="K23" s="2"/>
      <c r="L23" s="3"/>
      <c r="M23" s="3"/>
    </row>
    <row r="24" spans="1:13" ht="25.15" customHeight="1">
      <c r="A24"/>
      <c r="C24" s="4"/>
      <c r="D24" s="2"/>
      <c r="E24" s="6"/>
      <c r="F24" s="30"/>
      <c r="G24" s="2"/>
      <c r="H24" s="2"/>
      <c r="I24" s="2"/>
      <c r="J24" s="2"/>
      <c r="K24" s="2"/>
      <c r="L24" s="3"/>
      <c r="M24" s="3"/>
    </row>
    <row r="25" spans="1:13" ht="25.15" customHeight="1">
      <c r="A25"/>
      <c r="C25" s="4"/>
      <c r="D25" s="2"/>
      <c r="E25" s="6"/>
      <c r="F25" s="30"/>
      <c r="G25" s="2"/>
      <c r="H25" s="2"/>
      <c r="I25" s="2"/>
      <c r="J25" s="2"/>
      <c r="K25" s="2"/>
      <c r="L25" s="3"/>
      <c r="M25" s="3"/>
    </row>
    <row r="26" spans="1:13" ht="25.15" customHeight="1">
      <c r="A26"/>
      <c r="C26" s="4"/>
      <c r="D26" s="2"/>
      <c r="E26" s="6"/>
      <c r="F26" s="30"/>
      <c r="G26" s="2"/>
      <c r="H26" s="2"/>
      <c r="I26" s="2"/>
      <c r="J26" s="2"/>
      <c r="K26" s="2"/>
      <c r="L26" s="3"/>
      <c r="M26" s="3"/>
    </row>
    <row r="27" spans="1:13" ht="25.15" customHeight="1">
      <c r="A27"/>
      <c r="C27" s="4"/>
      <c r="D27" s="2"/>
      <c r="E27" s="6"/>
      <c r="F27" s="30"/>
      <c r="G27" s="2"/>
      <c r="H27" s="2"/>
      <c r="I27" s="2"/>
      <c r="J27" s="2"/>
      <c r="K27" s="2"/>
      <c r="L27" s="3"/>
      <c r="M27" s="3"/>
    </row>
    <row r="28" spans="1:13" ht="25.15" customHeight="1">
      <c r="A28"/>
      <c r="C28" s="4"/>
      <c r="D28" s="2"/>
      <c r="E28" s="6"/>
      <c r="F28" s="30"/>
      <c r="G28" s="2"/>
      <c r="H28" s="2"/>
      <c r="I28" s="2"/>
      <c r="J28" s="2"/>
      <c r="K28" s="2"/>
      <c r="L28" s="3"/>
      <c r="M28" s="3"/>
    </row>
    <row r="29" spans="1:13" ht="25.15" customHeight="1">
      <c r="A29"/>
      <c r="C29" s="4"/>
      <c r="D29" s="2"/>
      <c r="E29" s="6"/>
      <c r="F29" s="30"/>
      <c r="G29" s="2"/>
      <c r="H29" s="2"/>
      <c r="I29" s="2"/>
      <c r="J29" s="2"/>
      <c r="K29" s="2"/>
      <c r="L29" s="5"/>
      <c r="M29" s="3"/>
    </row>
    <row r="30" spans="1:13" ht="25.15" customHeight="1">
      <c r="A30"/>
      <c r="C30" s="4"/>
      <c r="D30" s="2"/>
      <c r="E30" s="6"/>
      <c r="F30" s="30"/>
      <c r="G30" s="2"/>
      <c r="H30" s="2"/>
      <c r="I30" s="2"/>
      <c r="J30" s="2"/>
      <c r="K30" s="2"/>
      <c r="L30" s="5"/>
      <c r="M30" s="3"/>
    </row>
    <row r="31" spans="1:13" ht="25.15" customHeight="1">
      <c r="A31"/>
      <c r="C31" s="4"/>
      <c r="D31" s="2"/>
      <c r="E31" s="6"/>
      <c r="F31" s="30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A2" sqref="A2:XFD3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46</v>
      </c>
      <c r="B1" s="1" t="s">
        <v>47</v>
      </c>
      <c r="C1" s="1" t="s">
        <v>48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26</v>
      </c>
      <c r="M1" s="1" t="s">
        <v>27</v>
      </c>
      <c r="N1" s="1"/>
    </row>
    <row r="2" spans="1:14" ht="25.15" customHeight="1">
      <c r="A2"/>
      <c r="C2" s="4"/>
      <c r="D2" s="2"/>
      <c r="E2" s="6"/>
      <c r="F2" s="30"/>
      <c r="G2" s="2"/>
      <c r="H2" s="2"/>
      <c r="I2" s="3"/>
      <c r="J2" s="2"/>
      <c r="K2" s="3"/>
      <c r="L2" s="3"/>
      <c r="M2" s="3"/>
    </row>
    <row r="3" spans="1:14" ht="25.15" customHeight="1">
      <c r="A3"/>
      <c r="C3" s="4"/>
      <c r="D3" s="2"/>
      <c r="E3" s="6"/>
      <c r="F3" s="30"/>
      <c r="G3" s="2"/>
      <c r="H3" s="2"/>
      <c r="I3" s="3"/>
      <c r="J3" s="2"/>
      <c r="K3" s="3"/>
      <c r="L3" s="3"/>
      <c r="M3" s="3"/>
    </row>
    <row r="4" spans="1:14" ht="25.15" customHeight="1">
      <c r="A4"/>
      <c r="C4" s="4"/>
      <c r="D4" s="2"/>
      <c r="E4" s="6"/>
      <c r="F4" s="30"/>
      <c r="G4" s="2"/>
      <c r="H4" s="2"/>
      <c r="I4" s="2"/>
      <c r="J4" s="2"/>
      <c r="K4" s="2"/>
      <c r="L4" s="3"/>
      <c r="M4" s="3"/>
    </row>
    <row r="5" spans="1:14" ht="25.15" customHeight="1">
      <c r="A5"/>
      <c r="C5" s="4"/>
      <c r="D5" s="2"/>
      <c r="E5" s="6"/>
      <c r="F5" s="30"/>
      <c r="G5" s="2"/>
      <c r="H5" s="2"/>
      <c r="I5" s="2"/>
      <c r="J5" s="2"/>
      <c r="K5" s="2"/>
      <c r="L5" s="3"/>
      <c r="M5" s="3"/>
    </row>
    <row r="6" spans="1:14" ht="25.15" customHeight="1">
      <c r="A6"/>
      <c r="C6" s="4"/>
      <c r="D6" s="2"/>
      <c r="E6" s="6"/>
      <c r="F6" s="30"/>
      <c r="G6" s="2"/>
      <c r="H6" s="2"/>
      <c r="I6" s="2"/>
      <c r="J6" s="2"/>
      <c r="K6" s="2"/>
      <c r="L6" s="3"/>
      <c r="M6" s="3"/>
    </row>
    <row r="7" spans="1:14" ht="25.15" customHeight="1">
      <c r="A7"/>
      <c r="C7" s="4"/>
      <c r="D7" s="2"/>
      <c r="E7" s="6"/>
      <c r="F7" s="30"/>
      <c r="G7" s="2"/>
      <c r="H7" s="2"/>
      <c r="I7" s="2"/>
      <c r="J7" s="2"/>
      <c r="K7" s="2"/>
      <c r="L7" s="3"/>
      <c r="M7" s="3"/>
    </row>
    <row r="8" spans="1:14" ht="25.15" customHeight="1">
      <c r="A8"/>
      <c r="C8" s="4"/>
      <c r="D8" s="2"/>
      <c r="E8" s="6"/>
      <c r="F8" s="30"/>
      <c r="G8" s="2"/>
      <c r="H8" s="2"/>
      <c r="I8" s="2"/>
      <c r="J8" s="2"/>
      <c r="K8" s="2"/>
      <c r="L8" s="3"/>
      <c r="M8" s="3"/>
    </row>
    <row r="9" spans="1:14" ht="25.15" customHeight="1">
      <c r="A9"/>
      <c r="C9" s="4"/>
      <c r="D9" s="2"/>
      <c r="E9" s="6"/>
      <c r="F9" s="30"/>
      <c r="G9" s="2"/>
      <c r="H9" s="2"/>
      <c r="I9" s="2"/>
      <c r="J9" s="2"/>
      <c r="K9" s="2"/>
      <c r="L9" s="3"/>
      <c r="M9" s="3"/>
    </row>
    <row r="10" spans="1:14" ht="25.15" customHeight="1">
      <c r="A10"/>
      <c r="C10" s="4"/>
      <c r="D10" s="2"/>
      <c r="E10" s="6"/>
      <c r="F10" s="30"/>
      <c r="G10" s="2"/>
      <c r="H10" s="2"/>
      <c r="I10" s="2"/>
      <c r="J10" s="2"/>
      <c r="K10" s="2"/>
      <c r="L10" s="3"/>
      <c r="M10" s="3"/>
    </row>
    <row r="11" spans="1:14" ht="25.15" customHeight="1">
      <c r="A11"/>
      <c r="C11" s="4"/>
      <c r="D11" s="2"/>
      <c r="E11" s="6"/>
      <c r="F11" s="30"/>
      <c r="G11" s="2"/>
      <c r="H11" s="2"/>
      <c r="I11" s="2"/>
      <c r="J11" s="2"/>
      <c r="K11" s="2"/>
      <c r="L11" s="3"/>
      <c r="M11" s="3"/>
    </row>
    <row r="12" spans="1:14" ht="25.15" customHeight="1">
      <c r="A12"/>
      <c r="C12" s="4"/>
      <c r="D12" s="2"/>
      <c r="E12" s="6"/>
      <c r="F12" s="30"/>
      <c r="G12" s="2"/>
      <c r="H12" s="2"/>
      <c r="I12" s="2"/>
      <c r="J12" s="2"/>
      <c r="K12" s="2"/>
      <c r="L12" s="3"/>
      <c r="M12" s="3"/>
    </row>
    <row r="13" spans="1:14" ht="25.15" customHeight="1">
      <c r="A13"/>
      <c r="C13" s="4"/>
      <c r="D13" s="2"/>
      <c r="E13" s="6"/>
      <c r="F13" s="30"/>
      <c r="G13" s="2"/>
      <c r="H13" s="2"/>
      <c r="I13" s="2"/>
      <c r="J13" s="2"/>
      <c r="K13" s="2"/>
      <c r="L13" s="3"/>
      <c r="M13" s="3"/>
    </row>
    <row r="14" spans="1:14" ht="25.15" customHeight="1">
      <c r="A14"/>
      <c r="C14" s="4"/>
      <c r="D14" s="2"/>
      <c r="E14" s="6"/>
      <c r="F14" s="30"/>
      <c r="G14" s="2"/>
      <c r="H14" s="2"/>
      <c r="I14" s="2"/>
      <c r="J14" s="2"/>
      <c r="K14" s="2"/>
      <c r="L14" s="3"/>
      <c r="M14" s="3"/>
    </row>
    <row r="15" spans="1:14" ht="25.15" customHeight="1">
      <c r="A15"/>
      <c r="C15" s="4"/>
      <c r="D15" s="2"/>
      <c r="E15" s="6"/>
      <c r="F15" s="30"/>
      <c r="G15" s="2"/>
      <c r="H15" s="2"/>
      <c r="I15" s="2"/>
      <c r="J15" s="2"/>
      <c r="K15" s="2"/>
      <c r="L15" s="3"/>
      <c r="M15" s="3"/>
    </row>
    <row r="16" spans="1:14" ht="25.15" customHeight="1">
      <c r="A16"/>
      <c r="C16" s="4"/>
      <c r="D16" s="2"/>
      <c r="E16" s="6"/>
      <c r="F16" s="30"/>
      <c r="G16" s="2"/>
      <c r="H16" s="2"/>
      <c r="I16" s="2"/>
      <c r="J16" s="2"/>
      <c r="K16" s="2"/>
      <c r="L16" s="5"/>
      <c r="M16" s="3"/>
    </row>
    <row r="17" spans="1:13" ht="25.15" customHeight="1">
      <c r="A17"/>
      <c r="C17" s="4"/>
      <c r="D17" s="2"/>
      <c r="E17" s="6"/>
      <c r="F17" s="30"/>
      <c r="G17" s="2"/>
      <c r="H17" s="2"/>
      <c r="I17" s="2"/>
      <c r="J17" s="2"/>
      <c r="K17" s="2"/>
      <c r="L17" s="3"/>
      <c r="M17" s="3"/>
    </row>
    <row r="18" spans="1:13" ht="25.15" customHeight="1">
      <c r="A18"/>
      <c r="C18" s="4"/>
      <c r="D18" s="2"/>
      <c r="E18" s="6"/>
      <c r="F18" s="30"/>
      <c r="G18" s="2"/>
      <c r="H18" s="2"/>
      <c r="I18" s="2"/>
      <c r="J18" s="2"/>
      <c r="K18" s="2"/>
      <c r="L18" s="3"/>
      <c r="M18" s="3"/>
    </row>
    <row r="19" spans="1:13" ht="25.15" customHeight="1">
      <c r="A19"/>
      <c r="C19" s="4"/>
      <c r="D19" s="2"/>
      <c r="E19" s="6"/>
      <c r="F19" s="30"/>
      <c r="G19" s="2"/>
      <c r="H19" s="2"/>
      <c r="I19" s="2"/>
      <c r="J19" s="2"/>
      <c r="K19" s="2"/>
      <c r="L19" s="3"/>
      <c r="M19" s="3"/>
    </row>
    <row r="20" spans="1:13" ht="25.15" customHeight="1">
      <c r="A20"/>
      <c r="C20" s="4"/>
      <c r="D20" s="2"/>
      <c r="E20" s="6"/>
      <c r="F20" s="30"/>
      <c r="G20" s="2"/>
      <c r="H20" s="2"/>
      <c r="I20" s="2"/>
      <c r="J20" s="2"/>
      <c r="K20" s="2"/>
      <c r="L20" s="3"/>
      <c r="M20" s="3"/>
    </row>
    <row r="21" spans="1:13" ht="25.15" customHeight="1">
      <c r="A21"/>
      <c r="C21" s="4"/>
      <c r="D21" s="2"/>
      <c r="E21" s="6"/>
      <c r="F21" s="30"/>
      <c r="G21" s="2"/>
      <c r="H21" s="2"/>
      <c r="I21" s="2"/>
      <c r="J21" s="2"/>
      <c r="K21" s="2"/>
      <c r="L21" s="3"/>
      <c r="M21" s="3"/>
    </row>
    <row r="22" spans="1:13" ht="25.15" customHeight="1">
      <c r="A22"/>
      <c r="C22" s="4"/>
      <c r="D22" s="2"/>
      <c r="E22" s="6"/>
      <c r="F22" s="30"/>
      <c r="G22" s="2"/>
      <c r="H22" s="2"/>
      <c r="I22" s="2"/>
      <c r="J22" s="2"/>
      <c r="K22" s="2"/>
      <c r="L22" s="5"/>
      <c r="M22" s="3"/>
    </row>
    <row r="23" spans="1:13" ht="25.15" customHeight="1">
      <c r="A23"/>
      <c r="C23" s="4"/>
      <c r="D23" s="2"/>
      <c r="E23" s="6"/>
      <c r="F23" s="30"/>
      <c r="G23" s="2"/>
      <c r="H23" s="2"/>
      <c r="I23" s="2"/>
      <c r="J23" s="2"/>
      <c r="K23" s="2"/>
      <c r="L23" s="3"/>
      <c r="M23" s="3"/>
    </row>
    <row r="24" spans="1:13" ht="25.15" customHeight="1">
      <c r="A24"/>
      <c r="C24" s="4"/>
      <c r="D24" s="2"/>
      <c r="E24" s="6"/>
      <c r="F24" s="30"/>
      <c r="G24" s="2"/>
      <c r="H24" s="2"/>
      <c r="I24" s="2"/>
      <c r="J24" s="2"/>
      <c r="K24" s="2"/>
      <c r="L24" s="3"/>
      <c r="M24" s="3"/>
    </row>
    <row r="25" spans="1:13" ht="25.15" customHeight="1">
      <c r="A25"/>
      <c r="C25" s="4"/>
      <c r="D25" s="2"/>
      <c r="E25" s="6"/>
      <c r="F25" s="30"/>
      <c r="G25" s="2"/>
      <c r="H25" s="2"/>
      <c r="I25" s="2"/>
      <c r="J25" s="2"/>
      <c r="K25" s="2"/>
      <c r="L25" s="3"/>
      <c r="M25" s="3"/>
    </row>
    <row r="26" spans="1:13" ht="25.15" customHeight="1">
      <c r="A26"/>
      <c r="C26" s="4"/>
      <c r="D26" s="2"/>
      <c r="E26" s="6"/>
      <c r="F26" s="30"/>
      <c r="G26" s="2"/>
      <c r="H26" s="2"/>
      <c r="I26" s="2"/>
      <c r="J26" s="2"/>
      <c r="K26" s="2"/>
      <c r="L26" s="3"/>
      <c r="M26" s="3"/>
    </row>
    <row r="27" spans="1:13" ht="25.15" customHeight="1">
      <c r="A27"/>
      <c r="C27" s="4"/>
      <c r="D27" s="2"/>
      <c r="E27" s="6"/>
      <c r="F27" s="30"/>
      <c r="G27" s="2"/>
      <c r="H27" s="2"/>
      <c r="I27" s="2"/>
      <c r="J27" s="2"/>
      <c r="K27" s="2"/>
      <c r="L27" s="3"/>
      <c r="M27" s="3"/>
    </row>
    <row r="28" spans="1:13" ht="25.15" customHeight="1">
      <c r="A28"/>
      <c r="C28" s="4"/>
      <c r="D28" s="2"/>
      <c r="E28" s="6"/>
      <c r="F28" s="30"/>
      <c r="G28" s="2"/>
      <c r="H28" s="2"/>
      <c r="I28" s="2"/>
      <c r="J28" s="2"/>
      <c r="K28" s="2"/>
      <c r="L28" s="3"/>
      <c r="M28" s="3"/>
    </row>
    <row r="29" spans="1:13" ht="25.15" customHeight="1">
      <c r="A29"/>
      <c r="C29" s="4"/>
      <c r="D29" s="2"/>
      <c r="E29" s="6"/>
      <c r="F29" s="30"/>
      <c r="G29" s="2"/>
      <c r="H29" s="2"/>
      <c r="I29" s="2"/>
      <c r="J29" s="2"/>
      <c r="K29" s="2"/>
      <c r="L29" s="3"/>
      <c r="M29" s="3"/>
    </row>
    <row r="30" spans="1:13" ht="25.15" customHeight="1">
      <c r="A30"/>
      <c r="C30" s="4"/>
      <c r="D30" s="2"/>
      <c r="E30" s="6"/>
      <c r="F30" s="30"/>
      <c r="G30" s="2"/>
      <c r="H30" s="2"/>
      <c r="I30" s="2"/>
      <c r="J30" s="2"/>
      <c r="K30" s="2"/>
      <c r="L30" s="5"/>
      <c r="M30" s="3"/>
    </row>
    <row r="31" spans="1:13" ht="25.15" customHeight="1">
      <c r="A31"/>
      <c r="C31" s="4"/>
      <c r="D31" s="2"/>
      <c r="E31" s="6"/>
      <c r="F31" s="30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/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 t="s">
        <v>54</v>
      </c>
      <c r="B1" s="1" t="s">
        <v>55</v>
      </c>
      <c r="C1" s="1" t="s">
        <v>56</v>
      </c>
      <c r="D1" s="1" t="s">
        <v>57</v>
      </c>
      <c r="E1" s="7" t="s">
        <v>58</v>
      </c>
      <c r="F1" s="1" t="s">
        <v>59</v>
      </c>
      <c r="G1" s="1" t="s">
        <v>60</v>
      </c>
      <c r="H1" s="1" t="s">
        <v>61</v>
      </c>
      <c r="I1" s="1"/>
      <c r="J1" s="1"/>
      <c r="K1" s="1"/>
      <c r="L1" s="1"/>
      <c r="M1" s="1"/>
      <c r="N1" s="1"/>
    </row>
    <row r="2" spans="1:14">
      <c r="C2" s="17"/>
      <c r="H2" s="19"/>
    </row>
    <row r="3" spans="1:14">
      <c r="C3" s="17"/>
      <c r="H3" s="19"/>
    </row>
    <row r="4" spans="1:14">
      <c r="C4" s="17"/>
      <c r="H4" s="19"/>
    </row>
    <row r="5" spans="1:14">
      <c r="C5" s="17"/>
      <c r="H5" s="19"/>
    </row>
    <row r="6" spans="1:14">
      <c r="C6" s="17"/>
      <c r="H6" s="19"/>
    </row>
    <row r="7" spans="1:14">
      <c r="C7" s="17"/>
      <c r="H7" s="19"/>
    </row>
    <row r="8" spans="1:14">
      <c r="C8" s="17"/>
      <c r="H8" s="19"/>
    </row>
    <row r="9" spans="1:14">
      <c r="C9" s="17"/>
      <c r="H9" s="19"/>
    </row>
    <row r="10" spans="1:14">
      <c r="C10" s="17"/>
      <c r="H10" s="19"/>
    </row>
    <row r="11" spans="1:14">
      <c r="C11" s="17"/>
      <c r="H11" s="19"/>
    </row>
    <row r="12" spans="1:14">
      <c r="C12" s="17"/>
      <c r="H12" s="19"/>
    </row>
    <row r="13" spans="1:14">
      <c r="C13" s="17"/>
      <c r="H13" s="19"/>
    </row>
    <row r="14" spans="1:14">
      <c r="C14" s="17"/>
      <c r="H14" s="19"/>
    </row>
    <row r="15" spans="1:14">
      <c r="C15" s="17"/>
      <c r="H15" s="19"/>
    </row>
    <row r="16" spans="1:14">
      <c r="C16" s="17"/>
      <c r="H16" s="19"/>
    </row>
    <row r="17" spans="3:8">
      <c r="C17" s="17"/>
      <c r="H17" s="19"/>
    </row>
    <row r="18" spans="3:8">
      <c r="C18" s="17"/>
      <c r="H18" s="19"/>
    </row>
    <row r="19" spans="3:8">
      <c r="C19" s="17"/>
      <c r="H19" s="19"/>
    </row>
    <row r="20" spans="3:8">
      <c r="C20" s="17"/>
      <c r="H20" s="19"/>
    </row>
    <row r="21" spans="3:8">
      <c r="C21" s="17"/>
      <c r="H21" s="19"/>
    </row>
    <row r="22" spans="3:8">
      <c r="C22" s="17"/>
      <c r="H22" s="19"/>
    </row>
    <row r="23" spans="3:8">
      <c r="C23" s="17"/>
      <c r="H23" s="19"/>
    </row>
    <row r="24" spans="3:8">
      <c r="C24" s="17"/>
      <c r="H24" s="19"/>
    </row>
    <row r="25" spans="3:8">
      <c r="C25" s="17"/>
      <c r="H25" s="19"/>
    </row>
    <row r="26" spans="3:8">
      <c r="C26" s="17"/>
      <c r="H26" s="19"/>
    </row>
    <row r="27" spans="3:8">
      <c r="C27" s="17"/>
      <c r="H27" s="19"/>
    </row>
    <row r="28" spans="3:8">
      <c r="C28" s="17"/>
      <c r="H28" s="19"/>
    </row>
    <row r="29" spans="3:8">
      <c r="C29" s="17"/>
      <c r="H29" s="19"/>
    </row>
    <row r="30" spans="3:8">
      <c r="C30" s="17"/>
      <c r="H30" s="19"/>
    </row>
    <row r="31" spans="3:8">
      <c r="C31" s="17"/>
      <c r="H31" s="19"/>
    </row>
    <row r="32" spans="3:8">
      <c r="C32" s="17"/>
      <c r="H32" s="19"/>
    </row>
    <row r="33" spans="3:8">
      <c r="C33" s="17"/>
      <c r="H33" s="19"/>
    </row>
    <row r="34" spans="3:8">
      <c r="C34" s="17"/>
      <c r="H34" s="19"/>
    </row>
    <row r="35" spans="3:8">
      <c r="C35" s="17"/>
      <c r="H35" s="19"/>
    </row>
    <row r="36" spans="3:8">
      <c r="C36" s="17"/>
      <c r="H36" s="19"/>
    </row>
    <row r="37" spans="3:8">
      <c r="C37" s="17"/>
      <c r="H37" s="19"/>
    </row>
    <row r="38" spans="3:8">
      <c r="C38" s="17"/>
      <c r="H38" s="19"/>
    </row>
    <row r="39" spans="3:8">
      <c r="C39" s="17"/>
      <c r="H39" s="19"/>
    </row>
    <row r="40" spans="3:8">
      <c r="C40" s="17"/>
      <c r="H40" s="19"/>
    </row>
    <row r="41" spans="3:8">
      <c r="C41" s="17"/>
      <c r="H41" s="19"/>
    </row>
    <row r="42" spans="3:8">
      <c r="C42" s="17"/>
      <c r="H42" s="19"/>
    </row>
    <row r="43" spans="3:8">
      <c r="C43" s="17"/>
      <c r="H43" s="19"/>
    </row>
    <row r="44" spans="3:8">
      <c r="C44" s="17"/>
      <c r="H44" s="19"/>
    </row>
    <row r="45" spans="3:8">
      <c r="C45" s="17"/>
      <c r="H45" s="19"/>
    </row>
    <row r="46" spans="3:8">
      <c r="C46" s="17"/>
      <c r="H46" s="19"/>
    </row>
    <row r="47" spans="3:8">
      <c r="C47" s="17"/>
      <c r="H47" s="19"/>
    </row>
    <row r="48" spans="3:8">
      <c r="C48" s="17"/>
      <c r="H48" s="19"/>
    </row>
    <row r="49" spans="3:8">
      <c r="C49" s="17"/>
      <c r="H49" s="19"/>
    </row>
    <row r="50" spans="3:8">
      <c r="C50" s="17"/>
      <c r="H50" s="19"/>
    </row>
    <row r="51" spans="3:8">
      <c r="C51" s="17"/>
      <c r="H51" s="19"/>
    </row>
    <row r="52" spans="3:8">
      <c r="C52" s="17"/>
      <c r="H52" s="19"/>
    </row>
    <row r="53" spans="3:8">
      <c r="C53" s="17"/>
      <c r="H53" s="19"/>
    </row>
    <row r="54" spans="3:8">
      <c r="C54" s="17"/>
      <c r="H54" s="19"/>
    </row>
    <row r="55" spans="3:8">
      <c r="C55" s="17"/>
      <c r="H55" s="19"/>
    </row>
    <row r="56" spans="3:8">
      <c r="C56" s="17"/>
      <c r="H56" s="19"/>
    </row>
    <row r="57" spans="3:8">
      <c r="C57" s="17"/>
      <c r="H57" s="19"/>
    </row>
    <row r="58" spans="3:8">
      <c r="C58" s="17"/>
      <c r="H58" s="19"/>
    </row>
    <row r="59" spans="3:8">
      <c r="C59" s="17"/>
      <c r="H59" s="19"/>
    </row>
    <row r="60" spans="3:8">
      <c r="C60" s="17"/>
      <c r="H60" s="19"/>
    </row>
    <row r="61" spans="3:8">
      <c r="C61" s="17"/>
      <c r="H61" s="19"/>
    </row>
    <row r="62" spans="3:8">
      <c r="C62" s="17"/>
      <c r="H62" s="19"/>
    </row>
    <row r="63" spans="3:8">
      <c r="C63" s="17"/>
      <c r="H63" s="19"/>
    </row>
    <row r="64" spans="3:8">
      <c r="C64" s="17"/>
      <c r="H64" s="19"/>
    </row>
    <row r="65" spans="3:8">
      <c r="C65" s="17"/>
      <c r="H65" s="19"/>
    </row>
    <row r="66" spans="3:8">
      <c r="C66" s="17"/>
      <c r="H66" s="19"/>
    </row>
    <row r="67" spans="3:8">
      <c r="C67" s="17"/>
      <c r="H67" s="19"/>
    </row>
    <row r="68" spans="3:8">
      <c r="C68" s="17"/>
      <c r="H68" s="19"/>
    </row>
    <row r="69" spans="3:8">
      <c r="C69" s="17"/>
      <c r="H69" s="19"/>
    </row>
    <row r="70" spans="3:8">
      <c r="C70" s="17"/>
      <c r="H70" s="19"/>
    </row>
    <row r="71" spans="3:8">
      <c r="C71" s="17"/>
      <c r="H71" s="19"/>
    </row>
    <row r="72" spans="3:8">
      <c r="C72" s="17"/>
      <c r="H72" s="19"/>
    </row>
    <row r="73" spans="3:8">
      <c r="C73" s="17"/>
      <c r="H73" s="19"/>
    </row>
    <row r="74" spans="3:8">
      <c r="C74" s="17"/>
      <c r="H74" s="19"/>
    </row>
    <row r="75" spans="3:8">
      <c r="C75" s="17"/>
      <c r="H75" s="19"/>
    </row>
    <row r="76" spans="3:8">
      <c r="C76" s="17"/>
      <c r="H76" s="19"/>
    </row>
    <row r="77" spans="3:8">
      <c r="C77" s="17"/>
      <c r="H77" s="19"/>
    </row>
    <row r="78" spans="3:8">
      <c r="C78" s="17"/>
      <c r="H78" s="19"/>
    </row>
    <row r="79" spans="3:8">
      <c r="C79" s="17"/>
      <c r="H79" s="19"/>
    </row>
    <row r="80" spans="3:8">
      <c r="C80" s="17"/>
      <c r="H8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B1:G971"/>
  <sheetViews>
    <sheetView workbookViewId="0">
      <selection activeCell="D9" sqref="D9"/>
    </sheetView>
  </sheetViews>
  <sheetFormatPr defaultColWidth="9.125" defaultRowHeight="16.5"/>
  <cols>
    <col min="1" max="1" width="4.75" customWidth="1"/>
    <col min="2" max="2" width="9.125" style="47"/>
    <col min="3" max="3" width="35.625" style="48" customWidth="1"/>
    <col min="4" max="4" width="59.75" style="48" customWidth="1"/>
    <col min="5" max="5" width="19.875" style="9" customWidth="1"/>
    <col min="6" max="6" width="19.75" style="9" customWidth="1"/>
    <col min="7" max="7" width="2" hidden="1" customWidth="1"/>
  </cols>
  <sheetData>
    <row r="1" spans="2:7" ht="31.5">
      <c r="D1" s="49" t="s">
        <v>67</v>
      </c>
    </row>
    <row r="3" spans="2:7" s="63" customFormat="1" ht="21" thickBot="1">
      <c r="B3" s="64" t="s">
        <v>68</v>
      </c>
      <c r="C3" s="65" t="s">
        <v>29</v>
      </c>
      <c r="D3" s="65" t="s">
        <v>69</v>
      </c>
      <c r="E3" s="64" t="s">
        <v>70</v>
      </c>
      <c r="F3" s="64" t="s">
        <v>71</v>
      </c>
      <c r="G3" s="66"/>
    </row>
    <row r="4" spans="2:7" ht="17.25" thickTop="1">
      <c r="B4" s="50" t="str">
        <f>IF(G4="","",HYPERLINK(G4, "▶"))</f>
        <v/>
      </c>
      <c r="C4" s="51"/>
      <c r="F4" s="52"/>
    </row>
    <row r="5" spans="2:7">
      <c r="B5" s="50" t="str">
        <f t="shared" ref="B5:B68" si="0">IF(G5="","",HYPERLINK(G5, "▶"))</f>
        <v/>
      </c>
      <c r="F5" s="52"/>
    </row>
    <row r="6" spans="2:7">
      <c r="B6" s="50" t="str">
        <f t="shared" si="0"/>
        <v/>
      </c>
      <c r="C6" s="51"/>
      <c r="F6" s="52"/>
    </row>
    <row r="7" spans="2:7">
      <c r="B7" s="50" t="str">
        <f t="shared" si="0"/>
        <v/>
      </c>
      <c r="C7" s="51"/>
      <c r="F7" s="52"/>
    </row>
    <row r="8" spans="2:7">
      <c r="B8" s="50" t="str">
        <f t="shared" si="0"/>
        <v/>
      </c>
      <c r="F8" s="52"/>
    </row>
    <row r="9" spans="2:7">
      <c r="B9" s="50" t="str">
        <f t="shared" si="0"/>
        <v/>
      </c>
      <c r="C9" s="51"/>
      <c r="F9" s="52"/>
    </row>
    <row r="10" spans="2:7">
      <c r="B10" s="50" t="str">
        <f t="shared" si="0"/>
        <v/>
      </c>
      <c r="F10" s="52"/>
    </row>
    <row r="11" spans="2:7">
      <c r="B11" s="50" t="str">
        <f t="shared" si="0"/>
        <v/>
      </c>
      <c r="F11" s="52"/>
    </row>
    <row r="12" spans="2:7">
      <c r="B12" s="50" t="str">
        <f t="shared" si="0"/>
        <v/>
      </c>
      <c r="F12" s="52"/>
    </row>
    <row r="13" spans="2:7">
      <c r="B13" s="50" t="str">
        <f t="shared" si="0"/>
        <v/>
      </c>
      <c r="C13" s="51"/>
      <c r="F13" s="52"/>
    </row>
    <row r="14" spans="2:7">
      <c r="B14" s="50" t="str">
        <f t="shared" si="0"/>
        <v/>
      </c>
      <c r="F14" s="52"/>
    </row>
    <row r="15" spans="2:7">
      <c r="B15" s="50" t="str">
        <f t="shared" si="0"/>
        <v/>
      </c>
      <c r="F15" s="52"/>
    </row>
    <row r="16" spans="2:7">
      <c r="B16" s="50" t="str">
        <f t="shared" si="0"/>
        <v/>
      </c>
      <c r="F16" s="52"/>
    </row>
    <row r="17" spans="2:6">
      <c r="B17" s="50" t="str">
        <f t="shared" si="0"/>
        <v/>
      </c>
      <c r="C17" s="51"/>
      <c r="F17" s="52"/>
    </row>
    <row r="18" spans="2:6">
      <c r="B18" s="50" t="str">
        <f t="shared" si="0"/>
        <v/>
      </c>
      <c r="F18" s="52"/>
    </row>
    <row r="19" spans="2:6">
      <c r="B19" s="50" t="str">
        <f t="shared" si="0"/>
        <v/>
      </c>
      <c r="F19" s="52"/>
    </row>
    <row r="20" spans="2:6">
      <c r="B20" s="50" t="str">
        <f t="shared" si="0"/>
        <v/>
      </c>
      <c r="F20" s="52"/>
    </row>
    <row r="21" spans="2:6">
      <c r="B21" s="50" t="str">
        <f t="shared" si="0"/>
        <v/>
      </c>
      <c r="D21" s="51"/>
      <c r="F21" s="52"/>
    </row>
    <row r="22" spans="2:6">
      <c r="B22" s="50" t="str">
        <f t="shared" si="0"/>
        <v/>
      </c>
      <c r="C22" s="51"/>
      <c r="F22" s="52"/>
    </row>
    <row r="23" spans="2:6">
      <c r="B23" s="50" t="str">
        <f t="shared" si="0"/>
        <v/>
      </c>
      <c r="F23" s="52"/>
    </row>
    <row r="24" spans="2:6">
      <c r="B24" s="50" t="str">
        <f t="shared" si="0"/>
        <v/>
      </c>
      <c r="F24" s="52"/>
    </row>
    <row r="25" spans="2:6">
      <c r="B25" s="50" t="str">
        <f t="shared" si="0"/>
        <v/>
      </c>
      <c r="F25" s="52"/>
    </row>
    <row r="26" spans="2:6">
      <c r="B26" s="50" t="str">
        <f t="shared" si="0"/>
        <v/>
      </c>
      <c r="F26" s="52"/>
    </row>
    <row r="27" spans="2:6">
      <c r="B27" s="50" t="str">
        <f t="shared" si="0"/>
        <v/>
      </c>
      <c r="D27" s="51"/>
      <c r="F27" s="52"/>
    </row>
    <row r="28" spans="2:6">
      <c r="B28" s="50" t="str">
        <f t="shared" si="0"/>
        <v/>
      </c>
      <c r="F28" s="52"/>
    </row>
    <row r="29" spans="2:6">
      <c r="B29" s="50" t="str">
        <f t="shared" si="0"/>
        <v/>
      </c>
      <c r="F29" s="52"/>
    </row>
    <row r="30" spans="2:6">
      <c r="B30" s="50" t="str">
        <f t="shared" si="0"/>
        <v/>
      </c>
      <c r="F30" s="52"/>
    </row>
    <row r="31" spans="2:6">
      <c r="B31" s="50" t="str">
        <f t="shared" si="0"/>
        <v/>
      </c>
      <c r="F31" s="52"/>
    </row>
    <row r="32" spans="2:6">
      <c r="B32" s="50" t="str">
        <f t="shared" si="0"/>
        <v/>
      </c>
      <c r="F32" s="52"/>
    </row>
    <row r="33" spans="2:6">
      <c r="B33" s="50" t="str">
        <f t="shared" si="0"/>
        <v/>
      </c>
      <c r="F33" s="52"/>
    </row>
    <row r="34" spans="2:6">
      <c r="B34" s="50" t="str">
        <f t="shared" si="0"/>
        <v/>
      </c>
      <c r="F34" s="52"/>
    </row>
    <row r="35" spans="2:6">
      <c r="B35" s="50" t="str">
        <f t="shared" si="0"/>
        <v/>
      </c>
      <c r="F35" s="52"/>
    </row>
    <row r="36" spans="2:6">
      <c r="B36" s="50" t="str">
        <f t="shared" si="0"/>
        <v/>
      </c>
      <c r="F36" s="52"/>
    </row>
    <row r="37" spans="2:6">
      <c r="B37" s="50" t="str">
        <f t="shared" si="0"/>
        <v/>
      </c>
      <c r="F37" s="52"/>
    </row>
    <row r="38" spans="2:6">
      <c r="B38" s="50" t="str">
        <f t="shared" si="0"/>
        <v/>
      </c>
      <c r="F38" s="52"/>
    </row>
    <row r="39" spans="2:6">
      <c r="B39" s="50" t="str">
        <f t="shared" si="0"/>
        <v/>
      </c>
      <c r="F39" s="52"/>
    </row>
    <row r="40" spans="2:6">
      <c r="B40" s="50" t="str">
        <f t="shared" si="0"/>
        <v/>
      </c>
      <c r="F40" s="52"/>
    </row>
    <row r="41" spans="2:6">
      <c r="B41" s="50" t="str">
        <f t="shared" si="0"/>
        <v/>
      </c>
      <c r="F41" s="52"/>
    </row>
    <row r="42" spans="2:6">
      <c r="B42" s="50" t="str">
        <f t="shared" si="0"/>
        <v/>
      </c>
      <c r="F42" s="52"/>
    </row>
    <row r="43" spans="2:6">
      <c r="B43" s="50" t="str">
        <f t="shared" si="0"/>
        <v/>
      </c>
      <c r="F43" s="52"/>
    </row>
    <row r="44" spans="2:6">
      <c r="B44" s="50" t="str">
        <f t="shared" si="0"/>
        <v/>
      </c>
      <c r="C44" s="51"/>
      <c r="F44" s="52"/>
    </row>
    <row r="45" spans="2:6">
      <c r="B45" s="50" t="str">
        <f t="shared" si="0"/>
        <v/>
      </c>
      <c r="F45" s="52"/>
    </row>
    <row r="46" spans="2:6">
      <c r="B46" s="50" t="str">
        <f t="shared" si="0"/>
        <v/>
      </c>
      <c r="F46" s="52"/>
    </row>
    <row r="47" spans="2:6">
      <c r="B47" s="50" t="str">
        <f t="shared" si="0"/>
        <v/>
      </c>
      <c r="F47" s="52"/>
    </row>
    <row r="48" spans="2:6">
      <c r="B48" s="50" t="str">
        <f t="shared" si="0"/>
        <v/>
      </c>
      <c r="C48" s="51"/>
      <c r="F48" s="52"/>
    </row>
    <row r="49" spans="2:6">
      <c r="B49" s="50" t="str">
        <f t="shared" si="0"/>
        <v/>
      </c>
      <c r="F49" s="52"/>
    </row>
    <row r="50" spans="2:6">
      <c r="B50" s="50" t="str">
        <f t="shared" si="0"/>
        <v/>
      </c>
      <c r="F50" s="52"/>
    </row>
    <row r="51" spans="2:6">
      <c r="B51" s="50" t="str">
        <f t="shared" si="0"/>
        <v/>
      </c>
      <c r="F51" s="52"/>
    </row>
    <row r="52" spans="2:6">
      <c r="B52" s="50" t="str">
        <f t="shared" si="0"/>
        <v/>
      </c>
      <c r="F52" s="52"/>
    </row>
    <row r="53" spans="2:6">
      <c r="B53" s="50" t="str">
        <f t="shared" si="0"/>
        <v/>
      </c>
      <c r="F53" s="52"/>
    </row>
    <row r="54" spans="2:6">
      <c r="B54" s="50" t="str">
        <f t="shared" si="0"/>
        <v/>
      </c>
      <c r="F54" s="52"/>
    </row>
    <row r="55" spans="2:6">
      <c r="B55" s="50" t="str">
        <f t="shared" si="0"/>
        <v/>
      </c>
      <c r="F55" s="52"/>
    </row>
    <row r="56" spans="2:6">
      <c r="B56" s="50" t="str">
        <f t="shared" si="0"/>
        <v/>
      </c>
      <c r="C56" s="51"/>
      <c r="F56" s="52"/>
    </row>
    <row r="57" spans="2:6">
      <c r="B57" s="50" t="str">
        <f t="shared" si="0"/>
        <v/>
      </c>
      <c r="F57" s="52"/>
    </row>
    <row r="58" spans="2:6">
      <c r="B58" s="50" t="str">
        <f t="shared" si="0"/>
        <v/>
      </c>
      <c r="C58" s="51"/>
      <c r="F58" s="52"/>
    </row>
    <row r="59" spans="2:6">
      <c r="B59" s="50" t="str">
        <f t="shared" si="0"/>
        <v/>
      </c>
      <c r="F59" s="52"/>
    </row>
    <row r="60" spans="2:6">
      <c r="B60" s="50" t="str">
        <f t="shared" si="0"/>
        <v/>
      </c>
      <c r="F60" s="52"/>
    </row>
    <row r="61" spans="2:6">
      <c r="B61" s="50" t="str">
        <f t="shared" si="0"/>
        <v/>
      </c>
      <c r="F61" s="52"/>
    </row>
    <row r="62" spans="2:6">
      <c r="B62" s="50" t="str">
        <f t="shared" si="0"/>
        <v/>
      </c>
      <c r="F62" s="52"/>
    </row>
    <row r="63" spans="2:6">
      <c r="B63" s="50" t="str">
        <f t="shared" si="0"/>
        <v/>
      </c>
      <c r="F63" s="52"/>
    </row>
    <row r="64" spans="2:6">
      <c r="B64" s="50" t="str">
        <f t="shared" si="0"/>
        <v/>
      </c>
      <c r="F64" s="52"/>
    </row>
    <row r="65" spans="2:6">
      <c r="B65" s="50" t="str">
        <f t="shared" si="0"/>
        <v/>
      </c>
      <c r="F65" s="52"/>
    </row>
    <row r="66" spans="2:6">
      <c r="B66" s="50" t="str">
        <f t="shared" si="0"/>
        <v/>
      </c>
      <c r="F66" s="52"/>
    </row>
    <row r="67" spans="2:6">
      <c r="B67" s="50" t="str">
        <f t="shared" si="0"/>
        <v/>
      </c>
      <c r="C67" s="51"/>
      <c r="F67" s="52"/>
    </row>
    <row r="68" spans="2:6">
      <c r="B68" s="50" t="str">
        <f t="shared" si="0"/>
        <v/>
      </c>
      <c r="C68" s="51"/>
      <c r="F68" s="52"/>
    </row>
    <row r="69" spans="2:6">
      <c r="B69" s="50" t="str">
        <f t="shared" ref="B69:B132" si="1">IF(G69="","",HYPERLINK(G69, "▶"))</f>
        <v/>
      </c>
      <c r="F69" s="52"/>
    </row>
    <row r="70" spans="2:6">
      <c r="B70" s="50" t="str">
        <f t="shared" si="1"/>
        <v/>
      </c>
      <c r="F70" s="52"/>
    </row>
    <row r="71" spans="2:6">
      <c r="B71" s="50" t="str">
        <f t="shared" si="1"/>
        <v/>
      </c>
      <c r="F71" s="52"/>
    </row>
    <row r="72" spans="2:6">
      <c r="B72" s="50" t="str">
        <f t="shared" si="1"/>
        <v/>
      </c>
      <c r="C72" s="51"/>
      <c r="F72" s="52"/>
    </row>
    <row r="73" spans="2:6">
      <c r="B73" s="50" t="str">
        <f t="shared" si="1"/>
        <v/>
      </c>
      <c r="F73" s="52"/>
    </row>
    <row r="74" spans="2:6">
      <c r="B74" s="50" t="str">
        <f t="shared" si="1"/>
        <v/>
      </c>
      <c r="F74" s="52"/>
    </row>
    <row r="75" spans="2:6">
      <c r="B75" s="50" t="str">
        <f t="shared" si="1"/>
        <v/>
      </c>
      <c r="F75" s="52"/>
    </row>
    <row r="76" spans="2:6">
      <c r="B76" s="50" t="str">
        <f t="shared" si="1"/>
        <v/>
      </c>
      <c r="F76" s="52"/>
    </row>
    <row r="77" spans="2:6">
      <c r="B77" s="50" t="str">
        <f t="shared" si="1"/>
        <v/>
      </c>
      <c r="F77" s="52"/>
    </row>
    <row r="78" spans="2:6">
      <c r="B78" s="50" t="str">
        <f t="shared" si="1"/>
        <v/>
      </c>
      <c r="F78" s="52"/>
    </row>
    <row r="79" spans="2:6">
      <c r="B79" s="50" t="str">
        <f t="shared" si="1"/>
        <v/>
      </c>
      <c r="F79" s="52"/>
    </row>
    <row r="80" spans="2:6">
      <c r="B80" s="50" t="str">
        <f t="shared" si="1"/>
        <v/>
      </c>
      <c r="C80" s="51"/>
      <c r="F80" s="52"/>
    </row>
    <row r="81" spans="2:6">
      <c r="B81" s="50" t="str">
        <f t="shared" si="1"/>
        <v/>
      </c>
      <c r="F81" s="52"/>
    </row>
    <row r="82" spans="2:6">
      <c r="B82" s="50" t="str">
        <f t="shared" si="1"/>
        <v/>
      </c>
      <c r="F82" s="52"/>
    </row>
    <row r="83" spans="2:6">
      <c r="B83" s="50" t="str">
        <f t="shared" si="1"/>
        <v/>
      </c>
      <c r="F83" s="52"/>
    </row>
    <row r="84" spans="2:6">
      <c r="B84" s="50" t="str">
        <f t="shared" si="1"/>
        <v/>
      </c>
      <c r="C84" s="51"/>
      <c r="F84" s="52"/>
    </row>
    <row r="85" spans="2:6">
      <c r="B85" s="50" t="str">
        <f t="shared" si="1"/>
        <v/>
      </c>
      <c r="F85" s="52"/>
    </row>
    <row r="86" spans="2:6">
      <c r="B86" s="50" t="str">
        <f t="shared" si="1"/>
        <v/>
      </c>
      <c r="F86" s="52"/>
    </row>
    <row r="87" spans="2:6">
      <c r="B87" s="50" t="str">
        <f t="shared" si="1"/>
        <v/>
      </c>
      <c r="F87" s="52"/>
    </row>
    <row r="88" spans="2:6">
      <c r="B88" s="50" t="str">
        <f t="shared" si="1"/>
        <v/>
      </c>
      <c r="F88" s="52"/>
    </row>
    <row r="89" spans="2:6">
      <c r="B89" s="50" t="str">
        <f t="shared" si="1"/>
        <v/>
      </c>
      <c r="F89" s="52"/>
    </row>
    <row r="90" spans="2:6">
      <c r="B90" s="50" t="str">
        <f t="shared" si="1"/>
        <v/>
      </c>
      <c r="F90" s="52"/>
    </row>
    <row r="91" spans="2:6">
      <c r="B91" s="50" t="str">
        <f t="shared" si="1"/>
        <v/>
      </c>
      <c r="F91" s="52"/>
    </row>
    <row r="92" spans="2:6">
      <c r="B92" s="50" t="str">
        <f t="shared" si="1"/>
        <v/>
      </c>
      <c r="F92" s="52"/>
    </row>
    <row r="93" spans="2:6">
      <c r="B93" s="50" t="str">
        <f t="shared" si="1"/>
        <v/>
      </c>
      <c r="F93" s="52"/>
    </row>
    <row r="94" spans="2:6">
      <c r="B94" s="50" t="str">
        <f t="shared" si="1"/>
        <v/>
      </c>
      <c r="F94" s="52"/>
    </row>
    <row r="95" spans="2:6">
      <c r="B95" s="50" t="str">
        <f t="shared" si="1"/>
        <v/>
      </c>
      <c r="F95" s="52"/>
    </row>
    <row r="96" spans="2:6">
      <c r="B96" s="50" t="str">
        <f t="shared" si="1"/>
        <v/>
      </c>
      <c r="F96" s="52"/>
    </row>
    <row r="97" spans="2:6">
      <c r="B97" s="50" t="str">
        <f t="shared" si="1"/>
        <v/>
      </c>
      <c r="F97" s="52"/>
    </row>
    <row r="98" spans="2:6">
      <c r="B98" s="50" t="str">
        <f t="shared" si="1"/>
        <v/>
      </c>
      <c r="C98" s="51"/>
      <c r="F98" s="52"/>
    </row>
    <row r="99" spans="2:6">
      <c r="B99" s="50" t="str">
        <f t="shared" si="1"/>
        <v/>
      </c>
      <c r="F99" s="52"/>
    </row>
    <row r="100" spans="2:6">
      <c r="B100" s="50" t="str">
        <f t="shared" si="1"/>
        <v/>
      </c>
      <c r="F100" s="52"/>
    </row>
    <row r="101" spans="2:6">
      <c r="B101" s="50" t="str">
        <f t="shared" si="1"/>
        <v/>
      </c>
      <c r="F101" s="52"/>
    </row>
    <row r="102" spans="2:6">
      <c r="B102" s="50" t="str">
        <f t="shared" si="1"/>
        <v/>
      </c>
      <c r="C102" s="51"/>
      <c r="F102" s="52"/>
    </row>
    <row r="103" spans="2:6">
      <c r="B103" s="50" t="str">
        <f t="shared" si="1"/>
        <v/>
      </c>
      <c r="F103" s="52"/>
    </row>
    <row r="104" spans="2:6">
      <c r="B104" s="50" t="str">
        <f t="shared" si="1"/>
        <v/>
      </c>
      <c r="F104" s="52"/>
    </row>
    <row r="105" spans="2:6">
      <c r="B105" s="50" t="str">
        <f t="shared" si="1"/>
        <v/>
      </c>
      <c r="F105" s="52"/>
    </row>
    <row r="106" spans="2:6">
      <c r="B106" s="50" t="str">
        <f t="shared" si="1"/>
        <v/>
      </c>
      <c r="F106" s="52"/>
    </row>
    <row r="107" spans="2:6">
      <c r="B107" s="50" t="str">
        <f t="shared" si="1"/>
        <v/>
      </c>
      <c r="F107" s="52"/>
    </row>
    <row r="108" spans="2:6">
      <c r="B108" s="50" t="str">
        <f t="shared" si="1"/>
        <v/>
      </c>
      <c r="F108" s="52"/>
    </row>
    <row r="109" spans="2:6">
      <c r="B109" s="50" t="str">
        <f t="shared" si="1"/>
        <v/>
      </c>
      <c r="F109" s="52"/>
    </row>
    <row r="110" spans="2:6">
      <c r="B110" s="50" t="str">
        <f t="shared" si="1"/>
        <v/>
      </c>
      <c r="F110" s="52"/>
    </row>
    <row r="111" spans="2:6">
      <c r="B111" s="50" t="str">
        <f t="shared" si="1"/>
        <v/>
      </c>
      <c r="F111" s="52"/>
    </row>
    <row r="112" spans="2:6">
      <c r="B112" s="50" t="str">
        <f t="shared" si="1"/>
        <v/>
      </c>
      <c r="F112" s="52"/>
    </row>
    <row r="113" spans="2:6">
      <c r="B113" s="50" t="str">
        <f t="shared" si="1"/>
        <v/>
      </c>
      <c r="F113" s="52"/>
    </row>
    <row r="114" spans="2:6">
      <c r="B114" s="50" t="str">
        <f t="shared" si="1"/>
        <v/>
      </c>
      <c r="F114" s="52"/>
    </row>
    <row r="115" spans="2:6">
      <c r="B115" s="50" t="str">
        <f t="shared" si="1"/>
        <v/>
      </c>
      <c r="C115" s="51"/>
      <c r="F115" s="52"/>
    </row>
    <row r="116" spans="2:6">
      <c r="B116" s="50" t="str">
        <f t="shared" si="1"/>
        <v/>
      </c>
      <c r="F116" s="52"/>
    </row>
    <row r="117" spans="2:6">
      <c r="B117" s="50" t="str">
        <f t="shared" si="1"/>
        <v/>
      </c>
      <c r="F117" s="52"/>
    </row>
    <row r="118" spans="2:6">
      <c r="B118" s="50" t="str">
        <f t="shared" si="1"/>
        <v/>
      </c>
      <c r="F118" s="52"/>
    </row>
    <row r="119" spans="2:6">
      <c r="B119" s="50" t="str">
        <f t="shared" si="1"/>
        <v/>
      </c>
      <c r="F119" s="52"/>
    </row>
    <row r="120" spans="2:6">
      <c r="B120" s="50" t="str">
        <f t="shared" si="1"/>
        <v/>
      </c>
      <c r="F120" s="52"/>
    </row>
    <row r="121" spans="2:6">
      <c r="B121" s="50" t="str">
        <f t="shared" si="1"/>
        <v/>
      </c>
      <c r="F121" s="52"/>
    </row>
    <row r="122" spans="2:6">
      <c r="B122" s="50" t="str">
        <f t="shared" si="1"/>
        <v/>
      </c>
      <c r="F122" s="52"/>
    </row>
    <row r="123" spans="2:6">
      <c r="B123" s="50" t="str">
        <f t="shared" si="1"/>
        <v/>
      </c>
      <c r="F123" s="52"/>
    </row>
    <row r="124" spans="2:6">
      <c r="B124" s="50" t="str">
        <f t="shared" si="1"/>
        <v/>
      </c>
      <c r="F124" s="52"/>
    </row>
    <row r="125" spans="2:6">
      <c r="B125" s="50" t="str">
        <f t="shared" si="1"/>
        <v/>
      </c>
      <c r="F125" s="52"/>
    </row>
    <row r="126" spans="2:6">
      <c r="B126" s="50" t="str">
        <f t="shared" si="1"/>
        <v/>
      </c>
      <c r="F126" s="52"/>
    </row>
    <row r="127" spans="2:6">
      <c r="B127" s="50" t="str">
        <f t="shared" si="1"/>
        <v/>
      </c>
      <c r="F127" s="52"/>
    </row>
    <row r="128" spans="2:6">
      <c r="B128" s="50" t="str">
        <f t="shared" si="1"/>
        <v/>
      </c>
      <c r="F128" s="52"/>
    </row>
    <row r="129" spans="2:6">
      <c r="B129" s="50" t="str">
        <f t="shared" si="1"/>
        <v/>
      </c>
      <c r="F129" s="52"/>
    </row>
    <row r="130" spans="2:6">
      <c r="B130" s="50" t="str">
        <f t="shared" si="1"/>
        <v/>
      </c>
      <c r="F130" s="52"/>
    </row>
    <row r="131" spans="2:6">
      <c r="B131" s="50" t="str">
        <f t="shared" si="1"/>
        <v/>
      </c>
      <c r="F131" s="52"/>
    </row>
    <row r="132" spans="2:6">
      <c r="B132" s="50" t="str">
        <f t="shared" si="1"/>
        <v/>
      </c>
      <c r="F132" s="52"/>
    </row>
    <row r="133" spans="2:6">
      <c r="B133" s="50" t="str">
        <f t="shared" ref="B133:B196" si="2">IF(G133="","",HYPERLINK(G133, "▶"))</f>
        <v/>
      </c>
      <c r="F133" s="52"/>
    </row>
    <row r="134" spans="2:6">
      <c r="B134" s="50" t="str">
        <f t="shared" si="2"/>
        <v/>
      </c>
      <c r="F134" s="52"/>
    </row>
    <row r="135" spans="2:6">
      <c r="B135" s="50" t="str">
        <f t="shared" si="2"/>
        <v/>
      </c>
      <c r="F135" s="52"/>
    </row>
    <row r="136" spans="2:6">
      <c r="B136" s="50" t="str">
        <f t="shared" si="2"/>
        <v/>
      </c>
      <c r="F136" s="52"/>
    </row>
    <row r="137" spans="2:6">
      <c r="B137" s="50" t="str">
        <f t="shared" si="2"/>
        <v/>
      </c>
      <c r="F137" s="52"/>
    </row>
    <row r="138" spans="2:6">
      <c r="B138" s="50" t="str">
        <f t="shared" si="2"/>
        <v/>
      </c>
      <c r="F138" s="52"/>
    </row>
    <row r="139" spans="2:6">
      <c r="B139" s="50" t="str">
        <f t="shared" si="2"/>
        <v/>
      </c>
      <c r="F139" s="52"/>
    </row>
    <row r="140" spans="2:6">
      <c r="B140" s="50" t="str">
        <f t="shared" si="2"/>
        <v/>
      </c>
      <c r="F140" s="52"/>
    </row>
    <row r="141" spans="2:6">
      <c r="B141" s="50" t="str">
        <f t="shared" si="2"/>
        <v/>
      </c>
      <c r="F141" s="52"/>
    </row>
    <row r="142" spans="2:6">
      <c r="B142" s="50" t="str">
        <f t="shared" si="2"/>
        <v/>
      </c>
      <c r="F142" s="52"/>
    </row>
    <row r="143" spans="2:6">
      <c r="B143" s="50" t="str">
        <f t="shared" si="2"/>
        <v/>
      </c>
      <c r="F143" s="52"/>
    </row>
    <row r="144" spans="2:6">
      <c r="B144" s="50" t="str">
        <f t="shared" si="2"/>
        <v/>
      </c>
      <c r="F144" s="52"/>
    </row>
    <row r="145" spans="2:6">
      <c r="B145" s="50" t="str">
        <f t="shared" si="2"/>
        <v/>
      </c>
      <c r="F145" s="52"/>
    </row>
    <row r="146" spans="2:6">
      <c r="B146" s="50" t="str">
        <f t="shared" si="2"/>
        <v/>
      </c>
      <c r="F146" s="52"/>
    </row>
    <row r="147" spans="2:6">
      <c r="B147" s="50" t="str">
        <f t="shared" si="2"/>
        <v/>
      </c>
      <c r="F147" s="52"/>
    </row>
    <row r="148" spans="2:6">
      <c r="B148" s="50" t="str">
        <f t="shared" si="2"/>
        <v/>
      </c>
      <c r="F148" s="52"/>
    </row>
    <row r="149" spans="2:6">
      <c r="B149" s="50" t="str">
        <f t="shared" si="2"/>
        <v/>
      </c>
      <c r="C149" s="51"/>
      <c r="F149" s="52"/>
    </row>
    <row r="150" spans="2:6">
      <c r="B150" s="50" t="str">
        <f t="shared" si="2"/>
        <v/>
      </c>
      <c r="F150" s="52"/>
    </row>
    <row r="151" spans="2:6">
      <c r="B151" s="50" t="str">
        <f t="shared" si="2"/>
        <v/>
      </c>
      <c r="F151" s="52"/>
    </row>
    <row r="152" spans="2:6">
      <c r="B152" s="50" t="str">
        <f t="shared" si="2"/>
        <v/>
      </c>
      <c r="F152" s="52"/>
    </row>
    <row r="153" spans="2:6">
      <c r="B153" s="50" t="str">
        <f t="shared" si="2"/>
        <v/>
      </c>
      <c r="F153" s="52"/>
    </row>
    <row r="154" spans="2:6">
      <c r="B154" s="50" t="str">
        <f t="shared" si="2"/>
        <v/>
      </c>
      <c r="F154" s="52"/>
    </row>
    <row r="155" spans="2:6">
      <c r="B155" s="50" t="str">
        <f t="shared" si="2"/>
        <v/>
      </c>
      <c r="C155" s="51"/>
      <c r="F155" s="52"/>
    </row>
    <row r="156" spans="2:6">
      <c r="B156" s="50" t="str">
        <f t="shared" si="2"/>
        <v/>
      </c>
      <c r="F156" s="52"/>
    </row>
    <row r="157" spans="2:6">
      <c r="B157" s="50" t="str">
        <f t="shared" si="2"/>
        <v/>
      </c>
      <c r="F157" s="52"/>
    </row>
    <row r="158" spans="2:6">
      <c r="B158" s="50" t="str">
        <f t="shared" si="2"/>
        <v/>
      </c>
      <c r="F158" s="52"/>
    </row>
    <row r="159" spans="2:6">
      <c r="B159" s="50" t="str">
        <f t="shared" si="2"/>
        <v/>
      </c>
      <c r="F159" s="52"/>
    </row>
    <row r="160" spans="2:6">
      <c r="B160" s="50" t="str">
        <f t="shared" si="2"/>
        <v/>
      </c>
      <c r="F160" s="52"/>
    </row>
    <row r="161" spans="2:6">
      <c r="B161" s="50" t="str">
        <f t="shared" si="2"/>
        <v/>
      </c>
      <c r="F161" s="52"/>
    </row>
    <row r="162" spans="2:6">
      <c r="B162" s="50" t="str">
        <f t="shared" si="2"/>
        <v/>
      </c>
      <c r="F162" s="52"/>
    </row>
    <row r="163" spans="2:6">
      <c r="B163" s="50" t="str">
        <f t="shared" si="2"/>
        <v/>
      </c>
      <c r="F163" s="52"/>
    </row>
    <row r="164" spans="2:6">
      <c r="B164" s="50" t="str">
        <f t="shared" si="2"/>
        <v/>
      </c>
      <c r="F164" s="52"/>
    </row>
    <row r="165" spans="2:6">
      <c r="B165" s="50" t="str">
        <f t="shared" si="2"/>
        <v/>
      </c>
      <c r="F165" s="52"/>
    </row>
    <row r="166" spans="2:6">
      <c r="B166" s="50" t="str">
        <f t="shared" si="2"/>
        <v/>
      </c>
      <c r="F166" s="52"/>
    </row>
    <row r="167" spans="2:6">
      <c r="B167" s="50" t="str">
        <f t="shared" si="2"/>
        <v/>
      </c>
      <c r="F167" s="52"/>
    </row>
    <row r="168" spans="2:6">
      <c r="B168" s="50" t="str">
        <f t="shared" si="2"/>
        <v/>
      </c>
      <c r="F168" s="52"/>
    </row>
    <row r="169" spans="2:6">
      <c r="B169" s="50" t="str">
        <f t="shared" si="2"/>
        <v/>
      </c>
      <c r="F169" s="52"/>
    </row>
    <row r="170" spans="2:6">
      <c r="B170" s="50" t="str">
        <f t="shared" si="2"/>
        <v/>
      </c>
      <c r="F170" s="52"/>
    </row>
    <row r="171" spans="2:6">
      <c r="B171" s="50" t="str">
        <f t="shared" si="2"/>
        <v/>
      </c>
      <c r="F171" s="52"/>
    </row>
    <row r="172" spans="2:6">
      <c r="B172" s="50" t="str">
        <f t="shared" si="2"/>
        <v/>
      </c>
      <c r="F172" s="52"/>
    </row>
    <row r="173" spans="2:6">
      <c r="B173" s="50" t="str">
        <f t="shared" si="2"/>
        <v/>
      </c>
      <c r="F173" s="52"/>
    </row>
    <row r="174" spans="2:6">
      <c r="B174" s="50" t="str">
        <f t="shared" si="2"/>
        <v/>
      </c>
      <c r="F174" s="52"/>
    </row>
    <row r="175" spans="2:6">
      <c r="B175" s="50" t="str">
        <f t="shared" si="2"/>
        <v/>
      </c>
      <c r="F175" s="52"/>
    </row>
    <row r="176" spans="2:6">
      <c r="B176" s="50" t="str">
        <f t="shared" si="2"/>
        <v/>
      </c>
      <c r="F176" s="52"/>
    </row>
    <row r="177" spans="2:6">
      <c r="B177" s="50" t="str">
        <f t="shared" si="2"/>
        <v/>
      </c>
      <c r="F177" s="52"/>
    </row>
    <row r="178" spans="2:6">
      <c r="B178" s="50" t="str">
        <f t="shared" si="2"/>
        <v/>
      </c>
      <c r="F178" s="52"/>
    </row>
    <row r="179" spans="2:6">
      <c r="B179" s="50" t="str">
        <f t="shared" si="2"/>
        <v/>
      </c>
      <c r="F179" s="52"/>
    </row>
    <row r="180" spans="2:6">
      <c r="B180" s="50" t="str">
        <f t="shared" si="2"/>
        <v/>
      </c>
      <c r="F180" s="52"/>
    </row>
    <row r="181" spans="2:6">
      <c r="B181" s="50" t="str">
        <f t="shared" si="2"/>
        <v/>
      </c>
      <c r="F181" s="52"/>
    </row>
    <row r="182" spans="2:6">
      <c r="B182" s="50" t="str">
        <f t="shared" si="2"/>
        <v/>
      </c>
      <c r="F182" s="52"/>
    </row>
    <row r="183" spans="2:6">
      <c r="B183" s="50" t="str">
        <f t="shared" si="2"/>
        <v/>
      </c>
      <c r="F183" s="52"/>
    </row>
    <row r="184" spans="2:6">
      <c r="B184" s="50" t="str">
        <f t="shared" si="2"/>
        <v/>
      </c>
      <c r="F184" s="52"/>
    </row>
    <row r="185" spans="2:6">
      <c r="B185" s="50" t="str">
        <f t="shared" si="2"/>
        <v/>
      </c>
      <c r="F185" s="52"/>
    </row>
    <row r="186" spans="2:6">
      <c r="B186" s="50" t="str">
        <f t="shared" si="2"/>
        <v/>
      </c>
      <c r="F186" s="52"/>
    </row>
    <row r="187" spans="2:6">
      <c r="B187" s="50" t="str">
        <f t="shared" si="2"/>
        <v/>
      </c>
      <c r="F187" s="52"/>
    </row>
    <row r="188" spans="2:6">
      <c r="B188" s="50" t="str">
        <f t="shared" si="2"/>
        <v/>
      </c>
      <c r="F188" s="52"/>
    </row>
    <row r="189" spans="2:6">
      <c r="B189" s="50" t="str">
        <f t="shared" si="2"/>
        <v/>
      </c>
      <c r="C189" s="51"/>
      <c r="F189" s="52"/>
    </row>
    <row r="190" spans="2:6">
      <c r="B190" s="50" t="str">
        <f t="shared" si="2"/>
        <v/>
      </c>
      <c r="F190" s="52"/>
    </row>
    <row r="191" spans="2:6">
      <c r="B191" s="50" t="str">
        <f t="shared" si="2"/>
        <v/>
      </c>
      <c r="D191" s="51"/>
      <c r="F191" s="52"/>
    </row>
    <row r="192" spans="2:6">
      <c r="B192" s="50" t="str">
        <f t="shared" si="2"/>
        <v/>
      </c>
      <c r="C192" s="51"/>
      <c r="F192" s="52"/>
    </row>
    <row r="193" spans="2:6">
      <c r="B193" s="50" t="str">
        <f t="shared" si="2"/>
        <v/>
      </c>
      <c r="F193" s="52"/>
    </row>
    <row r="194" spans="2:6">
      <c r="B194" s="50" t="str">
        <f t="shared" si="2"/>
        <v/>
      </c>
      <c r="F194" s="52"/>
    </row>
    <row r="195" spans="2:6">
      <c r="B195" s="50" t="str">
        <f t="shared" si="2"/>
        <v/>
      </c>
      <c r="F195" s="52"/>
    </row>
    <row r="196" spans="2:6">
      <c r="B196" s="50" t="str">
        <f t="shared" si="2"/>
        <v/>
      </c>
      <c r="F196" s="52"/>
    </row>
    <row r="197" spans="2:6">
      <c r="B197" s="50" t="str">
        <f t="shared" ref="B197:B260" si="3">IF(G197="","",HYPERLINK(G197, "▶"))</f>
        <v/>
      </c>
      <c r="C197" s="51"/>
      <c r="F197" s="52"/>
    </row>
    <row r="198" spans="2:6">
      <c r="B198" s="50" t="str">
        <f t="shared" si="3"/>
        <v/>
      </c>
      <c r="F198" s="52"/>
    </row>
    <row r="199" spans="2:6">
      <c r="B199" s="50" t="str">
        <f t="shared" si="3"/>
        <v/>
      </c>
      <c r="F199" s="52"/>
    </row>
    <row r="200" spans="2:6">
      <c r="B200" s="50" t="str">
        <f t="shared" si="3"/>
        <v/>
      </c>
      <c r="F200" s="52"/>
    </row>
    <row r="201" spans="2:6">
      <c r="B201" s="50" t="str">
        <f t="shared" si="3"/>
        <v/>
      </c>
      <c r="F201" s="52"/>
    </row>
    <row r="202" spans="2:6">
      <c r="B202" s="50" t="str">
        <f t="shared" si="3"/>
        <v/>
      </c>
      <c r="F202" s="52"/>
    </row>
    <row r="203" spans="2:6">
      <c r="B203" s="50" t="str">
        <f t="shared" si="3"/>
        <v/>
      </c>
      <c r="F203" s="52"/>
    </row>
    <row r="204" spans="2:6">
      <c r="B204" s="50" t="str">
        <f t="shared" si="3"/>
        <v/>
      </c>
      <c r="F204" s="52"/>
    </row>
    <row r="205" spans="2:6">
      <c r="B205" s="50" t="str">
        <f t="shared" si="3"/>
        <v/>
      </c>
      <c r="F205" s="52"/>
    </row>
    <row r="206" spans="2:6">
      <c r="B206" s="50" t="str">
        <f t="shared" si="3"/>
        <v/>
      </c>
      <c r="F206" s="52"/>
    </row>
    <row r="207" spans="2:6">
      <c r="B207" s="50" t="str">
        <f t="shared" si="3"/>
        <v/>
      </c>
      <c r="F207" s="52"/>
    </row>
    <row r="208" spans="2:6">
      <c r="B208" s="50" t="str">
        <f t="shared" si="3"/>
        <v/>
      </c>
      <c r="C208" s="51"/>
      <c r="F208" s="52"/>
    </row>
    <row r="209" spans="2:6">
      <c r="B209" s="50" t="str">
        <f t="shared" si="3"/>
        <v/>
      </c>
      <c r="F209" s="52"/>
    </row>
    <row r="210" spans="2:6">
      <c r="B210" s="50" t="str">
        <f t="shared" si="3"/>
        <v/>
      </c>
      <c r="F210" s="52"/>
    </row>
    <row r="211" spans="2:6">
      <c r="B211" s="50" t="str">
        <f t="shared" si="3"/>
        <v/>
      </c>
      <c r="F211" s="52"/>
    </row>
    <row r="212" spans="2:6">
      <c r="B212" s="50" t="str">
        <f t="shared" si="3"/>
        <v/>
      </c>
      <c r="F212" s="52"/>
    </row>
    <row r="213" spans="2:6">
      <c r="B213" s="50" t="str">
        <f t="shared" si="3"/>
        <v/>
      </c>
      <c r="F213" s="52"/>
    </row>
    <row r="214" spans="2:6">
      <c r="B214" s="50" t="str">
        <f t="shared" si="3"/>
        <v/>
      </c>
      <c r="F214" s="52"/>
    </row>
    <row r="215" spans="2:6">
      <c r="B215" s="50" t="str">
        <f t="shared" si="3"/>
        <v/>
      </c>
      <c r="F215" s="52"/>
    </row>
    <row r="216" spans="2:6">
      <c r="B216" s="50" t="str">
        <f t="shared" si="3"/>
        <v/>
      </c>
      <c r="C216" s="51"/>
      <c r="F216" s="52"/>
    </row>
    <row r="217" spans="2:6">
      <c r="B217" s="50" t="str">
        <f t="shared" si="3"/>
        <v/>
      </c>
      <c r="F217" s="52"/>
    </row>
    <row r="218" spans="2:6">
      <c r="B218" s="50" t="str">
        <f t="shared" si="3"/>
        <v/>
      </c>
      <c r="F218" s="52"/>
    </row>
    <row r="219" spans="2:6">
      <c r="B219" s="50" t="str">
        <f t="shared" si="3"/>
        <v/>
      </c>
    </row>
    <row r="220" spans="2:6">
      <c r="B220" s="50" t="str">
        <f t="shared" si="3"/>
        <v/>
      </c>
    </row>
    <row r="221" spans="2:6">
      <c r="B221" s="50" t="str">
        <f t="shared" si="3"/>
        <v/>
      </c>
    </row>
    <row r="222" spans="2:6">
      <c r="B222" s="50" t="str">
        <f t="shared" si="3"/>
        <v/>
      </c>
    </row>
    <row r="223" spans="2:6">
      <c r="B223" s="50" t="str">
        <f t="shared" si="3"/>
        <v/>
      </c>
    </row>
    <row r="224" spans="2:6">
      <c r="B224" s="50" t="str">
        <f t="shared" si="3"/>
        <v/>
      </c>
    </row>
    <row r="225" spans="2:2">
      <c r="B225" s="50" t="str">
        <f t="shared" si="3"/>
        <v/>
      </c>
    </row>
    <row r="226" spans="2:2">
      <c r="B226" s="50" t="str">
        <f t="shared" si="3"/>
        <v/>
      </c>
    </row>
    <row r="227" spans="2:2">
      <c r="B227" s="50" t="str">
        <f t="shared" si="3"/>
        <v/>
      </c>
    </row>
    <row r="228" spans="2:2">
      <c r="B228" s="50" t="str">
        <f t="shared" si="3"/>
        <v/>
      </c>
    </row>
    <row r="229" spans="2:2">
      <c r="B229" s="50" t="str">
        <f t="shared" si="3"/>
        <v/>
      </c>
    </row>
    <row r="230" spans="2:2">
      <c r="B230" s="50" t="str">
        <f t="shared" si="3"/>
        <v/>
      </c>
    </row>
    <row r="231" spans="2:2">
      <c r="B231" s="50" t="str">
        <f t="shared" si="3"/>
        <v/>
      </c>
    </row>
    <row r="232" spans="2:2">
      <c r="B232" s="50" t="str">
        <f t="shared" si="3"/>
        <v/>
      </c>
    </row>
    <row r="233" spans="2:2">
      <c r="B233" s="50" t="str">
        <f t="shared" si="3"/>
        <v/>
      </c>
    </row>
    <row r="234" spans="2:2">
      <c r="B234" s="50" t="str">
        <f t="shared" si="3"/>
        <v/>
      </c>
    </row>
    <row r="235" spans="2:2">
      <c r="B235" s="50" t="str">
        <f t="shared" si="3"/>
        <v/>
      </c>
    </row>
    <row r="236" spans="2:2">
      <c r="B236" s="50" t="str">
        <f t="shared" si="3"/>
        <v/>
      </c>
    </row>
    <row r="237" spans="2:2">
      <c r="B237" s="50" t="str">
        <f t="shared" si="3"/>
        <v/>
      </c>
    </row>
    <row r="238" spans="2:2">
      <c r="B238" s="50" t="str">
        <f t="shared" si="3"/>
        <v/>
      </c>
    </row>
    <row r="239" spans="2:2">
      <c r="B239" s="50" t="str">
        <f t="shared" si="3"/>
        <v/>
      </c>
    </row>
    <row r="240" spans="2:2">
      <c r="B240" s="50" t="str">
        <f t="shared" si="3"/>
        <v/>
      </c>
    </row>
    <row r="241" spans="2:2">
      <c r="B241" s="50" t="str">
        <f t="shared" si="3"/>
        <v/>
      </c>
    </row>
    <row r="242" spans="2:2">
      <c r="B242" s="50" t="str">
        <f t="shared" si="3"/>
        <v/>
      </c>
    </row>
    <row r="243" spans="2:2">
      <c r="B243" s="50" t="str">
        <f t="shared" si="3"/>
        <v/>
      </c>
    </row>
    <row r="244" spans="2:2">
      <c r="B244" s="50" t="str">
        <f t="shared" si="3"/>
        <v/>
      </c>
    </row>
    <row r="245" spans="2:2">
      <c r="B245" s="50" t="str">
        <f t="shared" si="3"/>
        <v/>
      </c>
    </row>
    <row r="246" spans="2:2">
      <c r="B246" s="50" t="str">
        <f t="shared" si="3"/>
        <v/>
      </c>
    </row>
    <row r="247" spans="2:2">
      <c r="B247" s="50" t="str">
        <f t="shared" si="3"/>
        <v/>
      </c>
    </row>
    <row r="248" spans="2:2">
      <c r="B248" s="50" t="str">
        <f t="shared" si="3"/>
        <v/>
      </c>
    </row>
    <row r="249" spans="2:2">
      <c r="B249" s="50" t="str">
        <f t="shared" si="3"/>
        <v/>
      </c>
    </row>
    <row r="250" spans="2:2">
      <c r="B250" s="50" t="str">
        <f t="shared" si="3"/>
        <v/>
      </c>
    </row>
    <row r="251" spans="2:2">
      <c r="B251" s="50" t="str">
        <f t="shared" si="3"/>
        <v/>
      </c>
    </row>
    <row r="252" spans="2:2">
      <c r="B252" s="50" t="str">
        <f t="shared" si="3"/>
        <v/>
      </c>
    </row>
    <row r="253" spans="2:2">
      <c r="B253" s="50" t="str">
        <f t="shared" si="3"/>
        <v/>
      </c>
    </row>
    <row r="254" spans="2:2">
      <c r="B254" s="50" t="str">
        <f t="shared" si="3"/>
        <v/>
      </c>
    </row>
    <row r="255" spans="2:2">
      <c r="B255" s="50" t="str">
        <f t="shared" si="3"/>
        <v/>
      </c>
    </row>
    <row r="256" spans="2:2">
      <c r="B256" s="50" t="str">
        <f t="shared" si="3"/>
        <v/>
      </c>
    </row>
    <row r="257" spans="2:2">
      <c r="B257" s="50" t="str">
        <f t="shared" si="3"/>
        <v/>
      </c>
    </row>
    <row r="258" spans="2:2">
      <c r="B258" s="50" t="str">
        <f t="shared" si="3"/>
        <v/>
      </c>
    </row>
    <row r="259" spans="2:2">
      <c r="B259" s="50" t="str">
        <f t="shared" si="3"/>
        <v/>
      </c>
    </row>
    <row r="260" spans="2:2">
      <c r="B260" s="50" t="str">
        <f t="shared" si="3"/>
        <v/>
      </c>
    </row>
    <row r="261" spans="2:2">
      <c r="B261" s="50" t="str">
        <f t="shared" ref="B261:B324" si="4">IF(G261="","",HYPERLINK(G261, "▶"))</f>
        <v/>
      </c>
    </row>
    <row r="262" spans="2:2">
      <c r="B262" s="50" t="str">
        <f t="shared" si="4"/>
        <v/>
      </c>
    </row>
    <row r="263" spans="2:2">
      <c r="B263" s="50" t="str">
        <f t="shared" si="4"/>
        <v/>
      </c>
    </row>
    <row r="264" spans="2:2">
      <c r="B264" s="50" t="str">
        <f t="shared" si="4"/>
        <v/>
      </c>
    </row>
    <row r="265" spans="2:2">
      <c r="B265" s="50" t="str">
        <f t="shared" si="4"/>
        <v/>
      </c>
    </row>
    <row r="266" spans="2:2">
      <c r="B266" s="50" t="str">
        <f t="shared" si="4"/>
        <v/>
      </c>
    </row>
    <row r="267" spans="2:2">
      <c r="B267" s="50" t="str">
        <f t="shared" si="4"/>
        <v/>
      </c>
    </row>
    <row r="268" spans="2:2">
      <c r="B268" s="50" t="str">
        <f t="shared" si="4"/>
        <v/>
      </c>
    </row>
    <row r="269" spans="2:2">
      <c r="B269" s="50" t="str">
        <f t="shared" si="4"/>
        <v/>
      </c>
    </row>
    <row r="270" spans="2:2">
      <c r="B270" s="50" t="str">
        <f t="shared" si="4"/>
        <v/>
      </c>
    </row>
    <row r="271" spans="2:2">
      <c r="B271" s="50" t="str">
        <f t="shared" si="4"/>
        <v/>
      </c>
    </row>
    <row r="272" spans="2:2">
      <c r="B272" s="50" t="str">
        <f t="shared" si="4"/>
        <v/>
      </c>
    </row>
    <row r="273" spans="2:2">
      <c r="B273" s="50" t="str">
        <f t="shared" si="4"/>
        <v/>
      </c>
    </row>
    <row r="274" spans="2:2">
      <c r="B274" s="50" t="str">
        <f t="shared" si="4"/>
        <v/>
      </c>
    </row>
    <row r="275" spans="2:2">
      <c r="B275" s="50" t="str">
        <f t="shared" si="4"/>
        <v/>
      </c>
    </row>
    <row r="276" spans="2:2">
      <c r="B276" s="50" t="str">
        <f t="shared" si="4"/>
        <v/>
      </c>
    </row>
    <row r="277" spans="2:2">
      <c r="B277" s="50" t="str">
        <f t="shared" si="4"/>
        <v/>
      </c>
    </row>
    <row r="278" spans="2:2">
      <c r="B278" s="50" t="str">
        <f t="shared" si="4"/>
        <v/>
      </c>
    </row>
    <row r="279" spans="2:2">
      <c r="B279" s="50" t="str">
        <f t="shared" si="4"/>
        <v/>
      </c>
    </row>
    <row r="280" spans="2:2">
      <c r="B280" s="50" t="str">
        <f t="shared" si="4"/>
        <v/>
      </c>
    </row>
    <row r="281" spans="2:2">
      <c r="B281" s="50" t="str">
        <f t="shared" si="4"/>
        <v/>
      </c>
    </row>
    <row r="282" spans="2:2">
      <c r="B282" s="50" t="str">
        <f t="shared" si="4"/>
        <v/>
      </c>
    </row>
    <row r="283" spans="2:2">
      <c r="B283" s="50" t="str">
        <f t="shared" si="4"/>
        <v/>
      </c>
    </row>
    <row r="284" spans="2:2">
      <c r="B284" s="50" t="str">
        <f t="shared" si="4"/>
        <v/>
      </c>
    </row>
    <row r="285" spans="2:2">
      <c r="B285" s="50" t="str">
        <f t="shared" si="4"/>
        <v/>
      </c>
    </row>
    <row r="286" spans="2:2">
      <c r="B286" s="50" t="str">
        <f t="shared" si="4"/>
        <v/>
      </c>
    </row>
    <row r="287" spans="2:2">
      <c r="B287" s="50" t="str">
        <f t="shared" si="4"/>
        <v/>
      </c>
    </row>
    <row r="288" spans="2:2">
      <c r="B288" s="50" t="str">
        <f t="shared" si="4"/>
        <v/>
      </c>
    </row>
    <row r="289" spans="2:2">
      <c r="B289" s="50" t="str">
        <f t="shared" si="4"/>
        <v/>
      </c>
    </row>
    <row r="290" spans="2:2">
      <c r="B290" s="50" t="str">
        <f t="shared" si="4"/>
        <v/>
      </c>
    </row>
    <row r="291" spans="2:2">
      <c r="B291" s="50" t="str">
        <f t="shared" si="4"/>
        <v/>
      </c>
    </row>
    <row r="292" spans="2:2">
      <c r="B292" s="50" t="str">
        <f t="shared" si="4"/>
        <v/>
      </c>
    </row>
    <row r="293" spans="2:2">
      <c r="B293" s="50" t="str">
        <f t="shared" si="4"/>
        <v/>
      </c>
    </row>
    <row r="294" spans="2:2">
      <c r="B294" s="50" t="str">
        <f t="shared" si="4"/>
        <v/>
      </c>
    </row>
    <row r="295" spans="2:2">
      <c r="B295" s="50" t="str">
        <f t="shared" si="4"/>
        <v/>
      </c>
    </row>
    <row r="296" spans="2:2">
      <c r="B296" s="50" t="str">
        <f t="shared" si="4"/>
        <v/>
      </c>
    </row>
    <row r="297" spans="2:2">
      <c r="B297" s="50" t="str">
        <f t="shared" si="4"/>
        <v/>
      </c>
    </row>
    <row r="298" spans="2:2">
      <c r="B298" s="50" t="str">
        <f t="shared" si="4"/>
        <v/>
      </c>
    </row>
    <row r="299" spans="2:2">
      <c r="B299" s="50" t="str">
        <f t="shared" si="4"/>
        <v/>
      </c>
    </row>
    <row r="300" spans="2:2">
      <c r="B300" s="50" t="str">
        <f t="shared" si="4"/>
        <v/>
      </c>
    </row>
    <row r="301" spans="2:2">
      <c r="B301" s="50" t="str">
        <f t="shared" si="4"/>
        <v/>
      </c>
    </row>
    <row r="302" spans="2:2">
      <c r="B302" s="50" t="str">
        <f t="shared" si="4"/>
        <v/>
      </c>
    </row>
    <row r="303" spans="2:2">
      <c r="B303" s="50" t="str">
        <f t="shared" si="4"/>
        <v/>
      </c>
    </row>
    <row r="304" spans="2:2">
      <c r="B304" s="50" t="str">
        <f t="shared" si="4"/>
        <v/>
      </c>
    </row>
    <row r="305" spans="2:2">
      <c r="B305" s="50" t="str">
        <f t="shared" si="4"/>
        <v/>
      </c>
    </row>
    <row r="306" spans="2:2">
      <c r="B306" s="50" t="str">
        <f t="shared" si="4"/>
        <v/>
      </c>
    </row>
    <row r="307" spans="2:2">
      <c r="B307" s="50" t="str">
        <f t="shared" si="4"/>
        <v/>
      </c>
    </row>
    <row r="308" spans="2:2">
      <c r="B308" s="50" t="str">
        <f t="shared" si="4"/>
        <v/>
      </c>
    </row>
    <row r="309" spans="2:2">
      <c r="B309" s="50" t="str">
        <f t="shared" si="4"/>
        <v/>
      </c>
    </row>
    <row r="310" spans="2:2">
      <c r="B310" s="50" t="str">
        <f t="shared" si="4"/>
        <v/>
      </c>
    </row>
    <row r="311" spans="2:2">
      <c r="B311" s="50" t="str">
        <f t="shared" si="4"/>
        <v/>
      </c>
    </row>
    <row r="312" spans="2:2">
      <c r="B312" s="50" t="str">
        <f t="shared" si="4"/>
        <v/>
      </c>
    </row>
    <row r="313" spans="2:2">
      <c r="B313" s="50" t="str">
        <f t="shared" si="4"/>
        <v/>
      </c>
    </row>
    <row r="314" spans="2:2">
      <c r="B314" s="50" t="str">
        <f t="shared" si="4"/>
        <v/>
      </c>
    </row>
    <row r="315" spans="2:2">
      <c r="B315" s="50" t="str">
        <f t="shared" si="4"/>
        <v/>
      </c>
    </row>
    <row r="316" spans="2:2">
      <c r="B316" s="50" t="str">
        <f t="shared" si="4"/>
        <v/>
      </c>
    </row>
    <row r="317" spans="2:2">
      <c r="B317" s="50" t="str">
        <f t="shared" si="4"/>
        <v/>
      </c>
    </row>
    <row r="318" spans="2:2">
      <c r="B318" s="50" t="str">
        <f t="shared" si="4"/>
        <v/>
      </c>
    </row>
    <row r="319" spans="2:2">
      <c r="B319" s="50" t="str">
        <f t="shared" si="4"/>
        <v/>
      </c>
    </row>
    <row r="320" spans="2:2">
      <c r="B320" s="50" t="str">
        <f t="shared" si="4"/>
        <v/>
      </c>
    </row>
    <row r="321" spans="2:2">
      <c r="B321" s="50" t="str">
        <f t="shared" si="4"/>
        <v/>
      </c>
    </row>
    <row r="322" spans="2:2">
      <c r="B322" s="50" t="str">
        <f t="shared" si="4"/>
        <v/>
      </c>
    </row>
    <row r="323" spans="2:2">
      <c r="B323" s="50" t="str">
        <f t="shared" si="4"/>
        <v/>
      </c>
    </row>
    <row r="324" spans="2:2">
      <c r="B324" s="50" t="str">
        <f t="shared" si="4"/>
        <v/>
      </c>
    </row>
    <row r="325" spans="2:2">
      <c r="B325" s="50" t="str">
        <f t="shared" ref="B325:B388" si="5">IF(G325="","",HYPERLINK(G325, "▶"))</f>
        <v/>
      </c>
    </row>
    <row r="326" spans="2:2">
      <c r="B326" s="50" t="str">
        <f t="shared" si="5"/>
        <v/>
      </c>
    </row>
    <row r="327" spans="2:2">
      <c r="B327" s="50" t="str">
        <f t="shared" si="5"/>
        <v/>
      </c>
    </row>
    <row r="328" spans="2:2">
      <c r="B328" s="50" t="str">
        <f t="shared" si="5"/>
        <v/>
      </c>
    </row>
    <row r="329" spans="2:2">
      <c r="B329" s="50" t="str">
        <f t="shared" si="5"/>
        <v/>
      </c>
    </row>
    <row r="330" spans="2:2">
      <c r="B330" s="50" t="str">
        <f t="shared" si="5"/>
        <v/>
      </c>
    </row>
    <row r="331" spans="2:2">
      <c r="B331" s="50" t="str">
        <f t="shared" si="5"/>
        <v/>
      </c>
    </row>
    <row r="332" spans="2:2">
      <c r="B332" s="50" t="str">
        <f t="shared" si="5"/>
        <v/>
      </c>
    </row>
    <row r="333" spans="2:2">
      <c r="B333" s="50" t="str">
        <f t="shared" si="5"/>
        <v/>
      </c>
    </row>
    <row r="334" spans="2:2">
      <c r="B334" s="50" t="str">
        <f t="shared" si="5"/>
        <v/>
      </c>
    </row>
    <row r="335" spans="2:2">
      <c r="B335" s="50" t="str">
        <f t="shared" si="5"/>
        <v/>
      </c>
    </row>
    <row r="336" spans="2:2">
      <c r="B336" s="50" t="str">
        <f t="shared" si="5"/>
        <v/>
      </c>
    </row>
    <row r="337" spans="2:2">
      <c r="B337" s="50" t="str">
        <f t="shared" si="5"/>
        <v/>
      </c>
    </row>
    <row r="338" spans="2:2">
      <c r="B338" s="50" t="str">
        <f t="shared" si="5"/>
        <v/>
      </c>
    </row>
    <row r="339" spans="2:2">
      <c r="B339" s="50" t="str">
        <f t="shared" si="5"/>
        <v/>
      </c>
    </row>
    <row r="340" spans="2:2">
      <c r="B340" s="50" t="str">
        <f t="shared" si="5"/>
        <v/>
      </c>
    </row>
    <row r="341" spans="2:2">
      <c r="B341" s="50" t="str">
        <f t="shared" si="5"/>
        <v/>
      </c>
    </row>
    <row r="342" spans="2:2">
      <c r="B342" s="50" t="str">
        <f t="shared" si="5"/>
        <v/>
      </c>
    </row>
    <row r="343" spans="2:2">
      <c r="B343" s="50" t="str">
        <f t="shared" si="5"/>
        <v/>
      </c>
    </row>
    <row r="344" spans="2:2">
      <c r="B344" s="50" t="str">
        <f t="shared" si="5"/>
        <v/>
      </c>
    </row>
    <row r="345" spans="2:2">
      <c r="B345" s="50" t="str">
        <f t="shared" si="5"/>
        <v/>
      </c>
    </row>
    <row r="346" spans="2:2">
      <c r="B346" s="50" t="str">
        <f t="shared" si="5"/>
        <v/>
      </c>
    </row>
    <row r="347" spans="2:2">
      <c r="B347" s="50" t="str">
        <f t="shared" si="5"/>
        <v/>
      </c>
    </row>
    <row r="348" spans="2:2">
      <c r="B348" s="50" t="str">
        <f t="shared" si="5"/>
        <v/>
      </c>
    </row>
    <row r="349" spans="2:2">
      <c r="B349" s="50" t="str">
        <f t="shared" si="5"/>
        <v/>
      </c>
    </row>
    <row r="350" spans="2:2">
      <c r="B350" s="50" t="str">
        <f t="shared" si="5"/>
        <v/>
      </c>
    </row>
    <row r="351" spans="2:2">
      <c r="B351" s="50" t="str">
        <f t="shared" si="5"/>
        <v/>
      </c>
    </row>
    <row r="352" spans="2:2">
      <c r="B352" s="50" t="str">
        <f t="shared" si="5"/>
        <v/>
      </c>
    </row>
    <row r="353" spans="2:2">
      <c r="B353" s="50" t="str">
        <f t="shared" si="5"/>
        <v/>
      </c>
    </row>
    <row r="354" spans="2:2">
      <c r="B354" s="50" t="str">
        <f t="shared" si="5"/>
        <v/>
      </c>
    </row>
    <row r="355" spans="2:2">
      <c r="B355" s="50" t="str">
        <f t="shared" si="5"/>
        <v/>
      </c>
    </row>
    <row r="356" spans="2:2">
      <c r="B356" s="50" t="str">
        <f t="shared" si="5"/>
        <v/>
      </c>
    </row>
    <row r="357" spans="2:2">
      <c r="B357" s="50" t="str">
        <f t="shared" si="5"/>
        <v/>
      </c>
    </row>
    <row r="358" spans="2:2">
      <c r="B358" s="50" t="str">
        <f t="shared" si="5"/>
        <v/>
      </c>
    </row>
    <row r="359" spans="2:2">
      <c r="B359" s="50" t="str">
        <f t="shared" si="5"/>
        <v/>
      </c>
    </row>
    <row r="360" spans="2:2">
      <c r="B360" s="50" t="str">
        <f t="shared" si="5"/>
        <v/>
      </c>
    </row>
    <row r="361" spans="2:2">
      <c r="B361" s="50" t="str">
        <f t="shared" si="5"/>
        <v/>
      </c>
    </row>
    <row r="362" spans="2:2">
      <c r="B362" s="50" t="str">
        <f t="shared" si="5"/>
        <v/>
      </c>
    </row>
    <row r="363" spans="2:2">
      <c r="B363" s="50" t="str">
        <f t="shared" si="5"/>
        <v/>
      </c>
    </row>
    <row r="364" spans="2:2">
      <c r="B364" s="50" t="str">
        <f t="shared" si="5"/>
        <v/>
      </c>
    </row>
    <row r="365" spans="2:2">
      <c r="B365" s="50" t="str">
        <f t="shared" si="5"/>
        <v/>
      </c>
    </row>
    <row r="366" spans="2:2">
      <c r="B366" s="50" t="str">
        <f t="shared" si="5"/>
        <v/>
      </c>
    </row>
    <row r="367" spans="2:2">
      <c r="B367" s="50" t="str">
        <f t="shared" si="5"/>
        <v/>
      </c>
    </row>
    <row r="368" spans="2:2">
      <c r="B368" s="50" t="str">
        <f t="shared" si="5"/>
        <v/>
      </c>
    </row>
    <row r="369" spans="2:2">
      <c r="B369" s="50" t="str">
        <f t="shared" si="5"/>
        <v/>
      </c>
    </row>
    <row r="370" spans="2:2">
      <c r="B370" s="50" t="str">
        <f t="shared" si="5"/>
        <v/>
      </c>
    </row>
    <row r="371" spans="2:2">
      <c r="B371" s="50" t="str">
        <f t="shared" si="5"/>
        <v/>
      </c>
    </row>
    <row r="372" spans="2:2">
      <c r="B372" s="50" t="str">
        <f t="shared" si="5"/>
        <v/>
      </c>
    </row>
    <row r="373" spans="2:2">
      <c r="B373" s="50" t="str">
        <f t="shared" si="5"/>
        <v/>
      </c>
    </row>
    <row r="374" spans="2:2">
      <c r="B374" s="50" t="str">
        <f t="shared" si="5"/>
        <v/>
      </c>
    </row>
    <row r="375" spans="2:2">
      <c r="B375" s="50" t="str">
        <f t="shared" si="5"/>
        <v/>
      </c>
    </row>
    <row r="376" spans="2:2">
      <c r="B376" s="50" t="str">
        <f t="shared" si="5"/>
        <v/>
      </c>
    </row>
    <row r="377" spans="2:2">
      <c r="B377" s="50" t="str">
        <f t="shared" si="5"/>
        <v/>
      </c>
    </row>
    <row r="378" spans="2:2">
      <c r="B378" s="50" t="str">
        <f t="shared" si="5"/>
        <v/>
      </c>
    </row>
    <row r="379" spans="2:2">
      <c r="B379" s="50" t="str">
        <f t="shared" si="5"/>
        <v/>
      </c>
    </row>
    <row r="380" spans="2:2">
      <c r="B380" s="50" t="str">
        <f t="shared" si="5"/>
        <v/>
      </c>
    </row>
    <row r="381" spans="2:2">
      <c r="B381" s="50" t="str">
        <f t="shared" si="5"/>
        <v/>
      </c>
    </row>
    <row r="382" spans="2:2">
      <c r="B382" s="50" t="str">
        <f t="shared" si="5"/>
        <v/>
      </c>
    </row>
    <row r="383" spans="2:2">
      <c r="B383" s="50" t="str">
        <f t="shared" si="5"/>
        <v/>
      </c>
    </row>
    <row r="384" spans="2:2">
      <c r="B384" s="50" t="str">
        <f t="shared" si="5"/>
        <v/>
      </c>
    </row>
    <row r="385" spans="2:2">
      <c r="B385" s="50" t="str">
        <f t="shared" si="5"/>
        <v/>
      </c>
    </row>
    <row r="386" spans="2:2">
      <c r="B386" s="50" t="str">
        <f t="shared" si="5"/>
        <v/>
      </c>
    </row>
    <row r="387" spans="2:2">
      <c r="B387" s="50" t="str">
        <f t="shared" si="5"/>
        <v/>
      </c>
    </row>
    <row r="388" spans="2:2">
      <c r="B388" s="50" t="str">
        <f t="shared" si="5"/>
        <v/>
      </c>
    </row>
    <row r="389" spans="2:2">
      <c r="B389" s="50" t="str">
        <f t="shared" ref="B389:B452" si="6">IF(G389="","",HYPERLINK(G389, "▶"))</f>
        <v/>
      </c>
    </row>
    <row r="390" spans="2:2">
      <c r="B390" s="50" t="str">
        <f t="shared" si="6"/>
        <v/>
      </c>
    </row>
    <row r="391" spans="2:2">
      <c r="B391" s="50" t="str">
        <f t="shared" si="6"/>
        <v/>
      </c>
    </row>
    <row r="392" spans="2:2">
      <c r="B392" s="50" t="str">
        <f t="shared" si="6"/>
        <v/>
      </c>
    </row>
    <row r="393" spans="2:2">
      <c r="B393" s="50" t="str">
        <f t="shared" si="6"/>
        <v/>
      </c>
    </row>
    <row r="394" spans="2:2">
      <c r="B394" s="50" t="str">
        <f t="shared" si="6"/>
        <v/>
      </c>
    </row>
    <row r="395" spans="2:2">
      <c r="B395" s="50" t="str">
        <f t="shared" si="6"/>
        <v/>
      </c>
    </row>
    <row r="396" spans="2:2">
      <c r="B396" s="50" t="str">
        <f t="shared" si="6"/>
        <v/>
      </c>
    </row>
    <row r="397" spans="2:2">
      <c r="B397" s="50" t="str">
        <f t="shared" si="6"/>
        <v/>
      </c>
    </row>
    <row r="398" spans="2:2">
      <c r="B398" s="50" t="str">
        <f t="shared" si="6"/>
        <v/>
      </c>
    </row>
    <row r="399" spans="2:2">
      <c r="B399" s="50" t="str">
        <f t="shared" si="6"/>
        <v/>
      </c>
    </row>
    <row r="400" spans="2:2">
      <c r="B400" s="50" t="str">
        <f t="shared" si="6"/>
        <v/>
      </c>
    </row>
    <row r="401" spans="2:2">
      <c r="B401" s="50" t="str">
        <f t="shared" si="6"/>
        <v/>
      </c>
    </row>
    <row r="402" spans="2:2">
      <c r="B402" s="50" t="str">
        <f t="shared" si="6"/>
        <v/>
      </c>
    </row>
    <row r="403" spans="2:2">
      <c r="B403" s="50" t="str">
        <f t="shared" si="6"/>
        <v/>
      </c>
    </row>
    <row r="404" spans="2:2">
      <c r="B404" s="50" t="str">
        <f t="shared" si="6"/>
        <v/>
      </c>
    </row>
    <row r="405" spans="2:2">
      <c r="B405" s="50" t="str">
        <f t="shared" si="6"/>
        <v/>
      </c>
    </row>
    <row r="406" spans="2:2">
      <c r="B406" s="50" t="str">
        <f t="shared" si="6"/>
        <v/>
      </c>
    </row>
    <row r="407" spans="2:2">
      <c r="B407" s="50" t="str">
        <f t="shared" si="6"/>
        <v/>
      </c>
    </row>
    <row r="408" spans="2:2">
      <c r="B408" s="50" t="str">
        <f t="shared" si="6"/>
        <v/>
      </c>
    </row>
    <row r="409" spans="2:2">
      <c r="B409" s="50" t="str">
        <f t="shared" si="6"/>
        <v/>
      </c>
    </row>
    <row r="410" spans="2:2">
      <c r="B410" s="50" t="str">
        <f t="shared" si="6"/>
        <v/>
      </c>
    </row>
    <row r="411" spans="2:2">
      <c r="B411" s="50" t="str">
        <f t="shared" si="6"/>
        <v/>
      </c>
    </row>
    <row r="412" spans="2:2">
      <c r="B412" s="50" t="str">
        <f t="shared" si="6"/>
        <v/>
      </c>
    </row>
    <row r="413" spans="2:2">
      <c r="B413" s="50" t="str">
        <f t="shared" si="6"/>
        <v/>
      </c>
    </row>
    <row r="414" spans="2:2">
      <c r="B414" s="50" t="str">
        <f t="shared" si="6"/>
        <v/>
      </c>
    </row>
    <row r="415" spans="2:2">
      <c r="B415" s="50" t="str">
        <f t="shared" si="6"/>
        <v/>
      </c>
    </row>
    <row r="416" spans="2:2">
      <c r="B416" s="50" t="str">
        <f t="shared" si="6"/>
        <v/>
      </c>
    </row>
    <row r="417" spans="2:2">
      <c r="B417" s="50" t="str">
        <f t="shared" si="6"/>
        <v/>
      </c>
    </row>
    <row r="418" spans="2:2">
      <c r="B418" s="50" t="str">
        <f t="shared" si="6"/>
        <v/>
      </c>
    </row>
    <row r="419" spans="2:2">
      <c r="B419" s="50" t="str">
        <f t="shared" si="6"/>
        <v/>
      </c>
    </row>
    <row r="420" spans="2:2">
      <c r="B420" s="50" t="str">
        <f t="shared" si="6"/>
        <v/>
      </c>
    </row>
    <row r="421" spans="2:2">
      <c r="B421" s="50" t="str">
        <f t="shared" si="6"/>
        <v/>
      </c>
    </row>
    <row r="422" spans="2:2">
      <c r="B422" s="50" t="str">
        <f t="shared" si="6"/>
        <v/>
      </c>
    </row>
    <row r="423" spans="2:2">
      <c r="B423" s="50" t="str">
        <f t="shared" si="6"/>
        <v/>
      </c>
    </row>
    <row r="424" spans="2:2">
      <c r="B424" s="50" t="str">
        <f t="shared" si="6"/>
        <v/>
      </c>
    </row>
    <row r="425" spans="2:2">
      <c r="B425" s="50" t="str">
        <f t="shared" si="6"/>
        <v/>
      </c>
    </row>
    <row r="426" spans="2:2">
      <c r="B426" s="50" t="str">
        <f t="shared" si="6"/>
        <v/>
      </c>
    </row>
    <row r="427" spans="2:2">
      <c r="B427" s="50" t="str">
        <f t="shared" si="6"/>
        <v/>
      </c>
    </row>
    <row r="428" spans="2:2">
      <c r="B428" s="50" t="str">
        <f t="shared" si="6"/>
        <v/>
      </c>
    </row>
    <row r="429" spans="2:2">
      <c r="B429" s="50" t="str">
        <f t="shared" si="6"/>
        <v/>
      </c>
    </row>
    <row r="430" spans="2:2">
      <c r="B430" s="50" t="str">
        <f t="shared" si="6"/>
        <v/>
      </c>
    </row>
    <row r="431" spans="2:2">
      <c r="B431" s="50" t="str">
        <f t="shared" si="6"/>
        <v/>
      </c>
    </row>
    <row r="432" spans="2:2">
      <c r="B432" s="50" t="str">
        <f t="shared" si="6"/>
        <v/>
      </c>
    </row>
    <row r="433" spans="2:2">
      <c r="B433" s="50" t="str">
        <f t="shared" si="6"/>
        <v/>
      </c>
    </row>
    <row r="434" spans="2:2">
      <c r="B434" s="50" t="str">
        <f t="shared" si="6"/>
        <v/>
      </c>
    </row>
    <row r="435" spans="2:2">
      <c r="B435" s="50" t="str">
        <f t="shared" si="6"/>
        <v/>
      </c>
    </row>
    <row r="436" spans="2:2">
      <c r="B436" s="50" t="str">
        <f t="shared" si="6"/>
        <v/>
      </c>
    </row>
    <row r="437" spans="2:2">
      <c r="B437" s="50" t="str">
        <f t="shared" si="6"/>
        <v/>
      </c>
    </row>
    <row r="438" spans="2:2">
      <c r="B438" s="50" t="str">
        <f t="shared" si="6"/>
        <v/>
      </c>
    </row>
    <row r="439" spans="2:2">
      <c r="B439" s="50" t="str">
        <f t="shared" si="6"/>
        <v/>
      </c>
    </row>
    <row r="440" spans="2:2">
      <c r="B440" s="50" t="str">
        <f t="shared" si="6"/>
        <v/>
      </c>
    </row>
    <row r="441" spans="2:2">
      <c r="B441" s="50" t="str">
        <f t="shared" si="6"/>
        <v/>
      </c>
    </row>
    <row r="442" spans="2:2">
      <c r="B442" s="50" t="str">
        <f t="shared" si="6"/>
        <v/>
      </c>
    </row>
    <row r="443" spans="2:2">
      <c r="B443" s="50" t="str">
        <f t="shared" si="6"/>
        <v/>
      </c>
    </row>
    <row r="444" spans="2:2">
      <c r="B444" s="50" t="str">
        <f t="shared" si="6"/>
        <v/>
      </c>
    </row>
    <row r="445" spans="2:2">
      <c r="B445" s="50" t="str">
        <f t="shared" si="6"/>
        <v/>
      </c>
    </row>
    <row r="446" spans="2:2">
      <c r="B446" s="50" t="str">
        <f t="shared" si="6"/>
        <v/>
      </c>
    </row>
    <row r="447" spans="2:2">
      <c r="B447" s="50" t="str">
        <f t="shared" si="6"/>
        <v/>
      </c>
    </row>
    <row r="448" spans="2:2">
      <c r="B448" s="50" t="str">
        <f t="shared" si="6"/>
        <v/>
      </c>
    </row>
    <row r="449" spans="2:2">
      <c r="B449" s="50" t="str">
        <f t="shared" si="6"/>
        <v/>
      </c>
    </row>
    <row r="450" spans="2:2">
      <c r="B450" s="50" t="str">
        <f t="shared" si="6"/>
        <v/>
      </c>
    </row>
    <row r="451" spans="2:2">
      <c r="B451" s="50" t="str">
        <f t="shared" si="6"/>
        <v/>
      </c>
    </row>
    <row r="452" spans="2:2">
      <c r="B452" s="50" t="str">
        <f t="shared" si="6"/>
        <v/>
      </c>
    </row>
    <row r="453" spans="2:2">
      <c r="B453" s="50" t="str">
        <f t="shared" ref="B453:B516" si="7">IF(G453="","",HYPERLINK(G453, "▶"))</f>
        <v/>
      </c>
    </row>
    <row r="454" spans="2:2">
      <c r="B454" s="50" t="str">
        <f t="shared" si="7"/>
        <v/>
      </c>
    </row>
    <row r="455" spans="2:2">
      <c r="B455" s="50" t="str">
        <f t="shared" si="7"/>
        <v/>
      </c>
    </row>
    <row r="456" spans="2:2">
      <c r="B456" s="50" t="str">
        <f t="shared" si="7"/>
        <v/>
      </c>
    </row>
    <row r="457" spans="2:2">
      <c r="B457" s="50" t="str">
        <f t="shared" si="7"/>
        <v/>
      </c>
    </row>
    <row r="458" spans="2:2">
      <c r="B458" s="50" t="str">
        <f t="shared" si="7"/>
        <v/>
      </c>
    </row>
    <row r="459" spans="2:2">
      <c r="B459" s="50" t="str">
        <f t="shared" si="7"/>
        <v/>
      </c>
    </row>
    <row r="460" spans="2:2">
      <c r="B460" s="50" t="str">
        <f t="shared" si="7"/>
        <v/>
      </c>
    </row>
    <row r="461" spans="2:2">
      <c r="B461" s="50" t="str">
        <f t="shared" si="7"/>
        <v/>
      </c>
    </row>
    <row r="462" spans="2:2">
      <c r="B462" s="50" t="str">
        <f t="shared" si="7"/>
        <v/>
      </c>
    </row>
    <row r="463" spans="2:2">
      <c r="B463" s="50" t="str">
        <f t="shared" si="7"/>
        <v/>
      </c>
    </row>
    <row r="464" spans="2:2">
      <c r="B464" s="50" t="str">
        <f t="shared" si="7"/>
        <v/>
      </c>
    </row>
    <row r="465" spans="2:2">
      <c r="B465" s="50" t="str">
        <f t="shared" si="7"/>
        <v/>
      </c>
    </row>
    <row r="466" spans="2:2">
      <c r="B466" s="50" t="str">
        <f t="shared" si="7"/>
        <v/>
      </c>
    </row>
    <row r="467" spans="2:2">
      <c r="B467" s="50" t="str">
        <f t="shared" si="7"/>
        <v/>
      </c>
    </row>
    <row r="468" spans="2:2">
      <c r="B468" s="50" t="str">
        <f t="shared" si="7"/>
        <v/>
      </c>
    </row>
    <row r="469" spans="2:2">
      <c r="B469" s="50" t="str">
        <f t="shared" si="7"/>
        <v/>
      </c>
    </row>
    <row r="470" spans="2:2">
      <c r="B470" s="50" t="str">
        <f t="shared" si="7"/>
        <v/>
      </c>
    </row>
    <row r="471" spans="2:2">
      <c r="B471" s="50" t="str">
        <f t="shared" si="7"/>
        <v/>
      </c>
    </row>
    <row r="472" spans="2:2">
      <c r="B472" s="50" t="str">
        <f t="shared" si="7"/>
        <v/>
      </c>
    </row>
    <row r="473" spans="2:2">
      <c r="B473" s="50" t="str">
        <f t="shared" si="7"/>
        <v/>
      </c>
    </row>
    <row r="474" spans="2:2">
      <c r="B474" s="50" t="str">
        <f t="shared" si="7"/>
        <v/>
      </c>
    </row>
    <row r="475" spans="2:2">
      <c r="B475" s="50" t="str">
        <f t="shared" si="7"/>
        <v/>
      </c>
    </row>
    <row r="476" spans="2:2">
      <c r="B476" s="50" t="str">
        <f t="shared" si="7"/>
        <v/>
      </c>
    </row>
    <row r="477" spans="2:2">
      <c r="B477" s="50" t="str">
        <f t="shared" si="7"/>
        <v/>
      </c>
    </row>
    <row r="478" spans="2:2">
      <c r="B478" s="50" t="str">
        <f t="shared" si="7"/>
        <v/>
      </c>
    </row>
    <row r="479" spans="2:2">
      <c r="B479" s="50" t="str">
        <f t="shared" si="7"/>
        <v/>
      </c>
    </row>
    <row r="480" spans="2:2">
      <c r="B480" s="50" t="str">
        <f t="shared" si="7"/>
        <v/>
      </c>
    </row>
    <row r="481" spans="2:2">
      <c r="B481" s="50" t="str">
        <f t="shared" si="7"/>
        <v/>
      </c>
    </row>
    <row r="482" spans="2:2">
      <c r="B482" s="50" t="str">
        <f t="shared" si="7"/>
        <v/>
      </c>
    </row>
    <row r="483" spans="2:2">
      <c r="B483" s="50" t="str">
        <f t="shared" si="7"/>
        <v/>
      </c>
    </row>
    <row r="484" spans="2:2">
      <c r="B484" s="50" t="str">
        <f t="shared" si="7"/>
        <v/>
      </c>
    </row>
    <row r="485" spans="2:2">
      <c r="B485" s="50" t="str">
        <f t="shared" si="7"/>
        <v/>
      </c>
    </row>
    <row r="486" spans="2:2">
      <c r="B486" s="50" t="str">
        <f t="shared" si="7"/>
        <v/>
      </c>
    </row>
    <row r="487" spans="2:2">
      <c r="B487" s="50" t="str">
        <f t="shared" si="7"/>
        <v/>
      </c>
    </row>
    <row r="488" spans="2:2">
      <c r="B488" s="50" t="str">
        <f t="shared" si="7"/>
        <v/>
      </c>
    </row>
    <row r="489" spans="2:2">
      <c r="B489" s="50" t="str">
        <f t="shared" si="7"/>
        <v/>
      </c>
    </row>
    <row r="490" spans="2:2">
      <c r="B490" s="50" t="str">
        <f t="shared" si="7"/>
        <v/>
      </c>
    </row>
    <row r="491" spans="2:2">
      <c r="B491" s="50" t="str">
        <f t="shared" si="7"/>
        <v/>
      </c>
    </row>
    <row r="492" spans="2:2">
      <c r="B492" s="50" t="str">
        <f t="shared" si="7"/>
        <v/>
      </c>
    </row>
    <row r="493" spans="2:2">
      <c r="B493" s="50" t="str">
        <f t="shared" si="7"/>
        <v/>
      </c>
    </row>
    <row r="494" spans="2:2">
      <c r="B494" s="50" t="str">
        <f t="shared" si="7"/>
        <v/>
      </c>
    </row>
    <row r="495" spans="2:2">
      <c r="B495" s="50" t="str">
        <f t="shared" si="7"/>
        <v/>
      </c>
    </row>
    <row r="496" spans="2:2">
      <c r="B496" s="50" t="str">
        <f t="shared" si="7"/>
        <v/>
      </c>
    </row>
    <row r="497" spans="2:2">
      <c r="B497" s="50" t="str">
        <f t="shared" si="7"/>
        <v/>
      </c>
    </row>
    <row r="498" spans="2:2">
      <c r="B498" s="50" t="str">
        <f t="shared" si="7"/>
        <v/>
      </c>
    </row>
    <row r="499" spans="2:2">
      <c r="B499" s="50" t="str">
        <f t="shared" si="7"/>
        <v/>
      </c>
    </row>
    <row r="500" spans="2:2">
      <c r="B500" s="50" t="str">
        <f t="shared" si="7"/>
        <v/>
      </c>
    </row>
    <row r="501" spans="2:2">
      <c r="B501" s="50" t="str">
        <f t="shared" si="7"/>
        <v/>
      </c>
    </row>
    <row r="502" spans="2:2">
      <c r="B502" s="50" t="str">
        <f t="shared" si="7"/>
        <v/>
      </c>
    </row>
    <row r="503" spans="2:2">
      <c r="B503" s="50" t="str">
        <f t="shared" si="7"/>
        <v/>
      </c>
    </row>
    <row r="504" spans="2:2">
      <c r="B504" s="50" t="str">
        <f t="shared" si="7"/>
        <v/>
      </c>
    </row>
    <row r="505" spans="2:2">
      <c r="B505" s="50" t="str">
        <f t="shared" si="7"/>
        <v/>
      </c>
    </row>
    <row r="506" spans="2:2">
      <c r="B506" s="50" t="str">
        <f t="shared" si="7"/>
        <v/>
      </c>
    </row>
    <row r="507" spans="2:2">
      <c r="B507" s="50" t="str">
        <f t="shared" si="7"/>
        <v/>
      </c>
    </row>
    <row r="508" spans="2:2">
      <c r="B508" s="50" t="str">
        <f t="shared" si="7"/>
        <v/>
      </c>
    </row>
    <row r="509" spans="2:2">
      <c r="B509" s="50" t="str">
        <f t="shared" si="7"/>
        <v/>
      </c>
    </row>
    <row r="510" spans="2:2">
      <c r="B510" s="50" t="str">
        <f t="shared" si="7"/>
        <v/>
      </c>
    </row>
    <row r="511" spans="2:2">
      <c r="B511" s="50" t="str">
        <f t="shared" si="7"/>
        <v/>
      </c>
    </row>
    <row r="512" spans="2:2">
      <c r="B512" s="50" t="str">
        <f t="shared" si="7"/>
        <v/>
      </c>
    </row>
    <row r="513" spans="2:2">
      <c r="B513" s="50" t="str">
        <f t="shared" si="7"/>
        <v/>
      </c>
    </row>
    <row r="514" spans="2:2">
      <c r="B514" s="50" t="str">
        <f t="shared" si="7"/>
        <v/>
      </c>
    </row>
    <row r="515" spans="2:2">
      <c r="B515" s="50" t="str">
        <f t="shared" si="7"/>
        <v/>
      </c>
    </row>
    <row r="516" spans="2:2">
      <c r="B516" s="50" t="str">
        <f t="shared" si="7"/>
        <v/>
      </c>
    </row>
    <row r="517" spans="2:2">
      <c r="B517" s="50" t="str">
        <f t="shared" ref="B517:B580" si="8">IF(G517="","",HYPERLINK(G517, "▶"))</f>
        <v/>
      </c>
    </row>
    <row r="518" spans="2:2">
      <c r="B518" s="50" t="str">
        <f t="shared" si="8"/>
        <v/>
      </c>
    </row>
    <row r="519" spans="2:2">
      <c r="B519" s="50" t="str">
        <f t="shared" si="8"/>
        <v/>
      </c>
    </row>
    <row r="520" spans="2:2">
      <c r="B520" s="50" t="str">
        <f t="shared" si="8"/>
        <v/>
      </c>
    </row>
    <row r="521" spans="2:2">
      <c r="B521" s="50" t="str">
        <f t="shared" si="8"/>
        <v/>
      </c>
    </row>
    <row r="522" spans="2:2">
      <c r="B522" s="50" t="str">
        <f t="shared" si="8"/>
        <v/>
      </c>
    </row>
    <row r="523" spans="2:2">
      <c r="B523" s="50" t="str">
        <f t="shared" si="8"/>
        <v/>
      </c>
    </row>
    <row r="524" spans="2:2">
      <c r="B524" s="50" t="str">
        <f t="shared" si="8"/>
        <v/>
      </c>
    </row>
    <row r="525" spans="2:2">
      <c r="B525" s="50" t="str">
        <f t="shared" si="8"/>
        <v/>
      </c>
    </row>
    <row r="526" spans="2:2">
      <c r="B526" s="50" t="str">
        <f t="shared" si="8"/>
        <v/>
      </c>
    </row>
    <row r="527" spans="2:2">
      <c r="B527" s="50" t="str">
        <f t="shared" si="8"/>
        <v/>
      </c>
    </row>
    <row r="528" spans="2:2">
      <c r="B528" s="50" t="str">
        <f t="shared" si="8"/>
        <v/>
      </c>
    </row>
    <row r="529" spans="2:2">
      <c r="B529" s="50" t="str">
        <f t="shared" si="8"/>
        <v/>
      </c>
    </row>
    <row r="530" spans="2:2">
      <c r="B530" s="50" t="str">
        <f t="shared" si="8"/>
        <v/>
      </c>
    </row>
    <row r="531" spans="2:2">
      <c r="B531" s="50" t="str">
        <f t="shared" si="8"/>
        <v/>
      </c>
    </row>
    <row r="532" spans="2:2">
      <c r="B532" s="50" t="str">
        <f t="shared" si="8"/>
        <v/>
      </c>
    </row>
    <row r="533" spans="2:2">
      <c r="B533" s="50" t="str">
        <f t="shared" si="8"/>
        <v/>
      </c>
    </row>
    <row r="534" spans="2:2">
      <c r="B534" s="50" t="str">
        <f t="shared" si="8"/>
        <v/>
      </c>
    </row>
    <row r="535" spans="2:2">
      <c r="B535" s="50" t="str">
        <f t="shared" si="8"/>
        <v/>
      </c>
    </row>
    <row r="536" spans="2:2">
      <c r="B536" s="50" t="str">
        <f t="shared" si="8"/>
        <v/>
      </c>
    </row>
    <row r="537" spans="2:2">
      <c r="B537" s="50" t="str">
        <f t="shared" si="8"/>
        <v/>
      </c>
    </row>
    <row r="538" spans="2:2">
      <c r="B538" s="50" t="str">
        <f t="shared" si="8"/>
        <v/>
      </c>
    </row>
    <row r="539" spans="2:2">
      <c r="B539" s="50" t="str">
        <f t="shared" si="8"/>
        <v/>
      </c>
    </row>
    <row r="540" spans="2:2">
      <c r="B540" s="50" t="str">
        <f t="shared" si="8"/>
        <v/>
      </c>
    </row>
    <row r="541" spans="2:2">
      <c r="B541" s="50" t="str">
        <f t="shared" si="8"/>
        <v/>
      </c>
    </row>
    <row r="542" spans="2:2">
      <c r="B542" s="50" t="str">
        <f t="shared" si="8"/>
        <v/>
      </c>
    </row>
    <row r="543" spans="2:2">
      <c r="B543" s="50" t="str">
        <f t="shared" si="8"/>
        <v/>
      </c>
    </row>
    <row r="544" spans="2:2">
      <c r="B544" s="50" t="str">
        <f t="shared" si="8"/>
        <v/>
      </c>
    </row>
    <row r="545" spans="2:2">
      <c r="B545" s="50" t="str">
        <f t="shared" si="8"/>
        <v/>
      </c>
    </row>
    <row r="546" spans="2:2">
      <c r="B546" s="50" t="str">
        <f t="shared" si="8"/>
        <v/>
      </c>
    </row>
    <row r="547" spans="2:2">
      <c r="B547" s="50" t="str">
        <f t="shared" si="8"/>
        <v/>
      </c>
    </row>
    <row r="548" spans="2:2">
      <c r="B548" s="50" t="str">
        <f t="shared" si="8"/>
        <v/>
      </c>
    </row>
    <row r="549" spans="2:2">
      <c r="B549" s="50" t="str">
        <f t="shared" si="8"/>
        <v/>
      </c>
    </row>
    <row r="550" spans="2:2">
      <c r="B550" s="50" t="str">
        <f t="shared" si="8"/>
        <v/>
      </c>
    </row>
    <row r="551" spans="2:2">
      <c r="B551" s="50" t="str">
        <f t="shared" si="8"/>
        <v/>
      </c>
    </row>
    <row r="552" spans="2:2">
      <c r="B552" s="50" t="str">
        <f t="shared" si="8"/>
        <v/>
      </c>
    </row>
    <row r="553" spans="2:2">
      <c r="B553" s="50" t="str">
        <f t="shared" si="8"/>
        <v/>
      </c>
    </row>
    <row r="554" spans="2:2">
      <c r="B554" s="50" t="str">
        <f t="shared" si="8"/>
        <v/>
      </c>
    </row>
    <row r="555" spans="2:2">
      <c r="B555" s="50" t="str">
        <f t="shared" si="8"/>
        <v/>
      </c>
    </row>
    <row r="556" spans="2:2">
      <c r="B556" s="50" t="str">
        <f t="shared" si="8"/>
        <v/>
      </c>
    </row>
    <row r="557" spans="2:2">
      <c r="B557" s="50" t="str">
        <f t="shared" si="8"/>
        <v/>
      </c>
    </row>
    <row r="558" spans="2:2">
      <c r="B558" s="50" t="str">
        <f t="shared" si="8"/>
        <v/>
      </c>
    </row>
    <row r="559" spans="2:2">
      <c r="B559" s="50" t="str">
        <f t="shared" si="8"/>
        <v/>
      </c>
    </row>
    <row r="560" spans="2:2">
      <c r="B560" s="50" t="str">
        <f t="shared" si="8"/>
        <v/>
      </c>
    </row>
    <row r="561" spans="2:2">
      <c r="B561" s="50" t="str">
        <f t="shared" si="8"/>
        <v/>
      </c>
    </row>
    <row r="562" spans="2:2">
      <c r="B562" s="50" t="str">
        <f t="shared" si="8"/>
        <v/>
      </c>
    </row>
    <row r="563" spans="2:2">
      <c r="B563" s="50" t="str">
        <f t="shared" si="8"/>
        <v/>
      </c>
    </row>
    <row r="564" spans="2:2">
      <c r="B564" s="50" t="str">
        <f t="shared" si="8"/>
        <v/>
      </c>
    </row>
    <row r="565" spans="2:2">
      <c r="B565" s="50" t="str">
        <f t="shared" si="8"/>
        <v/>
      </c>
    </row>
    <row r="566" spans="2:2">
      <c r="B566" s="50" t="str">
        <f t="shared" si="8"/>
        <v/>
      </c>
    </row>
    <row r="567" spans="2:2">
      <c r="B567" s="50" t="str">
        <f t="shared" si="8"/>
        <v/>
      </c>
    </row>
    <row r="568" spans="2:2">
      <c r="B568" s="50" t="str">
        <f t="shared" si="8"/>
        <v/>
      </c>
    </row>
    <row r="569" spans="2:2">
      <c r="B569" s="50" t="str">
        <f t="shared" si="8"/>
        <v/>
      </c>
    </row>
    <row r="570" spans="2:2">
      <c r="B570" s="50" t="str">
        <f t="shared" si="8"/>
        <v/>
      </c>
    </row>
    <row r="571" spans="2:2">
      <c r="B571" s="50" t="str">
        <f t="shared" si="8"/>
        <v/>
      </c>
    </row>
    <row r="572" spans="2:2">
      <c r="B572" s="50" t="str">
        <f t="shared" si="8"/>
        <v/>
      </c>
    </row>
    <row r="573" spans="2:2">
      <c r="B573" s="50" t="str">
        <f t="shared" si="8"/>
        <v/>
      </c>
    </row>
    <row r="574" spans="2:2">
      <c r="B574" s="50" t="str">
        <f t="shared" si="8"/>
        <v/>
      </c>
    </row>
    <row r="575" spans="2:2">
      <c r="B575" s="50" t="str">
        <f t="shared" si="8"/>
        <v/>
      </c>
    </row>
    <row r="576" spans="2:2">
      <c r="B576" s="50" t="str">
        <f t="shared" si="8"/>
        <v/>
      </c>
    </row>
    <row r="577" spans="2:2">
      <c r="B577" s="50" t="str">
        <f t="shared" si="8"/>
        <v/>
      </c>
    </row>
    <row r="578" spans="2:2">
      <c r="B578" s="50" t="str">
        <f t="shared" si="8"/>
        <v/>
      </c>
    </row>
    <row r="579" spans="2:2">
      <c r="B579" s="50" t="str">
        <f t="shared" si="8"/>
        <v/>
      </c>
    </row>
    <row r="580" spans="2:2">
      <c r="B580" s="50" t="str">
        <f t="shared" si="8"/>
        <v/>
      </c>
    </row>
    <row r="581" spans="2:2">
      <c r="B581" s="50" t="str">
        <f t="shared" ref="B581:B644" si="9">IF(G581="","",HYPERLINK(G581, "▶"))</f>
        <v/>
      </c>
    </row>
    <row r="582" spans="2:2">
      <c r="B582" s="50" t="str">
        <f t="shared" si="9"/>
        <v/>
      </c>
    </row>
    <row r="583" spans="2:2">
      <c r="B583" s="50" t="str">
        <f t="shared" si="9"/>
        <v/>
      </c>
    </row>
    <row r="584" spans="2:2">
      <c r="B584" s="50" t="str">
        <f t="shared" si="9"/>
        <v/>
      </c>
    </row>
    <row r="585" spans="2:2">
      <c r="B585" s="50" t="str">
        <f t="shared" si="9"/>
        <v/>
      </c>
    </row>
    <row r="586" spans="2:2">
      <c r="B586" s="50" t="str">
        <f t="shared" si="9"/>
        <v/>
      </c>
    </row>
    <row r="587" spans="2:2">
      <c r="B587" s="50" t="str">
        <f t="shared" si="9"/>
        <v/>
      </c>
    </row>
    <row r="588" spans="2:2">
      <c r="B588" s="50" t="str">
        <f t="shared" si="9"/>
        <v/>
      </c>
    </row>
    <row r="589" spans="2:2">
      <c r="B589" s="50" t="str">
        <f t="shared" si="9"/>
        <v/>
      </c>
    </row>
    <row r="590" spans="2:2">
      <c r="B590" s="50" t="str">
        <f t="shared" si="9"/>
        <v/>
      </c>
    </row>
    <row r="591" spans="2:2">
      <c r="B591" s="50" t="str">
        <f t="shared" si="9"/>
        <v/>
      </c>
    </row>
    <row r="592" spans="2:2">
      <c r="B592" s="50" t="str">
        <f t="shared" si="9"/>
        <v/>
      </c>
    </row>
    <row r="593" spans="2:2">
      <c r="B593" s="50" t="str">
        <f t="shared" si="9"/>
        <v/>
      </c>
    </row>
    <row r="594" spans="2:2">
      <c r="B594" s="50" t="str">
        <f t="shared" si="9"/>
        <v/>
      </c>
    </row>
    <row r="595" spans="2:2">
      <c r="B595" s="50" t="str">
        <f t="shared" si="9"/>
        <v/>
      </c>
    </row>
    <row r="596" spans="2:2">
      <c r="B596" s="50" t="str">
        <f t="shared" si="9"/>
        <v/>
      </c>
    </row>
    <row r="597" spans="2:2">
      <c r="B597" s="50" t="str">
        <f t="shared" si="9"/>
        <v/>
      </c>
    </row>
    <row r="598" spans="2:2">
      <c r="B598" s="50" t="str">
        <f t="shared" si="9"/>
        <v/>
      </c>
    </row>
    <row r="599" spans="2:2">
      <c r="B599" s="50" t="str">
        <f t="shared" si="9"/>
        <v/>
      </c>
    </row>
    <row r="600" spans="2:2">
      <c r="B600" s="50" t="str">
        <f t="shared" si="9"/>
        <v/>
      </c>
    </row>
    <row r="601" spans="2:2">
      <c r="B601" s="50" t="str">
        <f t="shared" si="9"/>
        <v/>
      </c>
    </row>
    <row r="602" spans="2:2">
      <c r="B602" s="50" t="str">
        <f t="shared" si="9"/>
        <v/>
      </c>
    </row>
    <row r="603" spans="2:2">
      <c r="B603" s="50" t="str">
        <f t="shared" si="9"/>
        <v/>
      </c>
    </row>
    <row r="604" spans="2:2">
      <c r="B604" s="50" t="str">
        <f t="shared" si="9"/>
        <v/>
      </c>
    </row>
    <row r="605" spans="2:2">
      <c r="B605" s="50" t="str">
        <f t="shared" si="9"/>
        <v/>
      </c>
    </row>
    <row r="606" spans="2:2">
      <c r="B606" s="50" t="str">
        <f t="shared" si="9"/>
        <v/>
      </c>
    </row>
    <row r="607" spans="2:2">
      <c r="B607" s="50" t="str">
        <f t="shared" si="9"/>
        <v/>
      </c>
    </row>
    <row r="608" spans="2:2">
      <c r="B608" s="50" t="str">
        <f t="shared" si="9"/>
        <v/>
      </c>
    </row>
    <row r="609" spans="2:2">
      <c r="B609" s="50" t="str">
        <f t="shared" si="9"/>
        <v/>
      </c>
    </row>
    <row r="610" spans="2:2">
      <c r="B610" s="50" t="str">
        <f t="shared" si="9"/>
        <v/>
      </c>
    </row>
    <row r="611" spans="2:2">
      <c r="B611" s="50" t="str">
        <f t="shared" si="9"/>
        <v/>
      </c>
    </row>
    <row r="612" spans="2:2">
      <c r="B612" s="50" t="str">
        <f t="shared" si="9"/>
        <v/>
      </c>
    </row>
    <row r="613" spans="2:2">
      <c r="B613" s="50" t="str">
        <f t="shared" si="9"/>
        <v/>
      </c>
    </row>
    <row r="614" spans="2:2">
      <c r="B614" s="50" t="str">
        <f t="shared" si="9"/>
        <v/>
      </c>
    </row>
    <row r="615" spans="2:2">
      <c r="B615" s="50" t="str">
        <f t="shared" si="9"/>
        <v/>
      </c>
    </row>
    <row r="616" spans="2:2">
      <c r="B616" s="50" t="str">
        <f t="shared" si="9"/>
        <v/>
      </c>
    </row>
    <row r="617" spans="2:2">
      <c r="B617" s="50" t="str">
        <f t="shared" si="9"/>
        <v/>
      </c>
    </row>
    <row r="618" spans="2:2">
      <c r="B618" s="50" t="str">
        <f t="shared" si="9"/>
        <v/>
      </c>
    </row>
    <row r="619" spans="2:2">
      <c r="B619" s="50" t="str">
        <f t="shared" si="9"/>
        <v/>
      </c>
    </row>
    <row r="620" spans="2:2">
      <c r="B620" s="50" t="str">
        <f t="shared" si="9"/>
        <v/>
      </c>
    </row>
    <row r="621" spans="2:2">
      <c r="B621" s="50" t="str">
        <f t="shared" si="9"/>
        <v/>
      </c>
    </row>
    <row r="622" spans="2:2">
      <c r="B622" s="50" t="str">
        <f t="shared" si="9"/>
        <v/>
      </c>
    </row>
    <row r="623" spans="2:2">
      <c r="B623" s="50" t="str">
        <f t="shared" si="9"/>
        <v/>
      </c>
    </row>
    <row r="624" spans="2:2">
      <c r="B624" s="50" t="str">
        <f t="shared" si="9"/>
        <v/>
      </c>
    </row>
    <row r="625" spans="2:2">
      <c r="B625" s="50" t="str">
        <f t="shared" si="9"/>
        <v/>
      </c>
    </row>
    <row r="626" spans="2:2">
      <c r="B626" s="50" t="str">
        <f t="shared" si="9"/>
        <v/>
      </c>
    </row>
    <row r="627" spans="2:2">
      <c r="B627" s="50" t="str">
        <f t="shared" si="9"/>
        <v/>
      </c>
    </row>
    <row r="628" spans="2:2">
      <c r="B628" s="50" t="str">
        <f t="shared" si="9"/>
        <v/>
      </c>
    </row>
    <row r="629" spans="2:2">
      <c r="B629" s="50" t="str">
        <f t="shared" si="9"/>
        <v/>
      </c>
    </row>
    <row r="630" spans="2:2">
      <c r="B630" s="50" t="str">
        <f t="shared" si="9"/>
        <v/>
      </c>
    </row>
    <row r="631" spans="2:2">
      <c r="B631" s="50" t="str">
        <f t="shared" si="9"/>
        <v/>
      </c>
    </row>
    <row r="632" spans="2:2">
      <c r="B632" s="50" t="str">
        <f t="shared" si="9"/>
        <v/>
      </c>
    </row>
    <row r="633" spans="2:2">
      <c r="B633" s="50" t="str">
        <f t="shared" si="9"/>
        <v/>
      </c>
    </row>
    <row r="634" spans="2:2">
      <c r="B634" s="50" t="str">
        <f t="shared" si="9"/>
        <v/>
      </c>
    </row>
    <row r="635" spans="2:2">
      <c r="B635" s="50" t="str">
        <f t="shared" si="9"/>
        <v/>
      </c>
    </row>
    <row r="636" spans="2:2">
      <c r="B636" s="50" t="str">
        <f t="shared" si="9"/>
        <v/>
      </c>
    </row>
    <row r="637" spans="2:2">
      <c r="B637" s="50" t="str">
        <f t="shared" si="9"/>
        <v/>
      </c>
    </row>
    <row r="638" spans="2:2">
      <c r="B638" s="50" t="str">
        <f t="shared" si="9"/>
        <v/>
      </c>
    </row>
    <row r="639" spans="2:2">
      <c r="B639" s="50" t="str">
        <f t="shared" si="9"/>
        <v/>
      </c>
    </row>
    <row r="640" spans="2:2">
      <c r="B640" s="50" t="str">
        <f t="shared" si="9"/>
        <v/>
      </c>
    </row>
    <row r="641" spans="2:2">
      <c r="B641" s="50" t="str">
        <f t="shared" si="9"/>
        <v/>
      </c>
    </row>
    <row r="642" spans="2:2">
      <c r="B642" s="50" t="str">
        <f t="shared" si="9"/>
        <v/>
      </c>
    </row>
    <row r="643" spans="2:2">
      <c r="B643" s="50" t="str">
        <f t="shared" si="9"/>
        <v/>
      </c>
    </row>
    <row r="644" spans="2:2">
      <c r="B644" s="50" t="str">
        <f t="shared" si="9"/>
        <v/>
      </c>
    </row>
    <row r="645" spans="2:2">
      <c r="B645" s="50" t="str">
        <f t="shared" ref="B645:B708" si="10">IF(G645="","",HYPERLINK(G645, "▶"))</f>
        <v/>
      </c>
    </row>
    <row r="646" spans="2:2">
      <c r="B646" s="50" t="str">
        <f t="shared" si="10"/>
        <v/>
      </c>
    </row>
    <row r="647" spans="2:2">
      <c r="B647" s="50" t="str">
        <f t="shared" si="10"/>
        <v/>
      </c>
    </row>
    <row r="648" spans="2:2">
      <c r="B648" s="50" t="str">
        <f t="shared" si="10"/>
        <v/>
      </c>
    </row>
    <row r="649" spans="2:2">
      <c r="B649" s="50" t="str">
        <f t="shared" si="10"/>
        <v/>
      </c>
    </row>
    <row r="650" spans="2:2">
      <c r="B650" s="50" t="str">
        <f t="shared" si="10"/>
        <v/>
      </c>
    </row>
    <row r="651" spans="2:2">
      <c r="B651" s="50" t="str">
        <f t="shared" si="10"/>
        <v/>
      </c>
    </row>
    <row r="652" spans="2:2">
      <c r="B652" s="50" t="str">
        <f t="shared" si="10"/>
        <v/>
      </c>
    </row>
    <row r="653" spans="2:2">
      <c r="B653" s="50" t="str">
        <f t="shared" si="10"/>
        <v/>
      </c>
    </row>
    <row r="654" spans="2:2">
      <c r="B654" s="50" t="str">
        <f t="shared" si="10"/>
        <v/>
      </c>
    </row>
    <row r="655" spans="2:2">
      <c r="B655" s="50" t="str">
        <f t="shared" si="10"/>
        <v/>
      </c>
    </row>
    <row r="656" spans="2:2">
      <c r="B656" s="50" t="str">
        <f t="shared" si="10"/>
        <v/>
      </c>
    </row>
    <row r="657" spans="2:2">
      <c r="B657" s="50" t="str">
        <f t="shared" si="10"/>
        <v/>
      </c>
    </row>
    <row r="658" spans="2:2">
      <c r="B658" s="50" t="str">
        <f t="shared" si="10"/>
        <v/>
      </c>
    </row>
    <row r="659" spans="2:2">
      <c r="B659" s="50" t="str">
        <f t="shared" si="10"/>
        <v/>
      </c>
    </row>
    <row r="660" spans="2:2">
      <c r="B660" s="50" t="str">
        <f t="shared" si="10"/>
        <v/>
      </c>
    </row>
    <row r="661" spans="2:2">
      <c r="B661" s="50" t="str">
        <f t="shared" si="10"/>
        <v/>
      </c>
    </row>
    <row r="662" spans="2:2">
      <c r="B662" s="50" t="str">
        <f t="shared" si="10"/>
        <v/>
      </c>
    </row>
    <row r="663" spans="2:2">
      <c r="B663" s="50" t="str">
        <f t="shared" si="10"/>
        <v/>
      </c>
    </row>
    <row r="664" spans="2:2">
      <c r="B664" s="50" t="str">
        <f t="shared" si="10"/>
        <v/>
      </c>
    </row>
    <row r="665" spans="2:2">
      <c r="B665" s="50" t="str">
        <f t="shared" si="10"/>
        <v/>
      </c>
    </row>
    <row r="666" spans="2:2">
      <c r="B666" s="50" t="str">
        <f t="shared" si="10"/>
        <v/>
      </c>
    </row>
    <row r="667" spans="2:2">
      <c r="B667" s="50" t="str">
        <f t="shared" si="10"/>
        <v/>
      </c>
    </row>
    <row r="668" spans="2:2">
      <c r="B668" s="50" t="str">
        <f t="shared" si="10"/>
        <v/>
      </c>
    </row>
    <row r="669" spans="2:2">
      <c r="B669" s="50" t="str">
        <f t="shared" si="10"/>
        <v/>
      </c>
    </row>
    <row r="670" spans="2:2">
      <c r="B670" s="50" t="str">
        <f t="shared" si="10"/>
        <v/>
      </c>
    </row>
    <row r="671" spans="2:2">
      <c r="B671" s="50" t="str">
        <f t="shared" si="10"/>
        <v/>
      </c>
    </row>
    <row r="672" spans="2:2">
      <c r="B672" s="50" t="str">
        <f t="shared" si="10"/>
        <v/>
      </c>
    </row>
    <row r="673" spans="2:2">
      <c r="B673" s="50" t="str">
        <f t="shared" si="10"/>
        <v/>
      </c>
    </row>
    <row r="674" spans="2:2">
      <c r="B674" s="50" t="str">
        <f t="shared" si="10"/>
        <v/>
      </c>
    </row>
    <row r="675" spans="2:2">
      <c r="B675" s="50" t="str">
        <f t="shared" si="10"/>
        <v/>
      </c>
    </row>
    <row r="676" spans="2:2">
      <c r="B676" s="50" t="str">
        <f t="shared" si="10"/>
        <v/>
      </c>
    </row>
    <row r="677" spans="2:2">
      <c r="B677" s="50" t="str">
        <f t="shared" si="10"/>
        <v/>
      </c>
    </row>
    <row r="678" spans="2:2">
      <c r="B678" s="50" t="str">
        <f t="shared" si="10"/>
        <v/>
      </c>
    </row>
    <row r="679" spans="2:2">
      <c r="B679" s="50" t="str">
        <f t="shared" si="10"/>
        <v/>
      </c>
    </row>
    <row r="680" spans="2:2">
      <c r="B680" s="50" t="str">
        <f t="shared" si="10"/>
        <v/>
      </c>
    </row>
    <row r="681" spans="2:2">
      <c r="B681" s="50" t="str">
        <f t="shared" si="10"/>
        <v/>
      </c>
    </row>
    <row r="682" spans="2:2">
      <c r="B682" s="50" t="str">
        <f t="shared" si="10"/>
        <v/>
      </c>
    </row>
    <row r="683" spans="2:2">
      <c r="B683" s="50" t="str">
        <f t="shared" si="10"/>
        <v/>
      </c>
    </row>
    <row r="684" spans="2:2">
      <c r="B684" s="50" t="str">
        <f t="shared" si="10"/>
        <v/>
      </c>
    </row>
    <row r="685" spans="2:2">
      <c r="B685" s="50" t="str">
        <f t="shared" si="10"/>
        <v/>
      </c>
    </row>
    <row r="686" spans="2:2">
      <c r="B686" s="50" t="str">
        <f t="shared" si="10"/>
        <v/>
      </c>
    </row>
    <row r="687" spans="2:2">
      <c r="B687" s="50" t="str">
        <f t="shared" si="10"/>
        <v/>
      </c>
    </row>
    <row r="688" spans="2:2">
      <c r="B688" s="50" t="str">
        <f t="shared" si="10"/>
        <v/>
      </c>
    </row>
    <row r="689" spans="2:2">
      <c r="B689" s="50" t="str">
        <f t="shared" si="10"/>
        <v/>
      </c>
    </row>
    <row r="690" spans="2:2">
      <c r="B690" s="50" t="str">
        <f t="shared" si="10"/>
        <v/>
      </c>
    </row>
    <row r="691" spans="2:2">
      <c r="B691" s="50" t="str">
        <f t="shared" si="10"/>
        <v/>
      </c>
    </row>
    <row r="692" spans="2:2">
      <c r="B692" s="50" t="str">
        <f t="shared" si="10"/>
        <v/>
      </c>
    </row>
    <row r="693" spans="2:2">
      <c r="B693" s="50" t="str">
        <f t="shared" si="10"/>
        <v/>
      </c>
    </row>
    <row r="694" spans="2:2">
      <c r="B694" s="50" t="str">
        <f t="shared" si="10"/>
        <v/>
      </c>
    </row>
    <row r="695" spans="2:2">
      <c r="B695" s="50" t="str">
        <f t="shared" si="10"/>
        <v/>
      </c>
    </row>
    <row r="696" spans="2:2">
      <c r="B696" s="50" t="str">
        <f t="shared" si="10"/>
        <v/>
      </c>
    </row>
    <row r="697" spans="2:2">
      <c r="B697" s="50" t="str">
        <f t="shared" si="10"/>
        <v/>
      </c>
    </row>
    <row r="698" spans="2:2">
      <c r="B698" s="50" t="str">
        <f t="shared" si="10"/>
        <v/>
      </c>
    </row>
    <row r="699" spans="2:2">
      <c r="B699" s="50" t="str">
        <f t="shared" si="10"/>
        <v/>
      </c>
    </row>
    <row r="700" spans="2:2">
      <c r="B700" s="50" t="str">
        <f t="shared" si="10"/>
        <v/>
      </c>
    </row>
    <row r="701" spans="2:2">
      <c r="B701" s="50" t="str">
        <f t="shared" si="10"/>
        <v/>
      </c>
    </row>
    <row r="702" spans="2:2">
      <c r="B702" s="50" t="str">
        <f t="shared" si="10"/>
        <v/>
      </c>
    </row>
    <row r="703" spans="2:2">
      <c r="B703" s="50" t="str">
        <f t="shared" si="10"/>
        <v/>
      </c>
    </row>
    <row r="704" spans="2:2">
      <c r="B704" s="50" t="str">
        <f t="shared" si="10"/>
        <v/>
      </c>
    </row>
    <row r="705" spans="2:2">
      <c r="B705" s="50" t="str">
        <f t="shared" si="10"/>
        <v/>
      </c>
    </row>
    <row r="706" spans="2:2">
      <c r="B706" s="50" t="str">
        <f t="shared" si="10"/>
        <v/>
      </c>
    </row>
    <row r="707" spans="2:2">
      <c r="B707" s="50" t="str">
        <f t="shared" si="10"/>
        <v/>
      </c>
    </row>
    <row r="708" spans="2:2">
      <c r="B708" s="50" t="str">
        <f t="shared" si="10"/>
        <v/>
      </c>
    </row>
    <row r="709" spans="2:2">
      <c r="B709" s="50" t="str">
        <f t="shared" ref="B709:B772" si="11">IF(G709="","",HYPERLINK(G709, "▶"))</f>
        <v/>
      </c>
    </row>
    <row r="710" spans="2:2">
      <c r="B710" s="50" t="str">
        <f t="shared" si="11"/>
        <v/>
      </c>
    </row>
    <row r="711" spans="2:2">
      <c r="B711" s="50" t="str">
        <f t="shared" si="11"/>
        <v/>
      </c>
    </row>
    <row r="712" spans="2:2">
      <c r="B712" s="50" t="str">
        <f t="shared" si="11"/>
        <v/>
      </c>
    </row>
    <row r="713" spans="2:2">
      <c r="B713" s="50" t="str">
        <f t="shared" si="11"/>
        <v/>
      </c>
    </row>
    <row r="714" spans="2:2">
      <c r="B714" s="50" t="str">
        <f t="shared" si="11"/>
        <v/>
      </c>
    </row>
    <row r="715" spans="2:2">
      <c r="B715" s="50" t="str">
        <f t="shared" si="11"/>
        <v/>
      </c>
    </row>
    <row r="716" spans="2:2">
      <c r="B716" s="50" t="str">
        <f t="shared" si="11"/>
        <v/>
      </c>
    </row>
    <row r="717" spans="2:2">
      <c r="B717" s="50" t="str">
        <f t="shared" si="11"/>
        <v/>
      </c>
    </row>
    <row r="718" spans="2:2">
      <c r="B718" s="50" t="str">
        <f t="shared" si="11"/>
        <v/>
      </c>
    </row>
    <row r="719" spans="2:2">
      <c r="B719" s="50" t="str">
        <f t="shared" si="11"/>
        <v/>
      </c>
    </row>
    <row r="720" spans="2:2">
      <c r="B720" s="50" t="str">
        <f t="shared" si="11"/>
        <v/>
      </c>
    </row>
    <row r="721" spans="2:2">
      <c r="B721" s="50" t="str">
        <f t="shared" si="11"/>
        <v/>
      </c>
    </row>
    <row r="722" spans="2:2">
      <c r="B722" s="50" t="str">
        <f t="shared" si="11"/>
        <v/>
      </c>
    </row>
    <row r="723" spans="2:2">
      <c r="B723" s="50" t="str">
        <f t="shared" si="11"/>
        <v/>
      </c>
    </row>
    <row r="724" spans="2:2">
      <c r="B724" s="50" t="str">
        <f t="shared" si="11"/>
        <v/>
      </c>
    </row>
    <row r="725" spans="2:2">
      <c r="B725" s="50" t="str">
        <f t="shared" si="11"/>
        <v/>
      </c>
    </row>
    <row r="726" spans="2:2">
      <c r="B726" s="50" t="str">
        <f t="shared" si="11"/>
        <v/>
      </c>
    </row>
    <row r="727" spans="2:2">
      <c r="B727" s="50" t="str">
        <f t="shared" si="11"/>
        <v/>
      </c>
    </row>
    <row r="728" spans="2:2">
      <c r="B728" s="50" t="str">
        <f t="shared" si="11"/>
        <v/>
      </c>
    </row>
    <row r="729" spans="2:2">
      <c r="B729" s="50" t="str">
        <f t="shared" si="11"/>
        <v/>
      </c>
    </row>
    <row r="730" spans="2:2">
      <c r="B730" s="50" t="str">
        <f t="shared" si="11"/>
        <v/>
      </c>
    </row>
    <row r="731" spans="2:2">
      <c r="B731" s="50" t="str">
        <f t="shared" si="11"/>
        <v/>
      </c>
    </row>
    <row r="732" spans="2:2">
      <c r="B732" s="50" t="str">
        <f t="shared" si="11"/>
        <v/>
      </c>
    </row>
    <row r="733" spans="2:2">
      <c r="B733" s="50" t="str">
        <f t="shared" si="11"/>
        <v/>
      </c>
    </row>
    <row r="734" spans="2:2">
      <c r="B734" s="50" t="str">
        <f t="shared" si="11"/>
        <v/>
      </c>
    </row>
    <row r="735" spans="2:2">
      <c r="B735" s="50" t="str">
        <f t="shared" si="11"/>
        <v/>
      </c>
    </row>
    <row r="736" spans="2:2">
      <c r="B736" s="50" t="str">
        <f t="shared" si="11"/>
        <v/>
      </c>
    </row>
    <row r="737" spans="2:2">
      <c r="B737" s="50" t="str">
        <f t="shared" si="11"/>
        <v/>
      </c>
    </row>
    <row r="738" spans="2:2">
      <c r="B738" s="50" t="str">
        <f t="shared" si="11"/>
        <v/>
      </c>
    </row>
    <row r="739" spans="2:2">
      <c r="B739" s="50" t="str">
        <f t="shared" si="11"/>
        <v/>
      </c>
    </row>
    <row r="740" spans="2:2">
      <c r="B740" s="50" t="str">
        <f t="shared" si="11"/>
        <v/>
      </c>
    </row>
    <row r="741" spans="2:2">
      <c r="B741" s="50" t="str">
        <f t="shared" si="11"/>
        <v/>
      </c>
    </row>
    <row r="742" spans="2:2">
      <c r="B742" s="50" t="str">
        <f t="shared" si="11"/>
        <v/>
      </c>
    </row>
    <row r="743" spans="2:2">
      <c r="B743" s="50" t="str">
        <f t="shared" si="11"/>
        <v/>
      </c>
    </row>
    <row r="744" spans="2:2">
      <c r="B744" s="50" t="str">
        <f t="shared" si="11"/>
        <v/>
      </c>
    </row>
    <row r="745" spans="2:2">
      <c r="B745" s="50" t="str">
        <f t="shared" si="11"/>
        <v/>
      </c>
    </row>
    <row r="746" spans="2:2">
      <c r="B746" s="50" t="str">
        <f t="shared" si="11"/>
        <v/>
      </c>
    </row>
    <row r="747" spans="2:2">
      <c r="B747" s="50" t="str">
        <f t="shared" si="11"/>
        <v/>
      </c>
    </row>
    <row r="748" spans="2:2">
      <c r="B748" s="50" t="str">
        <f t="shared" si="11"/>
        <v/>
      </c>
    </row>
    <row r="749" spans="2:2">
      <c r="B749" s="50" t="str">
        <f t="shared" si="11"/>
        <v/>
      </c>
    </row>
    <row r="750" spans="2:2">
      <c r="B750" s="50" t="str">
        <f t="shared" si="11"/>
        <v/>
      </c>
    </row>
    <row r="751" spans="2:2">
      <c r="B751" s="50" t="str">
        <f t="shared" si="11"/>
        <v/>
      </c>
    </row>
    <row r="752" spans="2:2">
      <c r="B752" s="50" t="str">
        <f t="shared" si="11"/>
        <v/>
      </c>
    </row>
    <row r="753" spans="2:2">
      <c r="B753" s="50" t="str">
        <f t="shared" si="11"/>
        <v/>
      </c>
    </row>
    <row r="754" spans="2:2">
      <c r="B754" s="50" t="str">
        <f t="shared" si="11"/>
        <v/>
      </c>
    </row>
    <row r="755" spans="2:2">
      <c r="B755" s="50" t="str">
        <f t="shared" si="11"/>
        <v/>
      </c>
    </row>
    <row r="756" spans="2:2">
      <c r="B756" s="50" t="str">
        <f t="shared" si="11"/>
        <v/>
      </c>
    </row>
    <row r="757" spans="2:2">
      <c r="B757" s="50" t="str">
        <f t="shared" si="11"/>
        <v/>
      </c>
    </row>
    <row r="758" spans="2:2">
      <c r="B758" s="50" t="str">
        <f t="shared" si="11"/>
        <v/>
      </c>
    </row>
    <row r="759" spans="2:2">
      <c r="B759" s="50" t="str">
        <f t="shared" si="11"/>
        <v/>
      </c>
    </row>
    <row r="760" spans="2:2">
      <c r="B760" s="50" t="str">
        <f t="shared" si="11"/>
        <v/>
      </c>
    </row>
    <row r="761" spans="2:2">
      <c r="B761" s="50" t="str">
        <f t="shared" si="11"/>
        <v/>
      </c>
    </row>
    <row r="762" spans="2:2">
      <c r="B762" s="50" t="str">
        <f t="shared" si="11"/>
        <v/>
      </c>
    </row>
    <row r="763" spans="2:2">
      <c r="B763" s="50" t="str">
        <f t="shared" si="11"/>
        <v/>
      </c>
    </row>
    <row r="764" spans="2:2">
      <c r="B764" s="50" t="str">
        <f t="shared" si="11"/>
        <v/>
      </c>
    </row>
    <row r="765" spans="2:2">
      <c r="B765" s="50" t="str">
        <f t="shared" si="11"/>
        <v/>
      </c>
    </row>
    <row r="766" spans="2:2">
      <c r="B766" s="50" t="str">
        <f t="shared" si="11"/>
        <v/>
      </c>
    </row>
    <row r="767" spans="2:2">
      <c r="B767" s="50" t="str">
        <f t="shared" si="11"/>
        <v/>
      </c>
    </row>
    <row r="768" spans="2:2">
      <c r="B768" s="50" t="str">
        <f t="shared" si="11"/>
        <v/>
      </c>
    </row>
    <row r="769" spans="2:2">
      <c r="B769" s="50" t="str">
        <f t="shared" si="11"/>
        <v/>
      </c>
    </row>
    <row r="770" spans="2:2">
      <c r="B770" s="50" t="str">
        <f t="shared" si="11"/>
        <v/>
      </c>
    </row>
    <row r="771" spans="2:2">
      <c r="B771" s="50" t="str">
        <f t="shared" si="11"/>
        <v/>
      </c>
    </row>
    <row r="772" spans="2:2">
      <c r="B772" s="50" t="str">
        <f t="shared" si="11"/>
        <v/>
      </c>
    </row>
    <row r="773" spans="2:2">
      <c r="B773" s="50" t="str">
        <f t="shared" ref="B773:B836" si="12">IF(G773="","",HYPERLINK(G773, "▶"))</f>
        <v/>
      </c>
    </row>
    <row r="774" spans="2:2">
      <c r="B774" s="50" t="str">
        <f t="shared" si="12"/>
        <v/>
      </c>
    </row>
    <row r="775" spans="2:2">
      <c r="B775" s="50" t="str">
        <f t="shared" si="12"/>
        <v/>
      </c>
    </row>
    <row r="776" spans="2:2">
      <c r="B776" s="50" t="str">
        <f t="shared" si="12"/>
        <v/>
      </c>
    </row>
    <row r="777" spans="2:2">
      <c r="B777" s="50" t="str">
        <f t="shared" si="12"/>
        <v/>
      </c>
    </row>
    <row r="778" spans="2:2">
      <c r="B778" s="50" t="str">
        <f t="shared" si="12"/>
        <v/>
      </c>
    </row>
    <row r="779" spans="2:2">
      <c r="B779" s="50" t="str">
        <f t="shared" si="12"/>
        <v/>
      </c>
    </row>
    <row r="780" spans="2:2">
      <c r="B780" s="50" t="str">
        <f t="shared" si="12"/>
        <v/>
      </c>
    </row>
    <row r="781" spans="2:2">
      <c r="B781" s="50" t="str">
        <f t="shared" si="12"/>
        <v/>
      </c>
    </row>
    <row r="782" spans="2:2">
      <c r="B782" s="50" t="str">
        <f t="shared" si="12"/>
        <v/>
      </c>
    </row>
    <row r="783" spans="2:2">
      <c r="B783" s="50" t="str">
        <f t="shared" si="12"/>
        <v/>
      </c>
    </row>
    <row r="784" spans="2:2">
      <c r="B784" s="50" t="str">
        <f t="shared" si="12"/>
        <v/>
      </c>
    </row>
    <row r="785" spans="2:2">
      <c r="B785" s="50" t="str">
        <f t="shared" si="12"/>
        <v/>
      </c>
    </row>
    <row r="786" spans="2:2">
      <c r="B786" s="50" t="str">
        <f t="shared" si="12"/>
        <v/>
      </c>
    </row>
    <row r="787" spans="2:2">
      <c r="B787" s="50" t="str">
        <f t="shared" si="12"/>
        <v/>
      </c>
    </row>
    <row r="788" spans="2:2">
      <c r="B788" s="50" t="str">
        <f t="shared" si="12"/>
        <v/>
      </c>
    </row>
    <row r="789" spans="2:2">
      <c r="B789" s="50" t="str">
        <f t="shared" si="12"/>
        <v/>
      </c>
    </row>
    <row r="790" spans="2:2">
      <c r="B790" s="50" t="str">
        <f t="shared" si="12"/>
        <v/>
      </c>
    </row>
    <row r="791" spans="2:2">
      <c r="B791" s="50" t="str">
        <f t="shared" si="12"/>
        <v/>
      </c>
    </row>
    <row r="792" spans="2:2">
      <c r="B792" s="50" t="str">
        <f t="shared" si="12"/>
        <v/>
      </c>
    </row>
    <row r="793" spans="2:2">
      <c r="B793" s="50" t="str">
        <f t="shared" si="12"/>
        <v/>
      </c>
    </row>
    <row r="794" spans="2:2">
      <c r="B794" s="50" t="str">
        <f t="shared" si="12"/>
        <v/>
      </c>
    </row>
    <row r="795" spans="2:2">
      <c r="B795" s="50" t="str">
        <f t="shared" si="12"/>
        <v/>
      </c>
    </row>
    <row r="796" spans="2:2">
      <c r="B796" s="50" t="str">
        <f t="shared" si="12"/>
        <v/>
      </c>
    </row>
    <row r="797" spans="2:2">
      <c r="B797" s="50" t="str">
        <f t="shared" si="12"/>
        <v/>
      </c>
    </row>
    <row r="798" spans="2:2">
      <c r="B798" s="50" t="str">
        <f t="shared" si="12"/>
        <v/>
      </c>
    </row>
    <row r="799" spans="2:2">
      <c r="B799" s="50" t="str">
        <f t="shared" si="12"/>
        <v/>
      </c>
    </row>
    <row r="800" spans="2:2">
      <c r="B800" s="50" t="str">
        <f t="shared" si="12"/>
        <v/>
      </c>
    </row>
    <row r="801" spans="2:2">
      <c r="B801" s="50" t="str">
        <f t="shared" si="12"/>
        <v/>
      </c>
    </row>
    <row r="802" spans="2:2">
      <c r="B802" s="50" t="str">
        <f t="shared" si="12"/>
        <v/>
      </c>
    </row>
    <row r="803" spans="2:2">
      <c r="B803" s="50" t="str">
        <f t="shared" si="12"/>
        <v/>
      </c>
    </row>
    <row r="804" spans="2:2">
      <c r="B804" s="50" t="str">
        <f t="shared" si="12"/>
        <v/>
      </c>
    </row>
    <row r="805" spans="2:2">
      <c r="B805" s="50" t="str">
        <f t="shared" si="12"/>
        <v/>
      </c>
    </row>
    <row r="806" spans="2:2">
      <c r="B806" s="50" t="str">
        <f t="shared" si="12"/>
        <v/>
      </c>
    </row>
    <row r="807" spans="2:2">
      <c r="B807" s="50" t="str">
        <f t="shared" si="12"/>
        <v/>
      </c>
    </row>
    <row r="808" spans="2:2">
      <c r="B808" s="50" t="str">
        <f t="shared" si="12"/>
        <v/>
      </c>
    </row>
    <row r="809" spans="2:2">
      <c r="B809" s="50" t="str">
        <f t="shared" si="12"/>
        <v/>
      </c>
    </row>
    <row r="810" spans="2:2">
      <c r="B810" s="50" t="str">
        <f t="shared" si="12"/>
        <v/>
      </c>
    </row>
    <row r="811" spans="2:2">
      <c r="B811" s="50" t="str">
        <f t="shared" si="12"/>
        <v/>
      </c>
    </row>
    <row r="812" spans="2:2">
      <c r="B812" s="50" t="str">
        <f t="shared" si="12"/>
        <v/>
      </c>
    </row>
    <row r="813" spans="2:2">
      <c r="B813" s="50" t="str">
        <f t="shared" si="12"/>
        <v/>
      </c>
    </row>
    <row r="814" spans="2:2">
      <c r="B814" s="50" t="str">
        <f t="shared" si="12"/>
        <v/>
      </c>
    </row>
    <row r="815" spans="2:2">
      <c r="B815" s="50" t="str">
        <f t="shared" si="12"/>
        <v/>
      </c>
    </row>
    <row r="816" spans="2:2">
      <c r="B816" s="50" t="str">
        <f t="shared" si="12"/>
        <v/>
      </c>
    </row>
    <row r="817" spans="2:2">
      <c r="B817" s="50" t="str">
        <f t="shared" si="12"/>
        <v/>
      </c>
    </row>
    <row r="818" spans="2:2">
      <c r="B818" s="50" t="str">
        <f t="shared" si="12"/>
        <v/>
      </c>
    </row>
    <row r="819" spans="2:2">
      <c r="B819" s="50" t="str">
        <f t="shared" si="12"/>
        <v/>
      </c>
    </row>
    <row r="820" spans="2:2">
      <c r="B820" s="50" t="str">
        <f t="shared" si="12"/>
        <v/>
      </c>
    </row>
    <row r="821" spans="2:2">
      <c r="B821" s="50" t="str">
        <f t="shared" si="12"/>
        <v/>
      </c>
    </row>
    <row r="822" spans="2:2">
      <c r="B822" s="50" t="str">
        <f t="shared" si="12"/>
        <v/>
      </c>
    </row>
    <row r="823" spans="2:2">
      <c r="B823" s="50" t="str">
        <f t="shared" si="12"/>
        <v/>
      </c>
    </row>
    <row r="824" spans="2:2">
      <c r="B824" s="50" t="str">
        <f t="shared" si="12"/>
        <v/>
      </c>
    </row>
    <row r="825" spans="2:2">
      <c r="B825" s="50" t="str">
        <f t="shared" si="12"/>
        <v/>
      </c>
    </row>
    <row r="826" spans="2:2">
      <c r="B826" s="50" t="str">
        <f t="shared" si="12"/>
        <v/>
      </c>
    </row>
    <row r="827" spans="2:2">
      <c r="B827" s="50" t="str">
        <f t="shared" si="12"/>
        <v/>
      </c>
    </row>
    <row r="828" spans="2:2">
      <c r="B828" s="50" t="str">
        <f t="shared" si="12"/>
        <v/>
      </c>
    </row>
    <row r="829" spans="2:2">
      <c r="B829" s="50" t="str">
        <f t="shared" si="12"/>
        <v/>
      </c>
    </row>
    <row r="830" spans="2:2">
      <c r="B830" s="50" t="str">
        <f t="shared" si="12"/>
        <v/>
      </c>
    </row>
    <row r="831" spans="2:2">
      <c r="B831" s="50" t="str">
        <f t="shared" si="12"/>
        <v/>
      </c>
    </row>
    <row r="832" spans="2:2">
      <c r="B832" s="50" t="str">
        <f t="shared" si="12"/>
        <v/>
      </c>
    </row>
    <row r="833" spans="2:2">
      <c r="B833" s="50" t="str">
        <f t="shared" si="12"/>
        <v/>
      </c>
    </row>
    <row r="834" spans="2:2">
      <c r="B834" s="50" t="str">
        <f t="shared" si="12"/>
        <v/>
      </c>
    </row>
    <row r="835" spans="2:2">
      <c r="B835" s="50" t="str">
        <f t="shared" si="12"/>
        <v/>
      </c>
    </row>
    <row r="836" spans="2:2">
      <c r="B836" s="50" t="str">
        <f t="shared" si="12"/>
        <v/>
      </c>
    </row>
    <row r="837" spans="2:2">
      <c r="B837" s="50" t="str">
        <f t="shared" ref="B837:B900" si="13">IF(G837="","",HYPERLINK(G837, "▶"))</f>
        <v/>
      </c>
    </row>
    <row r="838" spans="2:2">
      <c r="B838" s="50" t="str">
        <f t="shared" si="13"/>
        <v/>
      </c>
    </row>
    <row r="839" spans="2:2">
      <c r="B839" s="50" t="str">
        <f t="shared" si="13"/>
        <v/>
      </c>
    </row>
    <row r="840" spans="2:2">
      <c r="B840" s="50" t="str">
        <f t="shared" si="13"/>
        <v/>
      </c>
    </row>
    <row r="841" spans="2:2">
      <c r="B841" s="50" t="str">
        <f t="shared" si="13"/>
        <v/>
      </c>
    </row>
    <row r="842" spans="2:2">
      <c r="B842" s="50" t="str">
        <f t="shared" si="13"/>
        <v/>
      </c>
    </row>
    <row r="843" spans="2:2">
      <c r="B843" s="50" t="str">
        <f t="shared" si="13"/>
        <v/>
      </c>
    </row>
    <row r="844" spans="2:2">
      <c r="B844" s="50" t="str">
        <f t="shared" si="13"/>
        <v/>
      </c>
    </row>
    <row r="845" spans="2:2">
      <c r="B845" s="50" t="str">
        <f t="shared" si="13"/>
        <v/>
      </c>
    </row>
    <row r="846" spans="2:2">
      <c r="B846" s="50" t="str">
        <f t="shared" si="13"/>
        <v/>
      </c>
    </row>
    <row r="847" spans="2:2">
      <c r="B847" s="50" t="str">
        <f t="shared" si="13"/>
        <v/>
      </c>
    </row>
    <row r="848" spans="2:2">
      <c r="B848" s="50" t="str">
        <f t="shared" si="13"/>
        <v/>
      </c>
    </row>
    <row r="849" spans="2:2">
      <c r="B849" s="50" t="str">
        <f t="shared" si="13"/>
        <v/>
      </c>
    </row>
    <row r="850" spans="2:2">
      <c r="B850" s="50" t="str">
        <f t="shared" si="13"/>
        <v/>
      </c>
    </row>
    <row r="851" spans="2:2">
      <c r="B851" s="50" t="str">
        <f t="shared" si="13"/>
        <v/>
      </c>
    </row>
    <row r="852" spans="2:2">
      <c r="B852" s="50" t="str">
        <f t="shared" si="13"/>
        <v/>
      </c>
    </row>
    <row r="853" spans="2:2">
      <c r="B853" s="50" t="str">
        <f t="shared" si="13"/>
        <v/>
      </c>
    </row>
    <row r="854" spans="2:2">
      <c r="B854" s="50" t="str">
        <f t="shared" si="13"/>
        <v/>
      </c>
    </row>
    <row r="855" spans="2:2">
      <c r="B855" s="50" t="str">
        <f t="shared" si="13"/>
        <v/>
      </c>
    </row>
    <row r="856" spans="2:2">
      <c r="B856" s="50" t="str">
        <f t="shared" si="13"/>
        <v/>
      </c>
    </row>
    <row r="857" spans="2:2">
      <c r="B857" s="50" t="str">
        <f t="shared" si="13"/>
        <v/>
      </c>
    </row>
    <row r="858" spans="2:2">
      <c r="B858" s="50" t="str">
        <f t="shared" si="13"/>
        <v/>
      </c>
    </row>
    <row r="859" spans="2:2">
      <c r="B859" s="50" t="str">
        <f t="shared" si="13"/>
        <v/>
      </c>
    </row>
    <row r="860" spans="2:2">
      <c r="B860" s="50" t="str">
        <f t="shared" si="13"/>
        <v/>
      </c>
    </row>
    <row r="861" spans="2:2">
      <c r="B861" s="50" t="str">
        <f t="shared" si="13"/>
        <v/>
      </c>
    </row>
    <row r="862" spans="2:2">
      <c r="B862" s="50" t="str">
        <f t="shared" si="13"/>
        <v/>
      </c>
    </row>
    <row r="863" spans="2:2">
      <c r="B863" s="50" t="str">
        <f t="shared" si="13"/>
        <v/>
      </c>
    </row>
    <row r="864" spans="2:2">
      <c r="B864" s="50" t="str">
        <f t="shared" si="13"/>
        <v/>
      </c>
    </row>
    <row r="865" spans="2:2">
      <c r="B865" s="50" t="str">
        <f t="shared" si="13"/>
        <v/>
      </c>
    </row>
    <row r="866" spans="2:2">
      <c r="B866" s="50" t="str">
        <f t="shared" si="13"/>
        <v/>
      </c>
    </row>
    <row r="867" spans="2:2">
      <c r="B867" s="50" t="str">
        <f t="shared" si="13"/>
        <v/>
      </c>
    </row>
    <row r="868" spans="2:2">
      <c r="B868" s="50" t="str">
        <f t="shared" si="13"/>
        <v/>
      </c>
    </row>
    <row r="869" spans="2:2">
      <c r="B869" s="50" t="str">
        <f t="shared" si="13"/>
        <v/>
      </c>
    </row>
    <row r="870" spans="2:2">
      <c r="B870" s="50" t="str">
        <f t="shared" si="13"/>
        <v/>
      </c>
    </row>
    <row r="871" spans="2:2">
      <c r="B871" s="50" t="str">
        <f t="shared" si="13"/>
        <v/>
      </c>
    </row>
    <row r="872" spans="2:2">
      <c r="B872" s="50" t="str">
        <f t="shared" si="13"/>
        <v/>
      </c>
    </row>
    <row r="873" spans="2:2">
      <c r="B873" s="50" t="str">
        <f t="shared" si="13"/>
        <v/>
      </c>
    </row>
    <row r="874" spans="2:2">
      <c r="B874" s="50" t="str">
        <f t="shared" si="13"/>
        <v/>
      </c>
    </row>
    <row r="875" spans="2:2">
      <c r="B875" s="50" t="str">
        <f t="shared" si="13"/>
        <v/>
      </c>
    </row>
    <row r="876" spans="2:2">
      <c r="B876" s="50" t="str">
        <f t="shared" si="13"/>
        <v/>
      </c>
    </row>
    <row r="877" spans="2:2">
      <c r="B877" s="50" t="str">
        <f t="shared" si="13"/>
        <v/>
      </c>
    </row>
    <row r="878" spans="2:2">
      <c r="B878" s="50" t="str">
        <f t="shared" si="13"/>
        <v/>
      </c>
    </row>
    <row r="879" spans="2:2">
      <c r="B879" s="50" t="str">
        <f t="shared" si="13"/>
        <v/>
      </c>
    </row>
    <row r="880" spans="2:2">
      <c r="B880" s="50" t="str">
        <f t="shared" si="13"/>
        <v/>
      </c>
    </row>
    <row r="881" spans="2:2">
      <c r="B881" s="50" t="str">
        <f t="shared" si="13"/>
        <v/>
      </c>
    </row>
    <row r="882" spans="2:2">
      <c r="B882" s="50" t="str">
        <f t="shared" si="13"/>
        <v/>
      </c>
    </row>
    <row r="883" spans="2:2">
      <c r="B883" s="50" t="str">
        <f t="shared" si="13"/>
        <v/>
      </c>
    </row>
    <row r="884" spans="2:2">
      <c r="B884" s="50" t="str">
        <f t="shared" si="13"/>
        <v/>
      </c>
    </row>
    <row r="885" spans="2:2">
      <c r="B885" s="50" t="str">
        <f t="shared" si="13"/>
        <v/>
      </c>
    </row>
    <row r="886" spans="2:2">
      <c r="B886" s="50" t="str">
        <f t="shared" si="13"/>
        <v/>
      </c>
    </row>
    <row r="887" spans="2:2">
      <c r="B887" s="50" t="str">
        <f t="shared" si="13"/>
        <v/>
      </c>
    </row>
    <row r="888" spans="2:2">
      <c r="B888" s="50" t="str">
        <f t="shared" si="13"/>
        <v/>
      </c>
    </row>
    <row r="889" spans="2:2">
      <c r="B889" s="50" t="str">
        <f t="shared" si="13"/>
        <v/>
      </c>
    </row>
    <row r="890" spans="2:2">
      <c r="B890" s="50" t="str">
        <f t="shared" si="13"/>
        <v/>
      </c>
    </row>
    <row r="891" spans="2:2">
      <c r="B891" s="50" t="str">
        <f t="shared" si="13"/>
        <v/>
      </c>
    </row>
    <row r="892" spans="2:2">
      <c r="B892" s="50" t="str">
        <f t="shared" si="13"/>
        <v/>
      </c>
    </row>
    <row r="893" spans="2:2">
      <c r="B893" s="50" t="str">
        <f t="shared" si="13"/>
        <v/>
      </c>
    </row>
    <row r="894" spans="2:2">
      <c r="B894" s="50" t="str">
        <f t="shared" si="13"/>
        <v/>
      </c>
    </row>
    <row r="895" spans="2:2">
      <c r="B895" s="50" t="str">
        <f t="shared" si="13"/>
        <v/>
      </c>
    </row>
    <row r="896" spans="2:2">
      <c r="B896" s="50" t="str">
        <f t="shared" si="13"/>
        <v/>
      </c>
    </row>
    <row r="897" spans="2:2">
      <c r="B897" s="50" t="str">
        <f t="shared" si="13"/>
        <v/>
      </c>
    </row>
    <row r="898" spans="2:2">
      <c r="B898" s="50" t="str">
        <f t="shared" si="13"/>
        <v/>
      </c>
    </row>
    <row r="899" spans="2:2">
      <c r="B899" s="50" t="str">
        <f t="shared" si="13"/>
        <v/>
      </c>
    </row>
    <row r="900" spans="2:2">
      <c r="B900" s="50" t="str">
        <f t="shared" si="13"/>
        <v/>
      </c>
    </row>
    <row r="901" spans="2:2">
      <c r="B901" s="50" t="str">
        <f t="shared" ref="B901:B964" si="14">IF(G901="","",HYPERLINK(G901, "▶"))</f>
        <v/>
      </c>
    </row>
    <row r="902" spans="2:2">
      <c r="B902" s="50" t="str">
        <f t="shared" si="14"/>
        <v/>
      </c>
    </row>
    <row r="903" spans="2:2">
      <c r="B903" s="50" t="str">
        <f t="shared" si="14"/>
        <v/>
      </c>
    </row>
    <row r="904" spans="2:2">
      <c r="B904" s="50" t="str">
        <f t="shared" si="14"/>
        <v/>
      </c>
    </row>
    <row r="905" spans="2:2">
      <c r="B905" s="50" t="str">
        <f t="shared" si="14"/>
        <v/>
      </c>
    </row>
    <row r="906" spans="2:2">
      <c r="B906" s="50" t="str">
        <f t="shared" si="14"/>
        <v/>
      </c>
    </row>
    <row r="907" spans="2:2">
      <c r="B907" s="50" t="str">
        <f t="shared" si="14"/>
        <v/>
      </c>
    </row>
    <row r="908" spans="2:2">
      <c r="B908" s="50" t="str">
        <f t="shared" si="14"/>
        <v/>
      </c>
    </row>
    <row r="909" spans="2:2">
      <c r="B909" s="50" t="str">
        <f t="shared" si="14"/>
        <v/>
      </c>
    </row>
    <row r="910" spans="2:2">
      <c r="B910" s="50" t="str">
        <f t="shared" si="14"/>
        <v/>
      </c>
    </row>
    <row r="911" spans="2:2">
      <c r="B911" s="50" t="str">
        <f t="shared" si="14"/>
        <v/>
      </c>
    </row>
    <row r="912" spans="2:2">
      <c r="B912" s="50" t="str">
        <f t="shared" si="14"/>
        <v/>
      </c>
    </row>
    <row r="913" spans="2:2">
      <c r="B913" s="50" t="str">
        <f t="shared" si="14"/>
        <v/>
      </c>
    </row>
    <row r="914" spans="2:2">
      <c r="B914" s="50" t="str">
        <f t="shared" si="14"/>
        <v/>
      </c>
    </row>
    <row r="915" spans="2:2">
      <c r="B915" s="50" t="str">
        <f t="shared" si="14"/>
        <v/>
      </c>
    </row>
    <row r="916" spans="2:2">
      <c r="B916" s="50" t="str">
        <f t="shared" si="14"/>
        <v/>
      </c>
    </row>
    <row r="917" spans="2:2">
      <c r="B917" s="50" t="str">
        <f t="shared" si="14"/>
        <v/>
      </c>
    </row>
    <row r="918" spans="2:2">
      <c r="B918" s="50" t="str">
        <f t="shared" si="14"/>
        <v/>
      </c>
    </row>
    <row r="919" spans="2:2">
      <c r="B919" s="50" t="str">
        <f t="shared" si="14"/>
        <v/>
      </c>
    </row>
    <row r="920" spans="2:2">
      <c r="B920" s="50" t="str">
        <f t="shared" si="14"/>
        <v/>
      </c>
    </row>
    <row r="921" spans="2:2">
      <c r="B921" s="50" t="str">
        <f t="shared" si="14"/>
        <v/>
      </c>
    </row>
    <row r="922" spans="2:2">
      <c r="B922" s="50" t="str">
        <f t="shared" si="14"/>
        <v/>
      </c>
    </row>
    <row r="923" spans="2:2">
      <c r="B923" s="50" t="str">
        <f t="shared" si="14"/>
        <v/>
      </c>
    </row>
    <row r="924" spans="2:2">
      <c r="B924" s="50" t="str">
        <f t="shared" si="14"/>
        <v/>
      </c>
    </row>
    <row r="925" spans="2:2">
      <c r="B925" s="50" t="str">
        <f t="shared" si="14"/>
        <v/>
      </c>
    </row>
    <row r="926" spans="2:2">
      <c r="B926" s="50" t="str">
        <f t="shared" si="14"/>
        <v/>
      </c>
    </row>
    <row r="927" spans="2:2">
      <c r="B927" s="50" t="str">
        <f t="shared" si="14"/>
        <v/>
      </c>
    </row>
    <row r="928" spans="2:2">
      <c r="B928" s="50" t="str">
        <f t="shared" si="14"/>
        <v/>
      </c>
    </row>
    <row r="929" spans="2:2">
      <c r="B929" s="50" t="str">
        <f t="shared" si="14"/>
        <v/>
      </c>
    </row>
    <row r="930" spans="2:2">
      <c r="B930" s="50" t="str">
        <f t="shared" si="14"/>
        <v/>
      </c>
    </row>
    <row r="931" spans="2:2">
      <c r="B931" s="50" t="str">
        <f t="shared" si="14"/>
        <v/>
      </c>
    </row>
    <row r="932" spans="2:2">
      <c r="B932" s="50" t="str">
        <f t="shared" si="14"/>
        <v/>
      </c>
    </row>
    <row r="933" spans="2:2">
      <c r="B933" s="50" t="str">
        <f t="shared" si="14"/>
        <v/>
      </c>
    </row>
    <row r="934" spans="2:2">
      <c r="B934" s="50" t="str">
        <f t="shared" si="14"/>
        <v/>
      </c>
    </row>
    <row r="935" spans="2:2">
      <c r="B935" s="50" t="str">
        <f t="shared" si="14"/>
        <v/>
      </c>
    </row>
    <row r="936" spans="2:2">
      <c r="B936" s="50" t="str">
        <f t="shared" si="14"/>
        <v/>
      </c>
    </row>
    <row r="937" spans="2:2">
      <c r="B937" s="50" t="str">
        <f t="shared" si="14"/>
        <v/>
      </c>
    </row>
    <row r="938" spans="2:2">
      <c r="B938" s="50" t="str">
        <f t="shared" si="14"/>
        <v/>
      </c>
    </row>
    <row r="939" spans="2:2">
      <c r="B939" s="50" t="str">
        <f t="shared" si="14"/>
        <v/>
      </c>
    </row>
    <row r="940" spans="2:2">
      <c r="B940" s="50" t="str">
        <f t="shared" si="14"/>
        <v/>
      </c>
    </row>
    <row r="941" spans="2:2">
      <c r="B941" s="50" t="str">
        <f t="shared" si="14"/>
        <v/>
      </c>
    </row>
    <row r="942" spans="2:2">
      <c r="B942" s="50" t="str">
        <f t="shared" si="14"/>
        <v/>
      </c>
    </row>
    <row r="943" spans="2:2">
      <c r="B943" s="50" t="str">
        <f t="shared" si="14"/>
        <v/>
      </c>
    </row>
    <row r="944" spans="2:2">
      <c r="B944" s="50" t="str">
        <f t="shared" si="14"/>
        <v/>
      </c>
    </row>
    <row r="945" spans="2:2">
      <c r="B945" s="50" t="str">
        <f t="shared" si="14"/>
        <v/>
      </c>
    </row>
    <row r="946" spans="2:2">
      <c r="B946" s="50" t="str">
        <f t="shared" si="14"/>
        <v/>
      </c>
    </row>
    <row r="947" spans="2:2">
      <c r="B947" s="50" t="str">
        <f t="shared" si="14"/>
        <v/>
      </c>
    </row>
    <row r="948" spans="2:2">
      <c r="B948" s="50" t="str">
        <f t="shared" si="14"/>
        <v/>
      </c>
    </row>
    <row r="949" spans="2:2">
      <c r="B949" s="50" t="str">
        <f t="shared" si="14"/>
        <v/>
      </c>
    </row>
    <row r="950" spans="2:2">
      <c r="B950" s="50" t="str">
        <f t="shared" si="14"/>
        <v/>
      </c>
    </row>
    <row r="951" spans="2:2">
      <c r="B951" s="50" t="str">
        <f t="shared" si="14"/>
        <v/>
      </c>
    </row>
    <row r="952" spans="2:2">
      <c r="B952" s="50" t="str">
        <f t="shared" si="14"/>
        <v/>
      </c>
    </row>
    <row r="953" spans="2:2">
      <c r="B953" s="50" t="str">
        <f t="shared" si="14"/>
        <v/>
      </c>
    </row>
    <row r="954" spans="2:2">
      <c r="B954" s="50" t="str">
        <f t="shared" si="14"/>
        <v/>
      </c>
    </row>
    <row r="955" spans="2:2">
      <c r="B955" s="50" t="str">
        <f t="shared" si="14"/>
        <v/>
      </c>
    </row>
    <row r="956" spans="2:2">
      <c r="B956" s="50" t="str">
        <f t="shared" si="14"/>
        <v/>
      </c>
    </row>
    <row r="957" spans="2:2">
      <c r="B957" s="50" t="str">
        <f t="shared" si="14"/>
        <v/>
      </c>
    </row>
    <row r="958" spans="2:2">
      <c r="B958" s="50" t="str">
        <f t="shared" si="14"/>
        <v/>
      </c>
    </row>
    <row r="959" spans="2:2">
      <c r="B959" s="50" t="str">
        <f t="shared" si="14"/>
        <v/>
      </c>
    </row>
    <row r="960" spans="2:2">
      <c r="B960" s="50" t="str">
        <f t="shared" si="14"/>
        <v/>
      </c>
    </row>
    <row r="961" spans="2:2">
      <c r="B961" s="50" t="str">
        <f t="shared" si="14"/>
        <v/>
      </c>
    </row>
    <row r="962" spans="2:2">
      <c r="B962" s="50" t="str">
        <f t="shared" si="14"/>
        <v/>
      </c>
    </row>
    <row r="963" spans="2:2">
      <c r="B963" s="50" t="str">
        <f t="shared" si="14"/>
        <v/>
      </c>
    </row>
    <row r="964" spans="2:2">
      <c r="B964" s="50" t="str">
        <f t="shared" si="14"/>
        <v/>
      </c>
    </row>
    <row r="965" spans="2:2">
      <c r="B965" s="50" t="str">
        <f t="shared" ref="B965:B971" si="15">IF(G965="","",HYPERLINK(G965, "▶"))</f>
        <v/>
      </c>
    </row>
    <row r="966" spans="2:2">
      <c r="B966" s="50" t="str">
        <f t="shared" si="15"/>
        <v/>
      </c>
    </row>
    <row r="967" spans="2:2">
      <c r="B967" s="50" t="str">
        <f t="shared" si="15"/>
        <v/>
      </c>
    </row>
    <row r="968" spans="2:2">
      <c r="B968" s="50" t="str">
        <f t="shared" si="15"/>
        <v/>
      </c>
    </row>
    <row r="969" spans="2:2">
      <c r="B969" s="50" t="str">
        <f t="shared" si="15"/>
        <v/>
      </c>
    </row>
    <row r="970" spans="2:2">
      <c r="B970" s="50" t="str">
        <f t="shared" si="15"/>
        <v/>
      </c>
    </row>
    <row r="971" spans="2:2">
      <c r="B971" s="50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>
      <selection activeCell="B14" sqref="B14"/>
    </sheetView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D20"/>
  <sheetViews>
    <sheetView workbookViewId="0">
      <selection activeCell="C8" sqref="C8"/>
    </sheetView>
  </sheetViews>
  <sheetFormatPr defaultRowHeight="16.5"/>
  <cols>
    <col min="1" max="1" width="55" customWidth="1"/>
    <col min="2" max="2" width="11" customWidth="1"/>
    <col min="3" max="3" width="17.625" style="9" customWidth="1"/>
    <col min="4" max="4" width="13.375" style="9" customWidth="1"/>
  </cols>
  <sheetData>
    <row r="1" spans="1:4" s="67" customFormat="1" ht="21" thickBot="1">
      <c r="A1" s="62" t="s">
        <v>62</v>
      </c>
      <c r="B1" s="62" t="s">
        <v>73</v>
      </c>
      <c r="C1" s="62" t="s">
        <v>63</v>
      </c>
      <c r="D1" s="62" t="s">
        <v>64</v>
      </c>
    </row>
    <row r="2" spans="1:4">
      <c r="B2" s="3"/>
    </row>
    <row r="3" spans="1:4">
      <c r="B3" s="3"/>
    </row>
    <row r="4" spans="1:4">
      <c r="B4" s="3"/>
    </row>
    <row r="5" spans="1:4">
      <c r="B5" s="3"/>
    </row>
    <row r="6" spans="1:4">
      <c r="B6" s="3"/>
    </row>
    <row r="7" spans="1:4">
      <c r="B7" s="3"/>
    </row>
    <row r="8" spans="1:4">
      <c r="B8" s="3"/>
    </row>
    <row r="9" spans="1:4">
      <c r="B9" s="3"/>
    </row>
    <row r="10" spans="1:4">
      <c r="B10" s="3"/>
    </row>
    <row r="11" spans="1:4">
      <c r="B11" s="3"/>
    </row>
    <row r="12" spans="1:4">
      <c r="B12" s="3"/>
    </row>
    <row r="13" spans="1:4">
      <c r="B13" s="3"/>
    </row>
    <row r="14" spans="1:4">
      <c r="B14" s="3"/>
    </row>
    <row r="15" spans="1:4">
      <c r="B15" s="3"/>
    </row>
    <row r="16" spans="1:4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D8"/>
  <sheetViews>
    <sheetView workbookViewId="0">
      <selection activeCell="D8" sqref="D8"/>
    </sheetView>
  </sheetViews>
  <sheetFormatPr defaultRowHeight="16.5"/>
  <cols>
    <col min="1" max="1" width="53" customWidth="1"/>
    <col min="2" max="2" width="10.75" customWidth="1"/>
    <col min="3" max="3" width="19.125" style="9" customWidth="1"/>
    <col min="4" max="4" width="13.75" style="9" customWidth="1"/>
  </cols>
  <sheetData>
    <row r="1" spans="1:4" s="67" customFormat="1" ht="21" thickBot="1">
      <c r="A1" s="62" t="s">
        <v>62</v>
      </c>
      <c r="B1" s="62" t="s">
        <v>73</v>
      </c>
      <c r="C1" s="62" t="s">
        <v>63</v>
      </c>
      <c r="D1" s="62" t="s">
        <v>64</v>
      </c>
    </row>
    <row r="2" spans="1:4">
      <c r="B2" s="3"/>
    </row>
    <row r="3" spans="1:4">
      <c r="B3" s="3"/>
    </row>
    <row r="4" spans="1:4">
      <c r="B4" s="3"/>
    </row>
    <row r="5" spans="1:4">
      <c r="B5" s="3"/>
    </row>
    <row r="6" spans="1:4">
      <c r="B6" s="3"/>
    </row>
    <row r="7" spans="1:4">
      <c r="B7" s="3"/>
    </row>
    <row r="8" spans="1:4">
      <c r="B8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E1"/>
  <sheetViews>
    <sheetView workbookViewId="0">
      <selection activeCell="D5" sqref="D5"/>
    </sheetView>
  </sheetViews>
  <sheetFormatPr defaultRowHeight="16.5"/>
  <cols>
    <col min="1" max="1" width="16.25" style="45" customWidth="1"/>
    <col min="2" max="2" width="43.875" customWidth="1"/>
    <col min="3" max="3" width="10.375" style="45" customWidth="1"/>
    <col min="4" max="4" width="23.875" style="9" customWidth="1"/>
    <col min="5" max="5" width="12.375" style="9" bestFit="1" customWidth="1"/>
  </cols>
  <sheetData>
    <row r="1" spans="1:5" s="67" customFormat="1" ht="21" thickBot="1">
      <c r="A1" s="62" t="s">
        <v>72</v>
      </c>
      <c r="B1" s="62" t="s">
        <v>62</v>
      </c>
      <c r="C1" s="62" t="s">
        <v>73</v>
      </c>
      <c r="D1" s="62" t="s">
        <v>63</v>
      </c>
      <c r="E1" s="62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배경화면저장페이지 나중에 입력해서 수정-디자인중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2024-12-20T06:39:15Z</dcterms:modified>
</cp:coreProperties>
</file>