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Input\"/>
    </mc:Choice>
  </mc:AlternateContent>
  <xr:revisionPtr revIDLastSave="0" documentId="13_ncr:1_{8CD289E0-FCE9-4A48-81E1-CE020D8ED4F9}" xr6:coauthVersionLast="47" xr6:coauthVersionMax="47" xr10:uidLastSave="{00000000-0000-0000-0000-000000000000}"/>
  <bookViews>
    <workbookView xWindow="-120" yWindow="-120" windowWidth="29040" windowHeight="1584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뉴스공시" sheetId="24" r:id="rId6"/>
    <sheet name="종목별전자공시" sheetId="10" r:id="rId7"/>
    <sheet name="시황정보" sheetId="11" r:id="rId8"/>
    <sheet name="투자정보" sheetId="12" r:id="rId9"/>
    <sheet name="종목분석" sheetId="13" r:id="rId10"/>
    <sheet name="산업분석" sheetId="20" r:id="rId11"/>
    <sheet name="경제분석" sheetId="21" r:id="rId12"/>
  </sheets>
  <definedNames>
    <definedName name="_xlnm._FilterDatabase" localSheetId="5" hidden="1">종목별뉴스공시!$A$1:$G$1</definedName>
    <definedName name="_xlnm._FilterDatabase" localSheetId="6" hidden="1">종목별전자공시!$A$1:$G$1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9" i="1" l="1"/>
  <c r="AE29" i="1"/>
  <c r="AB29" i="1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F14" i="1"/>
  <c r="AF13" i="1"/>
  <c r="AF12" i="1"/>
  <c r="AF11" i="1"/>
  <c r="AF10" i="1"/>
  <c r="AF9" i="1"/>
  <c r="AF8" i="1"/>
  <c r="AF7" i="1"/>
  <c r="AF6" i="1"/>
  <c r="AF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Y15" i="1" l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S6" i="1"/>
  <c r="T6" i="1"/>
  <c r="U6" i="1"/>
  <c r="V6" i="1"/>
  <c r="W6" i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Y5" i="1"/>
  <c r="AC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dexter yang</author>
  </authors>
  <commentList>
    <comment ref="AC4" authorId="0" shapeId="0" xr:uid="{9B18A536-C61A-4BD1-8B1D-73F8739A3166}">
      <text>
        <r>
          <rPr>
            <b/>
            <sz val="9"/>
            <color indexed="81"/>
            <rFont val="돋움"/>
            <family val="3"/>
            <charset val="129"/>
          </rPr>
          <t>종목명을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주세요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<sst xmlns="http://schemas.openxmlformats.org/spreadsheetml/2006/main" count="150" uniqueCount="93">
  <si>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</si>
  <si>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</si>
  <si>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</si>
  <si>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</si>
  <si>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</si>
  <si>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</si>
  <si>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</si>
  <si>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</si>
  <si>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</si>
  <si>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</si>
  <si>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</si>
  <si>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</si>
  <si>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</si>
  <si>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</si>
  <si>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</si>
  <si>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</si>
  <si>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</si>
  <si>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</si>
  <si>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</si>
  <si>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</si>
  <si>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</si>
  <si>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</si>
  <si>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</si>
  <si>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</si>
  <si>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</si>
  <si>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</si>
  <si>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</si>
  <si>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</si>
  <si>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</si>
  <si>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</si>
  <si>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</si>
  <si>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</si>
  <si>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</si>
  <si>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</si>
  <si>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</si>
  <si>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</si>
  <si>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</si>
  <si>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</si>
  <si>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</si>
  <si>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</si>
  <si>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</si>
  <si>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</si>
  <si>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</si>
  <si>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</si>
  <si>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</si>
  <si>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</si>
  <si>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</si>
  <si>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</si>
  <si>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</si>
  <si>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</si>
  <si>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</si>
  <si>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</si>
  <si>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</si>
  <si>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</si>
  <si>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</si>
  <si>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</si>
  <si>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</si>
  <si>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</si>
  <si>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</si>
  <si>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</si>
  <si>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제공자</t>
  </si>
  <si>
    <t>N</t>
    <phoneticPr fontId="1" type="noConversion"/>
  </si>
  <si>
    <t>종목명</t>
    <phoneticPr fontId="1" type="noConversion"/>
  </si>
  <si>
    <t>현재가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</si>
  <si>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</si>
  <si>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</si>
  <si>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</si>
  <si>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</si>
  <si>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</si>
  <si>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</si>
  <si>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</si>
  <si>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</si>
  <si>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</si>
  <si>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</si>
  <si>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</si>
  <si>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</si>
  <si>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</si>
  <si>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</si>
  <si>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</si>
  <si>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</si>
  <si>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제목</t>
    <phoneticPr fontId="1" type="noConversion"/>
  </si>
  <si>
    <t>제목URL</t>
    <phoneticPr fontId="1" type="noConversion"/>
  </si>
  <si>
    <t>증권사</t>
    <phoneticPr fontId="1" type="noConversion"/>
  </si>
  <si>
    <t>작성일</t>
    <phoneticPr fontId="1" type="noConversion"/>
  </si>
  <si>
    <t>증권사</t>
    <phoneticPr fontId="1" type="noConversion"/>
  </si>
  <si>
    <t>작성일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</si>
  <si>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</si>
  <si>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</si>
  <si>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</si>
  <si>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</si>
  <si>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종목명URL</t>
    <phoneticPr fontId="1" type="noConversion"/>
  </si>
  <si>
    <t>업종명URL</t>
    <phoneticPr fontId="1" type="noConversion"/>
  </si>
  <si>
    <t>종목별 뉴스공시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</si>
</sst>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rgb="FFFF0000"/>
      <name val="맑은 고딕"/>
      <family val="2"/>
      <charset val="129"/>
      <scheme val="minor"/>
    </font>
    <font>
      <sz val="9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23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22" fontId="0" fillId="0" borderId="0" xfId="0" applyNumberFormat="1">
      <alignment vertical="center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8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23" fillId="3" borderId="0" xfId="3" applyFill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19" fillId="0" borderId="5" xfId="0" applyNumberFormat="1" applyFont="1" applyBorder="1" applyAlignment="1">
      <alignment horizontal="center" vertical="center"/>
    </xf>
    <xf numFmtId="177" fontId="19" fillId="0" borderId="1" xfId="0" applyNumberFormat="1" applyFont="1" applyBorder="1">
      <alignment vertical="center"/>
    </xf>
    <xf numFmtId="10" fontId="17" fillId="0" borderId="0" xfId="0" applyNumberFormat="1" applyFont="1" applyAlignment="1">
      <alignment horizontal="right" vertical="center"/>
    </xf>
    <xf numFmtId="177" fontId="22" fillId="0" borderId="1" xfId="0" applyNumberFormat="1" applyFont="1" applyBorder="1" applyAlignment="1">
      <alignment horizontal="center" vertical="center"/>
    </xf>
    <xf numFmtId="9" fontId="22" fillId="0" borderId="1" xfId="2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8" xfId="3" applyBorder="1" applyAlignment="1">
      <alignment vertical="center" wrapText="1"/>
    </xf>
    <xf numFmtId="0" fontId="23" fillId="0" borderId="0" xfId="3" applyAlignment="1">
      <alignment vertical="center" wrapText="1"/>
    </xf>
    <xf numFmtId="177" fontId="4" fillId="0" borderId="2" xfId="0" applyNumberFormat="1" applyFont="1" applyBorder="1" applyAlignment="1">
      <alignment horizontal="center" vertical="center"/>
    </xf>
    <xf numFmtId="2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 customBuiltin="1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AF1" sqref="AF1"/>
    </sheetView>
  </sheetViews>
  <sheetFormatPr defaultRowHeight="16.5"/>
  <cols>
    <col min="1" max="1" width="4.125" customWidth="1"/>
    <col min="2" max="3" width="13.125" customWidth="1"/>
    <col min="4" max="4" width="3.625" customWidth="1"/>
    <col min="5" max="6" width="13.125" customWidth="1"/>
    <col min="7" max="7" width="3.625" customWidth="1"/>
    <col min="8" max="9" width="13.125" customWidth="1"/>
    <col min="10" max="10" width="4.1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4.125" customWidth="1"/>
    <col min="28" max="28" width="14.625" customWidth="1"/>
    <col min="29" max="30" width="4.75" customWidth="1"/>
    <col min="32" max="32" width="12.875" bestFit="1" customWidth="1"/>
    <col min="33" max="33" width="4.125" customWidth="1"/>
  </cols>
  <sheetData>
    <row r="1" spans="2:32">
      <c r="Z1" s="32"/>
    </row>
    <row r="2" spans="2:32" ht="17.25" thickBot="1"/>
    <row r="3" spans="2:32" ht="17.25" thickBot="1">
      <c r="B3" s="65" t="s">
        <v>2</v>
      </c>
      <c r="C3" s="65"/>
      <c r="E3" s="65" t="s">
        <v>29</v>
      </c>
      <c r="F3" s="65"/>
      <c r="H3" s="65" t="s">
        <v>30</v>
      </c>
      <c r="I3" s="65"/>
      <c r="K3" s="65" t="s">
        <v>31</v>
      </c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B3" s="69" t="s">
        <v>32</v>
      </c>
      <c r="AC3" s="69"/>
      <c r="AD3" s="69"/>
      <c r="AE3" s="69"/>
      <c r="AF3" s="69"/>
    </row>
    <row r="4" spans="2:32" ht="18" customHeight="1" thickBot="1">
      <c r="D4" s="4"/>
      <c r="K4" s="26" t="s">
        <v>8</v>
      </c>
      <c r="L4" s="26" t="s">
        <v>1</v>
      </c>
      <c r="M4" s="26" t="s">
        <v>87</v>
      </c>
      <c r="N4" s="26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6" t="s">
        <v>5</v>
      </c>
      <c r="AB4" s="9" t="s">
        <v>4</v>
      </c>
      <c r="AC4" s="74"/>
      <c r="AD4" s="74"/>
      <c r="AE4" s="74"/>
      <c r="AF4" s="74"/>
    </row>
    <row r="5" spans="2:32">
      <c r="K5" s="16">
        <v>1</v>
      </c>
      <c r="L5" s="67" t="s">
        <v>2</v>
      </c>
      <c r="M5" s="16" t="str">
        <f>IFERROR(RIGHT(KOSPI!C2,6),"")</f>
        <v/>
      </c>
      <c r="N5" s="17">
        <f>IFERROR(KOSPI!B2,"")</f>
        <v>0</v>
      </c>
      <c r="O5" s="59">
        <f>IFERROR(KOSPI!D2,"")</f>
        <v>0</v>
      </c>
      <c r="P5" s="61">
        <f>IFERROR(KOSPI!E2,"")</f>
        <v>0</v>
      </c>
      <c r="Q5" s="62" t="str">
        <f>IF(ISBLANK(KOSPI!F2),"",KOSPI!F2)</f>
        <v/>
      </c>
      <c r="R5" s="17">
        <f>KOSPI!G2</f>
        <v>0</v>
      </c>
      <c r="S5" s="17">
        <f>KOSPI!H2</f>
        <v>0</v>
      </c>
      <c r="T5" s="17">
        <f>KOSPI!I2</f>
        <v>0</v>
      </c>
      <c r="U5" s="17">
        <f>KOSPI!J2</f>
        <v>0</v>
      </c>
      <c r="V5" s="17">
        <f>KOSPI!K2</f>
        <v>0</v>
      </c>
      <c r="W5" s="17">
        <f>KOSPI!L2</f>
        <v>0</v>
      </c>
      <c r="X5" s="17">
        <f>KOSPI!M2</f>
        <v>0</v>
      </c>
      <c r="Y5" s="17" t="str">
        <f>IFERROR(IF(VLOOKUP(N15, 종목별전자공시!C:C, 2, FALSE)="전자공시", VLOOKUP(N15, 종목별전자공시!C:C, 1, FALSE), "일치 없음"), "결과 없음")</f>
        <v>결과 없음</v>
      </c>
      <c r="Z5" s="58" t="str">
        <f>IF(ISBLANK(KOSPI!C2),"",HYPERLINK(KOSPI!C2, "▶"))</f>
        <v/>
      </c>
      <c r="AB5" s="30" t="s">
        <v>45</v>
      </c>
      <c r="AC5" s="30"/>
      <c r="AD5" s="30"/>
      <c r="AE5" s="20"/>
      <c r="AF5" s="25">
        <f>IFERROR(VLOOKUP($AC$4,$N$5:$Y$24,2,0),"")</f>
        <v>0</v>
      </c>
    </row>
    <row r="6" spans="2:32">
      <c r="K6" s="5">
        <v>2</v>
      </c>
      <c r="L6" s="67"/>
      <c r="M6" s="16" t="str">
        <f>IFERROR(RIGHT(KOSPI!C3,6),"")</f>
        <v/>
      </c>
      <c r="N6" s="17">
        <f>IFERROR(KOSPI!B3,"")</f>
        <v>0</v>
      </c>
      <c r="O6" s="59">
        <f>IFERROR(KOSPI!D3,"")</f>
        <v>0</v>
      </c>
      <c r="P6" s="61">
        <f>IFERROR(KOSPI!E3,"")</f>
        <v>0</v>
      </c>
      <c r="Q6" s="62" t="str">
        <f>IF(ISBLANK(KOSPI!F3),"",KOSPI!F3)</f>
        <v/>
      </c>
      <c r="R6" s="17">
        <f>KOSPI!G3</f>
        <v>0</v>
      </c>
      <c r="S6" s="17">
        <f>KOSPI!H3</f>
        <v>0</v>
      </c>
      <c r="T6" s="17">
        <f>KOSPI!I3</f>
        <v>0</v>
      </c>
      <c r="U6" s="17">
        <f>KOSPI!J3</f>
        <v>0</v>
      </c>
      <c r="V6" s="17">
        <f>KOSPI!K3</f>
        <v>0</v>
      </c>
      <c r="W6" s="17">
        <f>KOSPI!L3</f>
        <v>0</v>
      </c>
      <c r="X6" s="17">
        <f>KOSPI!M3</f>
        <v>0</v>
      </c>
      <c r="Y6" s="17" t="str">
        <f>IFERROR(IF(VLOOKUP(N16, 종목별전자공시!C:C, 2, FALSE)="전자공시", VLOOKUP(N16, 종목별전자공시!C:C, 1, FALSE), "일치 없음"), "결과 없음")</f>
        <v>결과 없음</v>
      </c>
      <c r="Z6" s="58" t="str">
        <f>IF(ISBLANK(KOSPI!C3),"",HYPERLINK(KOSPI!C3, "▶"))</f>
        <v/>
      </c>
      <c r="AB6" s="30" t="s">
        <v>20</v>
      </c>
      <c r="AC6" s="30"/>
      <c r="AD6" s="30"/>
      <c r="AE6" s="21"/>
      <c r="AF6" s="22">
        <f>IFERROR(VLOOKUP($AC$4,$N$5:$Y$24,3,0),"")</f>
        <v>0</v>
      </c>
    </row>
    <row r="7" spans="2:32">
      <c r="K7" s="5">
        <v>3</v>
      </c>
      <c r="L7" s="67"/>
      <c r="M7" s="16" t="str">
        <f>IFERROR(RIGHT(KOSPI!C4,6),"")</f>
        <v/>
      </c>
      <c r="N7" s="17">
        <f>IFERROR(KOSPI!B4,"")</f>
        <v>0</v>
      </c>
      <c r="O7" s="59">
        <f>IFERROR(KOSPI!D4,"")</f>
        <v>0</v>
      </c>
      <c r="P7" s="61">
        <f>IFERROR(KOSPI!E4,"")</f>
        <v>0</v>
      </c>
      <c r="Q7" s="62" t="str">
        <f>IF(ISBLANK(KOSPI!F4),"",KOSPI!F4)</f>
        <v/>
      </c>
      <c r="R7" s="17">
        <f>KOSPI!G4</f>
        <v>0</v>
      </c>
      <c r="S7" s="17">
        <f>KOSPI!H4</f>
        <v>0</v>
      </c>
      <c r="T7" s="17">
        <f>KOSPI!I4</f>
        <v>0</v>
      </c>
      <c r="U7" s="17">
        <f>KOSPI!J4</f>
        <v>0</v>
      </c>
      <c r="V7" s="17">
        <f>KOSPI!K4</f>
        <v>0</v>
      </c>
      <c r="W7" s="17">
        <f>KOSPI!L4</f>
        <v>0</v>
      </c>
      <c r="X7" s="17">
        <f>KOSPI!M4</f>
        <v>0</v>
      </c>
      <c r="Y7" s="17" t="str">
        <f>IFERROR(IF(VLOOKUP(N17, 종목별전자공시!C:C, 2, FALSE)="전자공시", VLOOKUP(N17, 종목별전자공시!C:C, 1, FALSE), "일치 없음"), "결과 없음")</f>
        <v>결과 없음</v>
      </c>
      <c r="Z7" s="58" t="str">
        <f>IF(ISBLANK(KOSPI!C4),"",HYPERLINK(KOSPI!C4, "▶"))</f>
        <v/>
      </c>
      <c r="AB7" s="30" t="s">
        <v>21</v>
      </c>
      <c r="AC7" s="30"/>
      <c r="AD7" s="30"/>
      <c r="AE7" s="21"/>
      <c r="AF7" s="24" t="str">
        <f>IFERROR(VLOOKUP($AC$4,$N$5:$Y$24,4,0),"")</f>
        <v/>
      </c>
    </row>
    <row r="8" spans="2:32" ht="17.25" thickBot="1">
      <c r="K8" s="5">
        <v>4</v>
      </c>
      <c r="L8" s="67"/>
      <c r="M8" s="16" t="str">
        <f>IFERROR(RIGHT(KOSPI!C5,6),"")</f>
        <v/>
      </c>
      <c r="N8" s="17">
        <f>IFERROR(KOSPI!B5,"")</f>
        <v>0</v>
      </c>
      <c r="O8" s="59">
        <f>IFERROR(KOSPI!D5,"")</f>
        <v>0</v>
      </c>
      <c r="P8" s="61">
        <f>IFERROR(KOSPI!E5,"")</f>
        <v>0</v>
      </c>
      <c r="Q8" s="62" t="str">
        <f>IF(ISBLANK(KOSPI!F5),"",KOSPI!F5)</f>
        <v/>
      </c>
      <c r="R8" s="17">
        <f>KOSPI!G5</f>
        <v>0</v>
      </c>
      <c r="S8" s="17">
        <f>KOSPI!H5</f>
        <v>0</v>
      </c>
      <c r="T8" s="17">
        <f>KOSPI!I5</f>
        <v>0</v>
      </c>
      <c r="U8" s="17">
        <f>KOSPI!J5</f>
        <v>0</v>
      </c>
      <c r="V8" s="17">
        <f>KOSPI!K5</f>
        <v>0</v>
      </c>
      <c r="W8" s="17">
        <f>KOSPI!L5</f>
        <v>0</v>
      </c>
      <c r="X8" s="17">
        <f>KOSPI!M5</f>
        <v>0</v>
      </c>
      <c r="Y8" s="17" t="str">
        <f>IFERROR(IF(VLOOKUP(N18, 종목별전자공시!C:C, 2, FALSE)="전자공시", VLOOKUP(N18, 종목별전자공시!C:C, 1, FALSE), "일치 없음"), "결과 없음")</f>
        <v>결과 없음</v>
      </c>
      <c r="Z8" s="58" t="str">
        <f>IF(ISBLANK(KOSPI!C5),"",HYPERLINK(KOSPI!C5, "▶"))</f>
        <v/>
      </c>
      <c r="AB8" s="30" t="s">
        <v>22</v>
      </c>
      <c r="AC8" s="30"/>
      <c r="AD8" s="30"/>
      <c r="AE8" s="21"/>
      <c r="AF8" s="25">
        <f>IFERROR(VLOOKUP($AC$4,$N$5:$Y$24,5,0),"")</f>
        <v>0</v>
      </c>
    </row>
    <row r="9" spans="2:32" ht="17.25" thickBot="1">
      <c r="B9" s="65" t="s">
        <v>9</v>
      </c>
      <c r="C9" s="65"/>
      <c r="E9" s="65" t="s">
        <v>10</v>
      </c>
      <c r="F9" s="65"/>
      <c r="H9" s="65" t="s">
        <v>11</v>
      </c>
      <c r="I9" s="65"/>
      <c r="K9" s="5">
        <v>5</v>
      </c>
      <c r="L9" s="67"/>
      <c r="M9" s="16" t="str">
        <f>IFERROR(RIGHT(KOSPI!C6,6),"")</f>
        <v/>
      </c>
      <c r="N9" s="17">
        <f>IFERROR(KOSPI!B6,"")</f>
        <v>0</v>
      </c>
      <c r="O9" s="59">
        <f>IFERROR(KOSPI!D6,"")</f>
        <v>0</v>
      </c>
      <c r="P9" s="61">
        <f>IFERROR(KOSPI!E6,"")</f>
        <v>0</v>
      </c>
      <c r="Q9" s="62" t="str">
        <f>IF(ISBLANK(KOSPI!F6),"",KOSPI!F6)</f>
        <v/>
      </c>
      <c r="R9" s="17">
        <f>KOSPI!G6</f>
        <v>0</v>
      </c>
      <c r="S9" s="17">
        <f>KOSPI!H6</f>
        <v>0</v>
      </c>
      <c r="T9" s="17">
        <f>KOSPI!I6</f>
        <v>0</v>
      </c>
      <c r="U9" s="17">
        <f>KOSPI!J6</f>
        <v>0</v>
      </c>
      <c r="V9" s="17">
        <f>KOSPI!K6</f>
        <v>0</v>
      </c>
      <c r="W9" s="17">
        <f>KOSPI!L6</f>
        <v>0</v>
      </c>
      <c r="X9" s="17">
        <f>KOSPI!M6</f>
        <v>0</v>
      </c>
      <c r="Y9" s="17" t="str">
        <f>IFERROR(IF(VLOOKUP(N19, 종목별전자공시!C:C, 2, FALSE)="전자공시", VLOOKUP(N19, 종목별전자공시!C:C, 1, FALSE), "일치 없음"), "결과 없음")</f>
        <v>결과 없음</v>
      </c>
      <c r="Z9" s="58" t="str">
        <f>IF(ISBLANK(KOSPI!C6),"",HYPERLINK(KOSPI!C6, "▶"))</f>
        <v/>
      </c>
      <c r="AB9" s="30" t="s">
        <v>46</v>
      </c>
      <c r="AC9" s="30"/>
      <c r="AD9" s="30"/>
      <c r="AF9" s="25">
        <f>IFERROR(VLOOKUP($AC$4,$N$5:$Y$24,6,0),"")</f>
        <v>0</v>
      </c>
    </row>
    <row r="10" spans="2:32">
      <c r="B10" s="3"/>
      <c r="C10" s="6"/>
      <c r="E10" s="7"/>
      <c r="F10" s="11"/>
      <c r="K10" s="5">
        <v>6</v>
      </c>
      <c r="L10" s="67"/>
      <c r="M10" s="16" t="str">
        <f>IFERROR(RIGHT(KOSPI!C7,6),"")</f>
        <v/>
      </c>
      <c r="N10" s="17">
        <f>IFERROR(KOSPI!B7,"")</f>
        <v>0</v>
      </c>
      <c r="O10" s="59">
        <f>IFERROR(KOSPI!D7,"")</f>
        <v>0</v>
      </c>
      <c r="P10" s="61">
        <f>IFERROR(KOSPI!E7,"")</f>
        <v>0</v>
      </c>
      <c r="Q10" s="62" t="str">
        <f>IF(ISBLANK(KOSPI!F7),"",KOSPI!F7)</f>
        <v/>
      </c>
      <c r="R10" s="17">
        <f>KOSPI!G7</f>
        <v>0</v>
      </c>
      <c r="S10" s="17">
        <f>KOSPI!H7</f>
        <v>0</v>
      </c>
      <c r="T10" s="17">
        <f>KOSPI!I7</f>
        <v>0</v>
      </c>
      <c r="U10" s="17">
        <f>KOSPI!J7</f>
        <v>0</v>
      </c>
      <c r="V10" s="17">
        <f>KOSPI!K7</f>
        <v>0</v>
      </c>
      <c r="W10" s="17">
        <f>KOSPI!L7</f>
        <v>0</v>
      </c>
      <c r="X10" s="17">
        <f>KOSPI!M7</f>
        <v>0</v>
      </c>
      <c r="Y10" s="17" t="str">
        <f>IFERROR(IF(VLOOKUP(N20, 종목별전자공시!C:C, 2, FALSE)="전자공시", VLOOKUP(N20, 종목별전자공시!C:C, 1, FALSE), "일치 없음"), "결과 없음")</f>
        <v>결과 없음</v>
      </c>
      <c r="Z10" s="58" t="str">
        <f>IF(ISBLANK(KOSPI!C7),"",HYPERLINK(KOSPI!C7, "▶"))</f>
        <v/>
      </c>
      <c r="AB10" s="30" t="s">
        <v>49</v>
      </c>
      <c r="AC10" s="30"/>
      <c r="AD10" s="30"/>
      <c r="AF10" s="23">
        <f>IFERROR(VLOOKUP($AC$4,$N$5:$Y$24,7,0),"")</f>
        <v>0</v>
      </c>
    </row>
    <row r="11" spans="2:32" ht="17.45" customHeight="1">
      <c r="K11" s="5">
        <v>7</v>
      </c>
      <c r="L11" s="67"/>
      <c r="M11" s="16" t="str">
        <f>IFERROR(RIGHT(KOSPI!C8,6),"")</f>
        <v/>
      </c>
      <c r="N11" s="17">
        <f>IFERROR(KOSPI!B8,"")</f>
        <v>0</v>
      </c>
      <c r="O11" s="59">
        <f>IFERROR(KOSPI!D8,"")</f>
        <v>0</v>
      </c>
      <c r="P11" s="61">
        <f>IFERROR(KOSPI!E8,"")</f>
        <v>0</v>
      </c>
      <c r="Q11" s="62" t="str">
        <f>IF(ISBLANK(KOSPI!F8),"",KOSPI!F8)</f>
        <v/>
      </c>
      <c r="R11" s="17">
        <f>KOSPI!G8</f>
        <v>0</v>
      </c>
      <c r="S11" s="17">
        <f>KOSPI!H8</f>
        <v>0</v>
      </c>
      <c r="T11" s="17">
        <f>KOSPI!I8</f>
        <v>0</v>
      </c>
      <c r="U11" s="17">
        <f>KOSPI!J8</f>
        <v>0</v>
      </c>
      <c r="V11" s="17">
        <f>KOSPI!K8</f>
        <v>0</v>
      </c>
      <c r="W11" s="17">
        <f>KOSPI!L8</f>
        <v>0</v>
      </c>
      <c r="X11" s="17">
        <f>KOSPI!M8</f>
        <v>0</v>
      </c>
      <c r="Y11" s="17" t="str">
        <f>IFERROR(IF(VLOOKUP(N21, 종목별전자공시!C:C, 2, FALSE)="전자공시", VLOOKUP(N21, 종목별전자공시!C:C, 1, FALSE), "일치 없음"), "결과 없음")</f>
        <v>결과 없음</v>
      </c>
      <c r="Z11" s="58" t="str">
        <f>IF(ISBLANK(KOSPI!C8),"",HYPERLINK(KOSPI!C8, "▶"))</f>
        <v/>
      </c>
      <c r="AB11" s="30" t="s">
        <v>52</v>
      </c>
      <c r="AC11" s="30"/>
      <c r="AD11" s="30"/>
      <c r="AF11" s="23">
        <f>IFERROR(VLOOKUP($AC$4,$N$5:$Y$24,8,0),"")</f>
        <v>0</v>
      </c>
    </row>
    <row r="12" spans="2:32">
      <c r="K12" s="5">
        <v>8</v>
      </c>
      <c r="L12" s="67"/>
      <c r="M12" s="16" t="str">
        <f>IFERROR(RIGHT(KOSPI!C9,6),"")</f>
        <v/>
      </c>
      <c r="N12" s="17">
        <f>IFERROR(KOSPI!B9,"")</f>
        <v>0</v>
      </c>
      <c r="O12" s="59">
        <f>IFERROR(KOSPI!D9,"")</f>
        <v>0</v>
      </c>
      <c r="P12" s="61">
        <f>IFERROR(KOSPI!E9,"")</f>
        <v>0</v>
      </c>
      <c r="Q12" s="62" t="str">
        <f>IF(ISBLANK(KOSPI!F9),"",KOSPI!F9)</f>
        <v/>
      </c>
      <c r="R12" s="17">
        <f>KOSPI!G9</f>
        <v>0</v>
      </c>
      <c r="S12" s="17">
        <f>KOSPI!H9</f>
        <v>0</v>
      </c>
      <c r="T12" s="17">
        <f>KOSPI!I9</f>
        <v>0</v>
      </c>
      <c r="U12" s="17">
        <f>KOSPI!J9</f>
        <v>0</v>
      </c>
      <c r="V12" s="17">
        <f>KOSPI!K9</f>
        <v>0</v>
      </c>
      <c r="W12" s="17">
        <f>KOSPI!L9</f>
        <v>0</v>
      </c>
      <c r="X12" s="17">
        <f>KOSPI!M9</f>
        <v>0</v>
      </c>
      <c r="Y12" s="17" t="str">
        <f>IFERROR(IF(VLOOKUP(N22, 종목별전자공시!C:C, 2, FALSE)="전자공시", VLOOKUP(N22, 종목별전자공시!C:C, 1, FALSE), "일치 없음"), "결과 없음")</f>
        <v>결과 없음</v>
      </c>
      <c r="Z12" s="58" t="str">
        <f>IF(ISBLANK(KOSPI!C9),"",HYPERLINK(KOSPI!C9, "▶"))</f>
        <v/>
      </c>
      <c r="AB12" s="30" t="s">
        <v>50</v>
      </c>
      <c r="AC12" s="30"/>
      <c r="AD12" s="30"/>
      <c r="AF12" s="23">
        <f>IFERROR(VLOOKUP($AC$4,$N$5:$Y$24,9,0),"")</f>
        <v>0</v>
      </c>
    </row>
    <row r="13" spans="2:32">
      <c r="K13" s="5">
        <v>9</v>
      </c>
      <c r="L13" s="67"/>
      <c r="M13" s="16" t="str">
        <f>IFERROR(RIGHT(KOSPI!C10,6),"")</f>
        <v/>
      </c>
      <c r="N13" s="17">
        <f>IFERROR(KOSPI!B10,"")</f>
        <v>0</v>
      </c>
      <c r="O13" s="59">
        <f>IFERROR(KOSPI!D10,"")</f>
        <v>0</v>
      </c>
      <c r="P13" s="61">
        <f>IFERROR(KOSPI!E10,"")</f>
        <v>0</v>
      </c>
      <c r="Q13" s="62" t="str">
        <f>IF(ISBLANK(KOSPI!F10),"",KOSPI!F10)</f>
        <v/>
      </c>
      <c r="R13" s="17">
        <f>KOSPI!G10</f>
        <v>0</v>
      </c>
      <c r="S13" s="17">
        <f>KOSPI!H10</f>
        <v>0</v>
      </c>
      <c r="T13" s="17">
        <f>KOSPI!I10</f>
        <v>0</v>
      </c>
      <c r="U13" s="17">
        <f>KOSPI!J10</f>
        <v>0</v>
      </c>
      <c r="V13" s="17">
        <f>KOSPI!K10</f>
        <v>0</v>
      </c>
      <c r="W13" s="17">
        <f>KOSPI!L10</f>
        <v>0</v>
      </c>
      <c r="X13" s="17">
        <f>KOSPI!M10</f>
        <v>0</v>
      </c>
      <c r="Y13" s="17" t="str">
        <f>IFERROR(IF(VLOOKUP(N23, 종목별전자공시!C:C, 2, FALSE)="전자공시", VLOOKUP(N23, 종목별전자공시!C:C, 1, FALSE), "일치 없음"), "결과 없음")</f>
        <v>결과 없음</v>
      </c>
      <c r="Z13" s="58" t="str">
        <f>IF(ISBLANK(KOSPI!C10),"",HYPERLINK(KOSPI!C10, "▶"))</f>
        <v/>
      </c>
      <c r="AB13" s="30" t="s">
        <v>51</v>
      </c>
      <c r="AC13" s="30"/>
      <c r="AD13" s="30"/>
      <c r="AF13" s="23">
        <f>IFERROR(VLOOKUP($AC$4,$N$5:$Y$24,10,0),"")</f>
        <v>0</v>
      </c>
    </row>
    <row r="14" spans="2:32" ht="17.25" thickBot="1">
      <c r="K14" s="5">
        <v>10</v>
      </c>
      <c r="L14" s="68"/>
      <c r="M14" s="16" t="str">
        <f>IFERROR(RIGHT(KOSPI!C11,6),"")</f>
        <v/>
      </c>
      <c r="N14" s="17">
        <f>IFERROR(KOSPI!B11,"")</f>
        <v>0</v>
      </c>
      <c r="O14" s="59">
        <f>IFERROR(KOSPI!D11,"")</f>
        <v>0</v>
      </c>
      <c r="P14" s="61">
        <f>IFERROR(KOSPI!E11,"")</f>
        <v>0</v>
      </c>
      <c r="Q14" s="62" t="str">
        <f>IF(ISBLANK(KOSPI!F11),"",KOSPI!F11)</f>
        <v/>
      </c>
      <c r="R14" s="17">
        <f>KOSPI!G11</f>
        <v>0</v>
      </c>
      <c r="S14" s="17">
        <f>KOSPI!H11</f>
        <v>0</v>
      </c>
      <c r="T14" s="17">
        <f>KOSPI!I11</f>
        <v>0</v>
      </c>
      <c r="U14" s="17">
        <f>KOSPI!J11</f>
        <v>0</v>
      </c>
      <c r="V14" s="17">
        <f>KOSPI!K11</f>
        <v>0</v>
      </c>
      <c r="W14" s="17">
        <f>KOSPI!L11</f>
        <v>0</v>
      </c>
      <c r="X14" s="17">
        <f>KOSPI!M11</f>
        <v>0</v>
      </c>
      <c r="Y14" s="17" t="str">
        <f>IFERROR(IF(VLOOKUP(N24, 종목별전자공시!C:C, 2, FALSE)="전자공시", VLOOKUP(N24, 종목별전자공시!C:C, 1, FALSE), "일치 없음"), "결과 없음")</f>
        <v>결과 없음</v>
      </c>
      <c r="Z14" s="58" t="str">
        <f>IF(ISBLANK(KOSPI!C11),"",HYPERLINK(KOSPI!C11, "▶"))</f>
        <v/>
      </c>
      <c r="AB14" s="30" t="s">
        <v>53</v>
      </c>
      <c r="AC14" s="30"/>
      <c r="AD14" s="30"/>
      <c r="AF14" s="23">
        <f>IFERROR(VLOOKUP($AC$4,$N$5:$Y$24,11,0),"")</f>
        <v>0</v>
      </c>
    </row>
    <row r="15" spans="2:32" ht="17.25" thickBot="1">
      <c r="B15" s="65" t="s">
        <v>12</v>
      </c>
      <c r="C15" s="65"/>
      <c r="E15" s="65" t="s">
        <v>13</v>
      </c>
      <c r="F15" s="65"/>
      <c r="H15" s="65" t="s">
        <v>14</v>
      </c>
      <c r="I15" s="65"/>
      <c r="K15" s="16">
        <v>1</v>
      </c>
      <c r="L15" s="66" t="s">
        <v>3</v>
      </c>
      <c r="M15" s="5" t="str">
        <f>IFERROR(RIGHT(KOSDAQ!C2,6),"")</f>
        <v/>
      </c>
      <c r="N15" s="17">
        <f>IFERROR(KOSDAQ!B2,"")</f>
        <v>0</v>
      </c>
      <c r="O15" s="59">
        <f>IFERROR(KOSDAQ!D2,"")</f>
        <v>0</v>
      </c>
      <c r="P15" s="61">
        <f>IFERROR(KOSDAQ!E2,"")</f>
        <v>0</v>
      </c>
      <c r="Q15" s="62" t="str">
        <f>IF(ISBLANK(KOSDAQ!F2),"",KOSDAQ!F2)</f>
        <v/>
      </c>
      <c r="R15" s="17">
        <f>KOSDAQ!G7</f>
        <v>0</v>
      </c>
      <c r="S15" s="17">
        <f>KOSDAQ!H7</f>
        <v>0</v>
      </c>
      <c r="T15" s="17">
        <f>KOSDAQ!I7</f>
        <v>0</v>
      </c>
      <c r="U15" s="17">
        <f>KOSDAQ!J7</f>
        <v>0</v>
      </c>
      <c r="V15" s="17">
        <f>KOSDAQ!K7</f>
        <v>0</v>
      </c>
      <c r="W15" s="17">
        <f>KOSDAQ!L7</f>
        <v>0</v>
      </c>
      <c r="X15" s="17">
        <f>KOSDAQ!M7</f>
        <v>0</v>
      </c>
      <c r="Y15" s="17" t="str">
        <f>IFERROR(IF(VLOOKUP(N25, 종목별전자공시!C:C, 2, FALSE)="전자공시", VLOOKUP(N25, 종목별전자공시!C:C, 1, FALSE), "일치 없음"), "결과 없음")</f>
        <v>결과 없음</v>
      </c>
      <c r="Z15" s="58" t="str">
        <f>IF(ISBLANK(KOSDAQ!C2),"",HYPERLINK(KOSDAQ!C2, "▶"))</f>
        <v/>
      </c>
      <c r="AB15" s="71"/>
      <c r="AC15" s="71"/>
      <c r="AD15" s="71"/>
      <c r="AF15" s="23"/>
    </row>
    <row r="16" spans="2:32" ht="17.25" thickBot="1">
      <c r="K16" s="5">
        <v>2</v>
      </c>
      <c r="L16" s="67"/>
      <c r="M16" s="5" t="str">
        <f>IFERROR(RIGHT(KOSDAQ!C3,6),"")</f>
        <v/>
      </c>
      <c r="N16" s="17">
        <f>IFERROR(KOSDAQ!B3,"")</f>
        <v>0</v>
      </c>
      <c r="O16" s="59">
        <f>IFERROR(KOSDAQ!D3,"")</f>
        <v>0</v>
      </c>
      <c r="P16" s="61">
        <f>IFERROR(KOSDAQ!E3,"")</f>
        <v>0</v>
      </c>
      <c r="Q16" s="62" t="str">
        <f>IF(ISBLANK(KOSDAQ!F3),"",KOSDAQ!F3)</f>
        <v/>
      </c>
      <c r="R16" s="17">
        <f>KOSDAQ!G8</f>
        <v>0</v>
      </c>
      <c r="S16" s="17">
        <f>KOSDAQ!H8</f>
        <v>0</v>
      </c>
      <c r="T16" s="17">
        <f>KOSDAQ!I8</f>
        <v>0</v>
      </c>
      <c r="U16" s="17">
        <f>KOSDAQ!J8</f>
        <v>0</v>
      </c>
      <c r="V16" s="17">
        <f>KOSDAQ!K8</f>
        <v>0</v>
      </c>
      <c r="W16" s="17">
        <f>KOSDAQ!L8</f>
        <v>0</v>
      </c>
      <c r="X16" s="17">
        <f>KOSDAQ!M8</f>
        <v>0</v>
      </c>
      <c r="Y16" s="17" t="str">
        <f>IFERROR(IF(VLOOKUP(N26, 종목별전자공시!C:C, 2, FALSE)="전자공시", VLOOKUP(N26, 종목별전자공시!C:C, 1, FALSE), "일치 없음"), "결과 없음")</f>
        <v>결과 없음</v>
      </c>
      <c r="Z16" s="58" t="str">
        <f>IF(ISBLANK(KOSDAQ!C3),"",HYPERLINK(KOSDAQ!C3, "▶"))</f>
        <v/>
      </c>
      <c r="AB16" s="69" t="s">
        <v>89</v>
      </c>
      <c r="AC16" s="69"/>
      <c r="AD16" s="9"/>
      <c r="AE16" s="69" t="s">
        <v>35</v>
      </c>
      <c r="AF16" s="69"/>
    </row>
    <row r="17" spans="1:33" ht="17.25" thickBot="1">
      <c r="K17" s="5">
        <v>3</v>
      </c>
      <c r="L17" s="67"/>
      <c r="M17" s="5" t="str">
        <f>IFERROR(RIGHT(KOSDAQ!C4,6),"")</f>
        <v/>
      </c>
      <c r="N17" s="17">
        <f>IFERROR(KOSDAQ!B4,"")</f>
        <v>0</v>
      </c>
      <c r="O17" s="59">
        <f>IFERROR(KOSDAQ!D4,"")</f>
        <v>0</v>
      </c>
      <c r="P17" s="61">
        <f>IFERROR(KOSDAQ!E4,"")</f>
        <v>0</v>
      </c>
      <c r="Q17" s="62" t="str">
        <f>IF(ISBLANK(KOSDAQ!F4),"",KOSDAQ!F4)</f>
        <v/>
      </c>
      <c r="R17" s="17">
        <f>KOSDAQ!G9</f>
        <v>0</v>
      </c>
      <c r="S17" s="17">
        <f>KOSDAQ!H9</f>
        <v>0</v>
      </c>
      <c r="T17" s="17">
        <f>KOSDAQ!I9</f>
        <v>0</v>
      </c>
      <c r="U17" s="17">
        <f>KOSDAQ!J9</f>
        <v>0</v>
      </c>
      <c r="V17" s="17">
        <f>KOSDAQ!K9</f>
        <v>0</v>
      </c>
      <c r="W17" s="17">
        <f>KOSDAQ!L9</f>
        <v>0</v>
      </c>
      <c r="X17" s="17">
        <f>KOSDAQ!M9</f>
        <v>0</v>
      </c>
      <c r="Y17" s="17" t="str">
        <f>IFERROR(IF(VLOOKUP(N27, 종목별전자공시!C:C, 2, FALSE)="전자공시", VLOOKUP(N27, 종목별전자공시!C:C, 1, FALSE), "일치 없음"), "결과 없음")</f>
        <v>결과 없음</v>
      </c>
      <c r="Z17" s="58" t="str">
        <f>IF(ISBLANK(KOSDAQ!C4),"",HYPERLINK(KOSDAQ!C4, "▶"))</f>
        <v/>
      </c>
      <c r="AB17" s="27" t="s">
        <v>6</v>
      </c>
      <c r="AC17" s="27" t="s">
        <v>5</v>
      </c>
      <c r="AD17" s="8"/>
      <c r="AE17" s="27" t="s">
        <v>1</v>
      </c>
      <c r="AF17" s="27" t="s">
        <v>33</v>
      </c>
    </row>
    <row r="18" spans="1:33">
      <c r="K18" s="5">
        <v>4</v>
      </c>
      <c r="L18" s="67"/>
      <c r="M18" s="5" t="str">
        <f>IFERROR(RIGHT(KOSDAQ!C5,6),"")</f>
        <v/>
      </c>
      <c r="N18" s="17">
        <f>IFERROR(KOSDAQ!B5,"")</f>
        <v>0</v>
      </c>
      <c r="O18" s="59">
        <f>IFERROR(KOSDAQ!D5,"")</f>
        <v>0</v>
      </c>
      <c r="P18" s="61">
        <f>IFERROR(KOSDAQ!E5,"")</f>
        <v>0</v>
      </c>
      <c r="Q18" s="62" t="str">
        <f>IF(ISBLANK(KOSDAQ!F5),"",KOSDAQ!F5)</f>
        <v/>
      </c>
      <c r="R18" s="17">
        <f>KOSDAQ!G10</f>
        <v>0</v>
      </c>
      <c r="S18" s="17">
        <f>KOSDAQ!H10</f>
        <v>0</v>
      </c>
      <c r="T18" s="17">
        <f>KOSDAQ!I10</f>
        <v>0</v>
      </c>
      <c r="U18" s="17">
        <f>KOSDAQ!J10</f>
        <v>0</v>
      </c>
      <c r="V18" s="17">
        <f>KOSDAQ!K10</f>
        <v>0</v>
      </c>
      <c r="W18" s="17">
        <f>KOSDAQ!L10</f>
        <v>0</v>
      </c>
      <c r="X18" s="17">
        <f>KOSDAQ!M10</f>
        <v>0</v>
      </c>
      <c r="Y18" s="17" t="str">
        <f>IFERROR(IF(VLOOKUP(N28, 종목별전자공시!C:C, 2, FALSE)="전자공시", VLOOKUP(N28, 종목별전자공시!C:C, 1, FALSE), "일치 없음"), "결과 없음")</f>
        <v>결과 없음</v>
      </c>
      <c r="Z18" s="58" t="str">
        <f>IF(ISBLANK(KOSDAQ!C5),"",HYPERLINK(KOSDAQ!C5, "▶"))</f>
        <v/>
      </c>
      <c r="AC18" s="19" t="str">
        <f>IFERROR(VLOOKUP($AC$4,$N$5:$Y$24,12,0),"")</f>
        <v>결과 없음</v>
      </c>
      <c r="AE18" s="1" t="s">
        <v>34</v>
      </c>
      <c r="AF18" s="2">
        <f>COUNTA(시황정보!A2:A251)</f>
        <v>0</v>
      </c>
    </row>
    <row r="19" spans="1:33">
      <c r="K19" s="5">
        <v>5</v>
      </c>
      <c r="L19" s="67"/>
      <c r="M19" s="5" t="str">
        <f>IFERROR(RIGHT(KOSDAQ!C6,6),"")</f>
        <v/>
      </c>
      <c r="N19" s="17">
        <f>IFERROR(KOSDAQ!B6,"")</f>
        <v>0</v>
      </c>
      <c r="O19" s="59">
        <f>IFERROR(KOSDAQ!D6,"")</f>
        <v>0</v>
      </c>
      <c r="P19" s="61">
        <f>IFERROR(KOSDAQ!E6,"")</f>
        <v>0</v>
      </c>
      <c r="Q19" s="62" t="str">
        <f>IF(ISBLANK(KOSDAQ!F6),"",KOSDAQ!F6)</f>
        <v/>
      </c>
      <c r="R19" s="17">
        <f>KOSDAQ!G11</f>
        <v>0</v>
      </c>
      <c r="S19" s="17">
        <f>KOSDAQ!H11</f>
        <v>0</v>
      </c>
      <c r="T19" s="17">
        <f>KOSDAQ!I11</f>
        <v>0</v>
      </c>
      <c r="U19" s="17">
        <f>KOSDAQ!J11</f>
        <v>0</v>
      </c>
      <c r="V19" s="17">
        <f>KOSDAQ!K11</f>
        <v>0</v>
      </c>
      <c r="W19" s="17">
        <f>KOSDAQ!L11</f>
        <v>0</v>
      </c>
      <c r="X19" s="17">
        <f>KOSDAQ!M11</f>
        <v>0</v>
      </c>
      <c r="Y19" s="17" t="str">
        <f>IFERROR(IF(VLOOKUP(N29, 종목별전자공시!C:C, 2, FALSE)="전자공시", VLOOKUP(N29, 종목별전자공시!C:C, 1, FALSE), "일치 없음"), "결과 없음")</f>
        <v>결과 없음</v>
      </c>
      <c r="Z19" s="58" t="str">
        <f>IF(ISBLANK(KOSDAQ!C6),"",HYPERLINK(KOSDAQ!C6, "▶"))</f>
        <v/>
      </c>
      <c r="AE19" s="1" t="s">
        <v>36</v>
      </c>
      <c r="AF19" s="2">
        <f>COUNTA(투자정보!A3:A252)</f>
        <v>0</v>
      </c>
    </row>
    <row r="20" spans="1:33" ht="17.25" thickBot="1">
      <c r="K20" s="5">
        <v>6</v>
      </c>
      <c r="L20" s="67"/>
      <c r="M20" s="5" t="str">
        <f>IFERROR(RIGHT(KOSDAQ!C7,6),"")</f>
        <v/>
      </c>
      <c r="N20" s="17">
        <f>IFERROR(KOSDAQ!B7,"")</f>
        <v>0</v>
      </c>
      <c r="O20" s="59">
        <f>IFERROR(KOSDAQ!D7,"")</f>
        <v>0</v>
      </c>
      <c r="P20" s="61">
        <f>IFERROR(KOSDAQ!E7,"")</f>
        <v>0</v>
      </c>
      <c r="Q20" s="62" t="str">
        <f>IF(ISBLANK(KOSDAQ!F7),"",KOSDAQ!F7)</f>
        <v/>
      </c>
      <c r="R20" s="17">
        <f>KOSDAQ!G12</f>
        <v>0</v>
      </c>
      <c r="S20" s="17">
        <f>KOSDAQ!H12</f>
        <v>0</v>
      </c>
      <c r="T20" s="17">
        <f>KOSDAQ!I12</f>
        <v>0</v>
      </c>
      <c r="U20" s="17">
        <f>KOSDAQ!J12</f>
        <v>0</v>
      </c>
      <c r="V20" s="17">
        <f>KOSDAQ!K12</f>
        <v>0</v>
      </c>
      <c r="W20" s="17">
        <f>KOSDAQ!L12</f>
        <v>0</v>
      </c>
      <c r="X20" s="17">
        <f>KOSDAQ!M12</f>
        <v>0</v>
      </c>
      <c r="Y20" s="17" t="str">
        <f>IFERROR(IF(VLOOKUP(N30, 종목별전자공시!C:C, 2, FALSE)="전자공시", VLOOKUP(N30, 종목별전자공시!C:C, 1, FALSE), "일치 없음"), "결과 없음")</f>
        <v>결과 없음</v>
      </c>
      <c r="Z20" s="58" t="str">
        <f>IF(ISBLANK(KOSDAQ!C7),"",HYPERLINK(KOSDAQ!C7, "▶"))</f>
        <v/>
      </c>
      <c r="AE20" s="1" t="s">
        <v>37</v>
      </c>
      <c r="AF20" s="2">
        <f>COUNTA(종목분석!B4:B253)</f>
        <v>0</v>
      </c>
    </row>
    <row r="21" spans="1:33" ht="17.25" thickBot="1">
      <c r="B21" s="65" t="s">
        <v>15</v>
      </c>
      <c r="C21" s="65"/>
      <c r="E21" s="65" t="s">
        <v>16</v>
      </c>
      <c r="F21" s="65"/>
      <c r="H21" s="65" t="s">
        <v>17</v>
      </c>
      <c r="I21" s="65"/>
      <c r="K21" s="5">
        <v>7</v>
      </c>
      <c r="L21" s="67"/>
      <c r="M21" s="5" t="str">
        <f>IFERROR(RIGHT(KOSDAQ!C8,6),"")</f>
        <v/>
      </c>
      <c r="N21" s="17">
        <f>IFERROR(KOSDAQ!B8,"")</f>
        <v>0</v>
      </c>
      <c r="O21" s="59">
        <f>IFERROR(KOSDAQ!D8,"")</f>
        <v>0</v>
      </c>
      <c r="P21" s="61">
        <f>IFERROR(KOSDAQ!E8,"")</f>
        <v>0</v>
      </c>
      <c r="Q21" s="62" t="str">
        <f>IF(ISBLANK(KOSDAQ!F8),"",KOSDAQ!F8)</f>
        <v/>
      </c>
      <c r="R21" s="17">
        <f>KOSDAQ!G13</f>
        <v>0</v>
      </c>
      <c r="S21" s="17">
        <f>KOSDAQ!H13</f>
        <v>0</v>
      </c>
      <c r="T21" s="17">
        <f>KOSDAQ!I13</f>
        <v>0</v>
      </c>
      <c r="U21" s="17">
        <f>KOSDAQ!J13</f>
        <v>0</v>
      </c>
      <c r="V21" s="17">
        <f>KOSDAQ!K13</f>
        <v>0</v>
      </c>
      <c r="W21" s="17">
        <f>KOSDAQ!L13</f>
        <v>0</v>
      </c>
      <c r="X21" s="17">
        <f>KOSDAQ!M13</f>
        <v>0</v>
      </c>
      <c r="Y21" s="17" t="str">
        <f>IFERROR(IF(VLOOKUP(N31, 종목별전자공시!C:C, 2, FALSE)="전자공시", VLOOKUP(N31, 종목별전자공시!C:C, 1, FALSE), "일치 없음"), "결과 없음")</f>
        <v>결과 없음</v>
      </c>
      <c r="Z21" s="58" t="str">
        <f>IF(ISBLANK(KOSDAQ!C8),"",HYPERLINK(KOSDAQ!C8, "▶"))</f>
        <v/>
      </c>
      <c r="AE21" s="1" t="s">
        <v>47</v>
      </c>
      <c r="AF21" s="2">
        <f>COUNTA(산업분석!B5:B254)</f>
        <v>0</v>
      </c>
    </row>
    <row r="22" spans="1:33" ht="17.25" thickBot="1">
      <c r="K22" s="5">
        <v>8</v>
      </c>
      <c r="L22" s="67"/>
      <c r="M22" s="5" t="str">
        <f>IFERROR(RIGHT(KOSDAQ!C9,6),"")</f>
        <v/>
      </c>
      <c r="N22" s="17">
        <f>IFERROR(KOSDAQ!B9,"")</f>
        <v>0</v>
      </c>
      <c r="O22" s="59">
        <f>IFERROR(KOSDAQ!D9,"")</f>
        <v>0</v>
      </c>
      <c r="P22" s="61">
        <f>IFERROR(KOSDAQ!E9,"")</f>
        <v>0</v>
      </c>
      <c r="Q22" s="62" t="str">
        <f>IF(ISBLANK(KOSDAQ!F9),"",KOSDAQ!F9)</f>
        <v/>
      </c>
      <c r="R22" s="17">
        <f>KOSDAQ!G14</f>
        <v>0</v>
      </c>
      <c r="S22" s="17">
        <f>KOSDAQ!H14</f>
        <v>0</v>
      </c>
      <c r="T22" s="17">
        <f>KOSDAQ!I14</f>
        <v>0</v>
      </c>
      <c r="U22" s="17">
        <f>KOSDAQ!J14</f>
        <v>0</v>
      </c>
      <c r="V22" s="17">
        <f>KOSDAQ!K14</f>
        <v>0</v>
      </c>
      <c r="W22" s="17">
        <f>KOSDAQ!L14</f>
        <v>0</v>
      </c>
      <c r="X22" s="17">
        <f>KOSDAQ!M14</f>
        <v>0</v>
      </c>
      <c r="Y22" s="17" t="str">
        <f>IFERROR(IF(VLOOKUP(N32, 종목별전자공시!C:C, 2, FALSE)="전자공시", VLOOKUP(N32, 종목별전자공시!C:C, 1, FALSE), "일치 없음"), "결과 없음")</f>
        <v>결과 없음</v>
      </c>
      <c r="Z22" s="58" t="str">
        <f>IF(ISBLANK(KOSDAQ!C9),"",HYPERLINK(KOSDAQ!C9, "▶"))</f>
        <v/>
      </c>
      <c r="AE22" s="1" t="s">
        <v>48</v>
      </c>
      <c r="AF22" s="2">
        <f>COUNTA(경제분석!B6:B255)</f>
        <v>0</v>
      </c>
    </row>
    <row r="23" spans="1:33" ht="17.25" thickBot="1">
      <c r="K23" s="5">
        <v>9</v>
      </c>
      <c r="L23" s="67"/>
      <c r="M23" s="5" t="str">
        <f>IFERROR(RIGHT(KOSDAQ!C10,6),"")</f>
        <v/>
      </c>
      <c r="N23" s="17">
        <f>IFERROR(KOSDAQ!B10,"")</f>
        <v>0</v>
      </c>
      <c r="O23" s="59">
        <f>IFERROR(KOSDAQ!D10,"")</f>
        <v>0</v>
      </c>
      <c r="P23" s="61">
        <f>IFERROR(KOSDAQ!E10,"")</f>
        <v>0</v>
      </c>
      <c r="Q23" s="62" t="str">
        <f>IF(ISBLANK(KOSDAQ!F10),"",KOSDAQ!F10)</f>
        <v/>
      </c>
      <c r="R23" s="17">
        <f>KOSDAQ!G15</f>
        <v>0</v>
      </c>
      <c r="S23" s="17">
        <f>KOSDAQ!H15</f>
        <v>0</v>
      </c>
      <c r="T23" s="17">
        <f>KOSDAQ!I15</f>
        <v>0</v>
      </c>
      <c r="U23" s="17">
        <f>KOSDAQ!J15</f>
        <v>0</v>
      </c>
      <c r="V23" s="17">
        <f>KOSDAQ!K15</f>
        <v>0</v>
      </c>
      <c r="W23" s="17">
        <f>KOSDAQ!L15</f>
        <v>0</v>
      </c>
      <c r="X23" s="17">
        <f>KOSDAQ!M15</f>
        <v>0</v>
      </c>
      <c r="Y23" s="17" t="str">
        <f>IFERROR(IF(VLOOKUP(N33, 종목별전자공시!C:C, 2, FALSE)="전자공시", VLOOKUP(N33, 종목별전자공시!C:C, 1, FALSE), "일치 없음"), "결과 없음")</f>
        <v>결과 없음</v>
      </c>
      <c r="Z23" s="58" t="str">
        <f>IF(ISBLANK(KOSDAQ!C10),"",HYPERLINK(KOSDAQ!C10, "▶"))</f>
        <v/>
      </c>
      <c r="AE23" s="69" t="s">
        <v>38</v>
      </c>
      <c r="AF23" s="69"/>
    </row>
    <row r="24" spans="1:33">
      <c r="K24" s="5">
        <v>10</v>
      </c>
      <c r="L24" s="68"/>
      <c r="M24" s="5" t="str">
        <f>IFERROR(RIGHT(KOSDAQ!C11,6),"")</f>
        <v/>
      </c>
      <c r="N24" s="17">
        <f>IFERROR(KOSDAQ!B11,"")</f>
        <v>0</v>
      </c>
      <c r="O24" s="59">
        <f>IFERROR(KOSDAQ!D11,"")</f>
        <v>0</v>
      </c>
      <c r="P24" s="61">
        <f>IFERROR(KOSDAQ!E11,"")</f>
        <v>0</v>
      </c>
      <c r="Q24" s="62" t="str">
        <f>IF(ISBLANK(KOSDAQ!F11),"",KOSDAQ!F11)</f>
        <v/>
      </c>
      <c r="R24" s="17">
        <f>KOSDAQ!G16</f>
        <v>0</v>
      </c>
      <c r="S24" s="17">
        <f>KOSDAQ!H16</f>
        <v>0</v>
      </c>
      <c r="T24" s="17">
        <f>KOSDAQ!I16</f>
        <v>0</v>
      </c>
      <c r="U24" s="17">
        <f>KOSDAQ!J16</f>
        <v>0</v>
      </c>
      <c r="V24" s="17">
        <f>KOSDAQ!K16</f>
        <v>0</v>
      </c>
      <c r="W24" s="17">
        <f>KOSDAQ!L16</f>
        <v>0</v>
      </c>
      <c r="X24" s="17">
        <f>KOSDAQ!M16</f>
        <v>0</v>
      </c>
      <c r="Y24" s="17" t="str">
        <f>IFERROR(IF(VLOOKUP(N34, 종목별전자공시!C:C, 2, FALSE)="전자공시", VLOOKUP(N34, 종목별전자공시!C:C, 1, FALSE), "일치 없음"), "결과 없음")</f>
        <v>결과 없음</v>
      </c>
      <c r="Z24" s="58" t="str">
        <f>IF(ISBLANK(KOSDAQ!C11),"",HYPERLINK(KOSDAQ!C11, "▶"))</f>
        <v/>
      </c>
      <c r="AE24" s="72"/>
      <c r="AF24" s="72"/>
    </row>
    <row r="25" spans="1:33">
      <c r="K25" s="2"/>
      <c r="L25" s="2"/>
      <c r="M25" s="2"/>
      <c r="N25" s="19"/>
      <c r="O25" s="19"/>
      <c r="P25" s="28"/>
      <c r="Q25" s="28"/>
      <c r="R25" s="19"/>
      <c r="S25" s="19"/>
      <c r="T25" s="19"/>
      <c r="U25" s="19"/>
      <c r="V25" s="19"/>
      <c r="W25" s="19"/>
      <c r="X25" s="19"/>
      <c r="Y25" s="19"/>
      <c r="Z25" s="29"/>
      <c r="AE25" s="73"/>
      <c r="AF25" s="73"/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5" t="s">
        <v>40</v>
      </c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B27" s="70" t="s">
        <v>92</v>
      </c>
      <c r="AC27" s="69"/>
      <c r="AD27" s="69"/>
      <c r="AE27" s="69"/>
      <c r="AF27" s="69"/>
    </row>
    <row r="28" spans="1:33" ht="17.25" thickBot="1">
      <c r="K28" s="65" t="s">
        <v>7</v>
      </c>
      <c r="L28" s="65"/>
      <c r="M28" s="65" t="s">
        <v>28</v>
      </c>
      <c r="N28" s="65"/>
      <c r="O28" s="65"/>
      <c r="P28" s="65"/>
      <c r="Q28" s="65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47" t="s">
        <v>86</v>
      </c>
      <c r="AF28" s="47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4">
        <f>IFERROR(주요뉴스!$D2,"")</f>
        <v>0</v>
      </c>
      <c r="L29" s="64"/>
      <c r="M29" s="19">
        <f>IFERROR(주요뉴스!$A2,"")</f>
        <v>0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4" t="str">
        <f>IF(주요뉴스!$B2="","",HYPERLINK(주요뉴스!$B2,"▶"))</f>
        <v/>
      </c>
      <c r="AA29" s="19"/>
      <c r="AB29" s="35">
        <f>IFERROR(종목별뉴스공시!E2,"")</f>
        <v>0</v>
      </c>
      <c r="AC29" s="18"/>
      <c r="AD29" s="18"/>
      <c r="AE29" s="18" t="str">
        <f>IF(ISBLANK(종목별뉴스공시!D2),"",HYPERLINK(종목별뉴스공시!D2,"▶"))</f>
        <v/>
      </c>
      <c r="AF29" s="35">
        <f>IFERROR(종목별뉴스공시!C2,"")</f>
        <v>0</v>
      </c>
    </row>
    <row r="30" spans="1:33">
      <c r="K30" s="64">
        <f>IFERROR(주요뉴스!$D3,"")</f>
        <v>0</v>
      </c>
      <c r="L30" s="64"/>
      <c r="M30" s="19">
        <f>IFERROR(주요뉴스!$A3,"")</f>
        <v>0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4" t="str">
        <f>IF(주요뉴스!$B3="","",HYPERLINK(주요뉴스!$B3,"▶"))</f>
        <v/>
      </c>
      <c r="AA30" s="19"/>
      <c r="AB30" s="35">
        <f>IFERROR(종목별전자공시!E3,"")</f>
        <v>0</v>
      </c>
      <c r="AC30" s="18"/>
      <c r="AD30" s="18"/>
      <c r="AE30" s="18" t="str">
        <f>IF(ISBLANK(종목별전자공시!D3),"",HYPERLINK(종목별전자공시!D3,"▶"))</f>
        <v/>
      </c>
      <c r="AF30" s="35">
        <f>IFERROR(종목별전자공시!C3,"")</f>
        <v>0</v>
      </c>
      <c r="AG30" s="19"/>
    </row>
    <row r="31" spans="1:33">
      <c r="K31" s="64">
        <f>IFERROR(주요뉴스!$D4,"")</f>
        <v>0</v>
      </c>
      <c r="L31" s="64"/>
      <c r="M31" s="19">
        <f>IFERROR(주요뉴스!$A4,"")</f>
        <v>0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4" t="str">
        <f>IF(주요뉴스!$B4="","",HYPERLINK(주요뉴스!$B4,"▶"))</f>
        <v/>
      </c>
      <c r="AA31" s="19"/>
      <c r="AB31" s="35">
        <f>IFERROR(종목별전자공시!E4,"")</f>
        <v>0</v>
      </c>
      <c r="AC31" s="18"/>
      <c r="AD31" s="18"/>
      <c r="AE31" s="18" t="str">
        <f>IF(ISBLANK(종목별전자공시!D4),"",HYPERLINK(종목별전자공시!D4,"▶"))</f>
        <v/>
      </c>
      <c r="AF31" s="35">
        <f>IFERROR(종목별전자공시!C4,"")</f>
        <v>0</v>
      </c>
      <c r="AG31" s="19"/>
    </row>
    <row r="32" spans="1:33">
      <c r="K32" s="64">
        <f>IFERROR(주요뉴스!$D5,"")</f>
        <v>0</v>
      </c>
      <c r="L32" s="64"/>
      <c r="M32" s="19">
        <f>IFERROR(주요뉴스!$A5,"")</f>
        <v>0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4" t="str">
        <f>IF(주요뉴스!$B5="","",HYPERLINK(주요뉴스!$B5,"▶"))</f>
        <v/>
      </c>
      <c r="AA32" s="19"/>
      <c r="AB32" s="35">
        <f>IFERROR(종목별전자공시!E5,"")</f>
        <v>0</v>
      </c>
      <c r="AC32" s="18"/>
      <c r="AD32" s="18"/>
      <c r="AE32" s="18" t="str">
        <f>IF(ISBLANK(종목별전자공시!D5),"",HYPERLINK(종목별전자공시!D5,"▶"))</f>
        <v/>
      </c>
      <c r="AF32" s="35">
        <f>IFERROR(종목별전자공시!C5,"")</f>
        <v>0</v>
      </c>
      <c r="AG32" s="19"/>
    </row>
    <row r="33" spans="1:33">
      <c r="K33" s="64">
        <f>IFERROR(주요뉴스!$D6,"")</f>
        <v>0</v>
      </c>
      <c r="L33" s="64"/>
      <c r="M33" s="19">
        <f>IFERROR(주요뉴스!$A6,"")</f>
        <v>0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4" t="str">
        <f>IF(주요뉴스!$B6="","",HYPERLINK(주요뉴스!$B6,"▶"))</f>
        <v/>
      </c>
      <c r="AA33" s="19"/>
      <c r="AB33" s="35">
        <f>IFERROR(종목별전자공시!E6,"")</f>
        <v>0</v>
      </c>
      <c r="AC33" s="18"/>
      <c r="AD33" s="18"/>
      <c r="AE33" s="18" t="str">
        <f>IF(ISBLANK(종목별전자공시!D6),"",HYPERLINK(종목별전자공시!D6,"▶"))</f>
        <v/>
      </c>
      <c r="AF33" s="35">
        <f>IFERROR(종목별전자공시!C6,"")</f>
        <v>0</v>
      </c>
      <c r="AG33" s="19"/>
    </row>
    <row r="34" spans="1:33">
      <c r="K34" s="64">
        <f>IFERROR(주요뉴스!$D7,"")</f>
        <v>0</v>
      </c>
      <c r="L34" s="64"/>
      <c r="M34" s="19">
        <f>IFERROR(주요뉴스!$A7,"")</f>
        <v>0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4" t="str">
        <f>IF(주요뉴스!$B7="","",HYPERLINK(주요뉴스!$B7,"▶"))</f>
        <v/>
      </c>
      <c r="AA34" s="19"/>
      <c r="AB34" s="35">
        <f>IFERROR(종목별전자공시!E7,"")</f>
        <v>0</v>
      </c>
      <c r="AC34" s="18"/>
      <c r="AD34" s="18"/>
      <c r="AE34" s="18" t="str">
        <f>IF(ISBLANK(종목별전자공시!D7),"",HYPERLINK(종목별전자공시!D7,"▶"))</f>
        <v/>
      </c>
      <c r="AF34" s="35">
        <f>IFERROR(종목별전자공시!C7,"")</f>
        <v>0</v>
      </c>
      <c r="AG34" s="19"/>
    </row>
    <row r="35" spans="1:33">
      <c r="K35" s="64">
        <f>IFERROR(주요뉴스!$D8,"")</f>
        <v>0</v>
      </c>
      <c r="L35" s="64"/>
      <c r="M35" s="19">
        <f>IFERROR(주요뉴스!$A8,"")</f>
        <v>0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4" t="str">
        <f>IF(주요뉴스!$B8="","",HYPERLINK(주요뉴스!$B8,"▶"))</f>
        <v/>
      </c>
      <c r="AA35" s="19"/>
      <c r="AB35" s="35">
        <f>IFERROR(종목별전자공시!E8,"")</f>
        <v>0</v>
      </c>
      <c r="AC35" s="18"/>
      <c r="AD35" s="18"/>
      <c r="AE35" s="18" t="str">
        <f>IF(ISBLANK(종목별전자공시!D8),"",HYPERLINK(종목별전자공시!D8,"▶"))</f>
        <v/>
      </c>
      <c r="AF35" s="35">
        <f>IFERROR(종목별전자공시!C8,"")</f>
        <v>0</v>
      </c>
      <c r="AG35" s="19"/>
    </row>
    <row r="36" spans="1:33">
      <c r="K36" s="64">
        <f>IFERROR(주요뉴스!$D9,"")</f>
        <v>0</v>
      </c>
      <c r="L36" s="64"/>
      <c r="M36" s="19">
        <f>IFERROR(주요뉴스!$A9,"")</f>
        <v>0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4" t="str">
        <f>IF(주요뉴스!$B9="","",HYPERLINK(주요뉴스!$B9,"▶"))</f>
        <v/>
      </c>
      <c r="AA36" s="19"/>
      <c r="AB36" s="35">
        <f>IFERROR(종목별전자공시!E9,"")</f>
        <v>0</v>
      </c>
      <c r="AC36" s="18"/>
      <c r="AD36" s="18"/>
      <c r="AE36" s="18" t="str">
        <f>IF(ISBLANK(종목별전자공시!D9),"",HYPERLINK(종목별전자공시!D9,"▶"))</f>
        <v/>
      </c>
      <c r="AF36" s="35">
        <f>IFERROR(종목별전자공시!C9,"")</f>
        <v>0</v>
      </c>
      <c r="AG36" s="19"/>
    </row>
    <row r="37" spans="1:33">
      <c r="K37" s="64">
        <f>IFERROR(주요뉴스!$D10,"")</f>
        <v>0</v>
      </c>
      <c r="L37" s="64"/>
      <c r="M37" s="19">
        <f>IFERROR(주요뉴스!$A10,"")</f>
        <v>0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4" t="str">
        <f>IF(주요뉴스!$B10="","",HYPERLINK(주요뉴스!$B10,"▶"))</f>
        <v/>
      </c>
      <c r="AA37" s="19"/>
      <c r="AB37" s="35">
        <f>IFERROR(종목별전자공시!E10,"")</f>
        <v>0</v>
      </c>
      <c r="AC37" s="18"/>
      <c r="AD37" s="18"/>
      <c r="AE37" s="18" t="str">
        <f>IF(ISBLANK(종목별전자공시!D10),"",HYPERLINK(종목별전자공시!D10,"▶"))</f>
        <v/>
      </c>
      <c r="AF37" s="35">
        <f>IFERROR(종목별전자공시!C10,"")</f>
        <v>0</v>
      </c>
      <c r="AG37" s="19"/>
    </row>
    <row r="38" spans="1:33">
      <c r="A38" s="13"/>
      <c r="K38" s="64">
        <f>IFERROR(주요뉴스!$D11,"")</f>
        <v>0</v>
      </c>
      <c r="L38" s="64"/>
      <c r="M38" s="19">
        <f>IFERROR(주요뉴스!$A11,"")</f>
        <v>0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4" t="str">
        <f>IF(주요뉴스!$B11="","",HYPERLINK(주요뉴스!$B11,"▶"))</f>
        <v/>
      </c>
      <c r="AA38" s="19"/>
      <c r="AB38" s="35">
        <f>IFERROR(종목별전자공시!E11,"")</f>
        <v>0</v>
      </c>
      <c r="AC38" s="18"/>
      <c r="AD38" s="18"/>
      <c r="AE38" s="18" t="str">
        <f>IF(ISBLANK(종목별전자공시!D11),"",HYPERLINK(종목별전자공시!D11,"▶"))</f>
        <v/>
      </c>
      <c r="AF38" s="35">
        <f>IFERROR(종목별전자공시!C11,"")</f>
        <v>0</v>
      </c>
      <c r="AG38" s="19"/>
    </row>
    <row r="39" spans="1:33">
      <c r="A39" s="14"/>
      <c r="K39" s="64">
        <f>IFERROR(주요뉴스!$D12,"")</f>
        <v>0</v>
      </c>
      <c r="L39" s="64"/>
      <c r="M39" s="19">
        <f>IFERROR(주요뉴스!$A12,"")</f>
        <v>0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4" t="str">
        <f>IF(주요뉴스!$B12="","",HYPERLINK(주요뉴스!$B12,"▶"))</f>
        <v/>
      </c>
      <c r="AA39" s="19"/>
      <c r="AB39" s="35">
        <f>IFERROR(종목별전자공시!E12,"")</f>
        <v>0</v>
      </c>
      <c r="AC39" s="18"/>
      <c r="AD39" s="18"/>
      <c r="AE39" s="18" t="str">
        <f>IF(ISBLANK(종목별전자공시!D12),"",HYPERLINK(종목별전자공시!D12,"▶"))</f>
        <v/>
      </c>
      <c r="AF39" s="35">
        <f>IFERROR(종목별전자공시!C12,"")</f>
        <v>0</v>
      </c>
      <c r="AG39" s="19"/>
    </row>
    <row r="40" spans="1:33">
      <c r="A40" s="14"/>
      <c r="K40" s="64">
        <f>IFERROR(주요뉴스!$D13,"")</f>
        <v>0</v>
      </c>
      <c r="L40" s="64"/>
      <c r="M40" s="19">
        <f>IFERROR(주요뉴스!$A13,"")</f>
        <v>0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4" t="str">
        <f>IF(주요뉴스!$B13="","",HYPERLINK(주요뉴스!$B13,"▶"))</f>
        <v/>
      </c>
      <c r="AA40" s="19"/>
      <c r="AB40" s="35">
        <f>IFERROR(종목별전자공시!E13,"")</f>
        <v>0</v>
      </c>
      <c r="AC40" s="18"/>
      <c r="AD40" s="18"/>
      <c r="AE40" s="18" t="str">
        <f>IF(ISBLANK(종목별전자공시!D13),"",HYPERLINK(종목별전자공시!D13,"▶"))</f>
        <v/>
      </c>
      <c r="AF40" s="35">
        <f>IFERROR(종목별전자공시!C13,"")</f>
        <v>0</v>
      </c>
      <c r="AG40" s="19"/>
    </row>
    <row r="41" spans="1:33">
      <c r="A41" s="14"/>
      <c r="K41" s="64">
        <f>IFERROR(주요뉴스!$D14,"")</f>
        <v>0</v>
      </c>
      <c r="L41" s="64"/>
      <c r="M41" s="19">
        <f>IFERROR(주요뉴스!$A14,"")</f>
        <v>0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4" t="str">
        <f>IF(주요뉴스!$B14="","",HYPERLINK(주요뉴스!$B14,"▶"))</f>
        <v/>
      </c>
      <c r="AA41" s="19"/>
      <c r="AB41" s="35">
        <f>IFERROR(종목별전자공시!E14,"")</f>
        <v>0</v>
      </c>
      <c r="AC41" s="18"/>
      <c r="AD41" s="18"/>
      <c r="AE41" s="18" t="str">
        <f>IF(ISBLANK(종목별전자공시!D14),"",HYPERLINK(종목별전자공시!D14,"▶"))</f>
        <v/>
      </c>
      <c r="AF41" s="35">
        <f>IFERROR(종목별전자공시!C14,"")</f>
        <v>0</v>
      </c>
      <c r="AG41" s="19"/>
    </row>
    <row r="42" spans="1:33">
      <c r="A42" s="14"/>
      <c r="K42" s="64">
        <f>IFERROR(주요뉴스!$D15,"")</f>
        <v>0</v>
      </c>
      <c r="L42" s="64"/>
      <c r="M42" s="19">
        <f>IFERROR(주요뉴스!$A15,"")</f>
        <v>0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4" t="str">
        <f>IF(주요뉴스!$B15="","",HYPERLINK(주요뉴스!$B15,"▶"))</f>
        <v/>
      </c>
      <c r="AA42" s="19"/>
      <c r="AB42" s="35">
        <f>IFERROR(종목별전자공시!E15,"")</f>
        <v>0</v>
      </c>
      <c r="AC42" s="18"/>
      <c r="AD42" s="18"/>
      <c r="AE42" s="18" t="str">
        <f>IF(ISBLANK(종목별전자공시!D15),"",HYPERLINK(종목별전자공시!D15,"▶"))</f>
        <v/>
      </c>
      <c r="AF42" s="35">
        <f>IFERROR(종목별전자공시!C15,"")</f>
        <v>0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4">
        <f>IFERROR(주요뉴스!$D16,"")</f>
        <v>0</v>
      </c>
      <c r="L43" s="64"/>
      <c r="M43" s="19">
        <f>IFERROR(주요뉴스!$A16,"")</f>
        <v>0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4" t="str">
        <f>IF(주요뉴스!$B16="","",HYPERLINK(주요뉴스!$B16,"▶"))</f>
        <v/>
      </c>
      <c r="AA43" s="19"/>
      <c r="AB43" s="35">
        <f>IFERROR(종목별전자공시!E16,"")</f>
        <v>0</v>
      </c>
      <c r="AC43" s="18"/>
      <c r="AD43" s="18"/>
      <c r="AE43" s="18" t="str">
        <f>IF(ISBLANK(종목별전자공시!D16),"",HYPERLINK(종목별전자공시!D16,"▶"))</f>
        <v/>
      </c>
      <c r="AF43" s="35">
        <f>IFERROR(종목별전자공시!C16,"")</f>
        <v>0</v>
      </c>
      <c r="AG43" s="19"/>
    </row>
    <row r="44" spans="1:33">
      <c r="K44" s="64">
        <f>IFERROR(주요뉴스!$D17,"")</f>
        <v>0</v>
      </c>
      <c r="L44" s="64"/>
      <c r="M44" s="19">
        <f>IFERROR(주요뉴스!$A17,"")</f>
        <v>0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4" t="str">
        <f>IF(주요뉴스!$B17="","",HYPERLINK(주요뉴스!$B17,"▶"))</f>
        <v/>
      </c>
      <c r="AA44" s="19"/>
      <c r="AB44" s="35">
        <f>IFERROR(종목별전자공시!E17,"")</f>
        <v>0</v>
      </c>
      <c r="AC44" s="18"/>
      <c r="AD44" s="18"/>
      <c r="AE44" s="18" t="str">
        <f>IF(ISBLANK(종목별전자공시!D17),"",HYPERLINK(종목별전자공시!D17,"▶"))</f>
        <v/>
      </c>
      <c r="AF44" s="35">
        <f>IFERROR(종목별전자공시!C17,"")</f>
        <v>0</v>
      </c>
      <c r="AG44" s="19"/>
    </row>
    <row r="45" spans="1:33">
      <c r="K45" s="64">
        <f>IFERROR(주요뉴스!$D18,"")</f>
        <v>0</v>
      </c>
      <c r="L45" s="64"/>
      <c r="M45" s="19">
        <f>IFERROR(주요뉴스!$A18,"")</f>
        <v>0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4" t="str">
        <f>IF(주요뉴스!$B18="","",HYPERLINK(주요뉴스!$B18,"▶"))</f>
        <v/>
      </c>
      <c r="AA45" s="19"/>
      <c r="AB45" s="35">
        <f>IFERROR(종목별전자공시!E18,"")</f>
        <v>0</v>
      </c>
      <c r="AC45" s="18"/>
      <c r="AD45" s="18"/>
      <c r="AE45" s="18" t="str">
        <f>IF(ISBLANK(종목별전자공시!D18),"",HYPERLINK(종목별전자공시!D18,"▶"))</f>
        <v/>
      </c>
      <c r="AF45" s="35">
        <f>IFERROR(종목별전자공시!C18,"")</f>
        <v>0</v>
      </c>
      <c r="AG45" s="19"/>
    </row>
    <row r="46" spans="1:33" ht="18" customHeight="1">
      <c r="K46" s="64">
        <f>IFERROR(주요뉴스!$D19,"")</f>
        <v>0</v>
      </c>
      <c r="L46" s="64"/>
      <c r="M46" s="19">
        <f>IFERROR(주요뉴스!$A19,"")</f>
        <v>0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4" t="str">
        <f>IF(주요뉴스!$B19="","",HYPERLINK(주요뉴스!$B19,"▶"))</f>
        <v/>
      </c>
      <c r="AA46" s="19"/>
      <c r="AB46" s="35">
        <f>IFERROR(종목별전자공시!E19,"")</f>
        <v>0</v>
      </c>
      <c r="AC46" s="18"/>
      <c r="AD46" s="18"/>
      <c r="AE46" s="18" t="str">
        <f>IF(ISBLANK(종목별전자공시!D19),"",HYPERLINK(종목별전자공시!D19,"▶"))</f>
        <v/>
      </c>
      <c r="AF46" s="35">
        <f>IFERROR(종목별전자공시!C19,"")</f>
        <v>0</v>
      </c>
      <c r="AG46" s="19"/>
    </row>
    <row r="47" spans="1:33">
      <c r="K47" s="64">
        <f>IFERROR(주요뉴스!$D20,"")</f>
        <v>0</v>
      </c>
      <c r="L47" s="64"/>
      <c r="M47" s="19">
        <f>IFERROR(주요뉴스!$A20,"")</f>
        <v>0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4" t="str">
        <f>IF(주요뉴스!$B20="","",HYPERLINK(주요뉴스!$B20,"▶"))</f>
        <v/>
      </c>
      <c r="AA47" s="19"/>
      <c r="AB47" s="35">
        <f>IFERROR(종목별전자공시!E20,"")</f>
        <v>0</v>
      </c>
      <c r="AC47" s="18"/>
      <c r="AD47" s="18"/>
      <c r="AE47" s="18" t="str">
        <f>IF(ISBLANK(종목별전자공시!D20),"",HYPERLINK(종목별전자공시!D20,"▶"))</f>
        <v/>
      </c>
      <c r="AF47" s="35">
        <f>IFERROR(종목별전자공시!C20,"")</f>
        <v>0</v>
      </c>
      <c r="AG47" s="19"/>
    </row>
    <row r="48" spans="1:33">
      <c r="K48" s="64">
        <f>IFERROR(주요뉴스!$D21,"")</f>
        <v>0</v>
      </c>
      <c r="L48" s="64"/>
      <c r="M48" s="19">
        <f>IFERROR(주요뉴스!$A21,"")</f>
        <v>0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4" t="str">
        <f>IF(주요뉴스!$B21="","",HYPERLINK(주요뉴스!$B21,"▶"))</f>
        <v/>
      </c>
      <c r="AA48" s="19"/>
      <c r="AB48" s="35">
        <f>IFERROR(종목별전자공시!E21,"")</f>
        <v>0</v>
      </c>
      <c r="AC48" s="18"/>
      <c r="AD48" s="18"/>
      <c r="AE48" s="18" t="str">
        <f>IF(ISBLANK(종목별전자공시!D21),"",HYPERLINK(종목별전자공시!D21,"▶"))</f>
        <v/>
      </c>
      <c r="AF48" s="35">
        <f>IFERROR(종목별전자공시!C21,"")</f>
        <v>0</v>
      </c>
      <c r="AG48" s="19"/>
    </row>
    <row r="51" ht="19.149999999999999" customHeight="1"/>
  </sheetData>
  <mergeCells count="46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AE24:AF2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  <picture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20" style="31" customWidth="1"/>
    <col min="2" max="2" width="45.6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4</v>
      </c>
      <c r="B1" s="41" t="s">
        <v>28</v>
      </c>
      <c r="C1" s="50" t="s">
        <v>55</v>
      </c>
      <c r="D1" s="41" t="s">
        <v>84</v>
      </c>
      <c r="E1" s="41" t="s">
        <v>85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6.5"/>
  <cols>
    <col min="1" max="1" width="16.75" style="31" customWidth="1"/>
    <col min="2" max="2" width="43.125" customWidth="1"/>
    <col min="3" max="3" width="0.875" style="53" customWidth="1"/>
    <col min="4" max="4" width="23.875" style="2" customWidth="1"/>
    <col min="5" max="5" width="12.375" style="2" bestFit="1" customWidth="1"/>
    <col min="6" max="6" width="9" style="33"/>
  </cols>
  <sheetData>
    <row r="1" spans="1:6" s="1" customFormat="1" ht="17.25" thickBot="1">
      <c r="A1" s="41" t="s">
        <v>56</v>
      </c>
      <c r="B1" s="41" t="s">
        <v>28</v>
      </c>
      <c r="C1" s="50" t="s">
        <v>55</v>
      </c>
      <c r="D1" s="41" t="s">
        <v>84</v>
      </c>
      <c r="E1" s="41" t="s">
        <v>85</v>
      </c>
      <c r="F1" s="41" t="s">
        <v>41</v>
      </c>
    </row>
    <row r="2" spans="1:6" ht="17.25" thickTop="1">
      <c r="F2" s="34" t="str">
        <f>IF(ISBLANK($C2),"",HYPERLINK($C2,"▶"))</f>
        <v/>
      </c>
    </row>
    <row r="3" spans="1:6">
      <c r="F3" s="34" t="str">
        <f t="shared" ref="F3:F66" si="0">IF(ISBLANK($C3),"",HYPERLINK($C3,"▶"))</f>
        <v/>
      </c>
    </row>
    <row r="4" spans="1:6">
      <c r="F4" s="34" t="str">
        <f t="shared" si="0"/>
        <v/>
      </c>
    </row>
    <row r="5" spans="1:6">
      <c r="F5" s="34" t="str">
        <f t="shared" si="0"/>
        <v/>
      </c>
    </row>
    <row r="6" spans="1:6">
      <c r="F6" s="34" t="str">
        <f t="shared" si="0"/>
        <v/>
      </c>
    </row>
    <row r="7" spans="1:6">
      <c r="F7" s="34" t="str">
        <f t="shared" si="0"/>
        <v/>
      </c>
    </row>
    <row r="8" spans="1:6">
      <c r="F8" s="34" t="str">
        <f t="shared" si="0"/>
        <v/>
      </c>
    </row>
    <row r="9" spans="1:6">
      <c r="F9" s="34" t="str">
        <f t="shared" si="0"/>
        <v/>
      </c>
    </row>
    <row r="10" spans="1:6">
      <c r="F10" s="34" t="str">
        <f t="shared" si="0"/>
        <v/>
      </c>
    </row>
    <row r="11" spans="1:6">
      <c r="F11" s="34" t="str">
        <f t="shared" si="0"/>
        <v/>
      </c>
    </row>
    <row r="12" spans="1:6">
      <c r="F12" s="34" t="str">
        <f t="shared" si="0"/>
        <v/>
      </c>
    </row>
    <row r="13" spans="1:6">
      <c r="F13" s="34" t="str">
        <f t="shared" si="0"/>
        <v/>
      </c>
    </row>
    <row r="14" spans="1:6">
      <c r="F14" s="34" t="str">
        <f t="shared" si="0"/>
        <v/>
      </c>
    </row>
    <row r="15" spans="1:6">
      <c r="F15" s="34" t="str">
        <f t="shared" si="0"/>
        <v/>
      </c>
    </row>
    <row r="16" spans="1:6">
      <c r="F16" s="34" t="str">
        <f t="shared" si="0"/>
        <v/>
      </c>
    </row>
    <row r="17" spans="6:6">
      <c r="F17" s="34" t="str">
        <f t="shared" si="0"/>
        <v/>
      </c>
    </row>
    <row r="18" spans="6:6">
      <c r="F18" s="34" t="str">
        <f t="shared" si="0"/>
        <v/>
      </c>
    </row>
    <row r="19" spans="6:6">
      <c r="F19" s="34" t="str">
        <f t="shared" si="0"/>
        <v/>
      </c>
    </row>
    <row r="20" spans="6:6">
      <c r="F20" s="34" t="str">
        <f t="shared" si="0"/>
        <v/>
      </c>
    </row>
    <row r="21" spans="6:6">
      <c r="F21" s="34" t="str">
        <f t="shared" si="0"/>
        <v/>
      </c>
    </row>
    <row r="22" spans="6:6">
      <c r="F22" s="34" t="str">
        <f t="shared" si="0"/>
        <v/>
      </c>
    </row>
    <row r="23" spans="6:6">
      <c r="F23" s="34" t="str">
        <f t="shared" si="0"/>
        <v/>
      </c>
    </row>
    <row r="24" spans="6:6">
      <c r="F24" s="34" t="str">
        <f t="shared" si="0"/>
        <v/>
      </c>
    </row>
    <row r="25" spans="6:6">
      <c r="F25" s="34" t="str">
        <f t="shared" si="0"/>
        <v/>
      </c>
    </row>
    <row r="26" spans="6:6">
      <c r="F26" s="34" t="str">
        <f t="shared" si="0"/>
        <v/>
      </c>
    </row>
    <row r="27" spans="6:6">
      <c r="F27" s="34" t="str">
        <f t="shared" si="0"/>
        <v/>
      </c>
    </row>
    <row r="28" spans="6:6">
      <c r="F28" s="34" t="str">
        <f t="shared" si="0"/>
        <v/>
      </c>
    </row>
    <row r="29" spans="6:6">
      <c r="F29" s="34" t="str">
        <f t="shared" si="0"/>
        <v/>
      </c>
    </row>
    <row r="30" spans="6:6">
      <c r="F30" s="34" t="str">
        <f t="shared" si="0"/>
        <v/>
      </c>
    </row>
    <row r="31" spans="6:6">
      <c r="F31" s="34" t="str">
        <f t="shared" si="0"/>
        <v/>
      </c>
    </row>
    <row r="32" spans="6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IF(ISBLANK($C67),"",HYPERLINK($C67,"▶"))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IF(ISBLANK($C131),"",HYPERLINK($C131,"▶"))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00" si="3">IF(ISBLANK($C195),"",HYPERLINK($C195,"▶"))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3.62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80</v>
      </c>
      <c r="B1" s="50" t="s">
        <v>81</v>
      </c>
      <c r="C1" s="41" t="s">
        <v>82</v>
      </c>
      <c r="D1" s="41" t="s">
        <v>83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s="42" customFormat="1" ht="17.25" thickBot="1">
      <c r="A1" s="41" t="s">
        <v>61</v>
      </c>
      <c r="B1" s="41" t="s">
        <v>62</v>
      </c>
      <c r="C1" s="50" t="s">
        <v>90</v>
      </c>
      <c r="D1" s="41" t="s">
        <v>63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68</v>
      </c>
      <c r="J1" s="41" t="s">
        <v>69</v>
      </c>
      <c r="K1" s="41" t="s">
        <v>70</v>
      </c>
      <c r="L1" s="41" t="s">
        <v>71</v>
      </c>
      <c r="M1" s="41" t="s">
        <v>72</v>
      </c>
      <c r="N1" s="41" t="s">
        <v>41</v>
      </c>
    </row>
    <row r="2" spans="1:14" ht="17.25" thickTop="1">
      <c r="C2" s="56"/>
      <c r="D2" s="37"/>
      <c r="E2" s="63"/>
      <c r="F2" s="60"/>
      <c r="G2" s="37"/>
      <c r="H2" s="37"/>
      <c r="I2" s="38"/>
      <c r="J2" s="37"/>
      <c r="K2" s="38"/>
      <c r="L2" s="38"/>
      <c r="M2" s="38"/>
      <c r="N2" s="34" t="str">
        <f>IF(ISBLANK($C2),"",HYPERLINK($C2,"▶"))</f>
        <v/>
      </c>
    </row>
    <row r="3" spans="1:14">
      <c r="C3" s="56"/>
      <c r="D3" s="37"/>
      <c r="E3" s="63"/>
      <c r="F3" s="60"/>
      <c r="G3" s="37"/>
      <c r="H3" s="37"/>
      <c r="I3" s="38"/>
      <c r="J3" s="37"/>
      <c r="K3" s="38"/>
      <c r="L3" s="38"/>
      <c r="M3" s="38"/>
      <c r="N3" s="34" t="str">
        <f t="shared" ref="N3:N66" si="0">IF(ISBLANK($C3),"",HYPERLINK($C3,"▶"))</f>
        <v/>
      </c>
    </row>
    <row r="4" spans="1:14">
      <c r="C4" s="56"/>
      <c r="D4" s="37"/>
      <c r="E4" s="63"/>
      <c r="F4" s="60"/>
      <c r="G4" s="37"/>
      <c r="H4" s="37"/>
      <c r="I4" s="37"/>
      <c r="J4" s="37"/>
      <c r="K4" s="37"/>
      <c r="L4" s="38"/>
      <c r="M4" s="38"/>
      <c r="N4" s="34" t="str">
        <f t="shared" si="0"/>
        <v/>
      </c>
    </row>
    <row r="5" spans="1:14">
      <c r="C5" s="56"/>
      <c r="D5" s="37"/>
      <c r="E5" s="63"/>
      <c r="F5" s="60"/>
      <c r="G5" s="37"/>
      <c r="H5" s="37"/>
      <c r="I5" s="37"/>
      <c r="J5" s="37"/>
      <c r="K5" s="37"/>
      <c r="L5" s="38"/>
      <c r="M5" s="38"/>
      <c r="N5" s="34" t="str">
        <f t="shared" si="0"/>
        <v/>
      </c>
    </row>
    <row r="6" spans="1:14">
      <c r="C6" s="56"/>
      <c r="D6" s="37"/>
      <c r="E6" s="63"/>
      <c r="F6" s="60"/>
      <c r="G6" s="37"/>
      <c r="H6" s="37"/>
      <c r="I6" s="37"/>
      <c r="J6" s="37"/>
      <c r="K6" s="37"/>
      <c r="L6" s="38"/>
      <c r="M6" s="38"/>
      <c r="N6" s="34" t="str">
        <f t="shared" si="0"/>
        <v/>
      </c>
    </row>
    <row r="7" spans="1:14">
      <c r="C7" s="56"/>
      <c r="D7" s="37"/>
      <c r="E7" s="63"/>
      <c r="F7" s="60"/>
      <c r="G7" s="37"/>
      <c r="H7" s="37"/>
      <c r="I7" s="37"/>
      <c r="J7" s="37"/>
      <c r="K7" s="37"/>
      <c r="L7" s="38"/>
      <c r="M7" s="38"/>
      <c r="N7" s="34" t="str">
        <f t="shared" si="0"/>
        <v/>
      </c>
    </row>
    <row r="8" spans="1:14">
      <c r="C8" s="56"/>
      <c r="D8" s="37"/>
      <c r="E8" s="63"/>
      <c r="F8" s="60"/>
      <c r="G8" s="37"/>
      <c r="H8" s="37"/>
      <c r="I8" s="37"/>
      <c r="J8" s="37"/>
      <c r="K8" s="37"/>
      <c r="L8" s="38"/>
      <c r="M8" s="38"/>
      <c r="N8" s="34" t="str">
        <f t="shared" si="0"/>
        <v/>
      </c>
    </row>
    <row r="9" spans="1:14">
      <c r="C9" s="56"/>
      <c r="D9" s="37"/>
      <c r="E9" s="63"/>
      <c r="F9" s="60"/>
      <c r="G9" s="37"/>
      <c r="H9" s="37"/>
      <c r="I9" s="37"/>
      <c r="J9" s="37"/>
      <c r="K9" s="37"/>
      <c r="L9" s="38"/>
      <c r="M9" s="38"/>
      <c r="N9" s="34" t="str">
        <f t="shared" si="0"/>
        <v/>
      </c>
    </row>
    <row r="10" spans="1:14">
      <c r="C10" s="56"/>
      <c r="D10" s="37"/>
      <c r="E10" s="63"/>
      <c r="F10" s="60"/>
      <c r="G10" s="37"/>
      <c r="H10" s="37"/>
      <c r="I10" s="37"/>
      <c r="J10" s="37"/>
      <c r="K10" s="37"/>
      <c r="L10" s="38"/>
      <c r="M10" s="38"/>
      <c r="N10" s="34" t="str">
        <f t="shared" si="0"/>
        <v/>
      </c>
    </row>
    <row r="11" spans="1:14">
      <c r="C11" s="56"/>
      <c r="D11" s="37"/>
      <c r="E11" s="63"/>
      <c r="F11" s="60"/>
      <c r="G11" s="37"/>
      <c r="H11" s="37"/>
      <c r="I11" s="37"/>
      <c r="J11" s="37"/>
      <c r="K11" s="37"/>
      <c r="L11" s="38"/>
      <c r="M11" s="38"/>
      <c r="N11" s="34" t="str">
        <f t="shared" si="0"/>
        <v/>
      </c>
    </row>
    <row r="12" spans="1:14">
      <c r="C12" s="56"/>
      <c r="D12" s="37"/>
      <c r="E12" s="63"/>
      <c r="F12" s="60"/>
      <c r="G12" s="37"/>
      <c r="H12" s="37"/>
      <c r="I12" s="37"/>
      <c r="J12" s="37"/>
      <c r="K12" s="37"/>
      <c r="L12" s="38"/>
      <c r="M12" s="38"/>
      <c r="N12" s="34" t="str">
        <f t="shared" si="0"/>
        <v/>
      </c>
    </row>
    <row r="13" spans="1:14">
      <c r="C13" s="56"/>
      <c r="D13" s="37"/>
      <c r="E13" s="63"/>
      <c r="F13" s="60"/>
      <c r="G13" s="37"/>
      <c r="H13" s="37"/>
      <c r="I13" s="37"/>
      <c r="J13" s="37"/>
      <c r="K13" s="37"/>
      <c r="L13" s="38"/>
      <c r="M13" s="38"/>
      <c r="N13" s="34" t="str">
        <f t="shared" si="0"/>
        <v/>
      </c>
    </row>
    <row r="14" spans="1:14">
      <c r="C14" s="56"/>
      <c r="D14" s="37"/>
      <c r="E14" s="63"/>
      <c r="F14" s="60"/>
      <c r="G14" s="37"/>
      <c r="H14" s="37"/>
      <c r="I14" s="37"/>
      <c r="J14" s="37"/>
      <c r="K14" s="37"/>
      <c r="L14" s="38"/>
      <c r="M14" s="38"/>
      <c r="N14" s="34" t="str">
        <f t="shared" si="0"/>
        <v/>
      </c>
    </row>
    <row r="15" spans="1:14">
      <c r="C15" s="56"/>
      <c r="D15" s="37"/>
      <c r="E15" s="63"/>
      <c r="F15" s="60"/>
      <c r="G15" s="37"/>
      <c r="H15" s="37"/>
      <c r="I15" s="37"/>
      <c r="J15" s="37"/>
      <c r="K15" s="37"/>
      <c r="L15" s="38"/>
      <c r="M15" s="38"/>
      <c r="N15" s="34" t="str">
        <f t="shared" si="0"/>
        <v/>
      </c>
    </row>
    <row r="16" spans="1:14">
      <c r="C16" s="56"/>
      <c r="D16" s="37"/>
      <c r="E16" s="63"/>
      <c r="F16" s="60"/>
      <c r="G16" s="37"/>
      <c r="H16" s="37"/>
      <c r="I16" s="37"/>
      <c r="J16" s="37"/>
      <c r="K16" s="37"/>
      <c r="L16" s="39"/>
      <c r="M16" s="38"/>
      <c r="N16" s="34" t="str">
        <f t="shared" si="0"/>
        <v/>
      </c>
    </row>
    <row r="17" spans="3:14">
      <c r="C17" s="56"/>
      <c r="D17" s="37"/>
      <c r="E17" s="63"/>
      <c r="F17" s="60"/>
      <c r="G17" s="37"/>
      <c r="H17" s="37"/>
      <c r="I17" s="37"/>
      <c r="J17" s="37"/>
      <c r="K17" s="37"/>
      <c r="L17" s="38"/>
      <c r="M17" s="38"/>
      <c r="N17" s="34" t="str">
        <f t="shared" si="0"/>
        <v/>
      </c>
    </row>
    <row r="18" spans="3:14">
      <c r="C18" s="56"/>
      <c r="D18" s="37"/>
      <c r="E18" s="63"/>
      <c r="F18" s="60"/>
      <c r="G18" s="37"/>
      <c r="H18" s="37"/>
      <c r="I18" s="37"/>
      <c r="J18" s="37"/>
      <c r="K18" s="37"/>
      <c r="L18" s="38"/>
      <c r="M18" s="38"/>
      <c r="N18" s="34" t="str">
        <f t="shared" si="0"/>
        <v/>
      </c>
    </row>
    <row r="19" spans="3:14">
      <c r="C19" s="56"/>
      <c r="D19" s="37"/>
      <c r="E19" s="63"/>
      <c r="F19" s="60"/>
      <c r="G19" s="37"/>
      <c r="H19" s="37"/>
      <c r="I19" s="37"/>
      <c r="J19" s="37"/>
      <c r="K19" s="37"/>
      <c r="L19" s="38"/>
      <c r="M19" s="38"/>
      <c r="N19" s="34" t="str">
        <f t="shared" si="0"/>
        <v/>
      </c>
    </row>
    <row r="20" spans="3:14">
      <c r="C20" s="56"/>
      <c r="D20" s="37"/>
      <c r="E20" s="63"/>
      <c r="F20" s="60"/>
      <c r="G20" s="37"/>
      <c r="H20" s="37"/>
      <c r="I20" s="37"/>
      <c r="J20" s="37"/>
      <c r="K20" s="37"/>
      <c r="L20" s="38"/>
      <c r="M20" s="38"/>
      <c r="N20" s="34" t="str">
        <f t="shared" si="0"/>
        <v/>
      </c>
    </row>
    <row r="21" spans="3:14">
      <c r="C21" s="56"/>
      <c r="D21" s="37"/>
      <c r="E21" s="63"/>
      <c r="F21" s="60"/>
      <c r="G21" s="37"/>
      <c r="H21" s="37"/>
      <c r="I21" s="37"/>
      <c r="J21" s="37"/>
      <c r="K21" s="37"/>
      <c r="L21" s="38"/>
      <c r="M21" s="38"/>
      <c r="N21" s="34" t="str">
        <f t="shared" si="0"/>
        <v/>
      </c>
    </row>
    <row r="22" spans="3:14">
      <c r="C22" s="56"/>
      <c r="D22" s="37"/>
      <c r="E22" s="63"/>
      <c r="F22" s="60"/>
      <c r="G22" s="37"/>
      <c r="H22" s="37"/>
      <c r="I22" s="37"/>
      <c r="J22" s="37"/>
      <c r="K22" s="37"/>
      <c r="L22" s="39"/>
      <c r="M22" s="38"/>
      <c r="N22" s="34" t="str">
        <f t="shared" si="0"/>
        <v/>
      </c>
    </row>
    <row r="23" spans="3:14">
      <c r="C23" s="56"/>
      <c r="D23" s="37"/>
      <c r="E23" s="63"/>
      <c r="F23" s="60"/>
      <c r="G23" s="37"/>
      <c r="H23" s="37"/>
      <c r="I23" s="37"/>
      <c r="J23" s="37"/>
      <c r="K23" s="37"/>
      <c r="L23" s="38"/>
      <c r="M23" s="38"/>
      <c r="N23" s="34" t="str">
        <f t="shared" si="0"/>
        <v/>
      </c>
    </row>
    <row r="24" spans="3:14">
      <c r="C24" s="56"/>
      <c r="D24" s="37"/>
      <c r="E24" s="63"/>
      <c r="F24" s="60"/>
      <c r="G24" s="37"/>
      <c r="H24" s="37"/>
      <c r="I24" s="37"/>
      <c r="J24" s="37"/>
      <c r="K24" s="37"/>
      <c r="L24" s="38"/>
      <c r="M24" s="38"/>
      <c r="N24" s="34" t="str">
        <f t="shared" si="0"/>
        <v/>
      </c>
    </row>
    <row r="25" spans="3:14">
      <c r="C25" s="56"/>
      <c r="D25" s="37"/>
      <c r="E25" s="63"/>
      <c r="F25" s="60"/>
      <c r="G25" s="37"/>
      <c r="H25" s="37"/>
      <c r="I25" s="37"/>
      <c r="J25" s="37"/>
      <c r="K25" s="37"/>
      <c r="L25" s="38"/>
      <c r="M25" s="38"/>
      <c r="N25" s="34" t="str">
        <f t="shared" si="0"/>
        <v/>
      </c>
    </row>
    <row r="26" spans="3:14">
      <c r="C26" s="56"/>
      <c r="D26" s="37"/>
      <c r="E26" s="63"/>
      <c r="F26" s="60"/>
      <c r="G26" s="37"/>
      <c r="H26" s="37"/>
      <c r="I26" s="37"/>
      <c r="J26" s="37"/>
      <c r="K26" s="37"/>
      <c r="L26" s="38"/>
      <c r="M26" s="38"/>
      <c r="N26" s="34" t="str">
        <f t="shared" si="0"/>
        <v/>
      </c>
    </row>
    <row r="27" spans="3:14">
      <c r="C27" s="56"/>
      <c r="D27" s="37"/>
      <c r="E27" s="63"/>
      <c r="F27" s="60"/>
      <c r="G27" s="37"/>
      <c r="H27" s="37"/>
      <c r="I27" s="37"/>
      <c r="J27" s="37"/>
      <c r="K27" s="37"/>
      <c r="L27" s="38"/>
      <c r="M27" s="38"/>
      <c r="N27" s="34" t="str">
        <f t="shared" si="0"/>
        <v/>
      </c>
    </row>
    <row r="28" spans="3:14">
      <c r="C28" s="56"/>
      <c r="D28" s="37"/>
      <c r="E28" s="63"/>
      <c r="F28" s="60"/>
      <c r="G28" s="37"/>
      <c r="H28" s="37"/>
      <c r="I28" s="37"/>
      <c r="J28" s="37"/>
      <c r="K28" s="37"/>
      <c r="L28" s="38"/>
      <c r="M28" s="38"/>
      <c r="N28" s="34" t="str">
        <f t="shared" si="0"/>
        <v/>
      </c>
    </row>
    <row r="29" spans="3:14">
      <c r="C29" s="56"/>
      <c r="D29" s="37"/>
      <c r="E29" s="63"/>
      <c r="F29" s="60"/>
      <c r="G29" s="37"/>
      <c r="H29" s="37"/>
      <c r="I29" s="37"/>
      <c r="J29" s="37"/>
      <c r="K29" s="37"/>
      <c r="L29" s="39"/>
      <c r="M29" s="38"/>
      <c r="N29" s="34" t="str">
        <f t="shared" si="0"/>
        <v/>
      </c>
    </row>
    <row r="30" spans="3:14">
      <c r="C30" s="56"/>
      <c r="D30" s="37"/>
      <c r="E30" s="63"/>
      <c r="F30" s="60"/>
      <c r="G30" s="37"/>
      <c r="H30" s="37"/>
      <c r="I30" s="37"/>
      <c r="J30" s="37"/>
      <c r="K30" s="37"/>
      <c r="L30" s="39"/>
      <c r="M30" s="38"/>
      <c r="N30" s="34" t="str">
        <f t="shared" si="0"/>
        <v/>
      </c>
    </row>
    <row r="31" spans="3:14">
      <c r="C31" s="56"/>
      <c r="D31" s="37"/>
      <c r="E31" s="63"/>
      <c r="F31" s="60"/>
      <c r="G31" s="37"/>
      <c r="H31" s="37"/>
      <c r="I31" s="37"/>
      <c r="J31" s="37"/>
      <c r="K31" s="37"/>
      <c r="L31" s="38"/>
      <c r="M31" s="38"/>
      <c r="N31" s="34" t="str">
        <f t="shared" si="0"/>
        <v/>
      </c>
    </row>
    <row r="32" spans="3:14">
      <c r="E32" s="63"/>
      <c r="F32" s="63"/>
      <c r="N32" s="34" t="str">
        <f t="shared" si="0"/>
        <v/>
      </c>
    </row>
    <row r="33" spans="5:14">
      <c r="E33" s="63"/>
      <c r="F33" s="63"/>
      <c r="N33" s="34" t="str">
        <f t="shared" si="0"/>
        <v/>
      </c>
    </row>
    <row r="34" spans="5:14">
      <c r="E34" s="63"/>
      <c r="F34" s="63"/>
      <c r="N34" s="34" t="str">
        <f t="shared" si="0"/>
        <v/>
      </c>
    </row>
    <row r="35" spans="5:14">
      <c r="E35" s="63"/>
      <c r="F35" s="63"/>
      <c r="N35" s="34" t="str">
        <f t="shared" si="0"/>
        <v/>
      </c>
    </row>
    <row r="36" spans="5:14">
      <c r="E36" s="63"/>
      <c r="F36" s="63"/>
      <c r="N36" s="34" t="str">
        <f t="shared" si="0"/>
        <v/>
      </c>
    </row>
    <row r="37" spans="5:14">
      <c r="E37" s="63"/>
      <c r="F37" s="63"/>
      <c r="N37" s="34" t="str">
        <f t="shared" si="0"/>
        <v/>
      </c>
    </row>
    <row r="38" spans="5:14">
      <c r="E38" s="63"/>
      <c r="F38" s="63"/>
      <c r="N38" s="34" t="str">
        <f t="shared" si="0"/>
        <v/>
      </c>
    </row>
    <row r="39" spans="5:14">
      <c r="E39" s="63"/>
      <c r="F39" s="63"/>
      <c r="N39" s="34" t="str">
        <f t="shared" si="0"/>
        <v/>
      </c>
    </row>
    <row r="40" spans="5:14">
      <c r="E40" s="63"/>
      <c r="F40" s="63"/>
      <c r="N40" s="34" t="str">
        <f t="shared" si="0"/>
        <v/>
      </c>
    </row>
    <row r="41" spans="5:14">
      <c r="E41" s="63"/>
      <c r="F41" s="63"/>
      <c r="N41" s="34" t="str">
        <f t="shared" si="0"/>
        <v/>
      </c>
    </row>
    <row r="42" spans="5:14">
      <c r="E42" s="63"/>
      <c r="F42" s="63"/>
      <c r="N42" s="34" t="str">
        <f t="shared" si="0"/>
        <v/>
      </c>
    </row>
    <row r="43" spans="5:14">
      <c r="E43" s="63"/>
      <c r="F43" s="63"/>
      <c r="N43" s="34" t="str">
        <f t="shared" si="0"/>
        <v/>
      </c>
    </row>
    <row r="44" spans="5:14">
      <c r="E44" s="63"/>
      <c r="F44" s="63"/>
      <c r="N44" s="34" t="str">
        <f t="shared" si="0"/>
        <v/>
      </c>
    </row>
    <row r="45" spans="5:14">
      <c r="E45" s="63"/>
      <c r="F45" s="63"/>
      <c r="N45" s="34" t="str">
        <f t="shared" si="0"/>
        <v/>
      </c>
    </row>
    <row r="46" spans="5:14">
      <c r="E46" s="63"/>
      <c r="F46" s="63"/>
      <c r="N46" s="34" t="str">
        <f t="shared" si="0"/>
        <v/>
      </c>
    </row>
    <row r="47" spans="5:14">
      <c r="E47" s="63"/>
      <c r="F47" s="63"/>
      <c r="N47" s="34" t="str">
        <f t="shared" si="0"/>
        <v/>
      </c>
    </row>
    <row r="48" spans="5:14">
      <c r="E48" s="63"/>
      <c r="F48" s="63"/>
      <c r="N48" s="34" t="str">
        <f t="shared" si="0"/>
        <v/>
      </c>
    </row>
    <row r="49" spans="5:14">
      <c r="E49" s="63"/>
      <c r="F49" s="63"/>
      <c r="N49" s="34" t="str">
        <f t="shared" si="0"/>
        <v/>
      </c>
    </row>
    <row r="50" spans="5:14">
      <c r="E50" s="63"/>
      <c r="F50" s="63"/>
      <c r="N50" s="34" t="str">
        <f t="shared" si="0"/>
        <v/>
      </c>
    </row>
    <row r="51" spans="5:14">
      <c r="E51" s="63"/>
      <c r="F51" s="63"/>
      <c r="N51" s="34" t="str">
        <f t="shared" si="0"/>
        <v/>
      </c>
    </row>
    <row r="52" spans="5:14">
      <c r="E52" s="63"/>
      <c r="F52" s="63"/>
      <c r="N52" s="34" t="str">
        <f t="shared" si="0"/>
        <v/>
      </c>
    </row>
    <row r="53" spans="5:14">
      <c r="E53" s="63"/>
      <c r="F53" s="63"/>
      <c r="N53" s="34" t="str">
        <f t="shared" si="0"/>
        <v/>
      </c>
    </row>
    <row r="54" spans="5:14">
      <c r="E54" s="63"/>
      <c r="F54" s="63"/>
      <c r="N54" s="34" t="str">
        <f t="shared" si="0"/>
        <v/>
      </c>
    </row>
    <row r="55" spans="5:14">
      <c r="E55" s="63"/>
      <c r="F55" s="63"/>
      <c r="N55" s="34" t="str">
        <f t="shared" si="0"/>
        <v/>
      </c>
    </row>
    <row r="56" spans="5:14">
      <c r="E56" s="63"/>
      <c r="F56" s="63"/>
      <c r="N56" s="34" t="str">
        <f t="shared" si="0"/>
        <v/>
      </c>
    </row>
    <row r="57" spans="5:14">
      <c r="E57" s="63"/>
      <c r="F57" s="63"/>
      <c r="N57" s="34" t="str">
        <f t="shared" si="0"/>
        <v/>
      </c>
    </row>
    <row r="58" spans="5:14">
      <c r="E58" s="63"/>
      <c r="F58" s="63"/>
      <c r="N58" s="34" t="str">
        <f t="shared" si="0"/>
        <v/>
      </c>
    </row>
    <row r="59" spans="5:14">
      <c r="E59" s="63"/>
      <c r="F59" s="63"/>
      <c r="N59" s="34" t="str">
        <f t="shared" si="0"/>
        <v/>
      </c>
    </row>
    <row r="60" spans="5:14">
      <c r="E60" s="63"/>
      <c r="F60" s="63"/>
      <c r="N60" s="34" t="str">
        <f t="shared" si="0"/>
        <v/>
      </c>
    </row>
    <row r="61" spans="5:14">
      <c r="E61" s="63"/>
      <c r="F61" s="63"/>
      <c r="N61" s="34" t="str">
        <f t="shared" si="0"/>
        <v/>
      </c>
    </row>
    <row r="62" spans="5:14">
      <c r="E62" s="63"/>
      <c r="F62" s="63"/>
      <c r="N62" s="34" t="str">
        <f t="shared" si="0"/>
        <v/>
      </c>
    </row>
    <row r="63" spans="5:14">
      <c r="E63" s="63"/>
      <c r="F63" s="63"/>
      <c r="N63" s="34" t="str">
        <f t="shared" si="0"/>
        <v/>
      </c>
    </row>
    <row r="64" spans="5:14">
      <c r="E64" s="63"/>
      <c r="F64" s="63"/>
      <c r="N64" s="34" t="str">
        <f t="shared" si="0"/>
        <v/>
      </c>
    </row>
    <row r="65" spans="5:14">
      <c r="E65" s="63"/>
      <c r="F65" s="63"/>
      <c r="N65" s="34" t="str">
        <f t="shared" si="0"/>
        <v/>
      </c>
    </row>
    <row r="66" spans="5:14">
      <c r="E66" s="63"/>
      <c r="F66" s="63"/>
      <c r="N66" s="34" t="str">
        <f t="shared" si="0"/>
        <v/>
      </c>
    </row>
    <row r="67" spans="5:14">
      <c r="E67" s="63"/>
      <c r="F67" s="63"/>
      <c r="N67" s="34" t="str">
        <f t="shared" ref="N67:N130" si="1">IF(ISBLANK($C67),"",HYPERLINK($C67,"▶"))</f>
        <v/>
      </c>
    </row>
    <row r="68" spans="5:14">
      <c r="E68" s="63"/>
      <c r="F68" s="63"/>
      <c r="N68" s="34" t="str">
        <f t="shared" si="1"/>
        <v/>
      </c>
    </row>
    <row r="69" spans="5:14">
      <c r="E69" s="63"/>
      <c r="F69" s="63"/>
      <c r="N69" s="34" t="str">
        <f t="shared" si="1"/>
        <v/>
      </c>
    </row>
    <row r="70" spans="5:14">
      <c r="E70" s="63"/>
      <c r="F70" s="63"/>
      <c r="N70" s="34" t="str">
        <f t="shared" si="1"/>
        <v/>
      </c>
    </row>
    <row r="71" spans="5:14">
      <c r="E71" s="63"/>
      <c r="F71" s="63"/>
      <c r="N71" s="34" t="str">
        <f t="shared" si="1"/>
        <v/>
      </c>
    </row>
    <row r="72" spans="5:14">
      <c r="E72" s="63"/>
      <c r="F72" s="63"/>
      <c r="N72" s="34" t="str">
        <f t="shared" si="1"/>
        <v/>
      </c>
    </row>
    <row r="73" spans="5:14">
      <c r="E73" s="63"/>
      <c r="F73" s="63"/>
      <c r="N73" s="34" t="str">
        <f t="shared" si="1"/>
        <v/>
      </c>
    </row>
    <row r="74" spans="5:14">
      <c r="E74" s="63"/>
      <c r="F74" s="63"/>
      <c r="N74" s="34" t="str">
        <f t="shared" si="1"/>
        <v/>
      </c>
    </row>
    <row r="75" spans="5:14">
      <c r="E75" s="63"/>
      <c r="F75" s="63"/>
      <c r="N75" s="34" t="str">
        <f t="shared" si="1"/>
        <v/>
      </c>
    </row>
    <row r="76" spans="5:14">
      <c r="E76" s="63"/>
      <c r="F76" s="63"/>
      <c r="N76" s="34" t="str">
        <f t="shared" si="1"/>
        <v/>
      </c>
    </row>
    <row r="77" spans="5:14">
      <c r="E77" s="63"/>
      <c r="F77" s="63"/>
      <c r="N77" s="34" t="str">
        <f t="shared" si="1"/>
        <v/>
      </c>
    </row>
    <row r="78" spans="5:14">
      <c r="E78" s="63"/>
      <c r="F78" s="63"/>
      <c r="N78" s="34" t="str">
        <f t="shared" si="1"/>
        <v/>
      </c>
    </row>
    <row r="79" spans="5:14">
      <c r="E79" s="63"/>
      <c r="F79" s="63"/>
      <c r="N79" s="34" t="str">
        <f t="shared" si="1"/>
        <v/>
      </c>
    </row>
    <row r="80" spans="5:14">
      <c r="E80" s="63"/>
      <c r="F80" s="63"/>
      <c r="N80" s="34" t="str">
        <f t="shared" si="1"/>
        <v/>
      </c>
    </row>
    <row r="81" spans="5:14">
      <c r="E81" s="63"/>
      <c r="F81" s="63"/>
      <c r="N81" s="34" t="str">
        <f t="shared" si="1"/>
        <v/>
      </c>
    </row>
    <row r="82" spans="5:14">
      <c r="E82" s="63"/>
      <c r="F82" s="63"/>
      <c r="N82" s="34" t="str">
        <f t="shared" si="1"/>
        <v/>
      </c>
    </row>
    <row r="83" spans="5:14">
      <c r="E83" s="63"/>
      <c r="F83" s="63"/>
      <c r="N83" s="34" t="str">
        <f t="shared" si="1"/>
        <v/>
      </c>
    </row>
    <row r="84" spans="5:14">
      <c r="E84" s="63"/>
      <c r="F84" s="63"/>
      <c r="N84" s="34" t="str">
        <f t="shared" si="1"/>
        <v/>
      </c>
    </row>
    <row r="85" spans="5:14">
      <c r="E85" s="63"/>
      <c r="F85" s="63"/>
      <c r="N85" s="34" t="str">
        <f t="shared" si="1"/>
        <v/>
      </c>
    </row>
    <row r="86" spans="5:14">
      <c r="E86" s="63"/>
      <c r="F86" s="63"/>
      <c r="N86" s="34" t="str">
        <f t="shared" si="1"/>
        <v/>
      </c>
    </row>
    <row r="87" spans="5:14">
      <c r="E87" s="63"/>
      <c r="F87" s="63"/>
      <c r="N87" s="34" t="str">
        <f t="shared" si="1"/>
        <v/>
      </c>
    </row>
    <row r="88" spans="5:14">
      <c r="E88" s="63"/>
      <c r="F88" s="63"/>
      <c r="N88" s="34" t="str">
        <f t="shared" si="1"/>
        <v/>
      </c>
    </row>
    <row r="89" spans="5:14">
      <c r="E89" s="63"/>
      <c r="F89" s="63"/>
      <c r="N89" s="34" t="str">
        <f t="shared" si="1"/>
        <v/>
      </c>
    </row>
    <row r="90" spans="5:14">
      <c r="E90" s="63"/>
      <c r="F90" s="63"/>
      <c r="N90" s="34" t="str">
        <f t="shared" si="1"/>
        <v/>
      </c>
    </row>
    <row r="91" spans="5:14">
      <c r="E91" s="63"/>
      <c r="F91" s="63"/>
      <c r="N91" s="34" t="str">
        <f t="shared" si="1"/>
        <v/>
      </c>
    </row>
    <row r="92" spans="5:14">
      <c r="E92" s="63"/>
      <c r="F92" s="63"/>
      <c r="N92" s="34" t="str">
        <f t="shared" si="1"/>
        <v/>
      </c>
    </row>
    <row r="93" spans="5:14">
      <c r="E93" s="63"/>
      <c r="F93" s="63"/>
      <c r="N93" s="34" t="str">
        <f t="shared" si="1"/>
        <v/>
      </c>
    </row>
    <row r="94" spans="5:14">
      <c r="E94" s="63"/>
      <c r="F94" s="63"/>
      <c r="N94" s="34" t="str">
        <f t="shared" si="1"/>
        <v/>
      </c>
    </row>
    <row r="95" spans="5:14">
      <c r="E95" s="63"/>
      <c r="F95" s="63"/>
      <c r="N95" s="34" t="str">
        <f t="shared" si="1"/>
        <v/>
      </c>
    </row>
    <row r="96" spans="5:14">
      <c r="E96" s="63"/>
      <c r="F96" s="63"/>
      <c r="N96" s="34" t="str">
        <f t="shared" si="1"/>
        <v/>
      </c>
    </row>
    <row r="97" spans="5:14">
      <c r="E97" s="63"/>
      <c r="F97" s="63"/>
      <c r="N97" s="34" t="str">
        <f t="shared" si="1"/>
        <v/>
      </c>
    </row>
    <row r="98" spans="5:14">
      <c r="E98" s="63"/>
      <c r="F98" s="63"/>
      <c r="N98" s="34" t="str">
        <f t="shared" si="1"/>
        <v/>
      </c>
    </row>
    <row r="99" spans="5:14">
      <c r="E99" s="63"/>
      <c r="F99" s="63"/>
      <c r="N99" s="34" t="str">
        <f t="shared" si="1"/>
        <v/>
      </c>
    </row>
    <row r="100" spans="5:14">
      <c r="E100" s="63"/>
      <c r="F100" s="63"/>
      <c r="N100" s="34" t="str">
        <f t="shared" si="1"/>
        <v/>
      </c>
    </row>
    <row r="101" spans="5:14">
      <c r="E101" s="63"/>
      <c r="F101" s="63"/>
      <c r="N101" s="34" t="str">
        <f t="shared" si="1"/>
        <v/>
      </c>
    </row>
    <row r="102" spans="5:14">
      <c r="E102" s="63"/>
      <c r="F102" s="63"/>
      <c r="N102" s="34" t="str">
        <f t="shared" si="1"/>
        <v/>
      </c>
    </row>
    <row r="103" spans="5:14">
      <c r="E103" s="63"/>
      <c r="F103" s="63"/>
      <c r="N103" s="34" t="str">
        <f t="shared" si="1"/>
        <v/>
      </c>
    </row>
    <row r="104" spans="5:14">
      <c r="E104" s="63"/>
      <c r="F104" s="63"/>
      <c r="N104" s="34" t="str">
        <f t="shared" si="1"/>
        <v/>
      </c>
    </row>
    <row r="105" spans="5:14">
      <c r="E105" s="63"/>
      <c r="F105" s="63"/>
      <c r="N105" s="34" t="str">
        <f t="shared" si="1"/>
        <v/>
      </c>
    </row>
    <row r="106" spans="5:14">
      <c r="E106" s="63"/>
      <c r="F106" s="63"/>
      <c r="N106" s="34" t="str">
        <f t="shared" si="1"/>
        <v/>
      </c>
    </row>
    <row r="107" spans="5:14">
      <c r="E107" s="63"/>
      <c r="F107" s="63"/>
      <c r="N107" s="34" t="str">
        <f t="shared" si="1"/>
        <v/>
      </c>
    </row>
    <row r="108" spans="5:14">
      <c r="E108" s="63"/>
      <c r="F108" s="63"/>
      <c r="N108" s="34" t="str">
        <f t="shared" si="1"/>
        <v/>
      </c>
    </row>
    <row r="109" spans="5:14">
      <c r="E109" s="63"/>
      <c r="F109" s="63"/>
      <c r="N109" s="34" t="str">
        <f t="shared" si="1"/>
        <v/>
      </c>
    </row>
    <row r="110" spans="5:14">
      <c r="E110" s="63"/>
      <c r="F110" s="63"/>
      <c r="N110" s="34" t="str">
        <f t="shared" si="1"/>
        <v/>
      </c>
    </row>
    <row r="111" spans="5:14">
      <c r="E111" s="63"/>
      <c r="F111" s="63"/>
      <c r="N111" s="34" t="str">
        <f t="shared" si="1"/>
        <v/>
      </c>
    </row>
    <row r="112" spans="5:14">
      <c r="E112" s="63"/>
      <c r="F112" s="63"/>
      <c r="N112" s="34" t="str">
        <f t="shared" si="1"/>
        <v/>
      </c>
    </row>
    <row r="113" spans="5:14">
      <c r="E113" s="63"/>
      <c r="F113" s="63"/>
      <c r="N113" s="34" t="str">
        <f t="shared" si="1"/>
        <v/>
      </c>
    </row>
    <row r="114" spans="5:14">
      <c r="E114" s="63"/>
      <c r="F114" s="63"/>
      <c r="N114" s="34" t="str">
        <f t="shared" si="1"/>
        <v/>
      </c>
    </row>
    <row r="115" spans="5:14">
      <c r="E115" s="63"/>
      <c r="F115" s="63"/>
      <c r="N115" s="34" t="str">
        <f t="shared" si="1"/>
        <v/>
      </c>
    </row>
    <row r="116" spans="5:14">
      <c r="E116" s="63"/>
      <c r="F116" s="63"/>
      <c r="N116" s="34" t="str">
        <f t="shared" si="1"/>
        <v/>
      </c>
    </row>
    <row r="117" spans="5:14">
      <c r="E117" s="63"/>
      <c r="F117" s="63"/>
      <c r="N117" s="34" t="str">
        <f t="shared" si="1"/>
        <v/>
      </c>
    </row>
    <row r="118" spans="5:14">
      <c r="E118" s="63"/>
      <c r="F118" s="63"/>
      <c r="N118" s="34" t="str">
        <f t="shared" si="1"/>
        <v/>
      </c>
    </row>
    <row r="119" spans="5:14">
      <c r="E119" s="63"/>
      <c r="F119" s="63"/>
      <c r="N119" s="34" t="str">
        <f t="shared" si="1"/>
        <v/>
      </c>
    </row>
    <row r="120" spans="5:14">
      <c r="E120" s="63"/>
      <c r="F120" s="63"/>
      <c r="N120" s="34" t="str">
        <f t="shared" si="1"/>
        <v/>
      </c>
    </row>
    <row r="121" spans="5:14">
      <c r="E121" s="63"/>
      <c r="F121" s="63"/>
      <c r="N121" s="34" t="str">
        <f t="shared" si="1"/>
        <v/>
      </c>
    </row>
    <row r="122" spans="5:14">
      <c r="E122" s="63"/>
      <c r="F122" s="63"/>
      <c r="N122" s="34" t="str">
        <f t="shared" si="1"/>
        <v/>
      </c>
    </row>
    <row r="123" spans="5:14">
      <c r="E123" s="63"/>
      <c r="F123" s="63"/>
      <c r="N123" s="34" t="str">
        <f t="shared" si="1"/>
        <v/>
      </c>
    </row>
    <row r="124" spans="5:14">
      <c r="E124" s="63"/>
      <c r="F124" s="63"/>
      <c r="N124" s="34" t="str">
        <f t="shared" si="1"/>
        <v/>
      </c>
    </row>
    <row r="125" spans="5:14">
      <c r="E125" s="63"/>
      <c r="F125" s="63"/>
      <c r="N125" s="34" t="str">
        <f t="shared" si="1"/>
        <v/>
      </c>
    </row>
    <row r="126" spans="5:14">
      <c r="E126" s="63"/>
      <c r="F126" s="63"/>
      <c r="N126" s="34" t="str">
        <f t="shared" si="1"/>
        <v/>
      </c>
    </row>
    <row r="127" spans="5:14">
      <c r="E127" s="63"/>
      <c r="F127" s="63"/>
      <c r="N127" s="34" t="str">
        <f t="shared" si="1"/>
        <v/>
      </c>
    </row>
    <row r="128" spans="5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RowHeight="16.5"/>
  <cols>
    <col min="1" max="1" width="5.25" style="33" customWidth="1"/>
    <col min="2" max="2" width="30.625" style="36" customWidth="1"/>
    <col min="3" max="3" width="0.875" style="57" customWidth="1"/>
    <col min="4" max="4" width="12.5" style="36" customWidth="1"/>
    <col min="5" max="6" width="12.5" style="38" customWidth="1"/>
    <col min="7" max="7" width="13.75" style="36" customWidth="1"/>
    <col min="8" max="9" width="13.125" style="36" customWidth="1"/>
    <col min="10" max="10" width="10.625" style="36" bestFit="1" customWidth="1"/>
    <col min="11" max="13" width="8.625" style="36" customWidth="1"/>
    <col min="14" max="14" width="9" style="33"/>
    <col min="15" max="16384" width="9" style="36"/>
  </cols>
  <sheetData>
    <row r="1" spans="1:14" ht="17.25" thickBot="1">
      <c r="A1" s="41" t="s">
        <v>61</v>
      </c>
      <c r="B1" s="41" t="s">
        <v>4</v>
      </c>
      <c r="C1" s="50" t="s">
        <v>90</v>
      </c>
      <c r="D1" s="41" t="s">
        <v>45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68</v>
      </c>
      <c r="J1" s="41" t="s">
        <v>69</v>
      </c>
      <c r="K1" s="41" t="s">
        <v>70</v>
      </c>
      <c r="L1" s="41" t="s">
        <v>71</v>
      </c>
      <c r="M1" s="41" t="s">
        <v>72</v>
      </c>
      <c r="N1" s="41" t="s">
        <v>41</v>
      </c>
    </row>
    <row r="2" spans="1:14" ht="17.25" thickTop="1">
      <c r="C2" s="56"/>
      <c r="D2" s="37"/>
      <c r="E2" s="63"/>
      <c r="F2" s="60"/>
      <c r="G2" s="37"/>
      <c r="H2" s="37"/>
      <c r="I2" s="38"/>
      <c r="J2" s="37"/>
      <c r="K2" s="38"/>
      <c r="L2" s="38"/>
      <c r="M2" s="38"/>
      <c r="N2" s="34" t="str">
        <f>IF(ISBLANK($C2),"",HYPERLINK($C2,"▶"))</f>
        <v/>
      </c>
    </row>
    <row r="3" spans="1:14">
      <c r="C3" s="56"/>
      <c r="D3" s="37"/>
      <c r="E3" s="63"/>
      <c r="F3" s="60"/>
      <c r="G3" s="37"/>
      <c r="H3" s="37"/>
      <c r="I3" s="38"/>
      <c r="J3" s="37"/>
      <c r="K3" s="38"/>
      <c r="L3" s="38"/>
      <c r="M3" s="38"/>
      <c r="N3" s="34" t="str">
        <f t="shared" ref="N3:N66" si="0">IF(ISBLANK($C3),"",HYPERLINK($C3,"▶"))</f>
        <v/>
      </c>
    </row>
    <row r="4" spans="1:14">
      <c r="C4" s="56"/>
      <c r="D4" s="37"/>
      <c r="E4" s="63"/>
      <c r="F4" s="60"/>
      <c r="G4" s="37"/>
      <c r="H4" s="37"/>
      <c r="I4" s="37"/>
      <c r="J4" s="37"/>
      <c r="K4" s="37"/>
      <c r="L4" s="38"/>
      <c r="M4" s="38"/>
      <c r="N4" s="34" t="str">
        <f t="shared" si="0"/>
        <v/>
      </c>
    </row>
    <row r="5" spans="1:14">
      <c r="C5" s="56"/>
      <c r="D5" s="37"/>
      <c r="E5" s="63"/>
      <c r="F5" s="60"/>
      <c r="G5" s="37"/>
      <c r="H5" s="37"/>
      <c r="I5" s="37"/>
      <c r="J5" s="37"/>
      <c r="K5" s="37"/>
      <c r="L5" s="38"/>
      <c r="M5" s="38"/>
      <c r="N5" s="34" t="str">
        <f t="shared" si="0"/>
        <v/>
      </c>
    </row>
    <row r="6" spans="1:14">
      <c r="C6" s="56"/>
      <c r="D6" s="37"/>
      <c r="E6" s="63"/>
      <c r="F6" s="60"/>
      <c r="G6" s="37"/>
      <c r="H6" s="37"/>
      <c r="I6" s="37"/>
      <c r="J6" s="37"/>
      <c r="K6" s="37"/>
      <c r="L6" s="38"/>
      <c r="M6" s="38"/>
      <c r="N6" s="34" t="str">
        <f t="shared" si="0"/>
        <v/>
      </c>
    </row>
    <row r="7" spans="1:14">
      <c r="C7" s="56"/>
      <c r="D7" s="37"/>
      <c r="E7" s="63"/>
      <c r="F7" s="60"/>
      <c r="G7" s="37"/>
      <c r="H7" s="37"/>
      <c r="I7" s="37"/>
      <c r="J7" s="37"/>
      <c r="K7" s="37"/>
      <c r="L7" s="38"/>
      <c r="M7" s="38"/>
      <c r="N7" s="34" t="str">
        <f t="shared" si="0"/>
        <v/>
      </c>
    </row>
    <row r="8" spans="1:14">
      <c r="C8" s="56"/>
      <c r="D8" s="37"/>
      <c r="E8" s="63"/>
      <c r="F8" s="60"/>
      <c r="G8" s="37"/>
      <c r="H8" s="37"/>
      <c r="I8" s="37"/>
      <c r="J8" s="37"/>
      <c r="K8" s="37"/>
      <c r="L8" s="38"/>
      <c r="M8" s="38"/>
      <c r="N8" s="34" t="str">
        <f t="shared" si="0"/>
        <v/>
      </c>
    </row>
    <row r="9" spans="1:14">
      <c r="C9" s="56"/>
      <c r="D9" s="37"/>
      <c r="E9" s="63"/>
      <c r="F9" s="60"/>
      <c r="G9" s="37"/>
      <c r="H9" s="37"/>
      <c r="I9" s="37"/>
      <c r="J9" s="37"/>
      <c r="K9" s="37"/>
      <c r="L9" s="38"/>
      <c r="M9" s="38"/>
      <c r="N9" s="34" t="str">
        <f t="shared" si="0"/>
        <v/>
      </c>
    </row>
    <row r="10" spans="1:14">
      <c r="C10" s="56"/>
      <c r="D10" s="37"/>
      <c r="E10" s="63"/>
      <c r="F10" s="60"/>
      <c r="G10" s="37"/>
      <c r="H10" s="37"/>
      <c r="I10" s="37"/>
      <c r="J10" s="37"/>
      <c r="K10" s="37"/>
      <c r="L10" s="38"/>
      <c r="M10" s="38"/>
      <c r="N10" s="34" t="str">
        <f t="shared" si="0"/>
        <v/>
      </c>
    </row>
    <row r="11" spans="1:14">
      <c r="C11" s="56"/>
      <c r="D11" s="37"/>
      <c r="E11" s="63"/>
      <c r="F11" s="60"/>
      <c r="G11" s="37"/>
      <c r="H11" s="37"/>
      <c r="I11" s="37"/>
      <c r="J11" s="37"/>
      <c r="K11" s="37"/>
      <c r="L11" s="38"/>
      <c r="M11" s="38"/>
      <c r="N11" s="34" t="str">
        <f t="shared" si="0"/>
        <v/>
      </c>
    </row>
    <row r="12" spans="1:14">
      <c r="C12" s="56"/>
      <c r="D12" s="37"/>
      <c r="E12" s="63"/>
      <c r="F12" s="60"/>
      <c r="G12" s="37"/>
      <c r="H12" s="37"/>
      <c r="I12" s="37"/>
      <c r="J12" s="37"/>
      <c r="K12" s="37"/>
      <c r="L12" s="38"/>
      <c r="M12" s="38"/>
      <c r="N12" s="34" t="str">
        <f t="shared" si="0"/>
        <v/>
      </c>
    </row>
    <row r="13" spans="1:14">
      <c r="C13" s="56"/>
      <c r="D13" s="37"/>
      <c r="E13" s="63"/>
      <c r="F13" s="60"/>
      <c r="G13" s="37"/>
      <c r="H13" s="37"/>
      <c r="I13" s="37"/>
      <c r="J13" s="37"/>
      <c r="K13" s="37"/>
      <c r="L13" s="38"/>
      <c r="M13" s="38"/>
      <c r="N13" s="34" t="str">
        <f t="shared" si="0"/>
        <v/>
      </c>
    </row>
    <row r="14" spans="1:14">
      <c r="C14" s="56"/>
      <c r="D14" s="37"/>
      <c r="E14" s="63"/>
      <c r="F14" s="60"/>
      <c r="G14" s="37"/>
      <c r="H14" s="37"/>
      <c r="I14" s="37"/>
      <c r="J14" s="37"/>
      <c r="K14" s="37"/>
      <c r="L14" s="38"/>
      <c r="M14" s="38"/>
      <c r="N14" s="34" t="str">
        <f t="shared" si="0"/>
        <v/>
      </c>
    </row>
    <row r="15" spans="1:14">
      <c r="C15" s="56"/>
      <c r="D15" s="37"/>
      <c r="E15" s="63"/>
      <c r="F15" s="60"/>
      <c r="G15" s="37"/>
      <c r="H15" s="37"/>
      <c r="I15" s="37"/>
      <c r="J15" s="37"/>
      <c r="K15" s="37"/>
      <c r="L15" s="38"/>
      <c r="M15" s="38"/>
      <c r="N15" s="34" t="str">
        <f t="shared" si="0"/>
        <v/>
      </c>
    </row>
    <row r="16" spans="1:14">
      <c r="C16" s="56"/>
      <c r="D16" s="37"/>
      <c r="E16" s="63"/>
      <c r="F16" s="60"/>
      <c r="G16" s="37"/>
      <c r="H16" s="37"/>
      <c r="I16" s="37"/>
      <c r="J16" s="37"/>
      <c r="K16" s="37"/>
      <c r="L16" s="39"/>
      <c r="M16" s="38"/>
      <c r="N16" s="34" t="str">
        <f t="shared" si="0"/>
        <v/>
      </c>
    </row>
    <row r="17" spans="3:14">
      <c r="C17" s="56"/>
      <c r="D17" s="37"/>
      <c r="E17" s="63"/>
      <c r="F17" s="60"/>
      <c r="G17" s="37"/>
      <c r="H17" s="37"/>
      <c r="I17" s="37"/>
      <c r="J17" s="37"/>
      <c r="K17" s="37"/>
      <c r="L17" s="38"/>
      <c r="M17" s="38"/>
      <c r="N17" s="34" t="str">
        <f t="shared" si="0"/>
        <v/>
      </c>
    </row>
    <row r="18" spans="3:14">
      <c r="C18" s="56"/>
      <c r="D18" s="37"/>
      <c r="E18" s="63"/>
      <c r="F18" s="60"/>
      <c r="G18" s="37"/>
      <c r="H18" s="37"/>
      <c r="I18" s="37"/>
      <c r="J18" s="37"/>
      <c r="K18" s="37"/>
      <c r="L18" s="38"/>
      <c r="M18" s="38"/>
      <c r="N18" s="34" t="str">
        <f t="shared" si="0"/>
        <v/>
      </c>
    </row>
    <row r="19" spans="3:14">
      <c r="C19" s="56"/>
      <c r="D19" s="37"/>
      <c r="E19" s="63"/>
      <c r="F19" s="60"/>
      <c r="G19" s="37"/>
      <c r="H19" s="37"/>
      <c r="I19" s="37"/>
      <c r="J19" s="37"/>
      <c r="K19" s="37"/>
      <c r="L19" s="38"/>
      <c r="M19" s="38"/>
      <c r="N19" s="34" t="str">
        <f t="shared" si="0"/>
        <v/>
      </c>
    </row>
    <row r="20" spans="3:14">
      <c r="C20" s="56"/>
      <c r="D20" s="37"/>
      <c r="E20" s="63"/>
      <c r="F20" s="60"/>
      <c r="G20" s="37"/>
      <c r="H20" s="37"/>
      <c r="I20" s="37"/>
      <c r="J20" s="37"/>
      <c r="K20" s="37"/>
      <c r="L20" s="38"/>
      <c r="M20" s="38"/>
      <c r="N20" s="34" t="str">
        <f t="shared" si="0"/>
        <v/>
      </c>
    </row>
    <row r="21" spans="3:14">
      <c r="C21" s="56"/>
      <c r="D21" s="37"/>
      <c r="E21" s="63"/>
      <c r="F21" s="60"/>
      <c r="G21" s="37"/>
      <c r="H21" s="37"/>
      <c r="I21" s="37"/>
      <c r="J21" s="37"/>
      <c r="K21" s="37"/>
      <c r="L21" s="38"/>
      <c r="M21" s="38"/>
      <c r="N21" s="34" t="str">
        <f t="shared" si="0"/>
        <v/>
      </c>
    </row>
    <row r="22" spans="3:14">
      <c r="C22" s="56"/>
      <c r="D22" s="37"/>
      <c r="E22" s="63"/>
      <c r="F22" s="60"/>
      <c r="G22" s="37"/>
      <c r="H22" s="37"/>
      <c r="I22" s="37"/>
      <c r="J22" s="37"/>
      <c r="K22" s="37"/>
      <c r="L22" s="39"/>
      <c r="M22" s="38"/>
      <c r="N22" s="34" t="str">
        <f t="shared" si="0"/>
        <v/>
      </c>
    </row>
    <row r="23" spans="3:14">
      <c r="C23" s="56"/>
      <c r="D23" s="37"/>
      <c r="E23" s="63"/>
      <c r="F23" s="60"/>
      <c r="G23" s="37"/>
      <c r="H23" s="37"/>
      <c r="I23" s="37"/>
      <c r="J23" s="37"/>
      <c r="K23" s="37"/>
      <c r="L23" s="38"/>
      <c r="M23" s="38"/>
      <c r="N23" s="34" t="str">
        <f t="shared" si="0"/>
        <v/>
      </c>
    </row>
    <row r="24" spans="3:14">
      <c r="C24" s="56"/>
      <c r="D24" s="37"/>
      <c r="E24" s="63"/>
      <c r="F24" s="60"/>
      <c r="G24" s="37"/>
      <c r="H24" s="37"/>
      <c r="I24" s="37"/>
      <c r="J24" s="37"/>
      <c r="K24" s="37"/>
      <c r="L24" s="38"/>
      <c r="M24" s="38"/>
      <c r="N24" s="34" t="str">
        <f t="shared" si="0"/>
        <v/>
      </c>
    </row>
    <row r="25" spans="3:14">
      <c r="C25" s="56"/>
      <c r="D25" s="37"/>
      <c r="E25" s="63"/>
      <c r="F25" s="60"/>
      <c r="G25" s="37"/>
      <c r="H25" s="37"/>
      <c r="I25" s="37"/>
      <c r="J25" s="37"/>
      <c r="K25" s="37"/>
      <c r="L25" s="38"/>
      <c r="M25" s="38"/>
      <c r="N25" s="34" t="str">
        <f t="shared" si="0"/>
        <v/>
      </c>
    </row>
    <row r="26" spans="3:14">
      <c r="C26" s="56"/>
      <c r="D26" s="37"/>
      <c r="E26" s="63"/>
      <c r="F26" s="60"/>
      <c r="G26" s="37"/>
      <c r="H26" s="37"/>
      <c r="I26" s="37"/>
      <c r="J26" s="37"/>
      <c r="K26" s="37"/>
      <c r="L26" s="38"/>
      <c r="M26" s="38"/>
      <c r="N26" s="34" t="str">
        <f t="shared" si="0"/>
        <v/>
      </c>
    </row>
    <row r="27" spans="3:14">
      <c r="C27" s="56"/>
      <c r="D27" s="37"/>
      <c r="E27" s="63"/>
      <c r="F27" s="60"/>
      <c r="G27" s="37"/>
      <c r="H27" s="37"/>
      <c r="I27" s="37"/>
      <c r="J27" s="37"/>
      <c r="K27" s="37"/>
      <c r="L27" s="38"/>
      <c r="M27" s="38"/>
      <c r="N27" s="34" t="str">
        <f t="shared" si="0"/>
        <v/>
      </c>
    </row>
    <row r="28" spans="3:14">
      <c r="C28" s="56"/>
      <c r="D28" s="37"/>
      <c r="E28" s="63"/>
      <c r="F28" s="60"/>
      <c r="G28" s="37"/>
      <c r="H28" s="37"/>
      <c r="I28" s="37"/>
      <c r="J28" s="37"/>
      <c r="K28" s="37"/>
      <c r="L28" s="38"/>
      <c r="M28" s="38"/>
      <c r="N28" s="34" t="str">
        <f t="shared" si="0"/>
        <v/>
      </c>
    </row>
    <row r="29" spans="3:14">
      <c r="C29" s="56"/>
      <c r="D29" s="37"/>
      <c r="E29" s="63"/>
      <c r="F29" s="60"/>
      <c r="G29" s="37"/>
      <c r="H29" s="37"/>
      <c r="I29" s="37"/>
      <c r="J29" s="37"/>
      <c r="K29" s="37"/>
      <c r="L29" s="39"/>
      <c r="M29" s="38"/>
      <c r="N29" s="34" t="str">
        <f t="shared" si="0"/>
        <v/>
      </c>
    </row>
    <row r="30" spans="3:14">
      <c r="C30" s="56"/>
      <c r="D30" s="37"/>
      <c r="E30" s="63"/>
      <c r="F30" s="60"/>
      <c r="G30" s="37"/>
      <c r="H30" s="37"/>
      <c r="I30" s="37"/>
      <c r="J30" s="37"/>
      <c r="K30" s="37"/>
      <c r="L30" s="39"/>
      <c r="M30" s="38"/>
      <c r="N30" s="34" t="str">
        <f t="shared" si="0"/>
        <v/>
      </c>
    </row>
    <row r="31" spans="3:14">
      <c r="C31" s="56"/>
      <c r="D31" s="37"/>
      <c r="E31" s="63"/>
      <c r="F31" s="60"/>
      <c r="G31" s="37"/>
      <c r="H31" s="37"/>
      <c r="I31" s="37"/>
      <c r="J31" s="37"/>
      <c r="K31" s="37"/>
      <c r="L31" s="38"/>
      <c r="M31" s="38"/>
      <c r="N31" s="34" t="str">
        <f t="shared" si="0"/>
        <v/>
      </c>
    </row>
    <row r="32" spans="3:14">
      <c r="E32" s="63"/>
      <c r="F32" s="63"/>
      <c r="N32" s="34" t="str">
        <f t="shared" si="0"/>
        <v/>
      </c>
    </row>
    <row r="33" spans="5:14">
      <c r="E33" s="63"/>
      <c r="F33" s="63"/>
      <c r="N33" s="34" t="str">
        <f t="shared" si="0"/>
        <v/>
      </c>
    </row>
    <row r="34" spans="5:14">
      <c r="E34" s="63"/>
      <c r="F34" s="63"/>
      <c r="N34" s="34" t="str">
        <f t="shared" si="0"/>
        <v/>
      </c>
    </row>
    <row r="35" spans="5:14">
      <c r="E35" s="63"/>
      <c r="F35" s="63"/>
      <c r="N35" s="34" t="str">
        <f t="shared" si="0"/>
        <v/>
      </c>
    </row>
    <row r="36" spans="5:14">
      <c r="E36" s="63"/>
      <c r="F36" s="63"/>
      <c r="N36" s="34" t="str">
        <f t="shared" si="0"/>
        <v/>
      </c>
    </row>
    <row r="37" spans="5:14">
      <c r="E37" s="63"/>
      <c r="F37" s="63"/>
      <c r="N37" s="34" t="str">
        <f t="shared" si="0"/>
        <v/>
      </c>
    </row>
    <row r="38" spans="5:14">
      <c r="E38" s="63"/>
      <c r="F38" s="63"/>
      <c r="N38" s="34" t="str">
        <f t="shared" si="0"/>
        <v/>
      </c>
    </row>
    <row r="39" spans="5:14">
      <c r="E39" s="63"/>
      <c r="F39" s="63"/>
      <c r="N39" s="34" t="str">
        <f t="shared" si="0"/>
        <v/>
      </c>
    </row>
    <row r="40" spans="5:14">
      <c r="E40" s="63"/>
      <c r="F40" s="63"/>
      <c r="N40" s="34" t="str">
        <f t="shared" si="0"/>
        <v/>
      </c>
    </row>
    <row r="41" spans="5:14">
      <c r="E41" s="63"/>
      <c r="F41" s="63"/>
      <c r="N41" s="34" t="str">
        <f t="shared" si="0"/>
        <v/>
      </c>
    </row>
    <row r="42" spans="5:14">
      <c r="E42" s="63"/>
      <c r="F42" s="63"/>
      <c r="N42" s="34" t="str">
        <f t="shared" si="0"/>
        <v/>
      </c>
    </row>
    <row r="43" spans="5:14">
      <c r="E43" s="63"/>
      <c r="F43" s="63"/>
      <c r="N43" s="34" t="str">
        <f t="shared" si="0"/>
        <v/>
      </c>
    </row>
    <row r="44" spans="5:14">
      <c r="E44" s="63"/>
      <c r="F44" s="63"/>
      <c r="N44" s="34" t="str">
        <f t="shared" si="0"/>
        <v/>
      </c>
    </row>
    <row r="45" spans="5:14">
      <c r="E45" s="63"/>
      <c r="F45" s="63"/>
      <c r="N45" s="34" t="str">
        <f t="shared" si="0"/>
        <v/>
      </c>
    </row>
    <row r="46" spans="5:14">
      <c r="E46" s="63"/>
      <c r="F46" s="63"/>
      <c r="N46" s="34" t="str">
        <f t="shared" si="0"/>
        <v/>
      </c>
    </row>
    <row r="47" spans="5:14">
      <c r="E47" s="63"/>
      <c r="F47" s="63"/>
      <c r="N47" s="34" t="str">
        <f t="shared" si="0"/>
        <v/>
      </c>
    </row>
    <row r="48" spans="5:14">
      <c r="E48" s="63"/>
      <c r="F48" s="63"/>
      <c r="N48" s="34" t="str">
        <f t="shared" si="0"/>
        <v/>
      </c>
    </row>
    <row r="49" spans="5:14">
      <c r="E49" s="63"/>
      <c r="F49" s="63"/>
      <c r="N49" s="34" t="str">
        <f t="shared" si="0"/>
        <v/>
      </c>
    </row>
    <row r="50" spans="5:14">
      <c r="E50" s="63"/>
      <c r="F50" s="63"/>
      <c r="N50" s="34" t="str">
        <f t="shared" si="0"/>
        <v/>
      </c>
    </row>
    <row r="51" spans="5:14">
      <c r="E51" s="63"/>
      <c r="F51" s="63"/>
      <c r="N51" s="34" t="str">
        <f t="shared" si="0"/>
        <v/>
      </c>
    </row>
    <row r="52" spans="5:14">
      <c r="E52" s="63"/>
      <c r="F52" s="63"/>
      <c r="N52" s="34" t="str">
        <f t="shared" si="0"/>
        <v/>
      </c>
    </row>
    <row r="53" spans="5:14">
      <c r="E53" s="63"/>
      <c r="F53" s="63"/>
      <c r="N53" s="34" t="str">
        <f t="shared" si="0"/>
        <v/>
      </c>
    </row>
    <row r="54" spans="5:14">
      <c r="E54" s="63"/>
      <c r="F54" s="63"/>
      <c r="N54" s="34" t="str">
        <f t="shared" si="0"/>
        <v/>
      </c>
    </row>
    <row r="55" spans="5:14">
      <c r="E55" s="63"/>
      <c r="F55" s="63"/>
      <c r="N55" s="34" t="str">
        <f t="shared" si="0"/>
        <v/>
      </c>
    </row>
    <row r="56" spans="5:14">
      <c r="E56" s="63"/>
      <c r="F56" s="63"/>
      <c r="N56" s="34" t="str">
        <f t="shared" si="0"/>
        <v/>
      </c>
    </row>
    <row r="57" spans="5:14">
      <c r="E57" s="63"/>
      <c r="F57" s="63"/>
      <c r="N57" s="34" t="str">
        <f t="shared" si="0"/>
        <v/>
      </c>
    </row>
    <row r="58" spans="5:14">
      <c r="E58" s="63"/>
      <c r="F58" s="63"/>
      <c r="N58" s="34" t="str">
        <f t="shared" si="0"/>
        <v/>
      </c>
    </row>
    <row r="59" spans="5:14">
      <c r="E59" s="63"/>
      <c r="F59" s="63"/>
      <c r="N59" s="34" t="str">
        <f t="shared" si="0"/>
        <v/>
      </c>
    </row>
    <row r="60" spans="5:14">
      <c r="E60" s="63"/>
      <c r="F60" s="63"/>
      <c r="N60" s="34" t="str">
        <f t="shared" si="0"/>
        <v/>
      </c>
    </row>
    <row r="61" spans="5:14">
      <c r="E61" s="63"/>
      <c r="F61" s="63"/>
      <c r="N61" s="34" t="str">
        <f t="shared" si="0"/>
        <v/>
      </c>
    </row>
    <row r="62" spans="5:14">
      <c r="E62" s="63"/>
      <c r="F62" s="63"/>
      <c r="N62" s="34" t="str">
        <f t="shared" si="0"/>
        <v/>
      </c>
    </row>
    <row r="63" spans="5:14">
      <c r="E63" s="63"/>
      <c r="F63" s="63"/>
      <c r="N63" s="34" t="str">
        <f t="shared" si="0"/>
        <v/>
      </c>
    </row>
    <row r="64" spans="5:14">
      <c r="E64" s="63"/>
      <c r="F64" s="63"/>
      <c r="N64" s="34" t="str">
        <f t="shared" si="0"/>
        <v/>
      </c>
    </row>
    <row r="65" spans="5:14">
      <c r="E65" s="63"/>
      <c r="F65" s="63"/>
      <c r="N65" s="34" t="str">
        <f t="shared" si="0"/>
        <v/>
      </c>
    </row>
    <row r="66" spans="5:14">
      <c r="E66" s="63"/>
      <c r="F66" s="63"/>
      <c r="N66" s="34" t="str">
        <f t="shared" si="0"/>
        <v/>
      </c>
    </row>
    <row r="67" spans="5:14">
      <c r="E67" s="63"/>
      <c r="F67" s="63"/>
      <c r="N67" s="34" t="str">
        <f t="shared" ref="N67:N130" si="1">IF(ISBLANK($C67),"",HYPERLINK($C67,"▶"))</f>
        <v/>
      </c>
    </row>
    <row r="68" spans="5:14">
      <c r="E68" s="63"/>
      <c r="F68" s="63"/>
      <c r="N68" s="34" t="str">
        <f t="shared" si="1"/>
        <v/>
      </c>
    </row>
    <row r="69" spans="5:14">
      <c r="E69" s="63"/>
      <c r="F69" s="63"/>
      <c r="N69" s="34" t="str">
        <f t="shared" si="1"/>
        <v/>
      </c>
    </row>
    <row r="70" spans="5:14">
      <c r="E70" s="63"/>
      <c r="F70" s="63"/>
      <c r="N70" s="34" t="str">
        <f t="shared" si="1"/>
        <v/>
      </c>
    </row>
    <row r="71" spans="5:14">
      <c r="E71" s="63"/>
      <c r="F71" s="63"/>
      <c r="N71" s="34" t="str">
        <f t="shared" si="1"/>
        <v/>
      </c>
    </row>
    <row r="72" spans="5:14">
      <c r="E72" s="63"/>
      <c r="F72" s="63"/>
      <c r="N72" s="34" t="str">
        <f t="shared" si="1"/>
        <v/>
      </c>
    </row>
    <row r="73" spans="5:14">
      <c r="E73" s="63"/>
      <c r="F73" s="63"/>
      <c r="N73" s="34" t="str">
        <f t="shared" si="1"/>
        <v/>
      </c>
    </row>
    <row r="74" spans="5:14">
      <c r="E74" s="63"/>
      <c r="F74" s="63"/>
      <c r="N74" s="34" t="str">
        <f t="shared" si="1"/>
        <v/>
      </c>
    </row>
    <row r="75" spans="5:14">
      <c r="E75" s="63"/>
      <c r="F75" s="63"/>
      <c r="N75" s="34" t="str">
        <f t="shared" si="1"/>
        <v/>
      </c>
    </row>
    <row r="76" spans="5:14">
      <c r="E76" s="63"/>
      <c r="F76" s="63"/>
      <c r="N76" s="34" t="str">
        <f t="shared" si="1"/>
        <v/>
      </c>
    </row>
    <row r="77" spans="5:14">
      <c r="E77" s="63"/>
      <c r="F77" s="63"/>
      <c r="N77" s="34" t="str">
        <f t="shared" si="1"/>
        <v/>
      </c>
    </row>
    <row r="78" spans="5:14">
      <c r="E78" s="63"/>
      <c r="F78" s="63"/>
      <c r="N78" s="34" t="str">
        <f t="shared" si="1"/>
        <v/>
      </c>
    </row>
    <row r="79" spans="5:14">
      <c r="E79" s="63"/>
      <c r="F79" s="63"/>
      <c r="N79" s="34" t="str">
        <f t="shared" si="1"/>
        <v/>
      </c>
    </row>
    <row r="80" spans="5:14">
      <c r="E80" s="63"/>
      <c r="F80" s="63"/>
      <c r="N80" s="34" t="str">
        <f t="shared" si="1"/>
        <v/>
      </c>
    </row>
    <row r="81" spans="5:14">
      <c r="E81" s="63"/>
      <c r="F81" s="63"/>
      <c r="N81" s="34" t="str">
        <f t="shared" si="1"/>
        <v/>
      </c>
    </row>
    <row r="82" spans="5:14">
      <c r="E82" s="63"/>
      <c r="F82" s="63"/>
      <c r="N82" s="34" t="str">
        <f t="shared" si="1"/>
        <v/>
      </c>
    </row>
    <row r="83" spans="5:14">
      <c r="E83" s="63"/>
      <c r="F83" s="63"/>
      <c r="N83" s="34" t="str">
        <f t="shared" si="1"/>
        <v/>
      </c>
    </row>
    <row r="84" spans="5:14">
      <c r="E84" s="63"/>
      <c r="F84" s="63"/>
      <c r="N84" s="34" t="str">
        <f t="shared" si="1"/>
        <v/>
      </c>
    </row>
    <row r="85" spans="5:14">
      <c r="E85" s="63"/>
      <c r="F85" s="63"/>
      <c r="N85" s="34" t="str">
        <f t="shared" si="1"/>
        <v/>
      </c>
    </row>
    <row r="86" spans="5:14">
      <c r="E86" s="63"/>
      <c r="F86" s="63"/>
      <c r="N86" s="34" t="str">
        <f t="shared" si="1"/>
        <v/>
      </c>
    </row>
    <row r="87" spans="5:14">
      <c r="E87" s="63"/>
      <c r="F87" s="63"/>
      <c r="N87" s="34" t="str">
        <f t="shared" si="1"/>
        <v/>
      </c>
    </row>
    <row r="88" spans="5:14">
      <c r="E88" s="63"/>
      <c r="F88" s="63"/>
      <c r="N88" s="34" t="str">
        <f t="shared" si="1"/>
        <v/>
      </c>
    </row>
    <row r="89" spans="5:14">
      <c r="E89" s="63"/>
      <c r="F89" s="63"/>
      <c r="N89" s="34" t="str">
        <f t="shared" si="1"/>
        <v/>
      </c>
    </row>
    <row r="90" spans="5:14">
      <c r="E90" s="63"/>
      <c r="F90" s="63"/>
      <c r="N90" s="34" t="str">
        <f t="shared" si="1"/>
        <v/>
      </c>
    </row>
    <row r="91" spans="5:14">
      <c r="E91" s="63"/>
      <c r="F91" s="63"/>
      <c r="N91" s="34" t="str">
        <f t="shared" si="1"/>
        <v/>
      </c>
    </row>
    <row r="92" spans="5:14">
      <c r="E92" s="63"/>
      <c r="F92" s="63"/>
      <c r="N92" s="34" t="str">
        <f t="shared" si="1"/>
        <v/>
      </c>
    </row>
    <row r="93" spans="5:14">
      <c r="E93" s="63"/>
      <c r="F93" s="63"/>
      <c r="N93" s="34" t="str">
        <f t="shared" si="1"/>
        <v/>
      </c>
    </row>
    <row r="94" spans="5:14">
      <c r="E94" s="63"/>
      <c r="F94" s="63"/>
      <c r="N94" s="34" t="str">
        <f t="shared" si="1"/>
        <v/>
      </c>
    </row>
    <row r="95" spans="5:14">
      <c r="E95" s="63"/>
      <c r="F95" s="63"/>
      <c r="N95" s="34" t="str">
        <f t="shared" si="1"/>
        <v/>
      </c>
    </row>
    <row r="96" spans="5:14">
      <c r="E96" s="63"/>
      <c r="F96" s="63"/>
      <c r="N96" s="34" t="str">
        <f t="shared" si="1"/>
        <v/>
      </c>
    </row>
    <row r="97" spans="5:14">
      <c r="E97" s="63"/>
      <c r="F97" s="63"/>
      <c r="N97" s="34" t="str">
        <f t="shared" si="1"/>
        <v/>
      </c>
    </row>
    <row r="98" spans="5:14">
      <c r="E98" s="63"/>
      <c r="F98" s="63"/>
      <c r="N98" s="34" t="str">
        <f t="shared" si="1"/>
        <v/>
      </c>
    </row>
    <row r="99" spans="5:14">
      <c r="E99" s="63"/>
      <c r="F99" s="63"/>
      <c r="N99" s="34" t="str">
        <f t="shared" si="1"/>
        <v/>
      </c>
    </row>
    <row r="100" spans="5:14">
      <c r="E100" s="63"/>
      <c r="F100" s="63"/>
      <c r="N100" s="34" t="str">
        <f t="shared" si="1"/>
        <v/>
      </c>
    </row>
    <row r="101" spans="5:14">
      <c r="E101" s="63"/>
      <c r="F101" s="63"/>
      <c r="N101" s="34" t="str">
        <f t="shared" si="1"/>
        <v/>
      </c>
    </row>
    <row r="102" spans="5:14">
      <c r="E102" s="63"/>
      <c r="F102" s="63"/>
      <c r="N102" s="34" t="str">
        <f t="shared" si="1"/>
        <v/>
      </c>
    </row>
    <row r="103" spans="5:14">
      <c r="E103" s="63"/>
      <c r="F103" s="63"/>
      <c r="N103" s="34" t="str">
        <f t="shared" si="1"/>
        <v/>
      </c>
    </row>
    <row r="104" spans="5:14">
      <c r="E104" s="63"/>
      <c r="F104" s="63"/>
      <c r="N104" s="34" t="str">
        <f t="shared" si="1"/>
        <v/>
      </c>
    </row>
    <row r="105" spans="5:14">
      <c r="E105" s="63"/>
      <c r="F105" s="63"/>
      <c r="N105" s="34" t="str">
        <f t="shared" si="1"/>
        <v/>
      </c>
    </row>
    <row r="106" spans="5:14">
      <c r="E106" s="63"/>
      <c r="F106" s="63"/>
      <c r="N106" s="34" t="str">
        <f t="shared" si="1"/>
        <v/>
      </c>
    </row>
    <row r="107" spans="5:14">
      <c r="E107" s="63"/>
      <c r="F107" s="63"/>
      <c r="N107" s="34" t="str">
        <f t="shared" si="1"/>
        <v/>
      </c>
    </row>
    <row r="108" spans="5:14">
      <c r="E108" s="63"/>
      <c r="F108" s="63"/>
      <c r="N108" s="34" t="str">
        <f t="shared" si="1"/>
        <v/>
      </c>
    </row>
    <row r="109" spans="5:14">
      <c r="E109" s="63"/>
      <c r="F109" s="63"/>
      <c r="N109" s="34" t="str">
        <f t="shared" si="1"/>
        <v/>
      </c>
    </row>
    <row r="110" spans="5:14">
      <c r="E110" s="63"/>
      <c r="F110" s="63"/>
      <c r="N110" s="34" t="str">
        <f t="shared" si="1"/>
        <v/>
      </c>
    </row>
    <row r="111" spans="5:14">
      <c r="E111" s="63"/>
      <c r="F111" s="63"/>
      <c r="N111" s="34" t="str">
        <f t="shared" si="1"/>
        <v/>
      </c>
    </row>
    <row r="112" spans="5:14">
      <c r="E112" s="63"/>
      <c r="F112" s="63"/>
      <c r="N112" s="34" t="str">
        <f t="shared" si="1"/>
        <v/>
      </c>
    </row>
    <row r="113" spans="5:14">
      <c r="E113" s="63"/>
      <c r="F113" s="63"/>
      <c r="N113" s="34" t="str">
        <f t="shared" si="1"/>
        <v/>
      </c>
    </row>
    <row r="114" spans="5:14">
      <c r="E114" s="63"/>
      <c r="F114" s="63"/>
      <c r="N114" s="34" t="str">
        <f t="shared" si="1"/>
        <v/>
      </c>
    </row>
    <row r="115" spans="5:14">
      <c r="E115" s="63"/>
      <c r="F115" s="63"/>
      <c r="N115" s="34" t="str">
        <f t="shared" si="1"/>
        <v/>
      </c>
    </row>
    <row r="116" spans="5:14">
      <c r="E116" s="63"/>
      <c r="F116" s="63"/>
      <c r="N116" s="34" t="str">
        <f t="shared" si="1"/>
        <v/>
      </c>
    </row>
    <row r="117" spans="5:14">
      <c r="E117" s="63"/>
      <c r="F117" s="63"/>
      <c r="N117" s="34" t="str">
        <f t="shared" si="1"/>
        <v/>
      </c>
    </row>
    <row r="118" spans="5:14">
      <c r="E118" s="63"/>
      <c r="F118" s="63"/>
      <c r="N118" s="34" t="str">
        <f t="shared" si="1"/>
        <v/>
      </c>
    </row>
    <row r="119" spans="5:14">
      <c r="E119" s="63"/>
      <c r="F119" s="63"/>
      <c r="N119" s="34" t="str">
        <f t="shared" si="1"/>
        <v/>
      </c>
    </row>
    <row r="120" spans="5:14">
      <c r="E120" s="63"/>
      <c r="F120" s="63"/>
      <c r="N120" s="34" t="str">
        <f t="shared" si="1"/>
        <v/>
      </c>
    </row>
    <row r="121" spans="5:14">
      <c r="E121" s="63"/>
      <c r="F121" s="63"/>
      <c r="N121" s="34" t="str">
        <f t="shared" si="1"/>
        <v/>
      </c>
    </row>
    <row r="122" spans="5:14">
      <c r="E122" s="63"/>
      <c r="F122" s="63"/>
      <c r="N122" s="34" t="str">
        <f t="shared" si="1"/>
        <v/>
      </c>
    </row>
    <row r="123" spans="5:14">
      <c r="E123" s="63"/>
      <c r="F123" s="63"/>
      <c r="N123" s="34" t="str">
        <f t="shared" si="1"/>
        <v/>
      </c>
    </row>
    <row r="124" spans="5:14">
      <c r="E124" s="63"/>
      <c r="F124" s="63"/>
      <c r="N124" s="34" t="str">
        <f t="shared" si="1"/>
        <v/>
      </c>
    </row>
    <row r="125" spans="5:14">
      <c r="E125" s="63"/>
      <c r="F125" s="63"/>
      <c r="N125" s="34" t="str">
        <f t="shared" si="1"/>
        <v/>
      </c>
    </row>
    <row r="126" spans="5:14">
      <c r="E126" s="63"/>
      <c r="F126" s="63"/>
      <c r="N126" s="34" t="str">
        <f t="shared" si="1"/>
        <v/>
      </c>
    </row>
    <row r="127" spans="5:14">
      <c r="E127" s="63"/>
      <c r="F127" s="63"/>
      <c r="N127" s="34" t="str">
        <f t="shared" si="1"/>
        <v/>
      </c>
    </row>
    <row r="128" spans="5:14">
      <c r="E128" s="63"/>
      <c r="F128" s="63"/>
      <c r="N128" s="34" t="str">
        <f t="shared" si="1"/>
        <v/>
      </c>
    </row>
    <row r="129" spans="5:14">
      <c r="E129" s="63"/>
      <c r="F129" s="63"/>
      <c r="N129" s="34" t="str">
        <f t="shared" si="1"/>
        <v/>
      </c>
    </row>
    <row r="130" spans="5:14">
      <c r="E130" s="63"/>
      <c r="F130" s="63"/>
      <c r="N130" s="34" t="str">
        <f t="shared" si="1"/>
        <v/>
      </c>
    </row>
    <row r="131" spans="5:14">
      <c r="E131" s="63"/>
      <c r="F131" s="63"/>
      <c r="N131" s="34" t="str">
        <f t="shared" ref="N131:N194" si="2">IF(ISBLANK($C131),"",HYPERLINK($C131,"▶"))</f>
        <v/>
      </c>
    </row>
    <row r="132" spans="5:14">
      <c r="E132" s="63"/>
      <c r="F132" s="63"/>
      <c r="N132" s="34" t="str">
        <f t="shared" si="2"/>
        <v/>
      </c>
    </row>
    <row r="133" spans="5:14">
      <c r="E133" s="63"/>
      <c r="F133" s="63"/>
      <c r="N133" s="34" t="str">
        <f t="shared" si="2"/>
        <v/>
      </c>
    </row>
    <row r="134" spans="5:14">
      <c r="E134" s="63"/>
      <c r="F134" s="63"/>
      <c r="N134" s="34" t="str">
        <f t="shared" si="2"/>
        <v/>
      </c>
    </row>
    <row r="135" spans="5:14">
      <c r="E135" s="63"/>
      <c r="F135" s="63"/>
      <c r="N135" s="34" t="str">
        <f t="shared" si="2"/>
        <v/>
      </c>
    </row>
    <row r="136" spans="5:14">
      <c r="E136" s="63"/>
      <c r="F136" s="63"/>
      <c r="N136" s="34" t="str">
        <f t="shared" si="2"/>
        <v/>
      </c>
    </row>
    <row r="137" spans="5:14">
      <c r="E137" s="63"/>
      <c r="F137" s="63"/>
      <c r="N137" s="34" t="str">
        <f t="shared" si="2"/>
        <v/>
      </c>
    </row>
    <row r="138" spans="5:14">
      <c r="E138" s="63"/>
      <c r="F138" s="63"/>
      <c r="N138" s="34" t="str">
        <f t="shared" si="2"/>
        <v/>
      </c>
    </row>
    <row r="139" spans="5:14">
      <c r="E139" s="63"/>
      <c r="F139" s="63"/>
      <c r="N139" s="34" t="str">
        <f t="shared" si="2"/>
        <v/>
      </c>
    </row>
    <row r="140" spans="5:14">
      <c r="E140" s="63"/>
      <c r="F140" s="63"/>
      <c r="N140" s="34" t="str">
        <f t="shared" si="2"/>
        <v/>
      </c>
    </row>
    <row r="141" spans="5:14">
      <c r="E141" s="63"/>
      <c r="F141" s="63"/>
      <c r="N141" s="34" t="str">
        <f t="shared" si="2"/>
        <v/>
      </c>
    </row>
    <row r="142" spans="5:14">
      <c r="E142" s="63"/>
      <c r="F142" s="63"/>
      <c r="N142" s="34" t="str">
        <f t="shared" si="2"/>
        <v/>
      </c>
    </row>
    <row r="143" spans="5:14">
      <c r="E143" s="63"/>
      <c r="F143" s="63"/>
      <c r="N143" s="34" t="str">
        <f t="shared" si="2"/>
        <v/>
      </c>
    </row>
    <row r="144" spans="5:14">
      <c r="E144" s="63"/>
      <c r="F144" s="63"/>
      <c r="N144" s="34" t="str">
        <f t="shared" si="2"/>
        <v/>
      </c>
    </row>
    <row r="145" spans="5:14">
      <c r="E145" s="63"/>
      <c r="F145" s="63"/>
      <c r="N145" s="34" t="str">
        <f t="shared" si="2"/>
        <v/>
      </c>
    </row>
    <row r="146" spans="5:14">
      <c r="E146" s="63"/>
      <c r="F146" s="63"/>
      <c r="N146" s="34" t="str">
        <f t="shared" si="2"/>
        <v/>
      </c>
    </row>
    <row r="147" spans="5:14">
      <c r="E147" s="63"/>
      <c r="F147" s="63"/>
      <c r="N147" s="34" t="str">
        <f t="shared" si="2"/>
        <v/>
      </c>
    </row>
    <row r="148" spans="5:14">
      <c r="E148" s="63"/>
      <c r="F148" s="63"/>
      <c r="N148" s="34" t="str">
        <f t="shared" si="2"/>
        <v/>
      </c>
    </row>
    <row r="149" spans="5:14">
      <c r="E149" s="63"/>
      <c r="F149" s="63"/>
      <c r="N149" s="34" t="str">
        <f t="shared" si="2"/>
        <v/>
      </c>
    </row>
    <row r="150" spans="5:14">
      <c r="E150" s="63"/>
      <c r="F150" s="63"/>
      <c r="N150" s="34" t="str">
        <f t="shared" si="2"/>
        <v/>
      </c>
    </row>
    <row r="151" spans="5:14">
      <c r="E151" s="63"/>
      <c r="F151" s="63"/>
      <c r="N151" s="34" t="str">
        <f t="shared" si="2"/>
        <v/>
      </c>
    </row>
    <row r="152" spans="5:14">
      <c r="E152" s="63"/>
      <c r="F152" s="63"/>
      <c r="N152" s="34" t="str">
        <f t="shared" si="2"/>
        <v/>
      </c>
    </row>
    <row r="153" spans="5:14">
      <c r="E153" s="63"/>
      <c r="F153" s="63"/>
      <c r="N153" s="34" t="str">
        <f t="shared" si="2"/>
        <v/>
      </c>
    </row>
    <row r="154" spans="5:14">
      <c r="E154" s="63"/>
      <c r="F154" s="63"/>
      <c r="N154" s="34" t="str">
        <f t="shared" si="2"/>
        <v/>
      </c>
    </row>
    <row r="155" spans="5:14">
      <c r="E155" s="63"/>
      <c r="F155" s="63"/>
      <c r="N155" s="34" t="str">
        <f t="shared" si="2"/>
        <v/>
      </c>
    </row>
    <row r="156" spans="5:14">
      <c r="E156" s="63"/>
      <c r="F156" s="63"/>
      <c r="N156" s="34" t="str">
        <f t="shared" si="2"/>
        <v/>
      </c>
    </row>
    <row r="157" spans="5:14">
      <c r="E157" s="63"/>
      <c r="F157" s="63"/>
      <c r="N157" s="34" t="str">
        <f t="shared" si="2"/>
        <v/>
      </c>
    </row>
    <row r="158" spans="5:14">
      <c r="E158" s="63"/>
      <c r="F158" s="63"/>
      <c r="N158" s="34" t="str">
        <f t="shared" si="2"/>
        <v/>
      </c>
    </row>
    <row r="159" spans="5:14">
      <c r="E159" s="63"/>
      <c r="F159" s="63"/>
      <c r="N159" s="34" t="str">
        <f t="shared" si="2"/>
        <v/>
      </c>
    </row>
    <row r="160" spans="5:14">
      <c r="E160" s="63"/>
      <c r="F160" s="63"/>
      <c r="N160" s="34" t="str">
        <f t="shared" si="2"/>
        <v/>
      </c>
    </row>
    <row r="161" spans="5:14">
      <c r="E161" s="63"/>
      <c r="F161" s="63"/>
      <c r="N161" s="34" t="str">
        <f t="shared" si="2"/>
        <v/>
      </c>
    </row>
    <row r="162" spans="5:14">
      <c r="E162" s="63"/>
      <c r="F162" s="63"/>
      <c r="N162" s="34" t="str">
        <f t="shared" si="2"/>
        <v/>
      </c>
    </row>
    <row r="163" spans="5:14">
      <c r="E163" s="63"/>
      <c r="F163" s="63"/>
      <c r="N163" s="34" t="str">
        <f t="shared" si="2"/>
        <v/>
      </c>
    </row>
    <row r="164" spans="5:14">
      <c r="E164" s="63"/>
      <c r="F164" s="63"/>
      <c r="N164" s="34" t="str">
        <f t="shared" si="2"/>
        <v/>
      </c>
    </row>
    <row r="165" spans="5:14">
      <c r="E165" s="63"/>
      <c r="F165" s="63"/>
      <c r="N165" s="34" t="str">
        <f t="shared" si="2"/>
        <v/>
      </c>
    </row>
    <row r="166" spans="5:14">
      <c r="E166" s="63"/>
      <c r="F166" s="63"/>
      <c r="N166" s="34" t="str">
        <f t="shared" si="2"/>
        <v/>
      </c>
    </row>
    <row r="167" spans="5:14">
      <c r="E167" s="63"/>
      <c r="F167" s="63"/>
      <c r="N167" s="34" t="str">
        <f t="shared" si="2"/>
        <v/>
      </c>
    </row>
    <row r="168" spans="5:14">
      <c r="E168" s="63"/>
      <c r="F168" s="63"/>
      <c r="N168" s="34" t="str">
        <f t="shared" si="2"/>
        <v/>
      </c>
    </row>
    <row r="169" spans="5:14">
      <c r="E169" s="63"/>
      <c r="F169" s="63"/>
      <c r="N169" s="34" t="str">
        <f t="shared" si="2"/>
        <v/>
      </c>
    </row>
    <row r="170" spans="5:14">
      <c r="E170" s="63"/>
      <c r="F170" s="63"/>
      <c r="N170" s="34" t="str">
        <f t="shared" si="2"/>
        <v/>
      </c>
    </row>
    <row r="171" spans="5:14">
      <c r="E171" s="63"/>
      <c r="F171" s="63"/>
      <c r="N171" s="34" t="str">
        <f t="shared" si="2"/>
        <v/>
      </c>
    </row>
    <row r="172" spans="5:14">
      <c r="E172" s="63"/>
      <c r="F172" s="63"/>
      <c r="N172" s="34" t="str">
        <f t="shared" si="2"/>
        <v/>
      </c>
    </row>
    <row r="173" spans="5:14">
      <c r="E173" s="63"/>
      <c r="F173" s="63"/>
      <c r="N173" s="34" t="str">
        <f t="shared" si="2"/>
        <v/>
      </c>
    </row>
    <row r="174" spans="5:14">
      <c r="E174" s="63"/>
      <c r="F174" s="63"/>
      <c r="N174" s="34" t="str">
        <f t="shared" si="2"/>
        <v/>
      </c>
    </row>
    <row r="175" spans="5:14">
      <c r="E175" s="63"/>
      <c r="F175" s="63"/>
      <c r="N175" s="34" t="str">
        <f t="shared" si="2"/>
        <v/>
      </c>
    </row>
    <row r="176" spans="5:14">
      <c r="E176" s="63"/>
      <c r="F176" s="63"/>
      <c r="N176" s="34" t="str">
        <f t="shared" si="2"/>
        <v/>
      </c>
    </row>
    <row r="177" spans="5:14">
      <c r="E177" s="63"/>
      <c r="F177" s="63"/>
      <c r="N177" s="34" t="str">
        <f t="shared" si="2"/>
        <v/>
      </c>
    </row>
    <row r="178" spans="5:14">
      <c r="E178" s="63"/>
      <c r="F178" s="63"/>
      <c r="N178" s="34" t="str">
        <f t="shared" si="2"/>
        <v/>
      </c>
    </row>
    <row r="179" spans="5:14">
      <c r="E179" s="63"/>
      <c r="F179" s="63"/>
      <c r="N179" s="34" t="str">
        <f t="shared" si="2"/>
        <v/>
      </c>
    </row>
    <row r="180" spans="5:14">
      <c r="E180" s="63"/>
      <c r="F180" s="63"/>
      <c r="N180" s="34" t="str">
        <f t="shared" si="2"/>
        <v/>
      </c>
    </row>
    <row r="181" spans="5:14">
      <c r="E181" s="63"/>
      <c r="F181" s="63"/>
      <c r="N181" s="34" t="str">
        <f t="shared" si="2"/>
        <v/>
      </c>
    </row>
    <row r="182" spans="5:14">
      <c r="E182" s="63"/>
      <c r="F182" s="63"/>
      <c r="N182" s="34" t="str">
        <f t="shared" si="2"/>
        <v/>
      </c>
    </row>
    <row r="183" spans="5:14">
      <c r="E183" s="63"/>
      <c r="F183" s="63"/>
      <c r="N183" s="34" t="str">
        <f t="shared" si="2"/>
        <v/>
      </c>
    </row>
    <row r="184" spans="5:14">
      <c r="E184" s="63"/>
      <c r="F184" s="63"/>
      <c r="N184" s="34" t="str">
        <f t="shared" si="2"/>
        <v/>
      </c>
    </row>
    <row r="185" spans="5:14">
      <c r="E185" s="63"/>
      <c r="F185" s="63"/>
      <c r="N185" s="34" t="str">
        <f t="shared" si="2"/>
        <v/>
      </c>
    </row>
    <row r="186" spans="5:14">
      <c r="E186" s="63"/>
      <c r="F186" s="63"/>
      <c r="N186" s="34" t="str">
        <f t="shared" si="2"/>
        <v/>
      </c>
    </row>
    <row r="187" spans="5:14">
      <c r="E187" s="63"/>
      <c r="F187" s="63"/>
      <c r="N187" s="34" t="str">
        <f t="shared" si="2"/>
        <v/>
      </c>
    </row>
    <row r="188" spans="5:14">
      <c r="E188" s="63"/>
      <c r="F188" s="63"/>
      <c r="N188" s="34" t="str">
        <f t="shared" si="2"/>
        <v/>
      </c>
    </row>
    <row r="189" spans="5:14">
      <c r="E189" s="63"/>
      <c r="F189" s="63"/>
      <c r="N189" s="34" t="str">
        <f t="shared" si="2"/>
        <v/>
      </c>
    </row>
    <row r="190" spans="5:14">
      <c r="E190" s="63"/>
      <c r="F190" s="63"/>
      <c r="N190" s="34" t="str">
        <f t="shared" si="2"/>
        <v/>
      </c>
    </row>
    <row r="191" spans="5:14">
      <c r="E191" s="63"/>
      <c r="F191" s="63"/>
      <c r="N191" s="34" t="str">
        <f t="shared" si="2"/>
        <v/>
      </c>
    </row>
    <row r="192" spans="5:14">
      <c r="E192" s="63"/>
      <c r="F192" s="63"/>
      <c r="N192" s="34" t="str">
        <f t="shared" si="2"/>
        <v/>
      </c>
    </row>
    <row r="193" spans="5:14">
      <c r="E193" s="63"/>
      <c r="F193" s="63"/>
      <c r="N193" s="34" t="str">
        <f t="shared" si="2"/>
        <v/>
      </c>
    </row>
    <row r="194" spans="5:14">
      <c r="E194" s="63"/>
      <c r="F194" s="63"/>
      <c r="N194" s="34" t="str">
        <f t="shared" si="2"/>
        <v/>
      </c>
    </row>
    <row r="195" spans="5:14">
      <c r="E195" s="63"/>
      <c r="F195" s="63"/>
      <c r="N195" s="34" t="str">
        <f t="shared" ref="N195:N200" si="3">IF(ISBLANK($C195),"",HYPERLINK($C195,"▶"))</f>
        <v/>
      </c>
    </row>
    <row r="196" spans="5:14">
      <c r="E196" s="63"/>
      <c r="F196" s="63"/>
      <c r="N196" s="34" t="str">
        <f t="shared" si="3"/>
        <v/>
      </c>
    </row>
    <row r="197" spans="5:14">
      <c r="E197" s="63"/>
      <c r="F197" s="63"/>
      <c r="N197" s="34" t="str">
        <f t="shared" si="3"/>
        <v/>
      </c>
    </row>
    <row r="198" spans="5:14">
      <c r="E198" s="63"/>
      <c r="F198" s="63"/>
      <c r="N198" s="34" t="str">
        <f t="shared" si="3"/>
        <v/>
      </c>
    </row>
    <row r="199" spans="5:14">
      <c r="E199" s="63"/>
      <c r="F199" s="63"/>
      <c r="N199" s="34" t="str">
        <f t="shared" si="3"/>
        <v/>
      </c>
    </row>
    <row r="200" spans="5:14">
      <c r="E200" s="63"/>
      <c r="F200" s="63"/>
      <c r="N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6.5"/>
  <cols>
    <col min="1" max="1" width="28.25" customWidth="1"/>
    <col min="2" max="2" width="0.875" style="51" customWidth="1"/>
    <col min="3" max="3" width="9.25" bestFit="1" customWidth="1"/>
    <col min="4" max="7" width="23" bestFit="1" customWidth="1"/>
    <col min="8" max="8" width="11.25" bestFit="1" customWidth="1"/>
    <col min="9" max="9" width="9" style="33"/>
  </cols>
  <sheetData>
    <row r="1" spans="1:9" s="42" customFormat="1" ht="17.25" thickBot="1">
      <c r="A1" s="41" t="s">
        <v>73</v>
      </c>
      <c r="B1" s="50" t="s">
        <v>91</v>
      </c>
      <c r="C1" s="41" t="s">
        <v>74</v>
      </c>
      <c r="D1" s="41" t="s">
        <v>75</v>
      </c>
      <c r="E1" s="41" t="s">
        <v>76</v>
      </c>
      <c r="F1" s="41" t="s">
        <v>77</v>
      </c>
      <c r="G1" s="41" t="s">
        <v>78</v>
      </c>
      <c r="H1" s="41" t="s">
        <v>79</v>
      </c>
      <c r="I1" s="41" t="s">
        <v>41</v>
      </c>
    </row>
    <row r="2" spans="1:9" ht="17.25" thickTop="1">
      <c r="C2" s="10"/>
      <c r="H2" s="12"/>
      <c r="I2" s="34" t="str">
        <f>IF(ISBLANK($B2),"",HYPERLINK($B2,"▶"))</f>
        <v/>
      </c>
    </row>
    <row r="3" spans="1:9">
      <c r="C3" s="10"/>
      <c r="H3" s="12"/>
      <c r="I3" s="34" t="str">
        <f t="shared" ref="I3:I66" si="0">IF(ISBLANK($B3),"",HYPERLINK($B3,"▶"))</f>
        <v/>
      </c>
    </row>
    <row r="4" spans="1:9">
      <c r="C4" s="10"/>
      <c r="H4" s="12"/>
      <c r="I4" s="34" t="str">
        <f t="shared" si="0"/>
        <v/>
      </c>
    </row>
    <row r="5" spans="1:9">
      <c r="C5" s="10"/>
      <c r="H5" s="12"/>
      <c r="I5" s="34" t="str">
        <f t="shared" si="0"/>
        <v/>
      </c>
    </row>
    <row r="6" spans="1:9">
      <c r="C6" s="10"/>
      <c r="H6" s="12"/>
      <c r="I6" s="34" t="str">
        <f t="shared" si="0"/>
        <v/>
      </c>
    </row>
    <row r="7" spans="1:9">
      <c r="C7" s="10"/>
      <c r="H7" s="12"/>
      <c r="I7" s="34" t="str">
        <f t="shared" si="0"/>
        <v/>
      </c>
    </row>
    <row r="8" spans="1:9">
      <c r="C8" s="10"/>
      <c r="H8" s="12"/>
      <c r="I8" s="34" t="str">
        <f t="shared" si="0"/>
        <v/>
      </c>
    </row>
    <row r="9" spans="1:9">
      <c r="C9" s="10"/>
      <c r="H9" s="12"/>
      <c r="I9" s="34" t="str">
        <f t="shared" si="0"/>
        <v/>
      </c>
    </row>
    <row r="10" spans="1:9">
      <c r="C10" s="10"/>
      <c r="H10" s="12"/>
      <c r="I10" s="34" t="str">
        <f t="shared" si="0"/>
        <v/>
      </c>
    </row>
    <row r="11" spans="1:9">
      <c r="C11" s="10"/>
      <c r="H11" s="12"/>
      <c r="I11" s="34" t="str">
        <f t="shared" si="0"/>
        <v/>
      </c>
    </row>
    <row r="12" spans="1:9">
      <c r="C12" s="10"/>
      <c r="H12" s="12"/>
      <c r="I12" s="34" t="str">
        <f t="shared" si="0"/>
        <v/>
      </c>
    </row>
    <row r="13" spans="1:9">
      <c r="C13" s="10"/>
      <c r="H13" s="12"/>
      <c r="I13" s="34" t="str">
        <f t="shared" si="0"/>
        <v/>
      </c>
    </row>
    <row r="14" spans="1:9">
      <c r="C14" s="10"/>
      <c r="H14" s="12"/>
      <c r="I14" s="34" t="str">
        <f t="shared" si="0"/>
        <v/>
      </c>
    </row>
    <row r="15" spans="1:9">
      <c r="C15" s="10"/>
      <c r="H15" s="12"/>
      <c r="I15" s="34" t="str">
        <f t="shared" si="0"/>
        <v/>
      </c>
    </row>
    <row r="16" spans="1:9">
      <c r="C16" s="10"/>
      <c r="H16" s="12"/>
      <c r="I16" s="34" t="str">
        <f t="shared" si="0"/>
        <v/>
      </c>
    </row>
    <row r="17" spans="3:9">
      <c r="C17" s="10"/>
      <c r="H17" s="12"/>
      <c r="I17" s="34" t="str">
        <f t="shared" si="0"/>
        <v/>
      </c>
    </row>
    <row r="18" spans="3:9">
      <c r="C18" s="10"/>
      <c r="H18" s="12"/>
      <c r="I18" s="34" t="str">
        <f t="shared" si="0"/>
        <v/>
      </c>
    </row>
    <row r="19" spans="3:9">
      <c r="C19" s="10"/>
      <c r="H19" s="12"/>
      <c r="I19" s="34" t="str">
        <f t="shared" si="0"/>
        <v/>
      </c>
    </row>
    <row r="20" spans="3:9">
      <c r="C20" s="10"/>
      <c r="H20" s="12"/>
      <c r="I20" s="34" t="str">
        <f t="shared" si="0"/>
        <v/>
      </c>
    </row>
    <row r="21" spans="3:9">
      <c r="C21" s="10"/>
      <c r="H21" s="12"/>
      <c r="I21" s="34" t="str">
        <f t="shared" si="0"/>
        <v/>
      </c>
    </row>
    <row r="22" spans="3:9">
      <c r="C22" s="10"/>
      <c r="H22" s="12"/>
      <c r="I22" s="34" t="str">
        <f t="shared" si="0"/>
        <v/>
      </c>
    </row>
    <row r="23" spans="3:9">
      <c r="C23" s="10"/>
      <c r="H23" s="12"/>
      <c r="I23" s="34" t="str">
        <f t="shared" si="0"/>
        <v/>
      </c>
    </row>
    <row r="24" spans="3:9">
      <c r="C24" s="10"/>
      <c r="H24" s="12"/>
      <c r="I24" s="34" t="str">
        <f t="shared" si="0"/>
        <v/>
      </c>
    </row>
    <row r="25" spans="3:9">
      <c r="C25" s="10"/>
      <c r="H25" s="12"/>
      <c r="I25" s="34" t="str">
        <f t="shared" si="0"/>
        <v/>
      </c>
    </row>
    <row r="26" spans="3:9">
      <c r="C26" s="10"/>
      <c r="H26" s="12"/>
      <c r="I26" s="34" t="str">
        <f t="shared" si="0"/>
        <v/>
      </c>
    </row>
    <row r="27" spans="3:9">
      <c r="C27" s="10"/>
      <c r="H27" s="12"/>
      <c r="I27" s="34" t="str">
        <f t="shared" si="0"/>
        <v/>
      </c>
    </row>
    <row r="28" spans="3:9">
      <c r="C28" s="10"/>
      <c r="H28" s="12"/>
      <c r="I28" s="34" t="str">
        <f t="shared" si="0"/>
        <v/>
      </c>
    </row>
    <row r="29" spans="3:9">
      <c r="C29" s="10"/>
      <c r="H29" s="12"/>
      <c r="I29" s="34" t="str">
        <f t="shared" si="0"/>
        <v/>
      </c>
    </row>
    <row r="30" spans="3:9">
      <c r="C30" s="10"/>
      <c r="H30" s="12"/>
      <c r="I30" s="34" t="str">
        <f t="shared" si="0"/>
        <v/>
      </c>
    </row>
    <row r="31" spans="3:9">
      <c r="C31" s="10"/>
      <c r="H31" s="12"/>
      <c r="I31" s="34" t="str">
        <f t="shared" si="0"/>
        <v/>
      </c>
    </row>
    <row r="32" spans="3:9">
      <c r="C32" s="10"/>
      <c r="H32" s="12"/>
      <c r="I32" s="34" t="str">
        <f t="shared" si="0"/>
        <v/>
      </c>
    </row>
    <row r="33" spans="3:9">
      <c r="C33" s="10"/>
      <c r="H33" s="12"/>
      <c r="I33" s="34" t="str">
        <f t="shared" si="0"/>
        <v/>
      </c>
    </row>
    <row r="34" spans="3:9">
      <c r="C34" s="10"/>
      <c r="H34" s="12"/>
      <c r="I34" s="34" t="str">
        <f t="shared" si="0"/>
        <v/>
      </c>
    </row>
    <row r="35" spans="3:9">
      <c r="C35" s="10"/>
      <c r="H35" s="12"/>
      <c r="I35" s="34" t="str">
        <f t="shared" si="0"/>
        <v/>
      </c>
    </row>
    <row r="36" spans="3:9">
      <c r="C36" s="10"/>
      <c r="H36" s="12"/>
      <c r="I36" s="34" t="str">
        <f t="shared" si="0"/>
        <v/>
      </c>
    </row>
    <row r="37" spans="3:9">
      <c r="C37" s="10"/>
      <c r="H37" s="12"/>
      <c r="I37" s="34" t="str">
        <f t="shared" si="0"/>
        <v/>
      </c>
    </row>
    <row r="38" spans="3:9">
      <c r="C38" s="10"/>
      <c r="H38" s="12"/>
      <c r="I38" s="34" t="str">
        <f t="shared" si="0"/>
        <v/>
      </c>
    </row>
    <row r="39" spans="3:9">
      <c r="C39" s="10"/>
      <c r="H39" s="12"/>
      <c r="I39" s="34" t="str">
        <f t="shared" si="0"/>
        <v/>
      </c>
    </row>
    <row r="40" spans="3:9">
      <c r="C40" s="10"/>
      <c r="H40" s="12"/>
      <c r="I40" s="34" t="str">
        <f t="shared" si="0"/>
        <v/>
      </c>
    </row>
    <row r="41" spans="3:9">
      <c r="C41" s="10"/>
      <c r="H41" s="12"/>
      <c r="I41" s="34" t="str">
        <f t="shared" si="0"/>
        <v/>
      </c>
    </row>
    <row r="42" spans="3:9">
      <c r="C42" s="10"/>
      <c r="H42" s="12"/>
      <c r="I42" s="34" t="str">
        <f t="shared" si="0"/>
        <v/>
      </c>
    </row>
    <row r="43" spans="3:9">
      <c r="C43" s="10"/>
      <c r="H43" s="12"/>
      <c r="I43" s="34" t="str">
        <f t="shared" si="0"/>
        <v/>
      </c>
    </row>
    <row r="44" spans="3:9">
      <c r="C44" s="10"/>
      <c r="H44" s="12"/>
      <c r="I44" s="34" t="str">
        <f t="shared" si="0"/>
        <v/>
      </c>
    </row>
    <row r="45" spans="3:9">
      <c r="C45" s="10"/>
      <c r="H45" s="12"/>
      <c r="I45" s="34" t="str">
        <f t="shared" si="0"/>
        <v/>
      </c>
    </row>
    <row r="46" spans="3:9">
      <c r="C46" s="10"/>
      <c r="H46" s="12"/>
      <c r="I46" s="34" t="str">
        <f t="shared" si="0"/>
        <v/>
      </c>
    </row>
    <row r="47" spans="3:9">
      <c r="C47" s="10"/>
      <c r="H47" s="12"/>
      <c r="I47" s="34" t="str">
        <f t="shared" si="0"/>
        <v/>
      </c>
    </row>
    <row r="48" spans="3:9">
      <c r="C48" s="10"/>
      <c r="H48" s="12"/>
      <c r="I48" s="34" t="str">
        <f t="shared" si="0"/>
        <v/>
      </c>
    </row>
    <row r="49" spans="3:9">
      <c r="C49" s="10"/>
      <c r="H49" s="12"/>
      <c r="I49" s="34" t="str">
        <f t="shared" si="0"/>
        <v/>
      </c>
    </row>
    <row r="50" spans="3:9">
      <c r="C50" s="10"/>
      <c r="H50" s="12"/>
      <c r="I50" s="34" t="str">
        <f t="shared" si="0"/>
        <v/>
      </c>
    </row>
    <row r="51" spans="3:9">
      <c r="C51" s="10"/>
      <c r="H51" s="12"/>
      <c r="I51" s="34" t="str">
        <f t="shared" si="0"/>
        <v/>
      </c>
    </row>
    <row r="52" spans="3:9">
      <c r="C52" s="10"/>
      <c r="H52" s="12"/>
      <c r="I52" s="34" t="str">
        <f t="shared" si="0"/>
        <v/>
      </c>
    </row>
    <row r="53" spans="3:9">
      <c r="C53" s="10"/>
      <c r="H53" s="12"/>
      <c r="I53" s="34" t="str">
        <f t="shared" si="0"/>
        <v/>
      </c>
    </row>
    <row r="54" spans="3:9">
      <c r="C54" s="10"/>
      <c r="H54" s="12"/>
      <c r="I54" s="34" t="str">
        <f t="shared" si="0"/>
        <v/>
      </c>
    </row>
    <row r="55" spans="3:9">
      <c r="C55" s="10"/>
      <c r="H55" s="12"/>
      <c r="I55" s="34" t="str">
        <f t="shared" si="0"/>
        <v/>
      </c>
    </row>
    <row r="56" spans="3:9">
      <c r="C56" s="10"/>
      <c r="H56" s="12"/>
      <c r="I56" s="34" t="str">
        <f t="shared" si="0"/>
        <v/>
      </c>
    </row>
    <row r="57" spans="3:9">
      <c r="C57" s="10"/>
      <c r="H57" s="12"/>
      <c r="I57" s="34" t="str">
        <f t="shared" si="0"/>
        <v/>
      </c>
    </row>
    <row r="58" spans="3:9">
      <c r="C58" s="10"/>
      <c r="H58" s="12"/>
      <c r="I58" s="34" t="str">
        <f t="shared" si="0"/>
        <v/>
      </c>
    </row>
    <row r="59" spans="3:9">
      <c r="C59" s="10"/>
      <c r="H59" s="12"/>
      <c r="I59" s="34" t="str">
        <f t="shared" si="0"/>
        <v/>
      </c>
    </row>
    <row r="60" spans="3:9">
      <c r="C60" s="10"/>
      <c r="H60" s="12"/>
      <c r="I60" s="34" t="str">
        <f t="shared" si="0"/>
        <v/>
      </c>
    </row>
    <row r="61" spans="3:9">
      <c r="C61" s="10"/>
      <c r="H61" s="12"/>
      <c r="I61" s="34" t="str">
        <f t="shared" si="0"/>
        <v/>
      </c>
    </row>
    <row r="62" spans="3:9">
      <c r="C62" s="10"/>
      <c r="H62" s="12"/>
      <c r="I62" s="34" t="str">
        <f t="shared" si="0"/>
        <v/>
      </c>
    </row>
    <row r="63" spans="3:9">
      <c r="C63" s="10"/>
      <c r="H63" s="12"/>
      <c r="I63" s="34" t="str">
        <f t="shared" si="0"/>
        <v/>
      </c>
    </row>
    <row r="64" spans="3:9">
      <c r="C64" s="10"/>
      <c r="H64" s="12"/>
      <c r="I64" s="34" t="str">
        <f t="shared" si="0"/>
        <v/>
      </c>
    </row>
    <row r="65" spans="3:9">
      <c r="C65" s="10"/>
      <c r="H65" s="12"/>
      <c r="I65" s="34" t="str">
        <f t="shared" si="0"/>
        <v/>
      </c>
    </row>
    <row r="66" spans="3:9">
      <c r="C66" s="10"/>
      <c r="H66" s="12"/>
      <c r="I66" s="34" t="str">
        <f t="shared" si="0"/>
        <v/>
      </c>
    </row>
    <row r="67" spans="3:9">
      <c r="C67" s="10"/>
      <c r="H67" s="12"/>
      <c r="I67" s="34" t="str">
        <f t="shared" ref="I67:I130" si="1">IF(ISBLANK($B67),"",HYPERLINK($B67,"▶"))</f>
        <v/>
      </c>
    </row>
    <row r="68" spans="3:9">
      <c r="C68" s="10"/>
      <c r="H68" s="12"/>
      <c r="I68" s="34" t="str">
        <f t="shared" si="1"/>
        <v/>
      </c>
    </row>
    <row r="69" spans="3:9">
      <c r="C69" s="10"/>
      <c r="H69" s="12"/>
      <c r="I69" s="34" t="str">
        <f t="shared" si="1"/>
        <v/>
      </c>
    </row>
    <row r="70" spans="3:9">
      <c r="C70" s="10"/>
      <c r="H70" s="12"/>
      <c r="I70" s="34" t="str">
        <f t="shared" si="1"/>
        <v/>
      </c>
    </row>
    <row r="71" spans="3:9">
      <c r="C71" s="10"/>
      <c r="H71" s="12"/>
      <c r="I71" s="34" t="str">
        <f t="shared" si="1"/>
        <v/>
      </c>
    </row>
    <row r="72" spans="3:9">
      <c r="C72" s="10"/>
      <c r="H72" s="12"/>
      <c r="I72" s="34" t="str">
        <f t="shared" si="1"/>
        <v/>
      </c>
    </row>
    <row r="73" spans="3:9">
      <c r="C73" s="10"/>
      <c r="H73" s="12"/>
      <c r="I73" s="34" t="str">
        <f t="shared" si="1"/>
        <v/>
      </c>
    </row>
    <row r="74" spans="3:9">
      <c r="C74" s="10"/>
      <c r="H74" s="12"/>
      <c r="I74" s="34" t="str">
        <f t="shared" si="1"/>
        <v/>
      </c>
    </row>
    <row r="75" spans="3:9">
      <c r="C75" s="10"/>
      <c r="H75" s="12"/>
      <c r="I75" s="34" t="str">
        <f t="shared" si="1"/>
        <v/>
      </c>
    </row>
    <row r="76" spans="3:9">
      <c r="C76" s="10"/>
      <c r="H76" s="12"/>
      <c r="I76" s="34" t="str">
        <f t="shared" si="1"/>
        <v/>
      </c>
    </row>
    <row r="77" spans="3:9">
      <c r="C77" s="10"/>
      <c r="H77" s="12"/>
      <c r="I77" s="34" t="str">
        <f t="shared" si="1"/>
        <v/>
      </c>
    </row>
    <row r="78" spans="3:9">
      <c r="C78" s="10"/>
      <c r="H78" s="12"/>
      <c r="I78" s="34" t="str">
        <f t="shared" si="1"/>
        <v/>
      </c>
    </row>
    <row r="79" spans="3:9">
      <c r="C79" s="10"/>
      <c r="H79" s="12"/>
      <c r="I79" s="34" t="str">
        <f t="shared" si="1"/>
        <v/>
      </c>
    </row>
    <row r="80" spans="3:9">
      <c r="C80" s="10"/>
      <c r="H80" s="12"/>
      <c r="I80" s="34" t="str">
        <f t="shared" si="1"/>
        <v/>
      </c>
    </row>
    <row r="81" spans="9:9">
      <c r="I81" s="34" t="str">
        <f t="shared" si="1"/>
        <v/>
      </c>
    </row>
    <row r="82" spans="9:9">
      <c r="I82" s="34" t="str">
        <f t="shared" si="1"/>
        <v/>
      </c>
    </row>
    <row r="83" spans="9:9">
      <c r="I83" s="34" t="str">
        <f t="shared" si="1"/>
        <v/>
      </c>
    </row>
    <row r="84" spans="9:9">
      <c r="I84" s="34" t="str">
        <f t="shared" si="1"/>
        <v/>
      </c>
    </row>
    <row r="85" spans="9:9">
      <c r="I85" s="34" t="str">
        <f t="shared" si="1"/>
        <v/>
      </c>
    </row>
    <row r="86" spans="9:9">
      <c r="I86" s="34" t="str">
        <f t="shared" si="1"/>
        <v/>
      </c>
    </row>
    <row r="87" spans="9:9">
      <c r="I87" s="34" t="str">
        <f t="shared" si="1"/>
        <v/>
      </c>
    </row>
    <row r="88" spans="9:9">
      <c r="I88" s="34" t="str">
        <f t="shared" si="1"/>
        <v/>
      </c>
    </row>
    <row r="89" spans="9:9">
      <c r="I89" s="34" t="str">
        <f t="shared" si="1"/>
        <v/>
      </c>
    </row>
    <row r="90" spans="9:9">
      <c r="I90" s="34" t="str">
        <f t="shared" si="1"/>
        <v/>
      </c>
    </row>
    <row r="91" spans="9:9">
      <c r="I91" s="34" t="str">
        <f t="shared" si="1"/>
        <v/>
      </c>
    </row>
    <row r="92" spans="9:9">
      <c r="I92" s="34" t="str">
        <f t="shared" si="1"/>
        <v/>
      </c>
    </row>
    <row r="93" spans="9:9">
      <c r="I93" s="34" t="str">
        <f t="shared" si="1"/>
        <v/>
      </c>
    </row>
    <row r="94" spans="9:9">
      <c r="I94" s="34" t="str">
        <f t="shared" si="1"/>
        <v/>
      </c>
    </row>
    <row r="95" spans="9:9">
      <c r="I95" s="34" t="str">
        <f t="shared" si="1"/>
        <v/>
      </c>
    </row>
    <row r="96" spans="9:9">
      <c r="I96" s="34" t="str">
        <f t="shared" si="1"/>
        <v/>
      </c>
    </row>
    <row r="97" spans="9:9">
      <c r="I97" s="34" t="str">
        <f t="shared" si="1"/>
        <v/>
      </c>
    </row>
    <row r="98" spans="9:9">
      <c r="I98" s="34" t="str">
        <f t="shared" si="1"/>
        <v/>
      </c>
    </row>
    <row r="99" spans="9:9">
      <c r="I99" s="34" t="str">
        <f t="shared" si="1"/>
        <v/>
      </c>
    </row>
    <row r="100" spans="9:9">
      <c r="I100" s="34" t="str">
        <f t="shared" si="1"/>
        <v/>
      </c>
    </row>
    <row r="101" spans="9:9">
      <c r="I101" s="34" t="str">
        <f t="shared" si="1"/>
        <v/>
      </c>
    </row>
    <row r="102" spans="9:9">
      <c r="I102" s="34" t="str">
        <f t="shared" si="1"/>
        <v/>
      </c>
    </row>
    <row r="103" spans="9:9">
      <c r="I103" s="34" t="str">
        <f t="shared" si="1"/>
        <v/>
      </c>
    </row>
    <row r="104" spans="9:9">
      <c r="I104" s="34" t="str">
        <f t="shared" si="1"/>
        <v/>
      </c>
    </row>
    <row r="105" spans="9:9">
      <c r="I105" s="34" t="str">
        <f t="shared" si="1"/>
        <v/>
      </c>
    </row>
    <row r="106" spans="9:9">
      <c r="I106" s="34" t="str">
        <f t="shared" si="1"/>
        <v/>
      </c>
    </row>
    <row r="107" spans="9:9">
      <c r="I107" s="34" t="str">
        <f t="shared" si="1"/>
        <v/>
      </c>
    </row>
    <row r="108" spans="9:9">
      <c r="I108" s="34" t="str">
        <f t="shared" si="1"/>
        <v/>
      </c>
    </row>
    <row r="109" spans="9:9">
      <c r="I109" s="34" t="str">
        <f t="shared" si="1"/>
        <v/>
      </c>
    </row>
    <row r="110" spans="9:9">
      <c r="I110" s="34" t="str">
        <f t="shared" si="1"/>
        <v/>
      </c>
    </row>
    <row r="111" spans="9:9">
      <c r="I111" s="34" t="str">
        <f t="shared" si="1"/>
        <v/>
      </c>
    </row>
    <row r="112" spans="9:9">
      <c r="I112" s="34" t="str">
        <f t="shared" si="1"/>
        <v/>
      </c>
    </row>
    <row r="113" spans="9:9">
      <c r="I113" s="34" t="str">
        <f t="shared" si="1"/>
        <v/>
      </c>
    </row>
    <row r="114" spans="9:9">
      <c r="I114" s="34" t="str">
        <f t="shared" si="1"/>
        <v/>
      </c>
    </row>
    <row r="115" spans="9:9">
      <c r="I115" s="34" t="str">
        <f t="shared" si="1"/>
        <v/>
      </c>
    </row>
    <row r="116" spans="9:9">
      <c r="I116" s="34" t="str">
        <f t="shared" si="1"/>
        <v/>
      </c>
    </row>
    <row r="117" spans="9:9">
      <c r="I117" s="34" t="str">
        <f t="shared" si="1"/>
        <v/>
      </c>
    </row>
    <row r="118" spans="9:9">
      <c r="I118" s="34" t="str">
        <f t="shared" si="1"/>
        <v/>
      </c>
    </row>
    <row r="119" spans="9:9">
      <c r="I119" s="34" t="str">
        <f t="shared" si="1"/>
        <v/>
      </c>
    </row>
    <row r="120" spans="9:9">
      <c r="I120" s="34" t="str">
        <f t="shared" si="1"/>
        <v/>
      </c>
    </row>
    <row r="121" spans="9:9">
      <c r="I121" s="34" t="str">
        <f t="shared" si="1"/>
        <v/>
      </c>
    </row>
    <row r="122" spans="9:9">
      <c r="I122" s="34" t="str">
        <f t="shared" si="1"/>
        <v/>
      </c>
    </row>
    <row r="123" spans="9:9">
      <c r="I123" s="34" t="str">
        <f t="shared" si="1"/>
        <v/>
      </c>
    </row>
    <row r="124" spans="9:9">
      <c r="I124" s="34" t="str">
        <f t="shared" si="1"/>
        <v/>
      </c>
    </row>
    <row r="125" spans="9:9">
      <c r="I125" s="34" t="str">
        <f t="shared" si="1"/>
        <v/>
      </c>
    </row>
    <row r="126" spans="9:9">
      <c r="I126" s="34" t="str">
        <f t="shared" si="1"/>
        <v/>
      </c>
    </row>
    <row r="127" spans="9:9">
      <c r="I127" s="34" t="str">
        <f t="shared" si="1"/>
        <v/>
      </c>
    </row>
    <row r="128" spans="9:9">
      <c r="I128" s="34" t="str">
        <f t="shared" si="1"/>
        <v/>
      </c>
    </row>
    <row r="129" spans="9:9">
      <c r="I129" s="34" t="str">
        <f t="shared" si="1"/>
        <v/>
      </c>
    </row>
    <row r="130" spans="9:9">
      <c r="I130" s="34" t="str">
        <f t="shared" si="1"/>
        <v/>
      </c>
    </row>
    <row r="131" spans="9:9">
      <c r="I131" s="34" t="str">
        <f t="shared" ref="I131:I194" si="2">IF(ISBLANK($B131),"",HYPERLINK($B131,"▶"))</f>
        <v/>
      </c>
    </row>
    <row r="132" spans="9:9">
      <c r="I132" s="34" t="str">
        <f t="shared" si="2"/>
        <v/>
      </c>
    </row>
    <row r="133" spans="9:9">
      <c r="I133" s="34" t="str">
        <f t="shared" si="2"/>
        <v/>
      </c>
    </row>
    <row r="134" spans="9:9">
      <c r="I134" s="34" t="str">
        <f t="shared" si="2"/>
        <v/>
      </c>
    </row>
    <row r="135" spans="9:9">
      <c r="I135" s="34" t="str">
        <f t="shared" si="2"/>
        <v/>
      </c>
    </row>
    <row r="136" spans="9:9">
      <c r="I136" s="34" t="str">
        <f t="shared" si="2"/>
        <v/>
      </c>
    </row>
    <row r="137" spans="9:9">
      <c r="I137" s="34" t="str">
        <f t="shared" si="2"/>
        <v/>
      </c>
    </row>
    <row r="138" spans="9:9">
      <c r="I138" s="34" t="str">
        <f t="shared" si="2"/>
        <v/>
      </c>
    </row>
    <row r="139" spans="9:9">
      <c r="I139" s="34" t="str">
        <f t="shared" si="2"/>
        <v/>
      </c>
    </row>
    <row r="140" spans="9:9">
      <c r="I140" s="34" t="str">
        <f t="shared" si="2"/>
        <v/>
      </c>
    </row>
    <row r="141" spans="9:9">
      <c r="I141" s="34" t="str">
        <f t="shared" si="2"/>
        <v/>
      </c>
    </row>
    <row r="142" spans="9:9">
      <c r="I142" s="34" t="str">
        <f t="shared" si="2"/>
        <v/>
      </c>
    </row>
    <row r="143" spans="9:9">
      <c r="I143" s="34" t="str">
        <f t="shared" si="2"/>
        <v/>
      </c>
    </row>
    <row r="144" spans="9:9">
      <c r="I144" s="34" t="str">
        <f t="shared" si="2"/>
        <v/>
      </c>
    </row>
    <row r="145" spans="9:9">
      <c r="I145" s="34" t="str">
        <f t="shared" si="2"/>
        <v/>
      </c>
    </row>
    <row r="146" spans="9:9">
      <c r="I146" s="34" t="str">
        <f t="shared" si="2"/>
        <v/>
      </c>
    </row>
    <row r="147" spans="9:9">
      <c r="I147" s="34" t="str">
        <f t="shared" si="2"/>
        <v/>
      </c>
    </row>
    <row r="148" spans="9:9">
      <c r="I148" s="34" t="str">
        <f t="shared" si="2"/>
        <v/>
      </c>
    </row>
    <row r="149" spans="9:9">
      <c r="I149" s="34" t="str">
        <f t="shared" si="2"/>
        <v/>
      </c>
    </row>
    <row r="150" spans="9:9">
      <c r="I150" s="34" t="str">
        <f t="shared" si="2"/>
        <v/>
      </c>
    </row>
    <row r="151" spans="9:9">
      <c r="I151" s="34" t="str">
        <f t="shared" si="2"/>
        <v/>
      </c>
    </row>
    <row r="152" spans="9:9">
      <c r="I152" s="34" t="str">
        <f t="shared" si="2"/>
        <v/>
      </c>
    </row>
    <row r="153" spans="9:9">
      <c r="I153" s="34" t="str">
        <f t="shared" si="2"/>
        <v/>
      </c>
    </row>
    <row r="154" spans="9:9">
      <c r="I154" s="34" t="str">
        <f t="shared" si="2"/>
        <v/>
      </c>
    </row>
    <row r="155" spans="9:9">
      <c r="I155" s="34" t="str">
        <f t="shared" si="2"/>
        <v/>
      </c>
    </row>
    <row r="156" spans="9:9">
      <c r="I156" s="34" t="str">
        <f t="shared" si="2"/>
        <v/>
      </c>
    </row>
    <row r="157" spans="9:9">
      <c r="I157" s="34" t="str">
        <f t="shared" si="2"/>
        <v/>
      </c>
    </row>
    <row r="158" spans="9:9">
      <c r="I158" s="34" t="str">
        <f t="shared" si="2"/>
        <v/>
      </c>
    </row>
    <row r="159" spans="9:9">
      <c r="I159" s="34" t="str">
        <f t="shared" si="2"/>
        <v/>
      </c>
    </row>
    <row r="160" spans="9:9">
      <c r="I160" s="34" t="str">
        <f t="shared" si="2"/>
        <v/>
      </c>
    </row>
    <row r="161" spans="9:9">
      <c r="I161" s="34" t="str">
        <f t="shared" si="2"/>
        <v/>
      </c>
    </row>
    <row r="162" spans="9:9">
      <c r="I162" s="34" t="str">
        <f t="shared" si="2"/>
        <v/>
      </c>
    </row>
    <row r="163" spans="9:9">
      <c r="I163" s="34" t="str">
        <f t="shared" si="2"/>
        <v/>
      </c>
    </row>
    <row r="164" spans="9:9">
      <c r="I164" s="34" t="str">
        <f t="shared" si="2"/>
        <v/>
      </c>
    </row>
    <row r="165" spans="9:9">
      <c r="I165" s="34" t="str">
        <f t="shared" si="2"/>
        <v/>
      </c>
    </row>
    <row r="166" spans="9:9">
      <c r="I166" s="34" t="str">
        <f t="shared" si="2"/>
        <v/>
      </c>
    </row>
    <row r="167" spans="9:9">
      <c r="I167" s="34" t="str">
        <f t="shared" si="2"/>
        <v/>
      </c>
    </row>
    <row r="168" spans="9:9">
      <c r="I168" s="34" t="str">
        <f t="shared" si="2"/>
        <v/>
      </c>
    </row>
    <row r="169" spans="9:9">
      <c r="I169" s="34" t="str">
        <f t="shared" si="2"/>
        <v/>
      </c>
    </row>
    <row r="170" spans="9:9">
      <c r="I170" s="34" t="str">
        <f t="shared" si="2"/>
        <v/>
      </c>
    </row>
    <row r="171" spans="9:9">
      <c r="I171" s="34" t="str">
        <f t="shared" si="2"/>
        <v/>
      </c>
    </row>
    <row r="172" spans="9:9">
      <c r="I172" s="34" t="str">
        <f t="shared" si="2"/>
        <v/>
      </c>
    </row>
    <row r="173" spans="9:9">
      <c r="I173" s="34" t="str">
        <f t="shared" si="2"/>
        <v/>
      </c>
    </row>
    <row r="174" spans="9:9">
      <c r="I174" s="34" t="str">
        <f t="shared" si="2"/>
        <v/>
      </c>
    </row>
    <row r="175" spans="9:9">
      <c r="I175" s="34" t="str">
        <f t="shared" si="2"/>
        <v/>
      </c>
    </row>
    <row r="176" spans="9:9">
      <c r="I176" s="34" t="str">
        <f t="shared" si="2"/>
        <v/>
      </c>
    </row>
    <row r="177" spans="9:9">
      <c r="I177" s="34" t="str">
        <f t="shared" si="2"/>
        <v/>
      </c>
    </row>
    <row r="178" spans="9:9">
      <c r="I178" s="34" t="str">
        <f t="shared" si="2"/>
        <v/>
      </c>
    </row>
    <row r="179" spans="9:9">
      <c r="I179" s="34" t="str">
        <f t="shared" si="2"/>
        <v/>
      </c>
    </row>
    <row r="180" spans="9:9">
      <c r="I180" s="34" t="str">
        <f t="shared" si="2"/>
        <v/>
      </c>
    </row>
    <row r="181" spans="9:9">
      <c r="I181" s="34" t="str">
        <f t="shared" si="2"/>
        <v/>
      </c>
    </row>
    <row r="182" spans="9:9">
      <c r="I182" s="34" t="str">
        <f t="shared" si="2"/>
        <v/>
      </c>
    </row>
    <row r="183" spans="9:9">
      <c r="I183" s="34" t="str">
        <f t="shared" si="2"/>
        <v/>
      </c>
    </row>
    <row r="184" spans="9:9">
      <c r="I184" s="34" t="str">
        <f t="shared" si="2"/>
        <v/>
      </c>
    </row>
    <row r="185" spans="9:9">
      <c r="I185" s="34" t="str">
        <f t="shared" si="2"/>
        <v/>
      </c>
    </row>
    <row r="186" spans="9:9">
      <c r="I186" s="34" t="str">
        <f t="shared" si="2"/>
        <v/>
      </c>
    </row>
    <row r="187" spans="9:9">
      <c r="I187" s="34" t="str">
        <f t="shared" si="2"/>
        <v/>
      </c>
    </row>
    <row r="188" spans="9:9">
      <c r="I188" s="34" t="str">
        <f t="shared" si="2"/>
        <v/>
      </c>
    </row>
    <row r="189" spans="9:9">
      <c r="I189" s="34" t="str">
        <f t="shared" si="2"/>
        <v/>
      </c>
    </row>
    <row r="190" spans="9:9">
      <c r="I190" s="34" t="str">
        <f t="shared" si="2"/>
        <v/>
      </c>
    </row>
    <row r="191" spans="9:9">
      <c r="I191" s="34" t="str">
        <f t="shared" si="2"/>
        <v/>
      </c>
    </row>
    <row r="192" spans="9:9">
      <c r="I192" s="34" t="str">
        <f t="shared" si="2"/>
        <v/>
      </c>
    </row>
    <row r="193" spans="9:9">
      <c r="I193" s="34" t="str">
        <f t="shared" si="2"/>
        <v/>
      </c>
    </row>
    <row r="194" spans="9:9">
      <c r="I194" s="34" t="str">
        <f t="shared" si="2"/>
        <v/>
      </c>
    </row>
    <row r="195" spans="9:9">
      <c r="I195" s="34" t="str">
        <f t="shared" ref="I195:I200" si="3">IF(ISBLANK($B195),"",HYPERLINK($B195,"▶"))</f>
        <v/>
      </c>
    </row>
    <row r="196" spans="9:9">
      <c r="I196" s="34" t="str">
        <f t="shared" si="3"/>
        <v/>
      </c>
    </row>
    <row r="197" spans="9:9">
      <c r="I197" s="34" t="str">
        <f t="shared" si="3"/>
        <v/>
      </c>
    </row>
    <row r="198" spans="9:9">
      <c r="I198" s="34" t="str">
        <f t="shared" si="3"/>
        <v/>
      </c>
    </row>
    <row r="199" spans="9:9">
      <c r="I199" s="34" t="str">
        <f t="shared" si="3"/>
        <v/>
      </c>
    </row>
    <row r="200" spans="9:9">
      <c r="I200" s="34" t="str">
        <f t="shared" si="3"/>
        <v/>
      </c>
    </row>
  </sheetData>
  <phoneticPr fontId="1" type="noConversion"/>
  <conditionalFormatting sqref="C2:C20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6.5"/>
  <cols>
    <col min="1" max="1" width="41.5" style="45" customWidth="1"/>
    <col min="2" max="2" width="0.875" style="52" customWidth="1"/>
    <col min="3" max="3" width="67.25" style="45" customWidth="1"/>
    <col min="4" max="4" width="17.25" style="44" customWidth="1"/>
    <col min="5" max="5" width="17.25" customWidth="1"/>
    <col min="6" max="6" width="9" style="33"/>
  </cols>
  <sheetData>
    <row r="1" spans="1:6" s="42" customFormat="1" ht="17.25" thickBot="1">
      <c r="A1" s="43" t="s">
        <v>28</v>
      </c>
      <c r="B1" s="50" t="s">
        <v>5</v>
      </c>
      <c r="C1" s="43" t="s">
        <v>42</v>
      </c>
      <c r="D1" s="43" t="s">
        <v>43</v>
      </c>
      <c r="E1" s="41" t="s">
        <v>44</v>
      </c>
      <c r="F1" s="41" t="s">
        <v>41</v>
      </c>
    </row>
    <row r="2" spans="1:6" ht="17.25" thickTop="1">
      <c r="B2" s="55"/>
      <c r="E2" s="40"/>
      <c r="F2" s="34" t="str">
        <f>IF(ISBLANK($B2),"",HYPERLINK($B2,"▶"))</f>
        <v/>
      </c>
    </row>
    <row r="3" spans="1:6">
      <c r="E3" s="40"/>
      <c r="F3" s="34" t="str">
        <f t="shared" ref="F3:F66" si="0">IF(ISBLANK($B3),"",HYPERLINK($B3,"▶"))</f>
        <v/>
      </c>
    </row>
    <row r="4" spans="1:6">
      <c r="B4" s="55"/>
      <c r="E4" s="40"/>
      <c r="F4" s="34" t="str">
        <f t="shared" si="0"/>
        <v/>
      </c>
    </row>
    <row r="5" spans="1:6">
      <c r="E5" s="40"/>
      <c r="F5" s="34" t="str">
        <f t="shared" si="0"/>
        <v/>
      </c>
    </row>
    <row r="6" spans="1:6">
      <c r="E6" s="40"/>
      <c r="F6" s="34" t="str">
        <f t="shared" si="0"/>
        <v/>
      </c>
    </row>
    <row r="7" spans="1:6">
      <c r="E7" s="40"/>
      <c r="F7" s="34" t="str">
        <f t="shared" si="0"/>
        <v/>
      </c>
    </row>
    <row r="8" spans="1:6">
      <c r="E8" s="40"/>
      <c r="F8" s="34" t="str">
        <f t="shared" si="0"/>
        <v/>
      </c>
    </row>
    <row r="9" spans="1:6">
      <c r="A9" s="46"/>
      <c r="E9" s="40"/>
      <c r="F9" s="34" t="str">
        <f t="shared" si="0"/>
        <v/>
      </c>
    </row>
    <row r="10" spans="1:6">
      <c r="A10" s="46"/>
      <c r="E10" s="40"/>
      <c r="F10" s="34" t="str">
        <f t="shared" si="0"/>
        <v/>
      </c>
    </row>
    <row r="11" spans="1:6">
      <c r="A11" s="46"/>
      <c r="E11" s="40"/>
      <c r="F11" s="34" t="str">
        <f t="shared" si="0"/>
        <v/>
      </c>
    </row>
    <row r="12" spans="1:6">
      <c r="A12" s="46"/>
      <c r="E12" s="40"/>
      <c r="F12" s="34" t="str">
        <f t="shared" si="0"/>
        <v/>
      </c>
    </row>
    <row r="13" spans="1:6">
      <c r="E13" s="40"/>
      <c r="F13" s="34" t="str">
        <f t="shared" si="0"/>
        <v/>
      </c>
    </row>
    <row r="14" spans="1:6">
      <c r="A14" s="46"/>
      <c r="E14" s="40"/>
      <c r="F14" s="34" t="str">
        <f t="shared" si="0"/>
        <v/>
      </c>
    </row>
    <row r="15" spans="1:6">
      <c r="A15" s="46"/>
      <c r="E15" s="40"/>
      <c r="F15" s="34" t="str">
        <f t="shared" si="0"/>
        <v/>
      </c>
    </row>
    <row r="16" spans="1:6">
      <c r="E16" s="40"/>
      <c r="F16" s="34" t="str">
        <f t="shared" si="0"/>
        <v/>
      </c>
    </row>
    <row r="17" spans="1:6">
      <c r="E17" s="40"/>
      <c r="F17" s="34" t="str">
        <f t="shared" si="0"/>
        <v/>
      </c>
    </row>
    <row r="18" spans="1:6">
      <c r="E18" s="40"/>
      <c r="F18" s="34" t="str">
        <f t="shared" si="0"/>
        <v/>
      </c>
    </row>
    <row r="19" spans="1:6">
      <c r="A19" s="46"/>
      <c r="E19" s="40"/>
      <c r="F19" s="34" t="str">
        <f t="shared" si="0"/>
        <v/>
      </c>
    </row>
    <row r="20" spans="1:6">
      <c r="A20" s="46"/>
      <c r="E20" s="40"/>
      <c r="F20" s="34" t="str">
        <f t="shared" si="0"/>
        <v/>
      </c>
    </row>
    <row r="21" spans="1:6">
      <c r="E21" s="40"/>
      <c r="F21" s="34" t="str">
        <f t="shared" si="0"/>
        <v/>
      </c>
    </row>
    <row r="22" spans="1:6">
      <c r="F22" s="34" t="str">
        <f t="shared" si="0"/>
        <v/>
      </c>
    </row>
    <row r="23" spans="1:6">
      <c r="F23" s="34" t="str">
        <f t="shared" si="0"/>
        <v/>
      </c>
    </row>
    <row r="24" spans="1:6">
      <c r="F24" s="34" t="str">
        <f t="shared" si="0"/>
        <v/>
      </c>
    </row>
    <row r="25" spans="1:6">
      <c r="F25" s="34" t="str">
        <f t="shared" si="0"/>
        <v/>
      </c>
    </row>
    <row r="26" spans="1:6">
      <c r="F26" s="34" t="str">
        <f t="shared" si="0"/>
        <v/>
      </c>
    </row>
    <row r="27" spans="1:6">
      <c r="F27" s="34" t="str">
        <f t="shared" si="0"/>
        <v/>
      </c>
    </row>
    <row r="28" spans="1:6">
      <c r="F28" s="34" t="str">
        <f t="shared" si="0"/>
        <v/>
      </c>
    </row>
    <row r="29" spans="1:6">
      <c r="F29" s="34" t="str">
        <f t="shared" si="0"/>
        <v/>
      </c>
    </row>
    <row r="30" spans="1:6">
      <c r="F30" s="34" t="str">
        <f t="shared" si="0"/>
        <v/>
      </c>
    </row>
    <row r="31" spans="1:6">
      <c r="F31" s="34" t="str">
        <f t="shared" si="0"/>
        <v/>
      </c>
    </row>
    <row r="32" spans="1:6">
      <c r="F32" s="34" t="str">
        <f t="shared" si="0"/>
        <v/>
      </c>
    </row>
    <row r="33" spans="6:6">
      <c r="F33" s="34" t="str">
        <f t="shared" si="0"/>
        <v/>
      </c>
    </row>
    <row r="34" spans="6:6">
      <c r="F34" s="34" t="str">
        <f t="shared" si="0"/>
        <v/>
      </c>
    </row>
    <row r="35" spans="6:6">
      <c r="F35" s="34" t="str">
        <f t="shared" si="0"/>
        <v/>
      </c>
    </row>
    <row r="36" spans="6:6">
      <c r="F36" s="34" t="str">
        <f t="shared" si="0"/>
        <v/>
      </c>
    </row>
    <row r="37" spans="6:6">
      <c r="F37" s="34" t="str">
        <f t="shared" si="0"/>
        <v/>
      </c>
    </row>
    <row r="38" spans="6:6">
      <c r="F38" s="34" t="str">
        <f t="shared" si="0"/>
        <v/>
      </c>
    </row>
    <row r="39" spans="6:6">
      <c r="F39" s="34" t="str">
        <f t="shared" si="0"/>
        <v/>
      </c>
    </row>
    <row r="40" spans="6:6">
      <c r="F40" s="34" t="str">
        <f t="shared" si="0"/>
        <v/>
      </c>
    </row>
    <row r="41" spans="6:6">
      <c r="F41" s="34" t="str">
        <f t="shared" si="0"/>
        <v/>
      </c>
    </row>
    <row r="42" spans="6:6">
      <c r="F42" s="34" t="str">
        <f t="shared" si="0"/>
        <v/>
      </c>
    </row>
    <row r="43" spans="6:6">
      <c r="F43" s="34" t="str">
        <f t="shared" si="0"/>
        <v/>
      </c>
    </row>
    <row r="44" spans="6:6">
      <c r="F44" s="34" t="str">
        <f t="shared" si="0"/>
        <v/>
      </c>
    </row>
    <row r="45" spans="6:6">
      <c r="F45" s="34" t="str">
        <f t="shared" si="0"/>
        <v/>
      </c>
    </row>
    <row r="46" spans="6:6">
      <c r="F46" s="34" t="str">
        <f t="shared" si="0"/>
        <v/>
      </c>
    </row>
    <row r="47" spans="6:6">
      <c r="F47" s="34" t="str">
        <f t="shared" si="0"/>
        <v/>
      </c>
    </row>
    <row r="48" spans="6:6">
      <c r="F48" s="34" t="str">
        <f t="shared" si="0"/>
        <v/>
      </c>
    </row>
    <row r="49" spans="6:6">
      <c r="F49" s="34" t="str">
        <f t="shared" si="0"/>
        <v/>
      </c>
    </row>
    <row r="50" spans="6:6">
      <c r="F50" s="34" t="str">
        <f t="shared" si="0"/>
        <v/>
      </c>
    </row>
    <row r="51" spans="6:6">
      <c r="F51" s="34" t="str">
        <f t="shared" si="0"/>
        <v/>
      </c>
    </row>
    <row r="52" spans="6:6">
      <c r="F52" s="34" t="str">
        <f t="shared" si="0"/>
        <v/>
      </c>
    </row>
    <row r="53" spans="6:6">
      <c r="F53" s="34" t="str">
        <f t="shared" si="0"/>
        <v/>
      </c>
    </row>
    <row r="54" spans="6:6">
      <c r="F54" s="34" t="str">
        <f t="shared" si="0"/>
        <v/>
      </c>
    </row>
    <row r="55" spans="6:6">
      <c r="F55" s="34" t="str">
        <f t="shared" si="0"/>
        <v/>
      </c>
    </row>
    <row r="56" spans="6:6">
      <c r="F56" s="34" t="str">
        <f t="shared" si="0"/>
        <v/>
      </c>
    </row>
    <row r="57" spans="6:6">
      <c r="F57" s="34" t="str">
        <f t="shared" si="0"/>
        <v/>
      </c>
    </row>
    <row r="58" spans="6:6">
      <c r="F58" s="34" t="str">
        <f t="shared" si="0"/>
        <v/>
      </c>
    </row>
    <row r="59" spans="6:6">
      <c r="F59" s="34" t="str">
        <f t="shared" si="0"/>
        <v/>
      </c>
    </row>
    <row r="60" spans="6:6">
      <c r="F60" s="34" t="str">
        <f t="shared" si="0"/>
        <v/>
      </c>
    </row>
    <row r="61" spans="6:6">
      <c r="F61" s="34" t="str">
        <f t="shared" si="0"/>
        <v/>
      </c>
    </row>
    <row r="62" spans="6:6">
      <c r="F62" s="34" t="str">
        <f t="shared" si="0"/>
        <v/>
      </c>
    </row>
    <row r="63" spans="6:6">
      <c r="F63" s="34" t="str">
        <f t="shared" si="0"/>
        <v/>
      </c>
    </row>
    <row r="64" spans="6:6">
      <c r="F64" s="34" t="str">
        <f t="shared" si="0"/>
        <v/>
      </c>
    </row>
    <row r="65" spans="6:6">
      <c r="F65" s="34" t="str">
        <f t="shared" si="0"/>
        <v/>
      </c>
    </row>
    <row r="66" spans="6:6">
      <c r="F66" s="34" t="str">
        <f t="shared" si="0"/>
        <v/>
      </c>
    </row>
    <row r="67" spans="6:6">
      <c r="F67" s="34" t="str">
        <f t="shared" ref="F67:F130" si="1">IF(ISBLANK($B67),"",HYPERLINK($B67,"▶"))</f>
        <v/>
      </c>
    </row>
    <row r="68" spans="6:6">
      <c r="F68" s="34" t="str">
        <f t="shared" si="1"/>
        <v/>
      </c>
    </row>
    <row r="69" spans="6:6">
      <c r="F69" s="34" t="str">
        <f t="shared" si="1"/>
        <v/>
      </c>
    </row>
    <row r="70" spans="6:6">
      <c r="F70" s="34" t="str">
        <f t="shared" si="1"/>
        <v/>
      </c>
    </row>
    <row r="71" spans="6:6">
      <c r="F71" s="34" t="str">
        <f t="shared" si="1"/>
        <v/>
      </c>
    </row>
    <row r="72" spans="6:6">
      <c r="F72" s="34" t="str">
        <f t="shared" si="1"/>
        <v/>
      </c>
    </row>
    <row r="73" spans="6:6">
      <c r="F73" s="34" t="str">
        <f t="shared" si="1"/>
        <v/>
      </c>
    </row>
    <row r="74" spans="6:6">
      <c r="F74" s="34" t="str">
        <f t="shared" si="1"/>
        <v/>
      </c>
    </row>
    <row r="75" spans="6:6">
      <c r="F75" s="34" t="str">
        <f t="shared" si="1"/>
        <v/>
      </c>
    </row>
    <row r="76" spans="6:6">
      <c r="F76" s="34" t="str">
        <f t="shared" si="1"/>
        <v/>
      </c>
    </row>
    <row r="77" spans="6:6">
      <c r="F77" s="34" t="str">
        <f t="shared" si="1"/>
        <v/>
      </c>
    </row>
    <row r="78" spans="6:6">
      <c r="F78" s="34" t="str">
        <f t="shared" si="1"/>
        <v/>
      </c>
    </row>
    <row r="79" spans="6:6">
      <c r="F79" s="34" t="str">
        <f t="shared" si="1"/>
        <v/>
      </c>
    </row>
    <row r="80" spans="6:6">
      <c r="F80" s="34" t="str">
        <f t="shared" si="1"/>
        <v/>
      </c>
    </row>
    <row r="81" spans="6:6">
      <c r="F81" s="34" t="str">
        <f t="shared" si="1"/>
        <v/>
      </c>
    </row>
    <row r="82" spans="6:6">
      <c r="F82" s="34" t="str">
        <f t="shared" si="1"/>
        <v/>
      </c>
    </row>
    <row r="83" spans="6:6">
      <c r="F83" s="34" t="str">
        <f t="shared" si="1"/>
        <v/>
      </c>
    </row>
    <row r="84" spans="6:6">
      <c r="F84" s="34" t="str">
        <f t="shared" si="1"/>
        <v/>
      </c>
    </row>
    <row r="85" spans="6:6">
      <c r="F85" s="34" t="str">
        <f t="shared" si="1"/>
        <v/>
      </c>
    </row>
    <row r="86" spans="6:6">
      <c r="F86" s="34" t="str">
        <f t="shared" si="1"/>
        <v/>
      </c>
    </row>
    <row r="87" spans="6:6">
      <c r="F87" s="34" t="str">
        <f t="shared" si="1"/>
        <v/>
      </c>
    </row>
    <row r="88" spans="6:6">
      <c r="F88" s="34" t="str">
        <f t="shared" si="1"/>
        <v/>
      </c>
    </row>
    <row r="89" spans="6:6">
      <c r="F89" s="34" t="str">
        <f t="shared" si="1"/>
        <v/>
      </c>
    </row>
    <row r="90" spans="6:6">
      <c r="F90" s="34" t="str">
        <f t="shared" si="1"/>
        <v/>
      </c>
    </row>
    <row r="91" spans="6:6">
      <c r="F91" s="34" t="str">
        <f t="shared" si="1"/>
        <v/>
      </c>
    </row>
    <row r="92" spans="6:6">
      <c r="F92" s="34" t="str">
        <f t="shared" si="1"/>
        <v/>
      </c>
    </row>
    <row r="93" spans="6:6">
      <c r="F93" s="34" t="str">
        <f t="shared" si="1"/>
        <v/>
      </c>
    </row>
    <row r="94" spans="6:6">
      <c r="F94" s="34" t="str">
        <f t="shared" si="1"/>
        <v/>
      </c>
    </row>
    <row r="95" spans="6:6">
      <c r="F95" s="34" t="str">
        <f t="shared" si="1"/>
        <v/>
      </c>
    </row>
    <row r="96" spans="6:6">
      <c r="F96" s="34" t="str">
        <f t="shared" si="1"/>
        <v/>
      </c>
    </row>
    <row r="97" spans="6:6">
      <c r="F97" s="34" t="str">
        <f t="shared" si="1"/>
        <v/>
      </c>
    </row>
    <row r="98" spans="6:6">
      <c r="F98" s="34" t="str">
        <f t="shared" si="1"/>
        <v/>
      </c>
    </row>
    <row r="99" spans="6:6">
      <c r="F99" s="34" t="str">
        <f t="shared" si="1"/>
        <v/>
      </c>
    </row>
    <row r="100" spans="6:6">
      <c r="F100" s="34" t="str">
        <f t="shared" si="1"/>
        <v/>
      </c>
    </row>
    <row r="101" spans="6:6">
      <c r="F101" s="34" t="str">
        <f t="shared" si="1"/>
        <v/>
      </c>
    </row>
    <row r="102" spans="6:6">
      <c r="F102" s="34" t="str">
        <f t="shared" si="1"/>
        <v/>
      </c>
    </row>
    <row r="103" spans="6:6">
      <c r="F103" s="34" t="str">
        <f t="shared" si="1"/>
        <v/>
      </c>
    </row>
    <row r="104" spans="6:6">
      <c r="F104" s="34" t="str">
        <f t="shared" si="1"/>
        <v/>
      </c>
    </row>
    <row r="105" spans="6:6">
      <c r="F105" s="34" t="str">
        <f t="shared" si="1"/>
        <v/>
      </c>
    </row>
    <row r="106" spans="6:6">
      <c r="F106" s="34" t="str">
        <f t="shared" si="1"/>
        <v/>
      </c>
    </row>
    <row r="107" spans="6:6">
      <c r="F107" s="34" t="str">
        <f t="shared" si="1"/>
        <v/>
      </c>
    </row>
    <row r="108" spans="6:6">
      <c r="F108" s="34" t="str">
        <f t="shared" si="1"/>
        <v/>
      </c>
    </row>
    <row r="109" spans="6:6">
      <c r="F109" s="34" t="str">
        <f t="shared" si="1"/>
        <v/>
      </c>
    </row>
    <row r="110" spans="6:6">
      <c r="F110" s="34" t="str">
        <f t="shared" si="1"/>
        <v/>
      </c>
    </row>
    <row r="111" spans="6:6">
      <c r="F111" s="34" t="str">
        <f t="shared" si="1"/>
        <v/>
      </c>
    </row>
    <row r="112" spans="6:6">
      <c r="F112" s="34" t="str">
        <f t="shared" si="1"/>
        <v/>
      </c>
    </row>
    <row r="113" spans="6:6">
      <c r="F113" s="34" t="str">
        <f t="shared" si="1"/>
        <v/>
      </c>
    </row>
    <row r="114" spans="6:6">
      <c r="F114" s="34" t="str">
        <f t="shared" si="1"/>
        <v/>
      </c>
    </row>
    <row r="115" spans="6:6">
      <c r="F115" s="34" t="str">
        <f t="shared" si="1"/>
        <v/>
      </c>
    </row>
    <row r="116" spans="6:6">
      <c r="F116" s="34" t="str">
        <f t="shared" si="1"/>
        <v/>
      </c>
    </row>
    <row r="117" spans="6:6">
      <c r="F117" s="34" t="str">
        <f t="shared" si="1"/>
        <v/>
      </c>
    </row>
    <row r="118" spans="6:6">
      <c r="F118" s="34" t="str">
        <f t="shared" si="1"/>
        <v/>
      </c>
    </row>
    <row r="119" spans="6:6">
      <c r="F119" s="34" t="str">
        <f t="shared" si="1"/>
        <v/>
      </c>
    </row>
    <row r="120" spans="6:6">
      <c r="F120" s="34" t="str">
        <f t="shared" si="1"/>
        <v/>
      </c>
    </row>
    <row r="121" spans="6:6">
      <c r="F121" s="34" t="str">
        <f t="shared" si="1"/>
        <v/>
      </c>
    </row>
    <row r="122" spans="6:6">
      <c r="F122" s="34" t="str">
        <f t="shared" si="1"/>
        <v/>
      </c>
    </row>
    <row r="123" spans="6:6">
      <c r="F123" s="34" t="str">
        <f t="shared" si="1"/>
        <v/>
      </c>
    </row>
    <row r="124" spans="6:6">
      <c r="F124" s="34" t="str">
        <f t="shared" si="1"/>
        <v/>
      </c>
    </row>
    <row r="125" spans="6:6">
      <c r="F125" s="34" t="str">
        <f t="shared" si="1"/>
        <v/>
      </c>
    </row>
    <row r="126" spans="6:6">
      <c r="F126" s="34" t="str">
        <f t="shared" si="1"/>
        <v/>
      </c>
    </row>
    <row r="127" spans="6:6">
      <c r="F127" s="34" t="str">
        <f t="shared" si="1"/>
        <v/>
      </c>
    </row>
    <row r="128" spans="6:6">
      <c r="F128" s="34" t="str">
        <f t="shared" si="1"/>
        <v/>
      </c>
    </row>
    <row r="129" spans="6:6">
      <c r="F129" s="34" t="str">
        <f t="shared" si="1"/>
        <v/>
      </c>
    </row>
    <row r="130" spans="6:6">
      <c r="F130" s="34" t="str">
        <f t="shared" si="1"/>
        <v/>
      </c>
    </row>
    <row r="131" spans="6:6">
      <c r="F131" s="34" t="str">
        <f t="shared" ref="F131:F194" si="2">IF(ISBLANK($B131),"",HYPERLINK($B131,"▶"))</f>
        <v/>
      </c>
    </row>
    <row r="132" spans="6:6">
      <c r="F132" s="34" t="str">
        <f t="shared" si="2"/>
        <v/>
      </c>
    </row>
    <row r="133" spans="6:6">
      <c r="F133" s="34" t="str">
        <f t="shared" si="2"/>
        <v/>
      </c>
    </row>
    <row r="134" spans="6:6">
      <c r="F134" s="34" t="str">
        <f t="shared" si="2"/>
        <v/>
      </c>
    </row>
    <row r="135" spans="6:6">
      <c r="F135" s="34" t="str">
        <f t="shared" si="2"/>
        <v/>
      </c>
    </row>
    <row r="136" spans="6:6">
      <c r="F136" s="34" t="str">
        <f t="shared" si="2"/>
        <v/>
      </c>
    </row>
    <row r="137" spans="6:6">
      <c r="F137" s="34" t="str">
        <f t="shared" si="2"/>
        <v/>
      </c>
    </row>
    <row r="138" spans="6:6">
      <c r="F138" s="34" t="str">
        <f t="shared" si="2"/>
        <v/>
      </c>
    </row>
    <row r="139" spans="6:6">
      <c r="F139" s="34" t="str">
        <f t="shared" si="2"/>
        <v/>
      </c>
    </row>
    <row r="140" spans="6:6">
      <c r="F140" s="34" t="str">
        <f t="shared" si="2"/>
        <v/>
      </c>
    </row>
    <row r="141" spans="6:6">
      <c r="F141" s="34" t="str">
        <f t="shared" si="2"/>
        <v/>
      </c>
    </row>
    <row r="142" spans="6:6">
      <c r="F142" s="34" t="str">
        <f t="shared" si="2"/>
        <v/>
      </c>
    </row>
    <row r="143" spans="6:6">
      <c r="F143" s="34" t="str">
        <f t="shared" si="2"/>
        <v/>
      </c>
    </row>
    <row r="144" spans="6:6">
      <c r="F144" s="34" t="str">
        <f t="shared" si="2"/>
        <v/>
      </c>
    </row>
    <row r="145" spans="6:6">
      <c r="F145" s="34" t="str">
        <f t="shared" si="2"/>
        <v/>
      </c>
    </row>
    <row r="146" spans="6:6">
      <c r="F146" s="34" t="str">
        <f t="shared" si="2"/>
        <v/>
      </c>
    </row>
    <row r="147" spans="6:6">
      <c r="F147" s="34" t="str">
        <f t="shared" si="2"/>
        <v/>
      </c>
    </row>
    <row r="148" spans="6:6">
      <c r="F148" s="34" t="str">
        <f t="shared" si="2"/>
        <v/>
      </c>
    </row>
    <row r="149" spans="6:6">
      <c r="F149" s="34" t="str">
        <f t="shared" si="2"/>
        <v/>
      </c>
    </row>
    <row r="150" spans="6:6">
      <c r="F150" s="34" t="str">
        <f t="shared" si="2"/>
        <v/>
      </c>
    </row>
    <row r="151" spans="6:6">
      <c r="F151" s="34" t="str">
        <f t="shared" si="2"/>
        <v/>
      </c>
    </row>
    <row r="152" spans="6:6">
      <c r="F152" s="34" t="str">
        <f t="shared" si="2"/>
        <v/>
      </c>
    </row>
    <row r="153" spans="6:6">
      <c r="F153" s="34" t="str">
        <f t="shared" si="2"/>
        <v/>
      </c>
    </row>
    <row r="154" spans="6:6">
      <c r="F154" s="34" t="str">
        <f t="shared" si="2"/>
        <v/>
      </c>
    </row>
    <row r="155" spans="6:6">
      <c r="F155" s="34" t="str">
        <f t="shared" si="2"/>
        <v/>
      </c>
    </row>
    <row r="156" spans="6:6">
      <c r="F156" s="34" t="str">
        <f t="shared" si="2"/>
        <v/>
      </c>
    </row>
    <row r="157" spans="6:6">
      <c r="F157" s="34" t="str">
        <f t="shared" si="2"/>
        <v/>
      </c>
    </row>
    <row r="158" spans="6:6">
      <c r="F158" s="34" t="str">
        <f t="shared" si="2"/>
        <v/>
      </c>
    </row>
    <row r="159" spans="6:6">
      <c r="F159" s="34" t="str">
        <f t="shared" si="2"/>
        <v/>
      </c>
    </row>
    <row r="160" spans="6:6">
      <c r="F160" s="34" t="str">
        <f t="shared" si="2"/>
        <v/>
      </c>
    </row>
    <row r="161" spans="6:6">
      <c r="F161" s="34" t="str">
        <f t="shared" si="2"/>
        <v/>
      </c>
    </row>
    <row r="162" spans="6:6">
      <c r="F162" s="34" t="str">
        <f t="shared" si="2"/>
        <v/>
      </c>
    </row>
    <row r="163" spans="6:6">
      <c r="F163" s="34" t="str">
        <f t="shared" si="2"/>
        <v/>
      </c>
    </row>
    <row r="164" spans="6:6">
      <c r="F164" s="34" t="str">
        <f t="shared" si="2"/>
        <v/>
      </c>
    </row>
    <row r="165" spans="6:6">
      <c r="F165" s="34" t="str">
        <f t="shared" si="2"/>
        <v/>
      </c>
    </row>
    <row r="166" spans="6:6">
      <c r="F166" s="34" t="str">
        <f t="shared" si="2"/>
        <v/>
      </c>
    </row>
    <row r="167" spans="6:6">
      <c r="F167" s="34" t="str">
        <f t="shared" si="2"/>
        <v/>
      </c>
    </row>
    <row r="168" spans="6:6">
      <c r="F168" s="34" t="str">
        <f t="shared" si="2"/>
        <v/>
      </c>
    </row>
    <row r="169" spans="6:6">
      <c r="F169" s="34" t="str">
        <f t="shared" si="2"/>
        <v/>
      </c>
    </row>
    <row r="170" spans="6:6">
      <c r="F170" s="34" t="str">
        <f t="shared" si="2"/>
        <v/>
      </c>
    </row>
    <row r="171" spans="6:6">
      <c r="F171" s="34" t="str">
        <f t="shared" si="2"/>
        <v/>
      </c>
    </row>
    <row r="172" spans="6:6">
      <c r="F172" s="34" t="str">
        <f t="shared" si="2"/>
        <v/>
      </c>
    </row>
    <row r="173" spans="6:6">
      <c r="F173" s="34" t="str">
        <f t="shared" si="2"/>
        <v/>
      </c>
    </row>
    <row r="174" spans="6:6">
      <c r="F174" s="34" t="str">
        <f t="shared" si="2"/>
        <v/>
      </c>
    </row>
    <row r="175" spans="6:6">
      <c r="F175" s="34" t="str">
        <f t="shared" si="2"/>
        <v/>
      </c>
    </row>
    <row r="176" spans="6:6">
      <c r="F176" s="34" t="str">
        <f t="shared" si="2"/>
        <v/>
      </c>
    </row>
    <row r="177" spans="6:6">
      <c r="F177" s="34" t="str">
        <f t="shared" si="2"/>
        <v/>
      </c>
    </row>
    <row r="178" spans="6:6">
      <c r="F178" s="34" t="str">
        <f t="shared" si="2"/>
        <v/>
      </c>
    </row>
    <row r="179" spans="6:6">
      <c r="F179" s="34" t="str">
        <f t="shared" si="2"/>
        <v/>
      </c>
    </row>
    <row r="180" spans="6:6">
      <c r="F180" s="34" t="str">
        <f t="shared" si="2"/>
        <v/>
      </c>
    </row>
    <row r="181" spans="6:6">
      <c r="F181" s="34" t="str">
        <f t="shared" si="2"/>
        <v/>
      </c>
    </row>
    <row r="182" spans="6:6">
      <c r="F182" s="34" t="str">
        <f t="shared" si="2"/>
        <v/>
      </c>
    </row>
    <row r="183" spans="6:6">
      <c r="F183" s="34" t="str">
        <f t="shared" si="2"/>
        <v/>
      </c>
    </row>
    <row r="184" spans="6:6">
      <c r="F184" s="34" t="str">
        <f t="shared" si="2"/>
        <v/>
      </c>
    </row>
    <row r="185" spans="6:6">
      <c r="F185" s="34" t="str">
        <f t="shared" si="2"/>
        <v/>
      </c>
    </row>
    <row r="186" spans="6:6">
      <c r="F186" s="34" t="str">
        <f t="shared" si="2"/>
        <v/>
      </c>
    </row>
    <row r="187" spans="6:6">
      <c r="F187" s="34" t="str">
        <f t="shared" si="2"/>
        <v/>
      </c>
    </row>
    <row r="188" spans="6:6">
      <c r="F188" s="34" t="str">
        <f t="shared" si="2"/>
        <v/>
      </c>
    </row>
    <row r="189" spans="6:6">
      <c r="F189" s="34" t="str">
        <f t="shared" si="2"/>
        <v/>
      </c>
    </row>
    <row r="190" spans="6:6">
      <c r="F190" s="34" t="str">
        <f t="shared" si="2"/>
        <v/>
      </c>
    </row>
    <row r="191" spans="6:6">
      <c r="F191" s="34" t="str">
        <f t="shared" si="2"/>
        <v/>
      </c>
    </row>
    <row r="192" spans="6:6">
      <c r="F192" s="34" t="str">
        <f t="shared" si="2"/>
        <v/>
      </c>
    </row>
    <row r="193" spans="6:6">
      <c r="F193" s="34" t="str">
        <f t="shared" si="2"/>
        <v/>
      </c>
    </row>
    <row r="194" spans="6:6">
      <c r="F194" s="34" t="str">
        <f t="shared" si="2"/>
        <v/>
      </c>
    </row>
    <row r="195" spans="6:6">
      <c r="F195" s="34" t="str">
        <f t="shared" ref="F195:F258" si="3">IF(ISBLANK($B195),"",HYPERLINK($B195,"▶"))</f>
        <v/>
      </c>
    </row>
    <row r="196" spans="6:6">
      <c r="F196" s="34" t="str">
        <f t="shared" si="3"/>
        <v/>
      </c>
    </row>
    <row r="197" spans="6:6">
      <c r="F197" s="34" t="str">
        <f t="shared" si="3"/>
        <v/>
      </c>
    </row>
    <row r="198" spans="6:6">
      <c r="F198" s="34" t="str">
        <f t="shared" si="3"/>
        <v/>
      </c>
    </row>
    <row r="199" spans="6:6">
      <c r="F199" s="34" t="str">
        <f t="shared" si="3"/>
        <v/>
      </c>
    </row>
    <row r="200" spans="6:6">
      <c r="F200" s="34" t="str">
        <f t="shared" si="3"/>
        <v/>
      </c>
    </row>
    <row r="201" spans="6:6">
      <c r="F201" s="34" t="str">
        <f t="shared" si="3"/>
        <v/>
      </c>
    </row>
    <row r="202" spans="6:6">
      <c r="F202" s="34" t="str">
        <f t="shared" si="3"/>
        <v/>
      </c>
    </row>
    <row r="203" spans="6:6">
      <c r="F203" s="34" t="str">
        <f t="shared" si="3"/>
        <v/>
      </c>
    </row>
    <row r="204" spans="6:6">
      <c r="F204" s="34" t="str">
        <f t="shared" si="3"/>
        <v/>
      </c>
    </row>
    <row r="205" spans="6:6">
      <c r="F205" s="34" t="str">
        <f t="shared" si="3"/>
        <v/>
      </c>
    </row>
    <row r="206" spans="6:6">
      <c r="F206" s="34" t="str">
        <f t="shared" si="3"/>
        <v/>
      </c>
    </row>
    <row r="207" spans="6:6">
      <c r="F207" s="34" t="str">
        <f t="shared" si="3"/>
        <v/>
      </c>
    </row>
    <row r="208" spans="6:6">
      <c r="F208" s="34" t="str">
        <f t="shared" si="3"/>
        <v/>
      </c>
    </row>
    <row r="209" spans="6:6">
      <c r="F209" s="34" t="str">
        <f t="shared" si="3"/>
        <v/>
      </c>
    </row>
    <row r="210" spans="6:6">
      <c r="F210" s="34" t="str">
        <f t="shared" si="3"/>
        <v/>
      </c>
    </row>
    <row r="211" spans="6:6">
      <c r="F211" s="34" t="str">
        <f t="shared" si="3"/>
        <v/>
      </c>
    </row>
    <row r="212" spans="6:6">
      <c r="F212" s="34" t="str">
        <f t="shared" si="3"/>
        <v/>
      </c>
    </row>
    <row r="213" spans="6:6">
      <c r="F213" s="34" t="str">
        <f t="shared" si="3"/>
        <v/>
      </c>
    </row>
    <row r="214" spans="6:6">
      <c r="F214" s="34" t="str">
        <f t="shared" si="3"/>
        <v/>
      </c>
    </row>
    <row r="215" spans="6:6">
      <c r="F215" s="34" t="str">
        <f t="shared" si="3"/>
        <v/>
      </c>
    </row>
    <row r="216" spans="6:6">
      <c r="F216" s="34" t="str">
        <f t="shared" si="3"/>
        <v/>
      </c>
    </row>
    <row r="217" spans="6:6">
      <c r="F217" s="34" t="str">
        <f t="shared" si="3"/>
        <v/>
      </c>
    </row>
    <row r="218" spans="6:6">
      <c r="F218" s="34" t="str">
        <f t="shared" si="3"/>
        <v/>
      </c>
    </row>
    <row r="219" spans="6:6">
      <c r="F219" s="34" t="str">
        <f t="shared" si="3"/>
        <v/>
      </c>
    </row>
    <row r="220" spans="6:6">
      <c r="F220" s="34" t="str">
        <f t="shared" si="3"/>
        <v/>
      </c>
    </row>
    <row r="221" spans="6:6">
      <c r="F221" s="34" t="str">
        <f t="shared" si="3"/>
        <v/>
      </c>
    </row>
    <row r="222" spans="6:6">
      <c r="F222" s="34" t="str">
        <f t="shared" si="3"/>
        <v/>
      </c>
    </row>
    <row r="223" spans="6:6">
      <c r="F223" s="34" t="str">
        <f t="shared" si="3"/>
        <v/>
      </c>
    </row>
    <row r="224" spans="6:6">
      <c r="F224" s="34" t="str">
        <f t="shared" si="3"/>
        <v/>
      </c>
    </row>
    <row r="225" spans="6:6">
      <c r="F225" s="34" t="str">
        <f t="shared" si="3"/>
        <v/>
      </c>
    </row>
    <row r="226" spans="6:6">
      <c r="F226" s="34" t="str">
        <f t="shared" si="3"/>
        <v/>
      </c>
    </row>
    <row r="227" spans="6:6">
      <c r="F227" s="34" t="str">
        <f t="shared" si="3"/>
        <v/>
      </c>
    </row>
    <row r="228" spans="6:6">
      <c r="F228" s="34" t="str">
        <f t="shared" si="3"/>
        <v/>
      </c>
    </row>
    <row r="229" spans="6:6">
      <c r="F229" s="34" t="str">
        <f t="shared" si="3"/>
        <v/>
      </c>
    </row>
    <row r="230" spans="6:6">
      <c r="F230" s="34" t="str">
        <f t="shared" si="3"/>
        <v/>
      </c>
    </row>
    <row r="231" spans="6:6">
      <c r="F231" s="34" t="str">
        <f t="shared" si="3"/>
        <v/>
      </c>
    </row>
    <row r="232" spans="6:6">
      <c r="F232" s="34" t="str">
        <f t="shared" si="3"/>
        <v/>
      </c>
    </row>
    <row r="233" spans="6:6">
      <c r="F233" s="34" t="str">
        <f t="shared" si="3"/>
        <v/>
      </c>
    </row>
    <row r="234" spans="6:6">
      <c r="F234" s="34" t="str">
        <f t="shared" si="3"/>
        <v/>
      </c>
    </row>
    <row r="235" spans="6:6">
      <c r="F235" s="34" t="str">
        <f t="shared" si="3"/>
        <v/>
      </c>
    </row>
    <row r="236" spans="6:6">
      <c r="F236" s="34" t="str">
        <f t="shared" si="3"/>
        <v/>
      </c>
    </row>
    <row r="237" spans="6:6">
      <c r="F237" s="34" t="str">
        <f t="shared" si="3"/>
        <v/>
      </c>
    </row>
    <row r="238" spans="6:6">
      <c r="F238" s="34" t="str">
        <f t="shared" si="3"/>
        <v/>
      </c>
    </row>
    <row r="239" spans="6:6">
      <c r="F239" s="34" t="str">
        <f t="shared" si="3"/>
        <v/>
      </c>
    </row>
    <row r="240" spans="6:6">
      <c r="F240" s="34" t="str">
        <f t="shared" si="3"/>
        <v/>
      </c>
    </row>
    <row r="241" spans="6:6">
      <c r="F241" s="34" t="str">
        <f t="shared" si="3"/>
        <v/>
      </c>
    </row>
    <row r="242" spans="6:6">
      <c r="F242" s="34" t="str">
        <f t="shared" si="3"/>
        <v/>
      </c>
    </row>
    <row r="243" spans="6:6">
      <c r="F243" s="34" t="str">
        <f t="shared" si="3"/>
        <v/>
      </c>
    </row>
    <row r="244" spans="6:6">
      <c r="F244" s="34" t="str">
        <f t="shared" si="3"/>
        <v/>
      </c>
    </row>
    <row r="245" spans="6:6">
      <c r="F245" s="34" t="str">
        <f t="shared" si="3"/>
        <v/>
      </c>
    </row>
    <row r="246" spans="6:6">
      <c r="F246" s="34" t="str">
        <f t="shared" si="3"/>
        <v/>
      </c>
    </row>
    <row r="247" spans="6:6">
      <c r="F247" s="34" t="str">
        <f t="shared" si="3"/>
        <v/>
      </c>
    </row>
    <row r="248" spans="6:6">
      <c r="F248" s="34" t="str">
        <f t="shared" si="3"/>
        <v/>
      </c>
    </row>
    <row r="249" spans="6:6">
      <c r="F249" s="34" t="str">
        <f t="shared" si="3"/>
        <v/>
      </c>
    </row>
    <row r="250" spans="6:6">
      <c r="F250" s="34" t="str">
        <f t="shared" si="3"/>
        <v/>
      </c>
    </row>
    <row r="251" spans="6:6">
      <c r="F251" s="34" t="str">
        <f t="shared" si="3"/>
        <v/>
      </c>
    </row>
    <row r="252" spans="6:6">
      <c r="F252" s="34" t="str">
        <f t="shared" si="3"/>
        <v/>
      </c>
    </row>
    <row r="253" spans="6:6">
      <c r="F253" s="34" t="str">
        <f t="shared" si="3"/>
        <v/>
      </c>
    </row>
    <row r="254" spans="6:6">
      <c r="F254" s="34" t="str">
        <f t="shared" si="3"/>
        <v/>
      </c>
    </row>
    <row r="255" spans="6:6">
      <c r="F255" s="34" t="str">
        <f t="shared" si="3"/>
        <v/>
      </c>
    </row>
    <row r="256" spans="6:6">
      <c r="F256" s="34" t="str">
        <f t="shared" si="3"/>
        <v/>
      </c>
    </row>
    <row r="257" spans="6:6">
      <c r="F257" s="34" t="str">
        <f t="shared" si="3"/>
        <v/>
      </c>
    </row>
    <row r="258" spans="6:6">
      <c r="F258" s="34" t="str">
        <f t="shared" si="3"/>
        <v/>
      </c>
    </row>
    <row r="259" spans="6:6">
      <c r="F259" s="34" t="str">
        <f t="shared" ref="F259:F322" si="4">IF(ISBLANK($B259),"",HYPERLINK($B259,"▶"))</f>
        <v/>
      </c>
    </row>
    <row r="260" spans="6:6">
      <c r="F260" s="34" t="str">
        <f t="shared" si="4"/>
        <v/>
      </c>
    </row>
    <row r="261" spans="6:6">
      <c r="F261" s="34" t="str">
        <f t="shared" si="4"/>
        <v/>
      </c>
    </row>
    <row r="262" spans="6:6">
      <c r="F262" s="34" t="str">
        <f t="shared" si="4"/>
        <v/>
      </c>
    </row>
    <row r="263" spans="6:6">
      <c r="F263" s="34" t="str">
        <f t="shared" si="4"/>
        <v/>
      </c>
    </row>
    <row r="264" spans="6:6">
      <c r="F264" s="34" t="str">
        <f t="shared" si="4"/>
        <v/>
      </c>
    </row>
    <row r="265" spans="6:6">
      <c r="F265" s="34" t="str">
        <f t="shared" si="4"/>
        <v/>
      </c>
    </row>
    <row r="266" spans="6:6">
      <c r="F266" s="34" t="str">
        <f t="shared" si="4"/>
        <v/>
      </c>
    </row>
    <row r="267" spans="6:6">
      <c r="F267" s="34" t="str">
        <f t="shared" si="4"/>
        <v/>
      </c>
    </row>
    <row r="268" spans="6:6">
      <c r="F268" s="34" t="str">
        <f t="shared" si="4"/>
        <v/>
      </c>
    </row>
    <row r="269" spans="6:6">
      <c r="F269" s="34" t="str">
        <f t="shared" si="4"/>
        <v/>
      </c>
    </row>
    <row r="270" spans="6:6">
      <c r="F270" s="34" t="str">
        <f t="shared" si="4"/>
        <v/>
      </c>
    </row>
    <row r="271" spans="6:6">
      <c r="F271" s="34" t="str">
        <f t="shared" si="4"/>
        <v/>
      </c>
    </row>
    <row r="272" spans="6:6">
      <c r="F272" s="34" t="str">
        <f t="shared" si="4"/>
        <v/>
      </c>
    </row>
    <row r="273" spans="6:6">
      <c r="F273" s="34" t="str">
        <f t="shared" si="4"/>
        <v/>
      </c>
    </row>
    <row r="274" spans="6:6">
      <c r="F274" s="34" t="str">
        <f t="shared" si="4"/>
        <v/>
      </c>
    </row>
    <row r="275" spans="6:6">
      <c r="F275" s="34" t="str">
        <f t="shared" si="4"/>
        <v/>
      </c>
    </row>
    <row r="276" spans="6:6">
      <c r="F276" s="34" t="str">
        <f t="shared" si="4"/>
        <v/>
      </c>
    </row>
    <row r="277" spans="6:6">
      <c r="F277" s="34" t="str">
        <f t="shared" si="4"/>
        <v/>
      </c>
    </row>
    <row r="278" spans="6:6">
      <c r="F278" s="34" t="str">
        <f t="shared" si="4"/>
        <v/>
      </c>
    </row>
    <row r="279" spans="6:6">
      <c r="F279" s="34" t="str">
        <f t="shared" si="4"/>
        <v/>
      </c>
    </row>
    <row r="280" spans="6:6">
      <c r="F280" s="34" t="str">
        <f t="shared" si="4"/>
        <v/>
      </c>
    </row>
    <row r="281" spans="6:6">
      <c r="F281" s="34" t="str">
        <f t="shared" si="4"/>
        <v/>
      </c>
    </row>
    <row r="282" spans="6:6">
      <c r="F282" s="34" t="str">
        <f t="shared" si="4"/>
        <v/>
      </c>
    </row>
    <row r="283" spans="6:6">
      <c r="F283" s="34" t="str">
        <f t="shared" si="4"/>
        <v/>
      </c>
    </row>
    <row r="284" spans="6:6">
      <c r="F284" s="34" t="str">
        <f t="shared" si="4"/>
        <v/>
      </c>
    </row>
    <row r="285" spans="6:6">
      <c r="F285" s="34" t="str">
        <f t="shared" si="4"/>
        <v/>
      </c>
    </row>
    <row r="286" spans="6:6">
      <c r="F286" s="34" t="str">
        <f t="shared" si="4"/>
        <v/>
      </c>
    </row>
    <row r="287" spans="6:6">
      <c r="F287" s="34" t="str">
        <f t="shared" si="4"/>
        <v/>
      </c>
    </row>
    <row r="288" spans="6:6">
      <c r="F288" s="34" t="str">
        <f t="shared" si="4"/>
        <v/>
      </c>
    </row>
    <row r="289" spans="6:6">
      <c r="F289" s="34" t="str">
        <f t="shared" si="4"/>
        <v/>
      </c>
    </row>
    <row r="290" spans="6:6">
      <c r="F290" s="34" t="str">
        <f t="shared" si="4"/>
        <v/>
      </c>
    </row>
    <row r="291" spans="6:6">
      <c r="F291" s="34" t="str">
        <f t="shared" si="4"/>
        <v/>
      </c>
    </row>
    <row r="292" spans="6:6">
      <c r="F292" s="34" t="str">
        <f t="shared" si="4"/>
        <v/>
      </c>
    </row>
    <row r="293" spans="6:6">
      <c r="F293" s="34" t="str">
        <f t="shared" si="4"/>
        <v/>
      </c>
    </row>
    <row r="294" spans="6:6">
      <c r="F294" s="34" t="str">
        <f t="shared" si="4"/>
        <v/>
      </c>
    </row>
    <row r="295" spans="6:6">
      <c r="F295" s="34" t="str">
        <f t="shared" si="4"/>
        <v/>
      </c>
    </row>
    <row r="296" spans="6:6">
      <c r="F296" s="34" t="str">
        <f t="shared" si="4"/>
        <v/>
      </c>
    </row>
    <row r="297" spans="6:6">
      <c r="F297" s="34" t="str">
        <f t="shared" si="4"/>
        <v/>
      </c>
    </row>
    <row r="298" spans="6:6">
      <c r="F298" s="34" t="str">
        <f t="shared" si="4"/>
        <v/>
      </c>
    </row>
    <row r="299" spans="6:6">
      <c r="F299" s="34" t="str">
        <f t="shared" si="4"/>
        <v/>
      </c>
    </row>
    <row r="300" spans="6:6">
      <c r="F300" s="34" t="str">
        <f t="shared" si="4"/>
        <v/>
      </c>
    </row>
    <row r="301" spans="6:6">
      <c r="F301" s="34" t="str">
        <f t="shared" si="4"/>
        <v/>
      </c>
    </row>
    <row r="302" spans="6:6">
      <c r="F302" s="34" t="str">
        <f t="shared" si="4"/>
        <v/>
      </c>
    </row>
    <row r="303" spans="6:6">
      <c r="F303" s="34" t="str">
        <f t="shared" si="4"/>
        <v/>
      </c>
    </row>
    <row r="304" spans="6:6">
      <c r="F304" s="34" t="str">
        <f t="shared" si="4"/>
        <v/>
      </c>
    </row>
    <row r="305" spans="6:6">
      <c r="F305" s="34" t="str">
        <f t="shared" si="4"/>
        <v/>
      </c>
    </row>
    <row r="306" spans="6:6">
      <c r="F306" s="34" t="str">
        <f t="shared" si="4"/>
        <v/>
      </c>
    </row>
    <row r="307" spans="6:6">
      <c r="F307" s="34" t="str">
        <f t="shared" si="4"/>
        <v/>
      </c>
    </row>
    <row r="308" spans="6:6">
      <c r="F308" s="34" t="str">
        <f t="shared" si="4"/>
        <v/>
      </c>
    </row>
    <row r="309" spans="6:6">
      <c r="F309" s="34" t="str">
        <f t="shared" si="4"/>
        <v/>
      </c>
    </row>
    <row r="310" spans="6:6">
      <c r="F310" s="34" t="str">
        <f t="shared" si="4"/>
        <v/>
      </c>
    </row>
    <row r="311" spans="6:6">
      <c r="F311" s="34" t="str">
        <f t="shared" si="4"/>
        <v/>
      </c>
    </row>
    <row r="312" spans="6:6">
      <c r="F312" s="34" t="str">
        <f t="shared" si="4"/>
        <v/>
      </c>
    </row>
    <row r="313" spans="6:6">
      <c r="F313" s="34" t="str">
        <f t="shared" si="4"/>
        <v/>
      </c>
    </row>
    <row r="314" spans="6:6">
      <c r="F314" s="34" t="str">
        <f t="shared" si="4"/>
        <v/>
      </c>
    </row>
    <row r="315" spans="6:6">
      <c r="F315" s="34" t="str">
        <f t="shared" si="4"/>
        <v/>
      </c>
    </row>
    <row r="316" spans="6:6">
      <c r="F316" s="34" t="str">
        <f t="shared" si="4"/>
        <v/>
      </c>
    </row>
    <row r="317" spans="6:6">
      <c r="F317" s="34" t="str">
        <f t="shared" si="4"/>
        <v/>
      </c>
    </row>
    <row r="318" spans="6:6">
      <c r="F318" s="34" t="str">
        <f t="shared" si="4"/>
        <v/>
      </c>
    </row>
    <row r="319" spans="6:6">
      <c r="F319" s="34" t="str">
        <f t="shared" si="4"/>
        <v/>
      </c>
    </row>
    <row r="320" spans="6:6">
      <c r="F320" s="34" t="str">
        <f t="shared" si="4"/>
        <v/>
      </c>
    </row>
    <row r="321" spans="6:6">
      <c r="F321" s="34" t="str">
        <f t="shared" si="4"/>
        <v/>
      </c>
    </row>
    <row r="322" spans="6:6">
      <c r="F322" s="34" t="str">
        <f t="shared" si="4"/>
        <v/>
      </c>
    </row>
    <row r="323" spans="6:6">
      <c r="F323" s="34" t="str">
        <f t="shared" ref="F323:F386" si="5">IF(ISBLANK($B323),"",HYPERLINK($B323,"▶"))</f>
        <v/>
      </c>
    </row>
    <row r="324" spans="6:6">
      <c r="F324" s="34" t="str">
        <f t="shared" si="5"/>
        <v/>
      </c>
    </row>
    <row r="325" spans="6:6">
      <c r="F325" s="34" t="str">
        <f t="shared" si="5"/>
        <v/>
      </c>
    </row>
    <row r="326" spans="6:6">
      <c r="F326" s="34" t="str">
        <f t="shared" si="5"/>
        <v/>
      </c>
    </row>
    <row r="327" spans="6:6">
      <c r="F327" s="34" t="str">
        <f t="shared" si="5"/>
        <v/>
      </c>
    </row>
    <row r="328" spans="6:6">
      <c r="F328" s="34" t="str">
        <f t="shared" si="5"/>
        <v/>
      </c>
    </row>
    <row r="329" spans="6:6">
      <c r="F329" s="34" t="str">
        <f t="shared" si="5"/>
        <v/>
      </c>
    </row>
    <row r="330" spans="6:6">
      <c r="F330" s="34" t="str">
        <f t="shared" si="5"/>
        <v/>
      </c>
    </row>
    <row r="331" spans="6:6">
      <c r="F331" s="34" t="str">
        <f t="shared" si="5"/>
        <v/>
      </c>
    </row>
    <row r="332" spans="6:6">
      <c r="F332" s="34" t="str">
        <f t="shared" si="5"/>
        <v/>
      </c>
    </row>
    <row r="333" spans="6:6">
      <c r="F333" s="34" t="str">
        <f t="shared" si="5"/>
        <v/>
      </c>
    </row>
    <row r="334" spans="6:6">
      <c r="F334" s="34" t="str">
        <f t="shared" si="5"/>
        <v/>
      </c>
    </row>
    <row r="335" spans="6:6">
      <c r="F335" s="34" t="str">
        <f t="shared" si="5"/>
        <v/>
      </c>
    </row>
    <row r="336" spans="6:6">
      <c r="F336" s="34" t="str">
        <f t="shared" si="5"/>
        <v/>
      </c>
    </row>
    <row r="337" spans="6:6">
      <c r="F337" s="34" t="str">
        <f t="shared" si="5"/>
        <v/>
      </c>
    </row>
    <row r="338" spans="6:6">
      <c r="F338" s="34" t="str">
        <f t="shared" si="5"/>
        <v/>
      </c>
    </row>
    <row r="339" spans="6:6">
      <c r="F339" s="34" t="str">
        <f t="shared" si="5"/>
        <v/>
      </c>
    </row>
    <row r="340" spans="6:6">
      <c r="F340" s="34" t="str">
        <f t="shared" si="5"/>
        <v/>
      </c>
    </row>
    <row r="341" spans="6:6">
      <c r="F341" s="34" t="str">
        <f t="shared" si="5"/>
        <v/>
      </c>
    </row>
    <row r="342" spans="6:6">
      <c r="F342" s="34" t="str">
        <f t="shared" si="5"/>
        <v/>
      </c>
    </row>
    <row r="343" spans="6:6">
      <c r="F343" s="34" t="str">
        <f t="shared" si="5"/>
        <v/>
      </c>
    </row>
    <row r="344" spans="6:6">
      <c r="F344" s="34" t="str">
        <f t="shared" si="5"/>
        <v/>
      </c>
    </row>
    <row r="345" spans="6:6">
      <c r="F345" s="34" t="str">
        <f t="shared" si="5"/>
        <v/>
      </c>
    </row>
    <row r="346" spans="6:6">
      <c r="F346" s="34" t="str">
        <f t="shared" si="5"/>
        <v/>
      </c>
    </row>
    <row r="347" spans="6:6">
      <c r="F347" s="34" t="str">
        <f t="shared" si="5"/>
        <v/>
      </c>
    </row>
    <row r="348" spans="6:6">
      <c r="F348" s="34" t="str">
        <f t="shared" si="5"/>
        <v/>
      </c>
    </row>
    <row r="349" spans="6:6">
      <c r="F349" s="34" t="str">
        <f t="shared" si="5"/>
        <v/>
      </c>
    </row>
    <row r="350" spans="6:6">
      <c r="F350" s="34" t="str">
        <f t="shared" si="5"/>
        <v/>
      </c>
    </row>
    <row r="351" spans="6:6">
      <c r="F351" s="34" t="str">
        <f t="shared" si="5"/>
        <v/>
      </c>
    </row>
    <row r="352" spans="6:6">
      <c r="F352" s="34" t="str">
        <f t="shared" si="5"/>
        <v/>
      </c>
    </row>
    <row r="353" spans="6:6">
      <c r="F353" s="34" t="str">
        <f t="shared" si="5"/>
        <v/>
      </c>
    </row>
    <row r="354" spans="6:6">
      <c r="F354" s="34" t="str">
        <f t="shared" si="5"/>
        <v/>
      </c>
    </row>
    <row r="355" spans="6:6">
      <c r="F355" s="34" t="str">
        <f t="shared" si="5"/>
        <v/>
      </c>
    </row>
    <row r="356" spans="6:6">
      <c r="F356" s="34" t="str">
        <f t="shared" si="5"/>
        <v/>
      </c>
    </row>
    <row r="357" spans="6:6">
      <c r="F357" s="34" t="str">
        <f t="shared" si="5"/>
        <v/>
      </c>
    </row>
    <row r="358" spans="6:6">
      <c r="F358" s="34" t="str">
        <f t="shared" si="5"/>
        <v/>
      </c>
    </row>
    <row r="359" spans="6:6">
      <c r="F359" s="34" t="str">
        <f t="shared" si="5"/>
        <v/>
      </c>
    </row>
    <row r="360" spans="6:6">
      <c r="F360" s="34" t="str">
        <f t="shared" si="5"/>
        <v/>
      </c>
    </row>
    <row r="361" spans="6:6">
      <c r="F361" s="34" t="str">
        <f t="shared" si="5"/>
        <v/>
      </c>
    </row>
    <row r="362" spans="6:6">
      <c r="F362" s="34" t="str">
        <f t="shared" si="5"/>
        <v/>
      </c>
    </row>
    <row r="363" spans="6:6">
      <c r="F363" s="34" t="str">
        <f t="shared" si="5"/>
        <v/>
      </c>
    </row>
    <row r="364" spans="6:6">
      <c r="F364" s="34" t="str">
        <f t="shared" si="5"/>
        <v/>
      </c>
    </row>
    <row r="365" spans="6:6">
      <c r="F365" s="34" t="str">
        <f t="shared" si="5"/>
        <v/>
      </c>
    </row>
    <row r="366" spans="6:6">
      <c r="F366" s="34" t="str">
        <f t="shared" si="5"/>
        <v/>
      </c>
    </row>
    <row r="367" spans="6:6">
      <c r="F367" s="34" t="str">
        <f t="shared" si="5"/>
        <v/>
      </c>
    </row>
    <row r="368" spans="6:6">
      <c r="F368" s="34" t="str">
        <f t="shared" si="5"/>
        <v/>
      </c>
    </row>
    <row r="369" spans="6:6">
      <c r="F369" s="34" t="str">
        <f t="shared" si="5"/>
        <v/>
      </c>
    </row>
    <row r="370" spans="6:6">
      <c r="F370" s="34" t="str">
        <f t="shared" si="5"/>
        <v/>
      </c>
    </row>
    <row r="371" spans="6:6">
      <c r="F371" s="34" t="str">
        <f t="shared" si="5"/>
        <v/>
      </c>
    </row>
    <row r="372" spans="6:6">
      <c r="F372" s="34" t="str">
        <f t="shared" si="5"/>
        <v/>
      </c>
    </row>
    <row r="373" spans="6:6">
      <c r="F373" s="34" t="str">
        <f t="shared" si="5"/>
        <v/>
      </c>
    </row>
    <row r="374" spans="6:6">
      <c r="F374" s="34" t="str">
        <f t="shared" si="5"/>
        <v/>
      </c>
    </row>
    <row r="375" spans="6:6">
      <c r="F375" s="34" t="str">
        <f t="shared" si="5"/>
        <v/>
      </c>
    </row>
    <row r="376" spans="6:6">
      <c r="F376" s="34" t="str">
        <f t="shared" si="5"/>
        <v/>
      </c>
    </row>
    <row r="377" spans="6:6">
      <c r="F377" s="34" t="str">
        <f t="shared" si="5"/>
        <v/>
      </c>
    </row>
    <row r="378" spans="6:6">
      <c r="F378" s="34" t="str">
        <f t="shared" si="5"/>
        <v/>
      </c>
    </row>
    <row r="379" spans="6:6">
      <c r="F379" s="34" t="str">
        <f t="shared" si="5"/>
        <v/>
      </c>
    </row>
    <row r="380" spans="6:6">
      <c r="F380" s="34" t="str">
        <f t="shared" si="5"/>
        <v/>
      </c>
    </row>
    <row r="381" spans="6:6">
      <c r="F381" s="34" t="str">
        <f t="shared" si="5"/>
        <v/>
      </c>
    </row>
    <row r="382" spans="6:6">
      <c r="F382" s="34" t="str">
        <f t="shared" si="5"/>
        <v/>
      </c>
    </row>
    <row r="383" spans="6:6">
      <c r="F383" s="34" t="str">
        <f t="shared" si="5"/>
        <v/>
      </c>
    </row>
    <row r="384" spans="6:6">
      <c r="F384" s="34" t="str">
        <f t="shared" si="5"/>
        <v/>
      </c>
    </row>
    <row r="385" spans="6:6">
      <c r="F385" s="34" t="str">
        <f t="shared" si="5"/>
        <v/>
      </c>
    </row>
    <row r="386" spans="6:6">
      <c r="F386" s="34" t="str">
        <f t="shared" si="5"/>
        <v/>
      </c>
    </row>
    <row r="387" spans="6:6">
      <c r="F387" s="34" t="str">
        <f t="shared" ref="F387:F400" si="6">IF(ISBLANK($B387),"",HYPERLINK($B387,"▶"))</f>
        <v/>
      </c>
    </row>
    <row r="388" spans="6:6">
      <c r="F388" s="34" t="str">
        <f t="shared" si="6"/>
        <v/>
      </c>
    </row>
    <row r="389" spans="6:6">
      <c r="F389" s="34" t="str">
        <f t="shared" si="6"/>
        <v/>
      </c>
    </row>
    <row r="390" spans="6:6">
      <c r="F390" s="34" t="str">
        <f t="shared" si="6"/>
        <v/>
      </c>
    </row>
    <row r="391" spans="6:6">
      <c r="F391" s="34" t="str">
        <f t="shared" si="6"/>
        <v/>
      </c>
    </row>
    <row r="392" spans="6:6">
      <c r="F392" s="34" t="str">
        <f t="shared" si="6"/>
        <v/>
      </c>
    </row>
    <row r="393" spans="6:6">
      <c r="F393" s="34" t="str">
        <f t="shared" si="6"/>
        <v/>
      </c>
    </row>
    <row r="394" spans="6:6">
      <c r="F394" s="34" t="str">
        <f t="shared" si="6"/>
        <v/>
      </c>
    </row>
    <row r="395" spans="6:6">
      <c r="F395" s="34" t="str">
        <f t="shared" si="6"/>
        <v/>
      </c>
    </row>
    <row r="396" spans="6:6">
      <c r="F396" s="34" t="str">
        <f t="shared" si="6"/>
        <v/>
      </c>
    </row>
    <row r="397" spans="6:6">
      <c r="F397" s="34" t="str">
        <f t="shared" si="6"/>
        <v/>
      </c>
    </row>
    <row r="398" spans="6:6">
      <c r="F398" s="34" t="str">
        <f t="shared" si="6"/>
        <v/>
      </c>
    </row>
    <row r="399" spans="6:6">
      <c r="F399" s="34" t="str">
        <f t="shared" si="6"/>
        <v/>
      </c>
    </row>
    <row r="400" spans="6:6">
      <c r="F400" s="34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0F3-909D-40F3-AFC2-9A3B36658D74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style="76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5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G2" s="75"/>
      <c r="H2" s="34" t="str">
        <f>IF(ISBLANK($D2),"",HYPERLINK($D2,"▶"))</f>
        <v/>
      </c>
    </row>
    <row r="3" spans="1:8">
      <c r="G3" s="75"/>
      <c r="H3" s="34" t="str">
        <f t="shared" ref="H3:H66" si="0">IF(ISBLANK($D3),"",HYPERLINK($D3,"▶"))</f>
        <v/>
      </c>
    </row>
    <row r="4" spans="1:8">
      <c r="G4" s="75"/>
      <c r="H4" s="34" t="str">
        <f t="shared" si="0"/>
        <v/>
      </c>
    </row>
    <row r="5" spans="1:8">
      <c r="G5" s="75"/>
      <c r="H5" s="34" t="str">
        <f t="shared" si="0"/>
        <v/>
      </c>
    </row>
    <row r="6" spans="1:8">
      <c r="G6" s="75"/>
      <c r="H6" s="34" t="str">
        <f t="shared" si="0"/>
        <v/>
      </c>
    </row>
    <row r="7" spans="1:8">
      <c r="E7" s="46"/>
      <c r="G7" s="75"/>
      <c r="H7" s="34" t="str">
        <f t="shared" si="0"/>
        <v/>
      </c>
    </row>
    <row r="8" spans="1:8">
      <c r="G8" s="75"/>
      <c r="H8" s="34" t="str">
        <f t="shared" si="0"/>
        <v/>
      </c>
    </row>
    <row r="9" spans="1:8">
      <c r="G9" s="75"/>
      <c r="H9" s="34" t="str">
        <f t="shared" si="0"/>
        <v/>
      </c>
    </row>
    <row r="10" spans="1:8">
      <c r="G10" s="75"/>
      <c r="H10" s="34" t="str">
        <f t="shared" si="0"/>
        <v/>
      </c>
    </row>
    <row r="11" spans="1:8">
      <c r="G11" s="75"/>
      <c r="H11" s="34" t="str">
        <f t="shared" si="0"/>
        <v/>
      </c>
    </row>
    <row r="12" spans="1:8">
      <c r="G12" s="75"/>
      <c r="H12" s="34" t="str">
        <f t="shared" si="0"/>
        <v/>
      </c>
    </row>
    <row r="13" spans="1:8">
      <c r="G13" s="75"/>
      <c r="H13" s="34" t="str">
        <f t="shared" si="0"/>
        <v/>
      </c>
    </row>
    <row r="14" spans="1:8">
      <c r="G14" s="75"/>
      <c r="H14" s="34" t="str">
        <f t="shared" si="0"/>
        <v/>
      </c>
    </row>
    <row r="15" spans="1:8">
      <c r="G15" s="75"/>
      <c r="H15" s="34" t="str">
        <f t="shared" si="0"/>
        <v/>
      </c>
    </row>
    <row r="16" spans="1:8">
      <c r="G16" s="75"/>
      <c r="H16" s="34" t="str">
        <f t="shared" si="0"/>
        <v/>
      </c>
    </row>
    <row r="17" spans="7:8">
      <c r="G17" s="75"/>
      <c r="H17" s="34" t="str">
        <f t="shared" si="0"/>
        <v/>
      </c>
    </row>
    <row r="18" spans="7:8">
      <c r="G18" s="75"/>
      <c r="H18" s="34" t="str">
        <f t="shared" si="0"/>
        <v/>
      </c>
    </row>
    <row r="19" spans="7:8">
      <c r="G19" s="75"/>
      <c r="H19" s="34" t="str">
        <f t="shared" si="0"/>
        <v/>
      </c>
    </row>
    <row r="20" spans="7:8">
      <c r="G20" s="75"/>
      <c r="H20" s="34" t="str">
        <f t="shared" si="0"/>
        <v/>
      </c>
    </row>
    <row r="21" spans="7:8">
      <c r="G21" s="75"/>
      <c r="H21" s="34" t="str">
        <f t="shared" si="0"/>
        <v/>
      </c>
    </row>
    <row r="22" spans="7:8">
      <c r="H22" s="34" t="str">
        <f t="shared" si="0"/>
        <v/>
      </c>
    </row>
    <row r="23" spans="7:8">
      <c r="H23" s="34" t="str">
        <f t="shared" si="0"/>
        <v/>
      </c>
    </row>
    <row r="24" spans="7:8">
      <c r="H24" s="34" t="str">
        <f t="shared" si="0"/>
        <v/>
      </c>
    </row>
    <row r="25" spans="7:8">
      <c r="H25" s="34" t="str">
        <f t="shared" si="0"/>
        <v/>
      </c>
    </row>
    <row r="26" spans="7:8">
      <c r="H26" s="34" t="str">
        <f t="shared" si="0"/>
        <v/>
      </c>
    </row>
    <row r="27" spans="7:8">
      <c r="H27" s="34" t="str">
        <f t="shared" si="0"/>
        <v/>
      </c>
    </row>
    <row r="28" spans="7:8">
      <c r="H28" s="34" t="str">
        <f t="shared" si="0"/>
        <v/>
      </c>
    </row>
    <row r="29" spans="7:8">
      <c r="H29" s="34" t="str">
        <f t="shared" si="0"/>
        <v/>
      </c>
    </row>
    <row r="30" spans="7:8">
      <c r="H30" s="34" t="str">
        <f t="shared" si="0"/>
        <v/>
      </c>
    </row>
    <row r="31" spans="7:8">
      <c r="H31" s="34" t="str">
        <f t="shared" si="0"/>
        <v/>
      </c>
    </row>
    <row r="32" spans="7:8">
      <c r="H32" s="34" t="str">
        <f t="shared" si="0"/>
        <v/>
      </c>
    </row>
    <row r="33" spans="8:8">
      <c r="H33" s="34" t="str">
        <f t="shared" si="0"/>
        <v/>
      </c>
    </row>
    <row r="34" spans="8:8">
      <c r="H34" s="34" t="str">
        <f t="shared" si="0"/>
        <v/>
      </c>
    </row>
    <row r="35" spans="8:8">
      <c r="H35" s="34" t="str">
        <f t="shared" si="0"/>
        <v/>
      </c>
    </row>
    <row r="36" spans="8:8">
      <c r="H36" s="34" t="str">
        <f t="shared" si="0"/>
        <v/>
      </c>
    </row>
    <row r="37" spans="8:8">
      <c r="H37" s="34" t="str">
        <f t="shared" si="0"/>
        <v/>
      </c>
    </row>
    <row r="38" spans="8:8">
      <c r="H38" s="34" t="str">
        <f t="shared" si="0"/>
        <v/>
      </c>
    </row>
    <row r="39" spans="8:8">
      <c r="H39" s="34" t="str">
        <f t="shared" si="0"/>
        <v/>
      </c>
    </row>
    <row r="40" spans="8:8">
      <c r="H40" s="34" t="str">
        <f t="shared" si="0"/>
        <v/>
      </c>
    </row>
    <row r="41" spans="8:8">
      <c r="H41" s="34" t="str">
        <f t="shared" si="0"/>
        <v/>
      </c>
    </row>
    <row r="42" spans="8:8">
      <c r="H42" s="34" t="str">
        <f t="shared" si="0"/>
        <v/>
      </c>
    </row>
    <row r="43" spans="8:8">
      <c r="H43" s="34" t="str">
        <f t="shared" si="0"/>
        <v/>
      </c>
    </row>
    <row r="44" spans="8:8">
      <c r="H44" s="34" t="str">
        <f t="shared" si="0"/>
        <v/>
      </c>
    </row>
    <row r="45" spans="8:8">
      <c r="H45" s="34" t="str">
        <f t="shared" si="0"/>
        <v/>
      </c>
    </row>
    <row r="46" spans="8:8">
      <c r="H46" s="34" t="str">
        <f t="shared" si="0"/>
        <v/>
      </c>
    </row>
    <row r="47" spans="8:8">
      <c r="H47" s="34" t="str">
        <f t="shared" si="0"/>
        <v/>
      </c>
    </row>
    <row r="48" spans="8:8">
      <c r="H48" s="34" t="str">
        <f t="shared" si="0"/>
        <v/>
      </c>
    </row>
    <row r="49" spans="5:8">
      <c r="H49" s="34" t="str">
        <f t="shared" si="0"/>
        <v/>
      </c>
    </row>
    <row r="50" spans="5:8">
      <c r="H50" s="34" t="str">
        <f t="shared" si="0"/>
        <v/>
      </c>
    </row>
    <row r="51" spans="5:8">
      <c r="H51" s="34" t="str">
        <f t="shared" si="0"/>
        <v/>
      </c>
    </row>
    <row r="52" spans="5:8">
      <c r="H52" s="34" t="str">
        <f t="shared" si="0"/>
        <v/>
      </c>
    </row>
    <row r="53" spans="5:8">
      <c r="H53" s="34" t="str">
        <f t="shared" si="0"/>
        <v/>
      </c>
    </row>
    <row r="54" spans="5:8">
      <c r="H54" s="34" t="str">
        <f t="shared" si="0"/>
        <v/>
      </c>
    </row>
    <row r="55" spans="5:8">
      <c r="H55" s="34" t="str">
        <f t="shared" si="0"/>
        <v/>
      </c>
    </row>
    <row r="56" spans="5:8">
      <c r="H56" s="34" t="str">
        <f t="shared" si="0"/>
        <v/>
      </c>
    </row>
    <row r="57" spans="5:8">
      <c r="E57" s="46"/>
      <c r="H57" s="34" t="str">
        <f t="shared" si="0"/>
        <v/>
      </c>
    </row>
    <row r="58" spans="5:8">
      <c r="H58" s="34" t="str">
        <f t="shared" si="0"/>
        <v/>
      </c>
    </row>
    <row r="59" spans="5:8">
      <c r="H59" s="34" t="str">
        <f t="shared" si="0"/>
        <v/>
      </c>
    </row>
    <row r="60" spans="5:8">
      <c r="H60" s="34" t="str">
        <f t="shared" si="0"/>
        <v/>
      </c>
    </row>
    <row r="61" spans="5:8">
      <c r="H61" s="34" t="str">
        <f t="shared" si="0"/>
        <v/>
      </c>
    </row>
    <row r="62" spans="5:8">
      <c r="H62" s="34" t="str">
        <f t="shared" si="0"/>
        <v/>
      </c>
    </row>
    <row r="63" spans="5:8">
      <c r="H63" s="34" t="str">
        <f t="shared" si="0"/>
        <v/>
      </c>
    </row>
    <row r="64" spans="5:8">
      <c r="H64" s="34" t="str">
        <f t="shared" si="0"/>
        <v/>
      </c>
    </row>
    <row r="65" spans="8:8">
      <c r="H65" s="34" t="str">
        <f t="shared" si="0"/>
        <v/>
      </c>
    </row>
    <row r="66" spans="8:8">
      <c r="H66" s="34" t="str">
        <f t="shared" si="0"/>
        <v/>
      </c>
    </row>
    <row r="67" spans="8:8">
      <c r="H67" s="34" t="str">
        <f t="shared" ref="H67:H130" si="1">IF(ISBLANK($D67),"",HYPERLINK($D67,"▶"))</f>
        <v/>
      </c>
    </row>
    <row r="68" spans="8:8">
      <c r="H68" s="34" t="str">
        <f t="shared" si="1"/>
        <v/>
      </c>
    </row>
    <row r="69" spans="8:8">
      <c r="H69" s="34" t="str">
        <f t="shared" si="1"/>
        <v/>
      </c>
    </row>
    <row r="70" spans="8:8">
      <c r="H70" s="34" t="str">
        <f t="shared" si="1"/>
        <v/>
      </c>
    </row>
    <row r="71" spans="8:8">
      <c r="H71" s="34" t="str">
        <f t="shared" si="1"/>
        <v/>
      </c>
    </row>
    <row r="72" spans="8:8">
      <c r="H72" s="34" t="str">
        <f t="shared" si="1"/>
        <v/>
      </c>
    </row>
    <row r="73" spans="8:8">
      <c r="H73" s="34" t="str">
        <f t="shared" si="1"/>
        <v/>
      </c>
    </row>
    <row r="74" spans="8:8">
      <c r="H74" s="34" t="str">
        <f t="shared" si="1"/>
        <v/>
      </c>
    </row>
    <row r="75" spans="8:8">
      <c r="H75" s="34" t="str">
        <f t="shared" si="1"/>
        <v/>
      </c>
    </row>
    <row r="76" spans="8:8">
      <c r="H76" s="34" t="str">
        <f t="shared" si="1"/>
        <v/>
      </c>
    </row>
    <row r="77" spans="8:8">
      <c r="H77" s="34" t="str">
        <f t="shared" si="1"/>
        <v/>
      </c>
    </row>
    <row r="78" spans="8:8">
      <c r="H78" s="34" t="str">
        <f t="shared" si="1"/>
        <v/>
      </c>
    </row>
    <row r="79" spans="8:8">
      <c r="H79" s="34" t="str">
        <f t="shared" si="1"/>
        <v/>
      </c>
    </row>
    <row r="80" spans="8:8">
      <c r="H80" s="34" t="str">
        <f t="shared" si="1"/>
        <v/>
      </c>
    </row>
    <row r="81" spans="8:8">
      <c r="H81" s="34" t="str">
        <f t="shared" si="1"/>
        <v/>
      </c>
    </row>
    <row r="82" spans="8:8">
      <c r="H82" s="34" t="str">
        <f t="shared" si="1"/>
        <v/>
      </c>
    </row>
    <row r="83" spans="8:8">
      <c r="H83" s="34" t="str">
        <f t="shared" si="1"/>
        <v/>
      </c>
    </row>
    <row r="84" spans="8:8">
      <c r="H84" s="34" t="str">
        <f t="shared" si="1"/>
        <v/>
      </c>
    </row>
    <row r="85" spans="8:8">
      <c r="H85" s="34" t="str">
        <f t="shared" si="1"/>
        <v/>
      </c>
    </row>
    <row r="86" spans="8:8">
      <c r="H86" s="34" t="str">
        <f t="shared" si="1"/>
        <v/>
      </c>
    </row>
    <row r="87" spans="8:8">
      <c r="H87" s="34" t="str">
        <f t="shared" si="1"/>
        <v/>
      </c>
    </row>
    <row r="88" spans="8:8">
      <c r="H88" s="34" t="str">
        <f t="shared" si="1"/>
        <v/>
      </c>
    </row>
    <row r="89" spans="8:8">
      <c r="H89" s="34" t="str">
        <f t="shared" si="1"/>
        <v/>
      </c>
    </row>
    <row r="90" spans="8:8">
      <c r="H90" s="34" t="str">
        <f t="shared" si="1"/>
        <v/>
      </c>
    </row>
    <row r="91" spans="8:8">
      <c r="H91" s="34" t="str">
        <f t="shared" si="1"/>
        <v/>
      </c>
    </row>
    <row r="92" spans="8:8">
      <c r="H92" s="34" t="str">
        <f t="shared" si="1"/>
        <v/>
      </c>
    </row>
    <row r="93" spans="8:8">
      <c r="H93" s="34" t="str">
        <f t="shared" si="1"/>
        <v/>
      </c>
    </row>
    <row r="94" spans="8:8">
      <c r="H94" s="34" t="str">
        <f t="shared" si="1"/>
        <v/>
      </c>
    </row>
    <row r="95" spans="8:8">
      <c r="H95" s="34" t="str">
        <f t="shared" si="1"/>
        <v/>
      </c>
    </row>
    <row r="96" spans="8:8">
      <c r="H96" s="34" t="str">
        <f t="shared" si="1"/>
        <v/>
      </c>
    </row>
    <row r="97" spans="8:8">
      <c r="H97" s="34" t="str">
        <f t="shared" si="1"/>
        <v/>
      </c>
    </row>
    <row r="98" spans="8:8">
      <c r="H98" s="34" t="str">
        <f t="shared" si="1"/>
        <v/>
      </c>
    </row>
    <row r="99" spans="8:8">
      <c r="H99" s="34" t="str">
        <f t="shared" si="1"/>
        <v/>
      </c>
    </row>
    <row r="100" spans="8:8">
      <c r="H100" s="34" t="str">
        <f t="shared" si="1"/>
        <v/>
      </c>
    </row>
    <row r="101" spans="8:8">
      <c r="H101" s="34" t="str">
        <f t="shared" si="1"/>
        <v/>
      </c>
    </row>
    <row r="102" spans="8:8">
      <c r="H102" s="34" t="str">
        <f t="shared" si="1"/>
        <v/>
      </c>
    </row>
    <row r="103" spans="8:8">
      <c r="H103" s="34" t="str">
        <f t="shared" si="1"/>
        <v/>
      </c>
    </row>
    <row r="104" spans="8:8">
      <c r="H104" s="34" t="str">
        <f t="shared" si="1"/>
        <v/>
      </c>
    </row>
    <row r="105" spans="8:8">
      <c r="H105" s="34" t="str">
        <f t="shared" si="1"/>
        <v/>
      </c>
    </row>
    <row r="106" spans="8:8">
      <c r="H106" s="34" t="str">
        <f t="shared" si="1"/>
        <v/>
      </c>
    </row>
    <row r="107" spans="8:8">
      <c r="H107" s="34" t="str">
        <f t="shared" si="1"/>
        <v/>
      </c>
    </row>
    <row r="108" spans="8:8">
      <c r="H108" s="34" t="str">
        <f t="shared" si="1"/>
        <v/>
      </c>
    </row>
    <row r="109" spans="8:8">
      <c r="H109" s="34" t="str">
        <f t="shared" si="1"/>
        <v/>
      </c>
    </row>
    <row r="110" spans="8:8">
      <c r="H110" s="34" t="str">
        <f t="shared" si="1"/>
        <v/>
      </c>
    </row>
    <row r="111" spans="8:8">
      <c r="H111" s="34" t="str">
        <f t="shared" si="1"/>
        <v/>
      </c>
    </row>
    <row r="112" spans="8:8">
      <c r="H112" s="34" t="str">
        <f t="shared" si="1"/>
        <v/>
      </c>
    </row>
    <row r="113" spans="8:8">
      <c r="H113" s="34" t="str">
        <f t="shared" si="1"/>
        <v/>
      </c>
    </row>
    <row r="114" spans="8:8">
      <c r="H114" s="34" t="str">
        <f t="shared" si="1"/>
        <v/>
      </c>
    </row>
    <row r="115" spans="8:8">
      <c r="H115" s="34" t="str">
        <f t="shared" si="1"/>
        <v/>
      </c>
    </row>
    <row r="116" spans="8:8">
      <c r="H116" s="34" t="str">
        <f t="shared" si="1"/>
        <v/>
      </c>
    </row>
    <row r="117" spans="8:8">
      <c r="H117" s="34" t="str">
        <f t="shared" si="1"/>
        <v/>
      </c>
    </row>
    <row r="118" spans="8:8">
      <c r="H118" s="34" t="str">
        <f t="shared" si="1"/>
        <v/>
      </c>
    </row>
    <row r="119" spans="8:8">
      <c r="H119" s="34" t="str">
        <f t="shared" si="1"/>
        <v/>
      </c>
    </row>
    <row r="120" spans="8:8">
      <c r="H120" s="34" t="str">
        <f t="shared" si="1"/>
        <v/>
      </c>
    </row>
    <row r="121" spans="8:8">
      <c r="H121" s="34" t="str">
        <f t="shared" si="1"/>
        <v/>
      </c>
    </row>
    <row r="122" spans="8:8">
      <c r="H122" s="34" t="str">
        <f t="shared" si="1"/>
        <v/>
      </c>
    </row>
    <row r="123" spans="8:8">
      <c r="H123" s="34" t="str">
        <f t="shared" si="1"/>
        <v/>
      </c>
    </row>
    <row r="124" spans="8:8">
      <c r="H124" s="34" t="str">
        <f t="shared" si="1"/>
        <v/>
      </c>
    </row>
    <row r="125" spans="8:8">
      <c r="H125" s="34" t="str">
        <f t="shared" si="1"/>
        <v/>
      </c>
    </row>
    <row r="126" spans="8:8">
      <c r="H126" s="34" t="str">
        <f t="shared" si="1"/>
        <v/>
      </c>
    </row>
    <row r="127" spans="8:8">
      <c r="H127" s="34" t="str">
        <f t="shared" si="1"/>
        <v/>
      </c>
    </row>
    <row r="128" spans="8:8">
      <c r="H128" s="34" t="str">
        <f t="shared" si="1"/>
        <v/>
      </c>
    </row>
    <row r="129" spans="8:8">
      <c r="H129" s="34" t="str">
        <f t="shared" si="1"/>
        <v/>
      </c>
    </row>
    <row r="130" spans="8:8">
      <c r="H130" s="34" t="str">
        <f t="shared" si="1"/>
        <v/>
      </c>
    </row>
    <row r="131" spans="8:8">
      <c r="H131" s="34" t="str">
        <f t="shared" ref="H131:H194" si="2">IF(ISBLANK($D131),"",HYPERLINK($D131,"▶"))</f>
        <v/>
      </c>
    </row>
    <row r="132" spans="8:8">
      <c r="H132" s="34" t="str">
        <f t="shared" si="2"/>
        <v/>
      </c>
    </row>
    <row r="133" spans="8:8">
      <c r="H133" s="34" t="str">
        <f t="shared" si="2"/>
        <v/>
      </c>
    </row>
    <row r="134" spans="8:8">
      <c r="H134" s="34" t="str">
        <f t="shared" si="2"/>
        <v/>
      </c>
    </row>
    <row r="135" spans="8:8">
      <c r="H135" s="34" t="str">
        <f t="shared" si="2"/>
        <v/>
      </c>
    </row>
    <row r="136" spans="8:8">
      <c r="H136" s="34" t="str">
        <f t="shared" si="2"/>
        <v/>
      </c>
    </row>
    <row r="137" spans="8:8">
      <c r="H137" s="34" t="str">
        <f t="shared" si="2"/>
        <v/>
      </c>
    </row>
    <row r="138" spans="8:8">
      <c r="H138" s="34" t="str">
        <f t="shared" si="2"/>
        <v/>
      </c>
    </row>
    <row r="139" spans="8:8">
      <c r="H139" s="34" t="str">
        <f t="shared" si="2"/>
        <v/>
      </c>
    </row>
    <row r="140" spans="8:8">
      <c r="H140" s="34" t="str">
        <f t="shared" si="2"/>
        <v/>
      </c>
    </row>
    <row r="141" spans="8:8">
      <c r="H141" s="34" t="str">
        <f t="shared" si="2"/>
        <v/>
      </c>
    </row>
    <row r="142" spans="8:8">
      <c r="H142" s="34" t="str">
        <f t="shared" si="2"/>
        <v/>
      </c>
    </row>
    <row r="143" spans="8:8">
      <c r="H143" s="34" t="str">
        <f t="shared" si="2"/>
        <v/>
      </c>
    </row>
    <row r="144" spans="8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8F7260F3-909D-40F3-AFC2-9A3B36658D74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H1" sqref="H1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49" customWidth="1"/>
    <col min="4" max="4" width="0.875" style="54" customWidth="1"/>
    <col min="5" max="5" width="65.75" style="45" customWidth="1"/>
    <col min="6" max="6" width="19.75" style="2" customWidth="1"/>
    <col min="7" max="7" width="15.625" style="76" customWidth="1"/>
    <col min="8" max="8" width="9" style="33"/>
  </cols>
  <sheetData>
    <row r="1" spans="1:8" s="42" customFormat="1" ht="17.25" thickBot="1">
      <c r="A1" s="41" t="s">
        <v>57</v>
      </c>
      <c r="B1" s="41" t="s">
        <v>58</v>
      </c>
      <c r="C1" s="48" t="s">
        <v>59</v>
      </c>
      <c r="D1" s="50" t="s">
        <v>88</v>
      </c>
      <c r="E1" s="43" t="s">
        <v>54</v>
      </c>
      <c r="F1" s="41" t="s">
        <v>60</v>
      </c>
      <c r="G1" s="41" t="s">
        <v>44</v>
      </c>
      <c r="H1" s="41" t="s">
        <v>41</v>
      </c>
    </row>
    <row r="2" spans="1:8" ht="17.25" thickTop="1">
      <c r="G2" s="75"/>
      <c r="H2" s="34" t="str">
        <f>IF(ISBLANK($D2),"",HYPERLINK($D2,"▶"))</f>
        <v/>
      </c>
    </row>
    <row r="3" spans="1:8">
      <c r="G3" s="75"/>
      <c r="H3" s="34" t="str">
        <f t="shared" ref="H3:H66" si="0">IF(ISBLANK($D3),"",HYPERLINK($D3,"▶"))</f>
        <v/>
      </c>
    </row>
    <row r="4" spans="1:8">
      <c r="G4" s="75"/>
      <c r="H4" s="34" t="str">
        <f t="shared" si="0"/>
        <v/>
      </c>
    </row>
    <row r="5" spans="1:8">
      <c r="G5" s="75"/>
      <c r="H5" s="34" t="str">
        <f t="shared" si="0"/>
        <v/>
      </c>
    </row>
    <row r="6" spans="1:8">
      <c r="G6" s="75"/>
      <c r="H6" s="34" t="str">
        <f t="shared" si="0"/>
        <v/>
      </c>
    </row>
    <row r="7" spans="1:8">
      <c r="E7" s="46"/>
      <c r="G7" s="75"/>
      <c r="H7" s="34" t="str">
        <f t="shared" si="0"/>
        <v/>
      </c>
    </row>
    <row r="8" spans="1:8">
      <c r="G8" s="75"/>
      <c r="H8" s="34" t="str">
        <f t="shared" si="0"/>
        <v/>
      </c>
    </row>
    <row r="9" spans="1:8">
      <c r="G9" s="75"/>
      <c r="H9" s="34" t="str">
        <f t="shared" si="0"/>
        <v/>
      </c>
    </row>
    <row r="10" spans="1:8">
      <c r="G10" s="75"/>
      <c r="H10" s="34" t="str">
        <f t="shared" si="0"/>
        <v/>
      </c>
    </row>
    <row r="11" spans="1:8">
      <c r="G11" s="75"/>
      <c r="H11" s="34" t="str">
        <f t="shared" si="0"/>
        <v/>
      </c>
    </row>
    <row r="12" spans="1:8">
      <c r="G12" s="75"/>
      <c r="H12" s="34" t="str">
        <f t="shared" si="0"/>
        <v/>
      </c>
    </row>
    <row r="13" spans="1:8">
      <c r="G13" s="75"/>
      <c r="H13" s="34" t="str">
        <f t="shared" si="0"/>
        <v/>
      </c>
    </row>
    <row r="14" spans="1:8">
      <c r="G14" s="75"/>
      <c r="H14" s="34" t="str">
        <f t="shared" si="0"/>
        <v/>
      </c>
    </row>
    <row r="15" spans="1:8">
      <c r="G15" s="75"/>
      <c r="H15" s="34" t="str">
        <f t="shared" si="0"/>
        <v/>
      </c>
    </row>
    <row r="16" spans="1:8">
      <c r="G16" s="75"/>
      <c r="H16" s="34" t="str">
        <f t="shared" si="0"/>
        <v/>
      </c>
    </row>
    <row r="17" spans="7:8">
      <c r="G17" s="75"/>
      <c r="H17" s="34" t="str">
        <f t="shared" si="0"/>
        <v/>
      </c>
    </row>
    <row r="18" spans="7:8">
      <c r="G18" s="75"/>
      <c r="H18" s="34" t="str">
        <f t="shared" si="0"/>
        <v/>
      </c>
    </row>
    <row r="19" spans="7:8">
      <c r="G19" s="75"/>
      <c r="H19" s="34" t="str">
        <f t="shared" si="0"/>
        <v/>
      </c>
    </row>
    <row r="20" spans="7:8">
      <c r="G20" s="75"/>
      <c r="H20" s="34" t="str">
        <f t="shared" si="0"/>
        <v/>
      </c>
    </row>
    <row r="21" spans="7:8">
      <c r="G21" s="75"/>
      <c r="H21" s="34" t="str">
        <f t="shared" si="0"/>
        <v/>
      </c>
    </row>
    <row r="22" spans="7:8">
      <c r="H22" s="34" t="str">
        <f t="shared" si="0"/>
        <v/>
      </c>
    </row>
    <row r="23" spans="7:8">
      <c r="H23" s="34" t="str">
        <f t="shared" si="0"/>
        <v/>
      </c>
    </row>
    <row r="24" spans="7:8">
      <c r="H24" s="34" t="str">
        <f t="shared" si="0"/>
        <v/>
      </c>
    </row>
    <row r="25" spans="7:8">
      <c r="H25" s="34" t="str">
        <f t="shared" si="0"/>
        <v/>
      </c>
    </row>
    <row r="26" spans="7:8">
      <c r="H26" s="34" t="str">
        <f t="shared" si="0"/>
        <v/>
      </c>
    </row>
    <row r="27" spans="7:8">
      <c r="H27" s="34" t="str">
        <f t="shared" si="0"/>
        <v/>
      </c>
    </row>
    <row r="28" spans="7:8">
      <c r="H28" s="34" t="str">
        <f t="shared" si="0"/>
        <v/>
      </c>
    </row>
    <row r="29" spans="7:8">
      <c r="H29" s="34" t="str">
        <f t="shared" si="0"/>
        <v/>
      </c>
    </row>
    <row r="30" spans="7:8">
      <c r="H30" s="34" t="str">
        <f t="shared" si="0"/>
        <v/>
      </c>
    </row>
    <row r="31" spans="7:8">
      <c r="H31" s="34" t="str">
        <f t="shared" si="0"/>
        <v/>
      </c>
    </row>
    <row r="32" spans="7:8">
      <c r="H32" s="34" t="str">
        <f t="shared" si="0"/>
        <v/>
      </c>
    </row>
    <row r="33" spans="8:8">
      <c r="H33" s="34" t="str">
        <f t="shared" si="0"/>
        <v/>
      </c>
    </row>
    <row r="34" spans="8:8">
      <c r="H34" s="34" t="str">
        <f t="shared" si="0"/>
        <v/>
      </c>
    </row>
    <row r="35" spans="8:8">
      <c r="H35" s="34" t="str">
        <f t="shared" si="0"/>
        <v/>
      </c>
    </row>
    <row r="36" spans="8:8">
      <c r="H36" s="34" t="str">
        <f t="shared" si="0"/>
        <v/>
      </c>
    </row>
    <row r="37" spans="8:8">
      <c r="H37" s="34" t="str">
        <f t="shared" si="0"/>
        <v/>
      </c>
    </row>
    <row r="38" spans="8:8">
      <c r="H38" s="34" t="str">
        <f t="shared" si="0"/>
        <v/>
      </c>
    </row>
    <row r="39" spans="8:8">
      <c r="H39" s="34" t="str">
        <f t="shared" si="0"/>
        <v/>
      </c>
    </row>
    <row r="40" spans="8:8">
      <c r="H40" s="34" t="str">
        <f t="shared" si="0"/>
        <v/>
      </c>
    </row>
    <row r="41" spans="8:8">
      <c r="H41" s="34" t="str">
        <f t="shared" si="0"/>
        <v/>
      </c>
    </row>
    <row r="42" spans="8:8">
      <c r="H42" s="34" t="str">
        <f t="shared" si="0"/>
        <v/>
      </c>
    </row>
    <row r="43" spans="8:8">
      <c r="H43" s="34" t="str">
        <f t="shared" si="0"/>
        <v/>
      </c>
    </row>
    <row r="44" spans="8:8">
      <c r="H44" s="34" t="str">
        <f t="shared" si="0"/>
        <v/>
      </c>
    </row>
    <row r="45" spans="8:8">
      <c r="H45" s="34" t="str">
        <f t="shared" si="0"/>
        <v/>
      </c>
    </row>
    <row r="46" spans="8:8">
      <c r="H46" s="34" t="str">
        <f t="shared" si="0"/>
        <v/>
      </c>
    </row>
    <row r="47" spans="8:8">
      <c r="H47" s="34" t="str">
        <f t="shared" si="0"/>
        <v/>
      </c>
    </row>
    <row r="48" spans="8:8">
      <c r="H48" s="34" t="str">
        <f t="shared" si="0"/>
        <v/>
      </c>
    </row>
    <row r="49" spans="5:8">
      <c r="H49" s="34" t="str">
        <f t="shared" si="0"/>
        <v/>
      </c>
    </row>
    <row r="50" spans="5:8">
      <c r="H50" s="34" t="str">
        <f t="shared" si="0"/>
        <v/>
      </c>
    </row>
    <row r="51" spans="5:8">
      <c r="H51" s="34" t="str">
        <f t="shared" si="0"/>
        <v/>
      </c>
    </row>
    <row r="52" spans="5:8">
      <c r="H52" s="34" t="str">
        <f t="shared" si="0"/>
        <v/>
      </c>
    </row>
    <row r="53" spans="5:8">
      <c r="H53" s="34" t="str">
        <f t="shared" si="0"/>
        <v/>
      </c>
    </row>
    <row r="54" spans="5:8">
      <c r="H54" s="34" t="str">
        <f t="shared" si="0"/>
        <v/>
      </c>
    </row>
    <row r="55" spans="5:8">
      <c r="H55" s="34" t="str">
        <f t="shared" si="0"/>
        <v/>
      </c>
    </row>
    <row r="56" spans="5:8">
      <c r="H56" s="34" t="str">
        <f t="shared" si="0"/>
        <v/>
      </c>
    </row>
    <row r="57" spans="5:8">
      <c r="E57" s="46"/>
      <c r="H57" s="34" t="str">
        <f t="shared" si="0"/>
        <v/>
      </c>
    </row>
    <row r="58" spans="5:8">
      <c r="H58" s="34" t="str">
        <f t="shared" si="0"/>
        <v/>
      </c>
    </row>
    <row r="59" spans="5:8">
      <c r="H59" s="34" t="str">
        <f t="shared" si="0"/>
        <v/>
      </c>
    </row>
    <row r="60" spans="5:8">
      <c r="H60" s="34" t="str">
        <f t="shared" si="0"/>
        <v/>
      </c>
    </row>
    <row r="61" spans="5:8">
      <c r="H61" s="34" t="str">
        <f t="shared" si="0"/>
        <v/>
      </c>
    </row>
    <row r="62" spans="5:8">
      <c r="H62" s="34" t="str">
        <f t="shared" si="0"/>
        <v/>
      </c>
    </row>
    <row r="63" spans="5:8">
      <c r="H63" s="34" t="str">
        <f t="shared" si="0"/>
        <v/>
      </c>
    </row>
    <row r="64" spans="5:8">
      <c r="H64" s="34" t="str">
        <f t="shared" si="0"/>
        <v/>
      </c>
    </row>
    <row r="65" spans="8:8">
      <c r="H65" s="34" t="str">
        <f t="shared" si="0"/>
        <v/>
      </c>
    </row>
    <row r="66" spans="8:8">
      <c r="H66" s="34" t="str">
        <f t="shared" si="0"/>
        <v/>
      </c>
    </row>
    <row r="67" spans="8:8">
      <c r="H67" s="34" t="str">
        <f t="shared" ref="H67:H130" si="1">IF(ISBLANK($D67),"",HYPERLINK($D67,"▶"))</f>
        <v/>
      </c>
    </row>
    <row r="68" spans="8:8">
      <c r="H68" s="34" t="str">
        <f t="shared" si="1"/>
        <v/>
      </c>
    </row>
    <row r="69" spans="8:8">
      <c r="H69" s="34" t="str">
        <f t="shared" si="1"/>
        <v/>
      </c>
    </row>
    <row r="70" spans="8:8">
      <c r="H70" s="34" t="str">
        <f t="shared" si="1"/>
        <v/>
      </c>
    </row>
    <row r="71" spans="8:8">
      <c r="H71" s="34" t="str">
        <f t="shared" si="1"/>
        <v/>
      </c>
    </row>
    <row r="72" spans="8:8">
      <c r="H72" s="34" t="str">
        <f t="shared" si="1"/>
        <v/>
      </c>
    </row>
    <row r="73" spans="8:8">
      <c r="H73" s="34" t="str">
        <f t="shared" si="1"/>
        <v/>
      </c>
    </row>
    <row r="74" spans="8:8">
      <c r="H74" s="34" t="str">
        <f t="shared" si="1"/>
        <v/>
      </c>
    </row>
    <row r="75" spans="8:8">
      <c r="H75" s="34" t="str">
        <f t="shared" si="1"/>
        <v/>
      </c>
    </row>
    <row r="76" spans="8:8">
      <c r="H76" s="34" t="str">
        <f t="shared" si="1"/>
        <v/>
      </c>
    </row>
    <row r="77" spans="8:8">
      <c r="H77" s="34" t="str">
        <f t="shared" si="1"/>
        <v/>
      </c>
    </row>
    <row r="78" spans="8:8">
      <c r="H78" s="34" t="str">
        <f t="shared" si="1"/>
        <v/>
      </c>
    </row>
    <row r="79" spans="8:8">
      <c r="H79" s="34" t="str">
        <f t="shared" si="1"/>
        <v/>
      </c>
    </row>
    <row r="80" spans="8:8">
      <c r="H80" s="34" t="str">
        <f t="shared" si="1"/>
        <v/>
      </c>
    </row>
    <row r="81" spans="8:8">
      <c r="H81" s="34" t="str">
        <f t="shared" si="1"/>
        <v/>
      </c>
    </row>
    <row r="82" spans="8:8">
      <c r="H82" s="34" t="str">
        <f t="shared" si="1"/>
        <v/>
      </c>
    </row>
    <row r="83" spans="8:8">
      <c r="H83" s="34" t="str">
        <f t="shared" si="1"/>
        <v/>
      </c>
    </row>
    <row r="84" spans="8:8">
      <c r="H84" s="34" t="str">
        <f t="shared" si="1"/>
        <v/>
      </c>
    </row>
    <row r="85" spans="8:8">
      <c r="H85" s="34" t="str">
        <f t="shared" si="1"/>
        <v/>
      </c>
    </row>
    <row r="86" spans="8:8">
      <c r="H86" s="34" t="str">
        <f t="shared" si="1"/>
        <v/>
      </c>
    </row>
    <row r="87" spans="8:8">
      <c r="H87" s="34" t="str">
        <f t="shared" si="1"/>
        <v/>
      </c>
    </row>
    <row r="88" spans="8:8">
      <c r="H88" s="34" t="str">
        <f t="shared" si="1"/>
        <v/>
      </c>
    </row>
    <row r="89" spans="8:8">
      <c r="H89" s="34" t="str">
        <f t="shared" si="1"/>
        <v/>
      </c>
    </row>
    <row r="90" spans="8:8">
      <c r="H90" s="34" t="str">
        <f t="shared" si="1"/>
        <v/>
      </c>
    </row>
    <row r="91" spans="8:8">
      <c r="H91" s="34" t="str">
        <f t="shared" si="1"/>
        <v/>
      </c>
    </row>
    <row r="92" spans="8:8">
      <c r="H92" s="34" t="str">
        <f t="shared" si="1"/>
        <v/>
      </c>
    </row>
    <row r="93" spans="8:8">
      <c r="H93" s="34" t="str">
        <f t="shared" si="1"/>
        <v/>
      </c>
    </row>
    <row r="94" spans="8:8">
      <c r="H94" s="34" t="str">
        <f t="shared" si="1"/>
        <v/>
      </c>
    </row>
    <row r="95" spans="8:8">
      <c r="H95" s="34" t="str">
        <f t="shared" si="1"/>
        <v/>
      </c>
    </row>
    <row r="96" spans="8:8">
      <c r="H96" s="34" t="str">
        <f t="shared" si="1"/>
        <v/>
      </c>
    </row>
    <row r="97" spans="8:8">
      <c r="H97" s="34" t="str">
        <f t="shared" si="1"/>
        <v/>
      </c>
    </row>
    <row r="98" spans="8:8">
      <c r="H98" s="34" t="str">
        <f t="shared" si="1"/>
        <v/>
      </c>
    </row>
    <row r="99" spans="8:8">
      <c r="H99" s="34" t="str">
        <f t="shared" si="1"/>
        <v/>
      </c>
    </row>
    <row r="100" spans="8:8">
      <c r="H100" s="34" t="str">
        <f t="shared" si="1"/>
        <v/>
      </c>
    </row>
    <row r="101" spans="8:8">
      <c r="H101" s="34" t="str">
        <f t="shared" si="1"/>
        <v/>
      </c>
    </row>
    <row r="102" spans="8:8">
      <c r="H102" s="34" t="str">
        <f t="shared" si="1"/>
        <v/>
      </c>
    </row>
    <row r="103" spans="8:8">
      <c r="H103" s="34" t="str">
        <f t="shared" si="1"/>
        <v/>
      </c>
    </row>
    <row r="104" spans="8:8">
      <c r="H104" s="34" t="str">
        <f t="shared" si="1"/>
        <v/>
      </c>
    </row>
    <row r="105" spans="8:8">
      <c r="H105" s="34" t="str">
        <f t="shared" si="1"/>
        <v/>
      </c>
    </row>
    <row r="106" spans="8:8">
      <c r="H106" s="34" t="str">
        <f t="shared" si="1"/>
        <v/>
      </c>
    </row>
    <row r="107" spans="8:8">
      <c r="H107" s="34" t="str">
        <f t="shared" si="1"/>
        <v/>
      </c>
    </row>
    <row r="108" spans="8:8">
      <c r="H108" s="34" t="str">
        <f t="shared" si="1"/>
        <v/>
      </c>
    </row>
    <row r="109" spans="8:8">
      <c r="H109" s="34" t="str">
        <f t="shared" si="1"/>
        <v/>
      </c>
    </row>
    <row r="110" spans="8:8">
      <c r="H110" s="34" t="str">
        <f t="shared" si="1"/>
        <v/>
      </c>
    </row>
    <row r="111" spans="8:8">
      <c r="H111" s="34" t="str">
        <f t="shared" si="1"/>
        <v/>
      </c>
    </row>
    <row r="112" spans="8:8">
      <c r="H112" s="34" t="str">
        <f t="shared" si="1"/>
        <v/>
      </c>
    </row>
    <row r="113" spans="8:8">
      <c r="H113" s="34" t="str">
        <f t="shared" si="1"/>
        <v/>
      </c>
    </row>
    <row r="114" spans="8:8">
      <c r="H114" s="34" t="str">
        <f t="shared" si="1"/>
        <v/>
      </c>
    </row>
    <row r="115" spans="8:8">
      <c r="H115" s="34" t="str">
        <f t="shared" si="1"/>
        <v/>
      </c>
    </row>
    <row r="116" spans="8:8">
      <c r="H116" s="34" t="str">
        <f t="shared" si="1"/>
        <v/>
      </c>
    </row>
    <row r="117" spans="8:8">
      <c r="H117" s="34" t="str">
        <f t="shared" si="1"/>
        <v/>
      </c>
    </row>
    <row r="118" spans="8:8">
      <c r="H118" s="34" t="str">
        <f t="shared" si="1"/>
        <v/>
      </c>
    </row>
    <row r="119" spans="8:8">
      <c r="H119" s="34" t="str">
        <f t="shared" si="1"/>
        <v/>
      </c>
    </row>
    <row r="120" spans="8:8">
      <c r="H120" s="34" t="str">
        <f t="shared" si="1"/>
        <v/>
      </c>
    </row>
    <row r="121" spans="8:8">
      <c r="H121" s="34" t="str">
        <f t="shared" si="1"/>
        <v/>
      </c>
    </row>
    <row r="122" spans="8:8">
      <c r="H122" s="34" t="str">
        <f t="shared" si="1"/>
        <v/>
      </c>
    </row>
    <row r="123" spans="8:8">
      <c r="H123" s="34" t="str">
        <f t="shared" si="1"/>
        <v/>
      </c>
    </row>
    <row r="124" spans="8:8">
      <c r="H124" s="34" t="str">
        <f t="shared" si="1"/>
        <v/>
      </c>
    </row>
    <row r="125" spans="8:8">
      <c r="H125" s="34" t="str">
        <f t="shared" si="1"/>
        <v/>
      </c>
    </row>
    <row r="126" spans="8:8">
      <c r="H126" s="34" t="str">
        <f t="shared" si="1"/>
        <v/>
      </c>
    </row>
    <row r="127" spans="8:8">
      <c r="H127" s="34" t="str">
        <f t="shared" si="1"/>
        <v/>
      </c>
    </row>
    <row r="128" spans="8:8">
      <c r="H128" s="34" t="str">
        <f t="shared" si="1"/>
        <v/>
      </c>
    </row>
    <row r="129" spans="8:8">
      <c r="H129" s="34" t="str">
        <f t="shared" si="1"/>
        <v/>
      </c>
    </row>
    <row r="130" spans="8:8">
      <c r="H130" s="34" t="str">
        <f t="shared" si="1"/>
        <v/>
      </c>
    </row>
    <row r="131" spans="8:8">
      <c r="H131" s="34" t="str">
        <f t="shared" ref="H131:H194" si="2">IF(ISBLANK($D131),"",HYPERLINK($D131,"▶"))</f>
        <v/>
      </c>
    </row>
    <row r="132" spans="8:8">
      <c r="H132" s="34" t="str">
        <f t="shared" si="2"/>
        <v/>
      </c>
    </row>
    <row r="133" spans="8:8">
      <c r="H133" s="34" t="str">
        <f t="shared" si="2"/>
        <v/>
      </c>
    </row>
    <row r="134" spans="8:8">
      <c r="H134" s="34" t="str">
        <f t="shared" si="2"/>
        <v/>
      </c>
    </row>
    <row r="135" spans="8:8">
      <c r="H135" s="34" t="str">
        <f t="shared" si="2"/>
        <v/>
      </c>
    </row>
    <row r="136" spans="8:8">
      <c r="H136" s="34" t="str">
        <f t="shared" si="2"/>
        <v/>
      </c>
    </row>
    <row r="137" spans="8:8">
      <c r="H137" s="34" t="str">
        <f t="shared" si="2"/>
        <v/>
      </c>
    </row>
    <row r="138" spans="8:8">
      <c r="H138" s="34" t="str">
        <f t="shared" si="2"/>
        <v/>
      </c>
    </row>
    <row r="139" spans="8:8">
      <c r="H139" s="34" t="str">
        <f t="shared" si="2"/>
        <v/>
      </c>
    </row>
    <row r="140" spans="8:8">
      <c r="H140" s="34" t="str">
        <f t="shared" si="2"/>
        <v/>
      </c>
    </row>
    <row r="141" spans="8:8">
      <c r="H141" s="34" t="str">
        <f t="shared" si="2"/>
        <v/>
      </c>
    </row>
    <row r="142" spans="8:8">
      <c r="H142" s="34" t="str">
        <f t="shared" si="2"/>
        <v/>
      </c>
    </row>
    <row r="143" spans="8:8">
      <c r="H143" s="34" t="str">
        <f t="shared" si="2"/>
        <v/>
      </c>
    </row>
    <row r="144" spans="8:8">
      <c r="H144" s="34" t="str">
        <f t="shared" si="2"/>
        <v/>
      </c>
    </row>
    <row r="145" spans="8:8">
      <c r="H145" s="34" t="str">
        <f t="shared" si="2"/>
        <v/>
      </c>
    </row>
    <row r="146" spans="8:8">
      <c r="H146" s="34" t="str">
        <f t="shared" si="2"/>
        <v/>
      </c>
    </row>
    <row r="147" spans="8:8">
      <c r="H147" s="34" t="str">
        <f t="shared" si="2"/>
        <v/>
      </c>
    </row>
    <row r="148" spans="8:8">
      <c r="H148" s="34" t="str">
        <f t="shared" si="2"/>
        <v/>
      </c>
    </row>
    <row r="149" spans="8:8">
      <c r="H149" s="34" t="str">
        <f t="shared" si="2"/>
        <v/>
      </c>
    </row>
    <row r="150" spans="8:8">
      <c r="H150" s="34" t="str">
        <f t="shared" si="2"/>
        <v/>
      </c>
    </row>
    <row r="151" spans="8:8">
      <c r="H151" s="34" t="str">
        <f t="shared" si="2"/>
        <v/>
      </c>
    </row>
    <row r="152" spans="8:8">
      <c r="H152" s="34" t="str">
        <f t="shared" si="2"/>
        <v/>
      </c>
    </row>
    <row r="153" spans="8:8">
      <c r="H153" s="34" t="str">
        <f t="shared" si="2"/>
        <v/>
      </c>
    </row>
    <row r="154" spans="8:8">
      <c r="H154" s="34" t="str">
        <f t="shared" si="2"/>
        <v/>
      </c>
    </row>
    <row r="155" spans="8:8">
      <c r="H155" s="34" t="str">
        <f t="shared" si="2"/>
        <v/>
      </c>
    </row>
    <row r="156" spans="8:8">
      <c r="H156" s="34" t="str">
        <f t="shared" si="2"/>
        <v/>
      </c>
    </row>
    <row r="157" spans="8:8">
      <c r="H157" s="34" t="str">
        <f t="shared" si="2"/>
        <v/>
      </c>
    </row>
    <row r="158" spans="8:8">
      <c r="H158" s="34" t="str">
        <f t="shared" si="2"/>
        <v/>
      </c>
    </row>
    <row r="159" spans="8:8">
      <c r="H159" s="34" t="str">
        <f t="shared" si="2"/>
        <v/>
      </c>
    </row>
    <row r="160" spans="8:8">
      <c r="H160" s="34" t="str">
        <f t="shared" si="2"/>
        <v/>
      </c>
    </row>
    <row r="161" spans="8:8">
      <c r="H161" s="34" t="str">
        <f t="shared" si="2"/>
        <v/>
      </c>
    </row>
    <row r="162" spans="8:8">
      <c r="H162" s="34" t="str">
        <f t="shared" si="2"/>
        <v/>
      </c>
    </row>
    <row r="163" spans="8:8">
      <c r="H163" s="34" t="str">
        <f t="shared" si="2"/>
        <v/>
      </c>
    </row>
    <row r="164" spans="8:8">
      <c r="H164" s="34" t="str">
        <f t="shared" si="2"/>
        <v/>
      </c>
    </row>
    <row r="165" spans="8:8">
      <c r="H165" s="34" t="str">
        <f t="shared" si="2"/>
        <v/>
      </c>
    </row>
    <row r="166" spans="8:8">
      <c r="H166" s="34" t="str">
        <f t="shared" si="2"/>
        <v/>
      </c>
    </row>
    <row r="167" spans="8:8">
      <c r="H167" s="34" t="str">
        <f t="shared" si="2"/>
        <v/>
      </c>
    </row>
    <row r="168" spans="8:8">
      <c r="H168" s="34" t="str">
        <f t="shared" si="2"/>
        <v/>
      </c>
    </row>
    <row r="169" spans="8:8">
      <c r="H169" s="34" t="str">
        <f t="shared" si="2"/>
        <v/>
      </c>
    </row>
    <row r="170" spans="8:8">
      <c r="H170" s="34" t="str">
        <f t="shared" si="2"/>
        <v/>
      </c>
    </row>
    <row r="171" spans="8:8">
      <c r="H171" s="34" t="str">
        <f t="shared" si="2"/>
        <v/>
      </c>
    </row>
    <row r="172" spans="8:8">
      <c r="H172" s="34" t="str">
        <f t="shared" si="2"/>
        <v/>
      </c>
    </row>
    <row r="173" spans="8:8">
      <c r="H173" s="34" t="str">
        <f t="shared" si="2"/>
        <v/>
      </c>
    </row>
    <row r="174" spans="8:8">
      <c r="H174" s="34" t="str">
        <f t="shared" si="2"/>
        <v/>
      </c>
    </row>
    <row r="175" spans="8:8">
      <c r="H175" s="34" t="str">
        <f t="shared" si="2"/>
        <v/>
      </c>
    </row>
    <row r="176" spans="8:8">
      <c r="H176" s="34" t="str">
        <f t="shared" si="2"/>
        <v/>
      </c>
    </row>
    <row r="177" spans="8:8">
      <c r="H177" s="34" t="str">
        <f t="shared" si="2"/>
        <v/>
      </c>
    </row>
    <row r="178" spans="8:8">
      <c r="H178" s="34" t="str">
        <f t="shared" si="2"/>
        <v/>
      </c>
    </row>
    <row r="179" spans="8:8">
      <c r="H179" s="34" t="str">
        <f t="shared" si="2"/>
        <v/>
      </c>
    </row>
    <row r="180" spans="8:8">
      <c r="H180" s="34" t="str">
        <f t="shared" si="2"/>
        <v/>
      </c>
    </row>
    <row r="181" spans="8:8">
      <c r="H181" s="34" t="str">
        <f t="shared" si="2"/>
        <v/>
      </c>
    </row>
    <row r="182" spans="8:8">
      <c r="H182" s="34" t="str">
        <f t="shared" si="2"/>
        <v/>
      </c>
    </row>
    <row r="183" spans="8:8">
      <c r="H183" s="34" t="str">
        <f t="shared" si="2"/>
        <v/>
      </c>
    </row>
    <row r="184" spans="8:8">
      <c r="H184" s="34" t="str">
        <f t="shared" si="2"/>
        <v/>
      </c>
    </row>
    <row r="185" spans="8:8">
      <c r="H185" s="34" t="str">
        <f t="shared" si="2"/>
        <v/>
      </c>
    </row>
    <row r="186" spans="8:8">
      <c r="H186" s="34" t="str">
        <f t="shared" si="2"/>
        <v/>
      </c>
    </row>
    <row r="187" spans="8:8">
      <c r="H187" s="34" t="str">
        <f t="shared" si="2"/>
        <v/>
      </c>
    </row>
    <row r="188" spans="8:8">
      <c r="H188" s="34" t="str">
        <f t="shared" si="2"/>
        <v/>
      </c>
    </row>
    <row r="189" spans="8:8">
      <c r="H189" s="34" t="str">
        <f t="shared" si="2"/>
        <v/>
      </c>
    </row>
    <row r="190" spans="8:8">
      <c r="H190" s="34" t="str">
        <f t="shared" si="2"/>
        <v/>
      </c>
    </row>
    <row r="191" spans="8:8">
      <c r="H191" s="34" t="str">
        <f t="shared" si="2"/>
        <v/>
      </c>
    </row>
    <row r="192" spans="8:8">
      <c r="H192" s="34" t="str">
        <f t="shared" si="2"/>
        <v/>
      </c>
    </row>
    <row r="193" spans="8:8">
      <c r="H193" s="34" t="str">
        <f t="shared" si="2"/>
        <v/>
      </c>
    </row>
    <row r="194" spans="8:8">
      <c r="H194" s="34" t="str">
        <f t="shared" si="2"/>
        <v/>
      </c>
    </row>
    <row r="195" spans="8:8">
      <c r="H195" s="34" t="str">
        <f t="shared" ref="H195:H200" si="3">IF(ISBLANK($D195),"",HYPERLINK($D195,"▶"))</f>
        <v/>
      </c>
    </row>
    <row r="196" spans="8:8">
      <c r="H196" s="34" t="str">
        <f t="shared" si="3"/>
        <v/>
      </c>
    </row>
    <row r="197" spans="8:8">
      <c r="H197" s="34" t="str">
        <f t="shared" si="3"/>
        <v/>
      </c>
    </row>
    <row r="198" spans="8:8">
      <c r="H198" s="34" t="str">
        <f t="shared" si="3"/>
        <v/>
      </c>
    </row>
    <row r="199" spans="8:8">
      <c r="H199" s="34" t="str">
        <f t="shared" si="3"/>
        <v/>
      </c>
    </row>
    <row r="200" spans="8:8">
      <c r="H200" s="34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75" style="31" customWidth="1"/>
    <col min="2" max="2" width="0.875" style="52" customWidth="1"/>
    <col min="3" max="3" width="17.625" style="2" customWidth="1"/>
    <col min="4" max="4" width="13.375" style="2" customWidth="1"/>
    <col min="5" max="5" width="9" style="33"/>
  </cols>
  <sheetData>
    <row r="1" spans="1:5" s="1" customFormat="1" ht="17.25" thickBot="1">
      <c r="A1" s="41" t="s">
        <v>80</v>
      </c>
      <c r="B1" s="50" t="s">
        <v>81</v>
      </c>
      <c r="C1" s="41" t="s">
        <v>82</v>
      </c>
      <c r="D1" s="41" t="s">
        <v>83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B9" s="51"/>
      <c r="E9" s="34" t="str">
        <f t="shared" si="0"/>
        <v/>
      </c>
    </row>
    <row r="10" spans="1:5">
      <c r="B10" s="51"/>
      <c r="E10" s="34" t="str">
        <f t="shared" si="0"/>
        <v/>
      </c>
    </row>
    <row r="11" spans="1:5">
      <c r="B11" s="51"/>
      <c r="E11" s="34" t="str">
        <f t="shared" si="0"/>
        <v/>
      </c>
    </row>
    <row r="12" spans="1:5">
      <c r="B12" s="51"/>
      <c r="E12" s="34" t="str">
        <f t="shared" si="0"/>
        <v/>
      </c>
    </row>
    <row r="13" spans="1:5">
      <c r="B13" s="51"/>
      <c r="E13" s="34" t="str">
        <f t="shared" si="0"/>
        <v/>
      </c>
    </row>
    <row r="14" spans="1:5">
      <c r="B14" s="51"/>
      <c r="E14" s="34" t="str">
        <f t="shared" si="0"/>
        <v/>
      </c>
    </row>
    <row r="15" spans="1:5">
      <c r="B15" s="51"/>
      <c r="E15" s="34" t="str">
        <f t="shared" si="0"/>
        <v/>
      </c>
    </row>
    <row r="16" spans="1:5">
      <c r="B16" s="51"/>
      <c r="E16" s="34" t="str">
        <f t="shared" si="0"/>
        <v/>
      </c>
    </row>
    <row r="17" spans="2:5">
      <c r="B17" s="51"/>
      <c r="E17" s="34" t="str">
        <f t="shared" si="0"/>
        <v/>
      </c>
    </row>
    <row r="18" spans="2:5">
      <c r="B18" s="51"/>
      <c r="E18" s="34" t="str">
        <f t="shared" si="0"/>
        <v/>
      </c>
    </row>
    <row r="19" spans="2:5">
      <c r="B19" s="51"/>
      <c r="E19" s="34" t="str">
        <f t="shared" si="0"/>
        <v/>
      </c>
    </row>
    <row r="20" spans="2:5">
      <c r="B20" s="51"/>
      <c r="E20" s="34" t="str">
        <f t="shared" si="0"/>
        <v/>
      </c>
    </row>
    <row r="21" spans="2:5">
      <c r="E21" s="34" t="str">
        <f t="shared" si="0"/>
        <v/>
      </c>
    </row>
    <row r="22" spans="2:5">
      <c r="E22" s="34" t="str">
        <f t="shared" si="0"/>
        <v/>
      </c>
    </row>
    <row r="23" spans="2:5">
      <c r="E23" s="34" t="str">
        <f t="shared" si="0"/>
        <v/>
      </c>
    </row>
    <row r="24" spans="2:5">
      <c r="E24" s="34" t="str">
        <f t="shared" si="0"/>
        <v/>
      </c>
    </row>
    <row r="25" spans="2:5">
      <c r="E25" s="34" t="str">
        <f t="shared" si="0"/>
        <v/>
      </c>
    </row>
    <row r="26" spans="2:5">
      <c r="E26" s="34" t="str">
        <f t="shared" si="0"/>
        <v/>
      </c>
    </row>
    <row r="27" spans="2:5">
      <c r="E27" s="34" t="str">
        <f t="shared" si="0"/>
        <v/>
      </c>
    </row>
    <row r="28" spans="2:5">
      <c r="E28" s="34" t="str">
        <f t="shared" si="0"/>
        <v/>
      </c>
    </row>
    <row r="29" spans="2:5">
      <c r="E29" s="34" t="str">
        <f t="shared" si="0"/>
        <v/>
      </c>
    </row>
    <row r="30" spans="2:5">
      <c r="E30" s="34" t="str">
        <f t="shared" si="0"/>
        <v/>
      </c>
    </row>
    <row r="31" spans="2:5">
      <c r="E31" s="34" t="str">
        <f t="shared" si="0"/>
        <v/>
      </c>
    </row>
    <row r="32" spans="2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6.5"/>
  <cols>
    <col min="1" max="1" width="54.375" style="31" customWidth="1"/>
    <col min="2" max="2" width="0.875" style="52" customWidth="1"/>
    <col min="3" max="3" width="19.125" style="2" customWidth="1"/>
    <col min="4" max="4" width="13.75" style="2" customWidth="1"/>
    <col min="5" max="5" width="9" style="33"/>
  </cols>
  <sheetData>
    <row r="1" spans="1:5" s="1" customFormat="1" ht="17.25" thickBot="1">
      <c r="A1" s="41" t="s">
        <v>80</v>
      </c>
      <c r="B1" s="50" t="s">
        <v>81</v>
      </c>
      <c r="C1" s="41" t="s">
        <v>82</v>
      </c>
      <c r="D1" s="41" t="s">
        <v>83</v>
      </c>
      <c r="E1" s="41" t="s">
        <v>41</v>
      </c>
    </row>
    <row r="2" spans="1:5" ht="17.25" thickTop="1">
      <c r="B2" s="51"/>
      <c r="E2" s="34" t="str">
        <f>IF(ISBLANK($B2),"",HYPERLINK($B2,"▶"))</f>
        <v/>
      </c>
    </row>
    <row r="3" spans="1:5">
      <c r="B3" s="51"/>
      <c r="E3" s="34" t="str">
        <f t="shared" ref="E3:E66" si="0">IF(ISBLANK($B3),"",HYPERLINK($B3,"▶"))</f>
        <v/>
      </c>
    </row>
    <row r="4" spans="1:5">
      <c r="B4" s="51"/>
      <c r="E4" s="34" t="str">
        <f t="shared" si="0"/>
        <v/>
      </c>
    </row>
    <row r="5" spans="1:5">
      <c r="B5" s="51"/>
      <c r="E5" s="34" t="str">
        <f t="shared" si="0"/>
        <v/>
      </c>
    </row>
    <row r="6" spans="1:5">
      <c r="B6" s="51"/>
      <c r="E6" s="34" t="str">
        <f t="shared" si="0"/>
        <v/>
      </c>
    </row>
    <row r="7" spans="1:5">
      <c r="B7" s="51"/>
      <c r="E7" s="34" t="str">
        <f t="shared" si="0"/>
        <v/>
      </c>
    </row>
    <row r="8" spans="1:5">
      <c r="B8" s="51"/>
      <c r="E8" s="34" t="str">
        <f t="shared" si="0"/>
        <v/>
      </c>
    </row>
    <row r="9" spans="1:5">
      <c r="E9" s="34" t="str">
        <f t="shared" si="0"/>
        <v/>
      </c>
    </row>
    <row r="10" spans="1:5">
      <c r="E10" s="34" t="str">
        <f t="shared" si="0"/>
        <v/>
      </c>
    </row>
    <row r="11" spans="1:5">
      <c r="E11" s="34" t="str">
        <f t="shared" si="0"/>
        <v/>
      </c>
    </row>
    <row r="12" spans="1:5">
      <c r="E12" s="34" t="str">
        <f t="shared" si="0"/>
        <v/>
      </c>
    </row>
    <row r="13" spans="1:5">
      <c r="E13" s="34" t="str">
        <f t="shared" si="0"/>
        <v/>
      </c>
    </row>
    <row r="14" spans="1:5">
      <c r="E14" s="34" t="str">
        <f t="shared" si="0"/>
        <v/>
      </c>
    </row>
    <row r="15" spans="1:5">
      <c r="E15" s="34" t="str">
        <f t="shared" si="0"/>
        <v/>
      </c>
    </row>
    <row r="16" spans="1:5">
      <c r="E16" s="34" t="str">
        <f t="shared" si="0"/>
        <v/>
      </c>
    </row>
    <row r="17" spans="5:5">
      <c r="E17" s="34" t="str">
        <f t="shared" si="0"/>
        <v/>
      </c>
    </row>
    <row r="18" spans="5:5">
      <c r="E18" s="34" t="str">
        <f t="shared" si="0"/>
        <v/>
      </c>
    </row>
    <row r="19" spans="5:5">
      <c r="E19" s="34" t="str">
        <f t="shared" si="0"/>
        <v/>
      </c>
    </row>
    <row r="20" spans="5:5">
      <c r="E20" s="34" t="str">
        <f t="shared" si="0"/>
        <v/>
      </c>
    </row>
    <row r="21" spans="5:5">
      <c r="E21" s="34" t="str">
        <f t="shared" si="0"/>
        <v/>
      </c>
    </row>
    <row r="22" spans="5:5">
      <c r="E22" s="34" t="str">
        <f t="shared" si="0"/>
        <v/>
      </c>
    </row>
    <row r="23" spans="5:5">
      <c r="E23" s="34" t="str">
        <f t="shared" si="0"/>
        <v/>
      </c>
    </row>
    <row r="24" spans="5:5">
      <c r="E24" s="34" t="str">
        <f t="shared" si="0"/>
        <v/>
      </c>
    </row>
    <row r="25" spans="5:5">
      <c r="E25" s="34" t="str">
        <f t="shared" si="0"/>
        <v/>
      </c>
    </row>
    <row r="26" spans="5:5">
      <c r="E26" s="34" t="str">
        <f t="shared" si="0"/>
        <v/>
      </c>
    </row>
    <row r="27" spans="5:5">
      <c r="E27" s="34" t="str">
        <f t="shared" si="0"/>
        <v/>
      </c>
    </row>
    <row r="28" spans="5:5">
      <c r="E28" s="34" t="str">
        <f t="shared" si="0"/>
        <v/>
      </c>
    </row>
    <row r="29" spans="5:5">
      <c r="E29" s="34" t="str">
        <f t="shared" si="0"/>
        <v/>
      </c>
    </row>
    <row r="30" spans="5:5">
      <c r="E30" s="34" t="str">
        <f t="shared" si="0"/>
        <v/>
      </c>
    </row>
    <row r="31" spans="5:5">
      <c r="E31" s="34" t="str">
        <f t="shared" si="0"/>
        <v/>
      </c>
    </row>
    <row r="32" spans="5:5">
      <c r="E32" s="34" t="str">
        <f t="shared" si="0"/>
        <v/>
      </c>
    </row>
    <row r="33" spans="5:5">
      <c r="E33" s="34" t="str">
        <f t="shared" si="0"/>
        <v/>
      </c>
    </row>
    <row r="34" spans="5:5">
      <c r="E34" s="34" t="str">
        <f t="shared" si="0"/>
        <v/>
      </c>
    </row>
    <row r="35" spans="5:5">
      <c r="E35" s="34" t="str">
        <f t="shared" si="0"/>
        <v/>
      </c>
    </row>
    <row r="36" spans="5:5">
      <c r="E36" s="34" t="str">
        <f t="shared" si="0"/>
        <v/>
      </c>
    </row>
    <row r="37" spans="5:5">
      <c r="E37" s="34" t="str">
        <f t="shared" si="0"/>
        <v/>
      </c>
    </row>
    <row r="38" spans="5:5">
      <c r="E38" s="34" t="str">
        <f t="shared" si="0"/>
        <v/>
      </c>
    </row>
    <row r="39" spans="5:5">
      <c r="E39" s="34" t="str">
        <f t="shared" si="0"/>
        <v/>
      </c>
    </row>
    <row r="40" spans="5:5">
      <c r="E40" s="34" t="str">
        <f t="shared" si="0"/>
        <v/>
      </c>
    </row>
    <row r="41" spans="5:5">
      <c r="E41" s="34" t="str">
        <f t="shared" si="0"/>
        <v/>
      </c>
    </row>
    <row r="42" spans="5:5">
      <c r="E42" s="34" t="str">
        <f t="shared" si="0"/>
        <v/>
      </c>
    </row>
    <row r="43" spans="5:5">
      <c r="E43" s="34" t="str">
        <f t="shared" si="0"/>
        <v/>
      </c>
    </row>
    <row r="44" spans="5:5">
      <c r="E44" s="34" t="str">
        <f t="shared" si="0"/>
        <v/>
      </c>
    </row>
    <row r="45" spans="5:5">
      <c r="E45" s="34" t="str">
        <f t="shared" si="0"/>
        <v/>
      </c>
    </row>
    <row r="46" spans="5:5">
      <c r="E46" s="34" t="str">
        <f t="shared" si="0"/>
        <v/>
      </c>
    </row>
    <row r="47" spans="5:5">
      <c r="E47" s="34" t="str">
        <f t="shared" si="0"/>
        <v/>
      </c>
    </row>
    <row r="48" spans="5:5">
      <c r="E48" s="34" t="str">
        <f t="shared" si="0"/>
        <v/>
      </c>
    </row>
    <row r="49" spans="5:5">
      <c r="E49" s="34" t="str">
        <f t="shared" si="0"/>
        <v/>
      </c>
    </row>
    <row r="50" spans="5:5">
      <c r="E50" s="34" t="str">
        <f t="shared" si="0"/>
        <v/>
      </c>
    </row>
    <row r="51" spans="5:5">
      <c r="E51" s="34" t="str">
        <f t="shared" si="0"/>
        <v/>
      </c>
    </row>
    <row r="52" spans="5:5">
      <c r="E52" s="34" t="str">
        <f t="shared" si="0"/>
        <v/>
      </c>
    </row>
    <row r="53" spans="5:5">
      <c r="E53" s="34" t="str">
        <f t="shared" si="0"/>
        <v/>
      </c>
    </row>
    <row r="54" spans="5:5">
      <c r="E54" s="34" t="str">
        <f t="shared" si="0"/>
        <v/>
      </c>
    </row>
    <row r="55" spans="5:5">
      <c r="E55" s="34" t="str">
        <f t="shared" si="0"/>
        <v/>
      </c>
    </row>
    <row r="56" spans="5:5">
      <c r="E56" s="34" t="str">
        <f t="shared" si="0"/>
        <v/>
      </c>
    </row>
    <row r="57" spans="5:5">
      <c r="E57" s="34" t="str">
        <f t="shared" si="0"/>
        <v/>
      </c>
    </row>
    <row r="58" spans="5:5">
      <c r="E58" s="34" t="str">
        <f t="shared" si="0"/>
        <v/>
      </c>
    </row>
    <row r="59" spans="5:5">
      <c r="E59" s="34" t="str">
        <f t="shared" si="0"/>
        <v/>
      </c>
    </row>
    <row r="60" spans="5:5">
      <c r="E60" s="34" t="str">
        <f t="shared" si="0"/>
        <v/>
      </c>
    </row>
    <row r="61" spans="5:5">
      <c r="E61" s="34" t="str">
        <f t="shared" si="0"/>
        <v/>
      </c>
    </row>
    <row r="62" spans="5:5">
      <c r="E62" s="34" t="str">
        <f t="shared" si="0"/>
        <v/>
      </c>
    </row>
    <row r="63" spans="5:5">
      <c r="E63" s="34" t="str">
        <f t="shared" si="0"/>
        <v/>
      </c>
    </row>
    <row r="64" spans="5:5">
      <c r="E64" s="34" t="str">
        <f t="shared" si="0"/>
        <v/>
      </c>
    </row>
    <row r="65" spans="5:5">
      <c r="E65" s="34" t="str">
        <f t="shared" si="0"/>
        <v/>
      </c>
    </row>
    <row r="66" spans="5:5">
      <c r="E66" s="34" t="str">
        <f t="shared" si="0"/>
        <v/>
      </c>
    </row>
    <row r="67" spans="5:5">
      <c r="E67" s="34" t="str">
        <f t="shared" ref="E67:E130" si="1">IF(ISBLANK($B67),"",HYPERLINK($B67,"▶"))</f>
        <v/>
      </c>
    </row>
    <row r="68" spans="5:5">
      <c r="E68" s="34" t="str">
        <f t="shared" si="1"/>
        <v/>
      </c>
    </row>
    <row r="69" spans="5:5">
      <c r="E69" s="34" t="str">
        <f t="shared" si="1"/>
        <v/>
      </c>
    </row>
    <row r="70" spans="5:5">
      <c r="E70" s="34" t="str">
        <f t="shared" si="1"/>
        <v/>
      </c>
    </row>
    <row r="71" spans="5:5">
      <c r="E71" s="34" t="str">
        <f t="shared" si="1"/>
        <v/>
      </c>
    </row>
    <row r="72" spans="5:5">
      <c r="E72" s="34" t="str">
        <f t="shared" si="1"/>
        <v/>
      </c>
    </row>
    <row r="73" spans="5:5">
      <c r="E73" s="34" t="str">
        <f t="shared" si="1"/>
        <v/>
      </c>
    </row>
    <row r="74" spans="5:5">
      <c r="E74" s="34" t="str">
        <f t="shared" si="1"/>
        <v/>
      </c>
    </row>
    <row r="75" spans="5:5">
      <c r="E75" s="34" t="str">
        <f t="shared" si="1"/>
        <v/>
      </c>
    </row>
    <row r="76" spans="5:5">
      <c r="E76" s="34" t="str">
        <f t="shared" si="1"/>
        <v/>
      </c>
    </row>
    <row r="77" spans="5:5">
      <c r="E77" s="34" t="str">
        <f t="shared" si="1"/>
        <v/>
      </c>
    </row>
    <row r="78" spans="5:5">
      <c r="E78" s="34" t="str">
        <f t="shared" si="1"/>
        <v/>
      </c>
    </row>
    <row r="79" spans="5:5">
      <c r="E79" s="34" t="str">
        <f t="shared" si="1"/>
        <v/>
      </c>
    </row>
    <row r="80" spans="5:5">
      <c r="E80" s="34" t="str">
        <f t="shared" si="1"/>
        <v/>
      </c>
    </row>
    <row r="81" spans="5:5">
      <c r="E81" s="34" t="str">
        <f t="shared" si="1"/>
        <v/>
      </c>
    </row>
    <row r="82" spans="5:5">
      <c r="E82" s="34" t="str">
        <f t="shared" si="1"/>
        <v/>
      </c>
    </row>
    <row r="83" spans="5:5">
      <c r="E83" s="34" t="str">
        <f t="shared" si="1"/>
        <v/>
      </c>
    </row>
    <row r="84" spans="5:5">
      <c r="E84" s="34" t="str">
        <f t="shared" si="1"/>
        <v/>
      </c>
    </row>
    <row r="85" spans="5:5">
      <c r="E85" s="34" t="str">
        <f t="shared" si="1"/>
        <v/>
      </c>
    </row>
    <row r="86" spans="5:5">
      <c r="E86" s="34" t="str">
        <f t="shared" si="1"/>
        <v/>
      </c>
    </row>
    <row r="87" spans="5:5">
      <c r="E87" s="34" t="str">
        <f t="shared" si="1"/>
        <v/>
      </c>
    </row>
    <row r="88" spans="5:5">
      <c r="E88" s="34" t="str">
        <f t="shared" si="1"/>
        <v/>
      </c>
    </row>
    <row r="89" spans="5:5">
      <c r="E89" s="34" t="str">
        <f t="shared" si="1"/>
        <v/>
      </c>
    </row>
    <row r="90" spans="5:5">
      <c r="E90" s="34" t="str">
        <f t="shared" si="1"/>
        <v/>
      </c>
    </row>
    <row r="91" spans="5:5">
      <c r="E91" s="34" t="str">
        <f t="shared" si="1"/>
        <v/>
      </c>
    </row>
    <row r="92" spans="5:5">
      <c r="E92" s="34" t="str">
        <f t="shared" si="1"/>
        <v/>
      </c>
    </row>
    <row r="93" spans="5:5">
      <c r="E93" s="34" t="str">
        <f t="shared" si="1"/>
        <v/>
      </c>
    </row>
    <row r="94" spans="5:5">
      <c r="E94" s="34" t="str">
        <f t="shared" si="1"/>
        <v/>
      </c>
    </row>
    <row r="95" spans="5:5">
      <c r="E95" s="34" t="str">
        <f t="shared" si="1"/>
        <v/>
      </c>
    </row>
    <row r="96" spans="5:5">
      <c r="E96" s="34" t="str">
        <f t="shared" si="1"/>
        <v/>
      </c>
    </row>
    <row r="97" spans="5:5">
      <c r="E97" s="34" t="str">
        <f t="shared" si="1"/>
        <v/>
      </c>
    </row>
    <row r="98" spans="5:5">
      <c r="E98" s="34" t="str">
        <f t="shared" si="1"/>
        <v/>
      </c>
    </row>
    <row r="99" spans="5:5">
      <c r="E99" s="34" t="str">
        <f t="shared" si="1"/>
        <v/>
      </c>
    </row>
    <row r="100" spans="5:5">
      <c r="E100" s="34" t="str">
        <f t="shared" si="1"/>
        <v/>
      </c>
    </row>
    <row r="101" spans="5:5">
      <c r="E101" s="34" t="str">
        <f t="shared" si="1"/>
        <v/>
      </c>
    </row>
    <row r="102" spans="5:5">
      <c r="E102" s="34" t="str">
        <f t="shared" si="1"/>
        <v/>
      </c>
    </row>
    <row r="103" spans="5:5">
      <c r="E103" s="34" t="str">
        <f t="shared" si="1"/>
        <v/>
      </c>
    </row>
    <row r="104" spans="5:5">
      <c r="E104" s="34" t="str">
        <f t="shared" si="1"/>
        <v/>
      </c>
    </row>
    <row r="105" spans="5:5">
      <c r="E105" s="34" t="str">
        <f t="shared" si="1"/>
        <v/>
      </c>
    </row>
    <row r="106" spans="5:5">
      <c r="E106" s="34" t="str">
        <f t="shared" si="1"/>
        <v/>
      </c>
    </row>
    <row r="107" spans="5:5">
      <c r="E107" s="34" t="str">
        <f t="shared" si="1"/>
        <v/>
      </c>
    </row>
    <row r="108" spans="5:5">
      <c r="E108" s="34" t="str">
        <f t="shared" si="1"/>
        <v/>
      </c>
    </row>
    <row r="109" spans="5:5">
      <c r="E109" s="34" t="str">
        <f t="shared" si="1"/>
        <v/>
      </c>
    </row>
    <row r="110" spans="5:5">
      <c r="E110" s="34" t="str">
        <f t="shared" si="1"/>
        <v/>
      </c>
    </row>
    <row r="111" spans="5:5">
      <c r="E111" s="34" t="str">
        <f t="shared" si="1"/>
        <v/>
      </c>
    </row>
    <row r="112" spans="5:5">
      <c r="E112" s="34" t="str">
        <f t="shared" si="1"/>
        <v/>
      </c>
    </row>
    <row r="113" spans="5:5">
      <c r="E113" s="34" t="str">
        <f t="shared" si="1"/>
        <v/>
      </c>
    </row>
    <row r="114" spans="5:5">
      <c r="E114" s="34" t="str">
        <f t="shared" si="1"/>
        <v/>
      </c>
    </row>
    <row r="115" spans="5:5">
      <c r="E115" s="34" t="str">
        <f t="shared" si="1"/>
        <v/>
      </c>
    </row>
    <row r="116" spans="5:5">
      <c r="E116" s="34" t="str">
        <f t="shared" si="1"/>
        <v/>
      </c>
    </row>
    <row r="117" spans="5:5">
      <c r="E117" s="34" t="str">
        <f t="shared" si="1"/>
        <v/>
      </c>
    </row>
    <row r="118" spans="5:5">
      <c r="E118" s="34" t="str">
        <f t="shared" si="1"/>
        <v/>
      </c>
    </row>
    <row r="119" spans="5:5">
      <c r="E119" s="34" t="str">
        <f t="shared" si="1"/>
        <v/>
      </c>
    </row>
    <row r="120" spans="5:5">
      <c r="E120" s="34" t="str">
        <f t="shared" si="1"/>
        <v/>
      </c>
    </row>
    <row r="121" spans="5:5">
      <c r="E121" s="34" t="str">
        <f t="shared" si="1"/>
        <v/>
      </c>
    </row>
    <row r="122" spans="5:5">
      <c r="E122" s="34" t="str">
        <f t="shared" si="1"/>
        <v/>
      </c>
    </row>
    <row r="123" spans="5:5">
      <c r="E123" s="34" t="str">
        <f t="shared" si="1"/>
        <v/>
      </c>
    </row>
    <row r="124" spans="5:5">
      <c r="E124" s="34" t="str">
        <f t="shared" si="1"/>
        <v/>
      </c>
    </row>
    <row r="125" spans="5:5">
      <c r="E125" s="34" t="str">
        <f t="shared" si="1"/>
        <v/>
      </c>
    </row>
    <row r="126" spans="5:5">
      <c r="E126" s="34" t="str">
        <f t="shared" si="1"/>
        <v/>
      </c>
    </row>
    <row r="127" spans="5:5">
      <c r="E127" s="34" t="str">
        <f t="shared" si="1"/>
        <v/>
      </c>
    </row>
    <row r="128" spans="5:5">
      <c r="E128" s="34" t="str">
        <f t="shared" si="1"/>
        <v/>
      </c>
    </row>
    <row r="129" spans="5:5">
      <c r="E129" s="34" t="str">
        <f t="shared" si="1"/>
        <v/>
      </c>
    </row>
    <row r="130" spans="5:5">
      <c r="E130" s="34" t="str">
        <f t="shared" si="1"/>
        <v/>
      </c>
    </row>
    <row r="131" spans="5:5">
      <c r="E131" s="34" t="str">
        <f t="shared" ref="E131:E194" si="2">IF(ISBLANK($B131),"",HYPERLINK($B131,"▶"))</f>
        <v/>
      </c>
    </row>
    <row r="132" spans="5:5">
      <c r="E132" s="34" t="str">
        <f t="shared" si="2"/>
        <v/>
      </c>
    </row>
    <row r="133" spans="5:5">
      <c r="E133" s="34" t="str">
        <f t="shared" si="2"/>
        <v/>
      </c>
    </row>
    <row r="134" spans="5:5">
      <c r="E134" s="34" t="str">
        <f t="shared" si="2"/>
        <v/>
      </c>
    </row>
    <row r="135" spans="5:5">
      <c r="E135" s="34" t="str">
        <f t="shared" si="2"/>
        <v/>
      </c>
    </row>
    <row r="136" spans="5:5">
      <c r="E136" s="34" t="str">
        <f t="shared" si="2"/>
        <v/>
      </c>
    </row>
    <row r="137" spans="5:5">
      <c r="E137" s="34" t="str">
        <f t="shared" si="2"/>
        <v/>
      </c>
    </row>
    <row r="138" spans="5:5">
      <c r="E138" s="34" t="str">
        <f t="shared" si="2"/>
        <v/>
      </c>
    </row>
    <row r="139" spans="5:5">
      <c r="E139" s="34" t="str">
        <f t="shared" si="2"/>
        <v/>
      </c>
    </row>
    <row r="140" spans="5:5">
      <c r="E140" s="34" t="str">
        <f t="shared" si="2"/>
        <v/>
      </c>
    </row>
    <row r="141" spans="5:5">
      <c r="E141" s="34" t="str">
        <f t="shared" si="2"/>
        <v/>
      </c>
    </row>
    <row r="142" spans="5:5">
      <c r="E142" s="34" t="str">
        <f t="shared" si="2"/>
        <v/>
      </c>
    </row>
    <row r="143" spans="5:5">
      <c r="E143" s="34" t="str">
        <f t="shared" si="2"/>
        <v/>
      </c>
    </row>
    <row r="144" spans="5:5">
      <c r="E144" s="34" t="str">
        <f t="shared" si="2"/>
        <v/>
      </c>
    </row>
    <row r="145" spans="5:5">
      <c r="E145" s="34" t="str">
        <f t="shared" si="2"/>
        <v/>
      </c>
    </row>
    <row r="146" spans="5:5">
      <c r="E146" s="34" t="str">
        <f t="shared" si="2"/>
        <v/>
      </c>
    </row>
    <row r="147" spans="5:5">
      <c r="E147" s="34" t="str">
        <f t="shared" si="2"/>
        <v/>
      </c>
    </row>
    <row r="148" spans="5:5">
      <c r="E148" s="34" t="str">
        <f t="shared" si="2"/>
        <v/>
      </c>
    </row>
    <row r="149" spans="5:5">
      <c r="E149" s="34" t="str">
        <f t="shared" si="2"/>
        <v/>
      </c>
    </row>
    <row r="150" spans="5:5">
      <c r="E150" s="34" t="str">
        <f t="shared" si="2"/>
        <v/>
      </c>
    </row>
    <row r="151" spans="5:5">
      <c r="E151" s="34" t="str">
        <f t="shared" si="2"/>
        <v/>
      </c>
    </row>
    <row r="152" spans="5:5">
      <c r="E152" s="34" t="str">
        <f t="shared" si="2"/>
        <v/>
      </c>
    </row>
    <row r="153" spans="5:5">
      <c r="E153" s="34" t="str">
        <f t="shared" si="2"/>
        <v/>
      </c>
    </row>
    <row r="154" spans="5:5">
      <c r="E154" s="34" t="str">
        <f t="shared" si="2"/>
        <v/>
      </c>
    </row>
    <row r="155" spans="5:5">
      <c r="E155" s="34" t="str">
        <f t="shared" si="2"/>
        <v/>
      </c>
    </row>
    <row r="156" spans="5:5">
      <c r="E156" s="34" t="str">
        <f t="shared" si="2"/>
        <v/>
      </c>
    </row>
    <row r="157" spans="5:5">
      <c r="E157" s="34" t="str">
        <f t="shared" si="2"/>
        <v/>
      </c>
    </row>
    <row r="158" spans="5:5">
      <c r="E158" s="34" t="str">
        <f t="shared" si="2"/>
        <v/>
      </c>
    </row>
    <row r="159" spans="5:5">
      <c r="E159" s="34" t="str">
        <f t="shared" si="2"/>
        <v/>
      </c>
    </row>
    <row r="160" spans="5:5">
      <c r="E160" s="34" t="str">
        <f t="shared" si="2"/>
        <v/>
      </c>
    </row>
    <row r="161" spans="5:5">
      <c r="E161" s="34" t="str">
        <f t="shared" si="2"/>
        <v/>
      </c>
    </row>
    <row r="162" spans="5:5">
      <c r="E162" s="34" t="str">
        <f t="shared" si="2"/>
        <v/>
      </c>
    </row>
    <row r="163" spans="5:5">
      <c r="E163" s="34" t="str">
        <f t="shared" si="2"/>
        <v/>
      </c>
    </row>
    <row r="164" spans="5:5">
      <c r="E164" s="34" t="str">
        <f t="shared" si="2"/>
        <v/>
      </c>
    </row>
    <row r="165" spans="5:5">
      <c r="E165" s="34" t="str">
        <f t="shared" si="2"/>
        <v/>
      </c>
    </row>
    <row r="166" spans="5:5">
      <c r="E166" s="34" t="str">
        <f t="shared" si="2"/>
        <v/>
      </c>
    </row>
    <row r="167" spans="5:5">
      <c r="E167" s="34" t="str">
        <f t="shared" si="2"/>
        <v/>
      </c>
    </row>
    <row r="168" spans="5:5">
      <c r="E168" s="34" t="str">
        <f t="shared" si="2"/>
        <v/>
      </c>
    </row>
    <row r="169" spans="5:5">
      <c r="E169" s="34" t="str">
        <f t="shared" si="2"/>
        <v/>
      </c>
    </row>
    <row r="170" spans="5:5">
      <c r="E170" s="34" t="str">
        <f t="shared" si="2"/>
        <v/>
      </c>
    </row>
    <row r="171" spans="5:5">
      <c r="E171" s="34" t="str">
        <f t="shared" si="2"/>
        <v/>
      </c>
    </row>
    <row r="172" spans="5:5">
      <c r="E172" s="34" t="str">
        <f t="shared" si="2"/>
        <v/>
      </c>
    </row>
    <row r="173" spans="5:5">
      <c r="E173" s="34" t="str">
        <f t="shared" si="2"/>
        <v/>
      </c>
    </row>
    <row r="174" spans="5:5">
      <c r="E174" s="34" t="str">
        <f t="shared" si="2"/>
        <v/>
      </c>
    </row>
    <row r="175" spans="5:5">
      <c r="E175" s="34" t="str">
        <f t="shared" si="2"/>
        <v/>
      </c>
    </row>
    <row r="176" spans="5:5">
      <c r="E176" s="34" t="str">
        <f t="shared" si="2"/>
        <v/>
      </c>
    </row>
    <row r="177" spans="5:5">
      <c r="E177" s="34" t="str">
        <f t="shared" si="2"/>
        <v/>
      </c>
    </row>
    <row r="178" spans="5:5">
      <c r="E178" s="34" t="str">
        <f t="shared" si="2"/>
        <v/>
      </c>
    </row>
    <row r="179" spans="5:5">
      <c r="E179" s="34" t="str">
        <f t="shared" si="2"/>
        <v/>
      </c>
    </row>
    <row r="180" spans="5:5">
      <c r="E180" s="34" t="str">
        <f t="shared" si="2"/>
        <v/>
      </c>
    </row>
    <row r="181" spans="5:5">
      <c r="E181" s="34" t="str">
        <f t="shared" si="2"/>
        <v/>
      </c>
    </row>
    <row r="182" spans="5:5">
      <c r="E182" s="34" t="str">
        <f t="shared" si="2"/>
        <v/>
      </c>
    </row>
    <row r="183" spans="5:5">
      <c r="E183" s="34" t="str">
        <f t="shared" si="2"/>
        <v/>
      </c>
    </row>
    <row r="184" spans="5:5">
      <c r="E184" s="34" t="str">
        <f t="shared" si="2"/>
        <v/>
      </c>
    </row>
    <row r="185" spans="5:5">
      <c r="E185" s="34" t="str">
        <f t="shared" si="2"/>
        <v/>
      </c>
    </row>
    <row r="186" spans="5:5">
      <c r="E186" s="34" t="str">
        <f t="shared" si="2"/>
        <v/>
      </c>
    </row>
    <row r="187" spans="5:5">
      <c r="E187" s="34" t="str">
        <f t="shared" si="2"/>
        <v/>
      </c>
    </row>
    <row r="188" spans="5:5">
      <c r="E188" s="34" t="str">
        <f t="shared" si="2"/>
        <v/>
      </c>
    </row>
    <row r="189" spans="5:5">
      <c r="E189" s="34" t="str">
        <f t="shared" si="2"/>
        <v/>
      </c>
    </row>
    <row r="190" spans="5:5">
      <c r="E190" s="34" t="str">
        <f t="shared" si="2"/>
        <v/>
      </c>
    </row>
    <row r="191" spans="5:5">
      <c r="E191" s="34" t="str">
        <f t="shared" si="2"/>
        <v/>
      </c>
    </row>
    <row r="192" spans="5:5">
      <c r="E192" s="34" t="str">
        <f t="shared" si="2"/>
        <v/>
      </c>
    </row>
    <row r="193" spans="5:5">
      <c r="E193" s="34" t="str">
        <f t="shared" si="2"/>
        <v/>
      </c>
    </row>
    <row r="194" spans="5:5">
      <c r="E194" s="34" t="str">
        <f t="shared" si="2"/>
        <v/>
      </c>
    </row>
    <row r="195" spans="5:5">
      <c r="E195" s="34" t="str">
        <f t="shared" ref="E195:E200" si="3">IF(ISBLANK($B195),"",HYPERLINK($B195,"▶"))</f>
        <v/>
      </c>
    </row>
    <row r="196" spans="5:5">
      <c r="E196" s="34" t="str">
        <f t="shared" si="3"/>
        <v/>
      </c>
    </row>
    <row r="197" spans="5:5">
      <c r="E197" s="34" t="str">
        <f t="shared" si="3"/>
        <v/>
      </c>
    </row>
    <row r="198" spans="5:5">
      <c r="E198" s="34" t="str">
        <f t="shared" si="3"/>
        <v/>
      </c>
    </row>
    <row r="199" spans="5:5">
      <c r="E199" s="34" t="str">
        <f t="shared" si="3"/>
        <v/>
      </c>
    </row>
    <row r="200" spans="5:5">
      <c r="E200" s="34" t="str">
        <f t="shared" si="3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종목별뉴스공시</vt:lpstr>
      <vt:lpstr>종목별전자공시</vt:lpstr>
      <vt:lpstr>시황정보</vt:lpstr>
      <vt:lpstr>투자정보</vt:lpstr>
      <vt:lpstr>종목분석</vt:lpstr>
      <vt:lpstr>산업분석</vt:lpstr>
      <vt:lpstr>경제분석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2024-12-25T20:34:15Z</dcterms:modified>
</cp:coreProperties>
</file>