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212ED0F0-5BC1-4998-962E-432DA9491B40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C18" i="1"/>
  <c r="AF14" i="1"/>
  <c r="AF13" i="1"/>
  <c r="AF12" i="1"/>
  <c r="AF11" i="1"/>
  <c r="AF10" i="1"/>
  <c r="AF9" i="1"/>
  <c r="AF8" i="1"/>
  <c r="AF7" i="1"/>
  <c r="AF6" i="1"/>
  <c r="AF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<sst xmlns="http://schemas.openxmlformats.org/spreadsheetml/2006/main" count="145" uniqueCount="95">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</sst>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="90" zoomScaleNormal="90" workbookViewId="0">
      <selection activeCell="J2" sqref="J2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69" t="s">
        <v>32</v>
      </c>
      <c r="AC3" s="69"/>
      <c r="AD3" s="69"/>
      <c r="AE3" s="69"/>
      <c r="AF3" s="69"/>
    </row>
    <row r="4" spans="2:32" ht="18" customHeight="1" thickBot="1">
      <c r="D4" s="4"/>
      <c r="K4" s="27" t="s">
        <v>8</v>
      </c>
      <c r="L4" s="27" t="s">
        <v>1</v>
      </c>
      <c r="M4" s="27" t="s">
        <v>92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68" t="s">
        <v>90</v>
      </c>
      <c r="AD4" s="68"/>
      <c r="AE4" s="68"/>
      <c r="AF4" s="68"/>
    </row>
    <row r="5" spans="2:32">
      <c r="K5" s="16">
        <v>1</v>
      </c>
      <c r="L5" s="71" t="s">
        <v>2</v>
      </c>
      <c r="M5" s="16" t="str">
        <f>IFERROR(RIGHT(KOSPI!C2,6),"")</f>
        <v/>
      </c>
      <c r="N5" s="17">
        <f>IFERROR(KOSPI!B2,"")</f>
        <v>0</v>
      </c>
      <c r="O5" s="65">
        <f>IFERROR(KOSPI!D2,"")</f>
        <v>0</v>
      </c>
      <c r="P5" s="20">
        <f>IFERROR(KOSPI!E2,"")</f>
        <v>0</v>
      </c>
      <c r="Q5" s="37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종목별이슈!C:D, 2, FALSE)="전자공시", VLOOKUP(N15, 종목별이슈!C:D, 1, FALSE), "일치 없음"), "결과 없음")</f>
        <v>결과 없음</v>
      </c>
      <c r="Z5" s="64" t="str">
        <f>IF(ISBLANK(KOSPI!C2),"",HYPERLINK(KOSPI!C2, "▶"))</f>
        <v/>
      </c>
      <c r="AB5" s="31" t="s">
        <v>45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71"/>
      <c r="M6" s="16" t="str">
        <f>IFERROR(RIGHT(KOSPI!C3,6),"")</f>
        <v/>
      </c>
      <c r="N6" s="17">
        <f>IFERROR(KOSPI!B3,"")</f>
        <v>0</v>
      </c>
      <c r="O6" s="65">
        <f>IFERROR(KOSPI!D3,"")</f>
        <v>0</v>
      </c>
      <c r="P6" s="20">
        <f>IFERROR(KOSPI!E3,"")</f>
        <v>0</v>
      </c>
      <c r="Q6" s="37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/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71"/>
      <c r="M7" s="16" t="str">
        <f>IFERROR(RIGHT(KOSPI!C4,6),"")</f>
        <v/>
      </c>
      <c r="N7" s="17">
        <f>IFERROR(KOSPI!B4,"")</f>
        <v>0</v>
      </c>
      <c r="O7" s="65">
        <f>IFERROR(KOSPI!D4,"")</f>
        <v>0</v>
      </c>
      <c r="P7" s="20">
        <f>IFERROR(KOSPI!E4,"")</f>
        <v>0</v>
      </c>
      <c r="Q7" s="37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/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71"/>
      <c r="M8" s="16" t="str">
        <f>IFERROR(RIGHT(KOSPI!C5,6),"")</f>
        <v/>
      </c>
      <c r="N8" s="17">
        <f>IFERROR(KOSPI!B5,"")</f>
        <v>0</v>
      </c>
      <c r="O8" s="65">
        <f>IFERROR(KOSPI!D5,"")</f>
        <v>0</v>
      </c>
      <c r="P8" s="20">
        <f>IFERROR(KOSPI!E5,"")</f>
        <v>0</v>
      </c>
      <c r="Q8" s="37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/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71"/>
      <c r="M9" s="16" t="str">
        <f>IFERROR(RIGHT(KOSPI!C6,6),"")</f>
        <v/>
      </c>
      <c r="N9" s="17">
        <f>IFERROR(KOSPI!B6,"")</f>
        <v>0</v>
      </c>
      <c r="O9" s="65">
        <f>IFERROR(KOSPI!D6,"")</f>
        <v>0</v>
      </c>
      <c r="P9" s="20">
        <f>IFERROR(KOSPI!E6,"")</f>
        <v>0</v>
      </c>
      <c r="Q9" s="37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/>
      </c>
      <c r="AB9" s="31" t="s">
        <v>46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71"/>
      <c r="M10" s="16" t="str">
        <f>IFERROR(RIGHT(KOSPI!C7,6),"")</f>
        <v/>
      </c>
      <c r="N10" s="17">
        <f>IFERROR(KOSPI!B7,"")</f>
        <v>0</v>
      </c>
      <c r="O10" s="65">
        <f>IFERROR(KOSPI!D7,"")</f>
        <v>0</v>
      </c>
      <c r="P10" s="20">
        <f>IFERROR(KOSPI!E7,"")</f>
        <v>0</v>
      </c>
      <c r="Q10" s="37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/>
      </c>
      <c r="AB10" s="31" t="s">
        <v>49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71"/>
      <c r="M11" s="16" t="str">
        <f>IFERROR(RIGHT(KOSPI!C8,6),"")</f>
        <v/>
      </c>
      <c r="N11" s="17">
        <f>IFERROR(KOSPI!B8,"")</f>
        <v>0</v>
      </c>
      <c r="O11" s="65">
        <f>IFERROR(KOSPI!D8,"")</f>
        <v>0</v>
      </c>
      <c r="P11" s="20">
        <f>IFERROR(KOSPI!E8,"")</f>
        <v>0</v>
      </c>
      <c r="Q11" s="37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/>
      </c>
      <c r="AB11" s="31" t="s">
        <v>52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71"/>
      <c r="M12" s="16" t="str">
        <f>IFERROR(RIGHT(KOSPI!C9,6),"")</f>
        <v/>
      </c>
      <c r="N12" s="17">
        <f>IFERROR(KOSPI!B9,"")</f>
        <v>0</v>
      </c>
      <c r="O12" s="65">
        <f>IFERROR(KOSPI!D9,"")</f>
        <v>0</v>
      </c>
      <c r="P12" s="20">
        <f>IFERROR(KOSPI!E9,"")</f>
        <v>0</v>
      </c>
      <c r="Q12" s="37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/>
      </c>
      <c r="AB12" s="31" t="s">
        <v>50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71"/>
      <c r="M13" s="16" t="str">
        <f>IFERROR(RIGHT(KOSPI!C10,6),"")</f>
        <v/>
      </c>
      <c r="N13" s="17">
        <f>IFERROR(KOSPI!B10,"")</f>
        <v>0</v>
      </c>
      <c r="O13" s="65">
        <f>IFERROR(KOSPI!D10,"")</f>
        <v>0</v>
      </c>
      <c r="P13" s="20">
        <f>IFERROR(KOSPI!E10,"")</f>
        <v>0</v>
      </c>
      <c r="Q13" s="37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/>
      </c>
      <c r="AB13" s="31" t="s">
        <v>51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72"/>
      <c r="M14" s="16" t="str">
        <f>IFERROR(RIGHT(KOSPI!C11,6),"")</f>
        <v/>
      </c>
      <c r="N14" s="17">
        <f>IFERROR(KOSPI!B11,"")</f>
        <v>0</v>
      </c>
      <c r="O14" s="65">
        <f>IFERROR(KOSPI!D11,"")</f>
        <v>0</v>
      </c>
      <c r="P14" s="20">
        <f>IFERROR(KOSPI!E11,"")</f>
        <v>0</v>
      </c>
      <c r="Q14" s="37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/>
      </c>
      <c r="AB14" s="31" t="s">
        <v>53</v>
      </c>
      <c r="AC14" s="31"/>
      <c r="AD14" s="31"/>
      <c r="AF14" s="24" t="str">
        <f>IFERROR(VLOOKUP($AC$4,$N$5:$Y$24,11,0),"")</f>
        <v/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70" t="s">
        <v>3</v>
      </c>
      <c r="M15" s="5" t="str">
        <f>IFERROR(RIGHT(KOSDAQ!C2,6),"")</f>
        <v/>
      </c>
      <c r="N15" s="17">
        <f>IFERROR(KOSDAQ!B2,"")</f>
        <v>0</v>
      </c>
      <c r="O15" s="65">
        <f>IFERROR(KOSDAQ!D2,"")</f>
        <v>0</v>
      </c>
      <c r="P15" s="20">
        <f>IFERROR(KOSDAQ!E2,"")</f>
        <v>0</v>
      </c>
      <c r="Q15" s="37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/>
      </c>
      <c r="AB15" s="74"/>
      <c r="AC15" s="74"/>
      <c r="AD15" s="74"/>
      <c r="AF15" s="24"/>
    </row>
    <row r="16" spans="2:32" ht="17.25" thickBot="1">
      <c r="K16" s="5">
        <v>2</v>
      </c>
      <c r="L16" s="71"/>
      <c r="M16" s="5" t="str">
        <f>IFERROR(RIGHT(KOSDAQ!C3,6),"")</f>
        <v/>
      </c>
      <c r="N16" s="17">
        <f>IFERROR(KOSDAQ!B3,"")</f>
        <v>0</v>
      </c>
      <c r="O16" s="65">
        <f>IFERROR(KOSDAQ!D3,"")</f>
        <v>0</v>
      </c>
      <c r="P16" s="20">
        <f>IFERROR(KOSDAQ!E3,"")</f>
        <v>0</v>
      </c>
      <c r="Q16" s="37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/>
      </c>
      <c r="AB16" s="69" t="s">
        <v>94</v>
      </c>
      <c r="AC16" s="69"/>
      <c r="AD16" s="9"/>
      <c r="AE16" s="69" t="s">
        <v>35</v>
      </c>
      <c r="AF16" s="69"/>
    </row>
    <row r="17" spans="1:33" ht="17.25" thickBot="1">
      <c r="K17" s="5">
        <v>3</v>
      </c>
      <c r="L17" s="71"/>
      <c r="M17" s="5" t="str">
        <f>IFERROR(RIGHT(KOSDAQ!C4,6),"")</f>
        <v/>
      </c>
      <c r="N17" s="17">
        <f>IFERROR(KOSDAQ!B4,"")</f>
        <v>0</v>
      </c>
      <c r="O17" s="65">
        <f>IFERROR(KOSDAQ!D4,"")</f>
        <v>0</v>
      </c>
      <c r="P17" s="20">
        <f>IFERROR(KOSDAQ!E4,"")</f>
        <v>0</v>
      </c>
      <c r="Q17" s="37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/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1"/>
      <c r="M18" s="5" t="str">
        <f>IFERROR(RIGHT(KOSDAQ!C5,6),"")</f>
        <v/>
      </c>
      <c r="N18" s="17">
        <f>IFERROR(KOSDAQ!B5,"")</f>
        <v>0</v>
      </c>
      <c r="O18" s="65">
        <f>IFERROR(KOSDAQ!D5,"")</f>
        <v>0</v>
      </c>
      <c r="P18" s="20">
        <f>IFERROR(KOSDAQ!E5,"")</f>
        <v>0</v>
      </c>
      <c r="Q18" s="37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/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1"/>
      <c r="M19" s="5" t="str">
        <f>IFERROR(RIGHT(KOSDAQ!C6,6),"")</f>
        <v/>
      </c>
      <c r="N19" s="17">
        <f>IFERROR(KOSDAQ!B6,"")</f>
        <v>0</v>
      </c>
      <c r="O19" s="65">
        <f>IFERROR(KOSDAQ!D6,"")</f>
        <v>0</v>
      </c>
      <c r="P19" s="20">
        <f>IFERROR(KOSDAQ!E6,"")</f>
        <v>0</v>
      </c>
      <c r="Q19" s="37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1"/>
      <c r="M20" s="5" t="str">
        <f>IFERROR(RIGHT(KOSDAQ!C7,6),"")</f>
        <v/>
      </c>
      <c r="N20" s="17">
        <f>IFERROR(KOSDAQ!B7,"")</f>
        <v>0</v>
      </c>
      <c r="O20" s="65">
        <f>IFERROR(KOSDAQ!D7,"")</f>
        <v>0</v>
      </c>
      <c r="P20" s="20">
        <f>IFERROR(KOSDAQ!E7,"")</f>
        <v>0</v>
      </c>
      <c r="Q20" s="37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/>
      </c>
      <c r="AE20" s="1" t="s">
        <v>37</v>
      </c>
      <c r="AF20" s="2">
        <f>COUNTA(종목분석!B4:B253)</f>
        <v>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71"/>
      <c r="M21" s="5" t="str">
        <f>IFERROR(RIGHT(KOSDAQ!C8,6),"")</f>
        <v/>
      </c>
      <c r="N21" s="17">
        <f>IFERROR(KOSDAQ!B8,"")</f>
        <v>0</v>
      </c>
      <c r="O21" s="65">
        <f>IFERROR(KOSDAQ!D8,"")</f>
        <v>0</v>
      </c>
      <c r="P21" s="20">
        <f>IFERROR(KOSDAQ!E8,"")</f>
        <v>0</v>
      </c>
      <c r="Q21" s="37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1"/>
      <c r="M22" s="5" t="str">
        <f>IFERROR(RIGHT(KOSDAQ!C9,6),"")</f>
        <v/>
      </c>
      <c r="N22" s="17">
        <f>IFERROR(KOSDAQ!B9,"")</f>
        <v>0</v>
      </c>
      <c r="O22" s="65">
        <f>IFERROR(KOSDAQ!D9,"")</f>
        <v>0</v>
      </c>
      <c r="P22" s="20">
        <f>IFERROR(KOSDAQ!E9,"")</f>
        <v>0</v>
      </c>
      <c r="Q22" s="37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1"/>
      <c r="M23" s="5" t="str">
        <f>IFERROR(RIGHT(KOSDAQ!C10,6),"")</f>
        <v/>
      </c>
      <c r="N23" s="17">
        <f>IFERROR(KOSDAQ!B10,"")</f>
        <v>0</v>
      </c>
      <c r="O23" s="65">
        <f>IFERROR(KOSDAQ!D10,"")</f>
        <v>0</v>
      </c>
      <c r="P23" s="20">
        <f>IFERROR(KOSDAQ!E10,"")</f>
        <v>0</v>
      </c>
      <c r="Q23" s="37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/>
      </c>
      <c r="AE23" s="69" t="s">
        <v>38</v>
      </c>
      <c r="AF23" s="69"/>
    </row>
    <row r="24" spans="1:33" ht="17.25" thickBot="1">
      <c r="K24" s="5">
        <v>10</v>
      </c>
      <c r="L24" s="72"/>
      <c r="M24" s="5" t="str">
        <f>IFERROR(RIGHT(KOSDAQ!C11,6),"")</f>
        <v/>
      </c>
      <c r="N24" s="17">
        <f>IFERROR(KOSDAQ!B11,"")</f>
        <v>0</v>
      </c>
      <c r="O24" s="65">
        <f>IFERROR(KOSDAQ!D11,"")</f>
        <v>0</v>
      </c>
      <c r="P24" s="20">
        <f>IFERROR(KOSDAQ!E11,"")</f>
        <v>0</v>
      </c>
      <c r="Q24" s="37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/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3" t="s">
        <v>62</v>
      </c>
      <c r="AC27" s="69"/>
      <c r="AD27" s="69"/>
      <c r="AE27" s="69"/>
      <c r="AF27" s="69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91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>
        <f>IFERROR(주요뉴스!$D2,"")</f>
        <v>0</v>
      </c>
      <c r="L29" s="66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/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66">
        <f>IFERROR(주요뉴스!$D3,"")</f>
        <v>0</v>
      </c>
      <c r="L30" s="66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/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6">
        <f>IFERROR(주요뉴스!$D4,"")</f>
        <v>0</v>
      </c>
      <c r="L31" s="66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/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6">
        <f>IFERROR(주요뉴스!$D5,"")</f>
        <v>0</v>
      </c>
      <c r="L32" s="66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/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6">
        <f>IFERROR(주요뉴스!$D6,"")</f>
        <v>0</v>
      </c>
      <c r="L33" s="66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/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6">
        <f>IFERROR(주요뉴스!$D7,"")</f>
        <v>0</v>
      </c>
      <c r="L34" s="66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/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6">
        <f>IFERROR(주요뉴스!$D8,"")</f>
        <v>0</v>
      </c>
      <c r="L35" s="66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/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6">
        <f>IFERROR(주요뉴스!$D9,"")</f>
        <v>0</v>
      </c>
      <c r="L36" s="66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/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6">
        <f>IFERROR(주요뉴스!$D10,"")</f>
        <v>0</v>
      </c>
      <c r="L37" s="66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/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6">
        <f>IFERROR(주요뉴스!$D11,"")</f>
        <v>0</v>
      </c>
      <c r="L38" s="66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/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6">
        <f>IFERROR(주요뉴스!$D12,"")</f>
        <v>0</v>
      </c>
      <c r="L39" s="66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/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6">
        <f>IFERROR(주요뉴스!$D13,"")</f>
        <v>0</v>
      </c>
      <c r="L40" s="66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/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6">
        <f>IFERROR(주요뉴스!$D14,"")</f>
        <v>0</v>
      </c>
      <c r="L41" s="66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/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6">
        <f>IFERROR(주요뉴스!$D15,"")</f>
        <v>0</v>
      </c>
      <c r="L42" s="66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/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>
        <f>IFERROR(주요뉴스!$D16,"")</f>
        <v>0</v>
      </c>
      <c r="L43" s="66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/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6">
        <f>IFERROR(주요뉴스!$D17,"")</f>
        <v>0</v>
      </c>
      <c r="L44" s="66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/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6">
        <f>IFERROR(주요뉴스!$D18,"")</f>
        <v>0</v>
      </c>
      <c r="L45" s="66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/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6">
        <f>IFERROR(주요뉴스!$D19,"")</f>
        <v>0</v>
      </c>
      <c r="L46" s="66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6">
        <f>IFERROR(주요뉴스!$D20,"")</f>
        <v>0</v>
      </c>
      <c r="L47" s="66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6">
        <f>IFERROR(주요뉴스!$D21,"")</f>
        <v>0</v>
      </c>
      <c r="L48" s="66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64</v>
      </c>
      <c r="C1" s="56" t="s">
        <v>65</v>
      </c>
      <c r="D1" s="47" t="s">
        <v>66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65</v>
      </c>
      <c r="D1" s="47" t="s">
        <v>45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76</v>
      </c>
      <c r="B1" s="56" t="s">
        <v>77</v>
      </c>
      <c r="C1" s="47" t="s">
        <v>78</v>
      </c>
      <c r="D1" s="47" t="s">
        <v>79</v>
      </c>
      <c r="E1" s="47" t="s">
        <v>80</v>
      </c>
      <c r="F1" s="47" t="s">
        <v>81</v>
      </c>
      <c r="G1" s="47" t="s">
        <v>82</v>
      </c>
      <c r="H1" s="47" t="s">
        <v>83</v>
      </c>
      <c r="I1" s="47" t="s">
        <v>41</v>
      </c>
    </row>
    <row r="2" spans="1:9" ht="17.25" thickTop="1">
      <c r="C2" s="10"/>
      <c r="H2" s="12"/>
      <c r="I2" s="35" t="str">
        <f>IF(ISBLANK($B2),"",HYPERLINK($B2,"▶"))</f>
        <v/>
      </c>
    </row>
    <row r="3" spans="1:9">
      <c r="C3" s="10"/>
      <c r="H3" s="12"/>
      <c r="I3" s="35" t="str">
        <f t="shared" ref="I3:I66" si="0">IF(ISBLANK($B3),"",HYPERLINK($B3,"▶"))</f>
        <v/>
      </c>
    </row>
    <row r="4" spans="1:9">
      <c r="C4" s="10"/>
      <c r="H4" s="12"/>
      <c r="I4" s="35" t="str">
        <f t="shared" si="0"/>
        <v/>
      </c>
    </row>
    <row r="5" spans="1:9">
      <c r="C5" s="10"/>
      <c r="H5" s="12"/>
      <c r="I5" s="35" t="str">
        <f t="shared" si="0"/>
        <v/>
      </c>
    </row>
    <row r="6" spans="1:9">
      <c r="C6" s="10"/>
      <c r="H6" s="12"/>
      <c r="I6" s="35" t="str">
        <f t="shared" si="0"/>
        <v/>
      </c>
    </row>
    <row r="7" spans="1:9">
      <c r="C7" s="10"/>
      <c r="H7" s="12"/>
      <c r="I7" s="35" t="str">
        <f t="shared" si="0"/>
        <v/>
      </c>
    </row>
    <row r="8" spans="1:9">
      <c r="C8" s="10"/>
      <c r="H8" s="12"/>
      <c r="I8" s="35" t="str">
        <f t="shared" si="0"/>
        <v/>
      </c>
    </row>
    <row r="9" spans="1:9">
      <c r="C9" s="10"/>
      <c r="H9" s="12"/>
      <c r="I9" s="35" t="str">
        <f t="shared" si="0"/>
        <v/>
      </c>
    </row>
    <row r="10" spans="1:9">
      <c r="C10" s="10"/>
      <c r="H10" s="12"/>
      <c r="I10" s="35" t="str">
        <f t="shared" si="0"/>
        <v/>
      </c>
    </row>
    <row r="11" spans="1:9">
      <c r="C11" s="10"/>
      <c r="H11" s="12"/>
      <c r="I11" s="35" t="str">
        <f t="shared" si="0"/>
        <v/>
      </c>
    </row>
    <row r="12" spans="1:9">
      <c r="C12" s="10"/>
      <c r="H12" s="12"/>
      <c r="I12" s="35" t="str">
        <f t="shared" si="0"/>
        <v/>
      </c>
    </row>
    <row r="13" spans="1:9">
      <c r="C13" s="10"/>
      <c r="H13" s="12"/>
      <c r="I13" s="35" t="str">
        <f t="shared" si="0"/>
        <v/>
      </c>
    </row>
    <row r="14" spans="1:9">
      <c r="C14" s="10"/>
      <c r="H14" s="12"/>
      <c r="I14" s="35" t="str">
        <f t="shared" si="0"/>
        <v/>
      </c>
    </row>
    <row r="15" spans="1:9">
      <c r="C15" s="10"/>
      <c r="H15" s="12"/>
      <c r="I15" s="35" t="str">
        <f t="shared" si="0"/>
        <v/>
      </c>
    </row>
    <row r="16" spans="1:9">
      <c r="C16" s="10"/>
      <c r="H16" s="12"/>
      <c r="I16" s="35" t="str">
        <f t="shared" si="0"/>
        <v/>
      </c>
    </row>
    <row r="17" spans="3:9">
      <c r="C17" s="10"/>
      <c r="H17" s="12"/>
      <c r="I17" s="35" t="str">
        <f t="shared" si="0"/>
        <v/>
      </c>
    </row>
    <row r="18" spans="3:9">
      <c r="C18" s="10"/>
      <c r="H18" s="12"/>
      <c r="I18" s="35" t="str">
        <f t="shared" si="0"/>
        <v/>
      </c>
    </row>
    <row r="19" spans="3:9">
      <c r="C19" s="10"/>
      <c r="H19" s="12"/>
      <c r="I19" s="35" t="str">
        <f t="shared" si="0"/>
        <v/>
      </c>
    </row>
    <row r="20" spans="3:9">
      <c r="C20" s="10"/>
      <c r="H20" s="12"/>
      <c r="I20" s="35" t="str">
        <f t="shared" si="0"/>
        <v/>
      </c>
    </row>
    <row r="21" spans="3:9">
      <c r="C21" s="10"/>
      <c r="H21" s="12"/>
      <c r="I21" s="35" t="str">
        <f t="shared" si="0"/>
        <v/>
      </c>
    </row>
    <row r="22" spans="3:9">
      <c r="C22" s="10"/>
      <c r="H22" s="12"/>
      <c r="I22" s="35" t="str">
        <f t="shared" si="0"/>
        <v/>
      </c>
    </row>
    <row r="23" spans="3:9">
      <c r="C23" s="10"/>
      <c r="H23" s="12"/>
      <c r="I23" s="35" t="str">
        <f t="shared" si="0"/>
        <v/>
      </c>
    </row>
    <row r="24" spans="3:9">
      <c r="C24" s="10"/>
      <c r="H24" s="12"/>
      <c r="I24" s="35" t="str">
        <f t="shared" si="0"/>
        <v/>
      </c>
    </row>
    <row r="25" spans="3:9">
      <c r="C25" s="10"/>
      <c r="H25" s="12"/>
      <c r="I25" s="35" t="str">
        <f t="shared" si="0"/>
        <v/>
      </c>
    </row>
    <row r="26" spans="3:9">
      <c r="C26" s="10"/>
      <c r="H26" s="12"/>
      <c r="I26" s="35" t="str">
        <f t="shared" si="0"/>
        <v/>
      </c>
    </row>
    <row r="27" spans="3:9">
      <c r="C27" s="10"/>
      <c r="H27" s="12"/>
      <c r="I27" s="35" t="str">
        <f t="shared" si="0"/>
        <v/>
      </c>
    </row>
    <row r="28" spans="3:9">
      <c r="C28" s="10"/>
      <c r="H28" s="12"/>
      <c r="I28" s="35" t="str">
        <f t="shared" si="0"/>
        <v/>
      </c>
    </row>
    <row r="29" spans="3:9">
      <c r="C29" s="10"/>
      <c r="H29" s="12"/>
      <c r="I29" s="35" t="str">
        <f t="shared" si="0"/>
        <v/>
      </c>
    </row>
    <row r="30" spans="3:9">
      <c r="C30" s="10"/>
      <c r="H30" s="12"/>
      <c r="I30" s="35" t="str">
        <f t="shared" si="0"/>
        <v/>
      </c>
    </row>
    <row r="31" spans="3:9">
      <c r="C31" s="10"/>
      <c r="H31" s="12"/>
      <c r="I31" s="35" t="str">
        <f t="shared" si="0"/>
        <v/>
      </c>
    </row>
    <row r="32" spans="3:9">
      <c r="C32" s="10"/>
      <c r="H32" s="12"/>
      <c r="I32" s="35" t="str">
        <f t="shared" si="0"/>
        <v/>
      </c>
    </row>
    <row r="33" spans="3:9">
      <c r="C33" s="10"/>
      <c r="H33" s="12"/>
      <c r="I33" s="35" t="str">
        <f t="shared" si="0"/>
        <v/>
      </c>
    </row>
    <row r="34" spans="3:9">
      <c r="C34" s="10"/>
      <c r="H34" s="12"/>
      <c r="I34" s="35" t="str">
        <f t="shared" si="0"/>
        <v/>
      </c>
    </row>
    <row r="35" spans="3:9">
      <c r="C35" s="10"/>
      <c r="H35" s="12"/>
      <c r="I35" s="35" t="str">
        <f t="shared" si="0"/>
        <v/>
      </c>
    </row>
    <row r="36" spans="3:9">
      <c r="C36" s="10"/>
      <c r="H36" s="12"/>
      <c r="I36" s="35" t="str">
        <f t="shared" si="0"/>
        <v/>
      </c>
    </row>
    <row r="37" spans="3:9">
      <c r="C37" s="10"/>
      <c r="H37" s="12"/>
      <c r="I37" s="35" t="str">
        <f t="shared" si="0"/>
        <v/>
      </c>
    </row>
    <row r="38" spans="3:9">
      <c r="C38" s="10"/>
      <c r="H38" s="12"/>
      <c r="I38" s="35" t="str">
        <f t="shared" si="0"/>
        <v/>
      </c>
    </row>
    <row r="39" spans="3:9">
      <c r="C39" s="10"/>
      <c r="H39" s="12"/>
      <c r="I39" s="35" t="str">
        <f t="shared" si="0"/>
        <v/>
      </c>
    </row>
    <row r="40" spans="3:9">
      <c r="C40" s="10"/>
      <c r="H40" s="12"/>
      <c r="I40" s="35" t="str">
        <f t="shared" si="0"/>
        <v/>
      </c>
    </row>
    <row r="41" spans="3:9">
      <c r="C41" s="10"/>
      <c r="H41" s="12"/>
      <c r="I41" s="35" t="str">
        <f t="shared" si="0"/>
        <v/>
      </c>
    </row>
    <row r="42" spans="3:9">
      <c r="C42" s="10"/>
      <c r="H42" s="12"/>
      <c r="I42" s="35" t="str">
        <f t="shared" si="0"/>
        <v/>
      </c>
    </row>
    <row r="43" spans="3:9">
      <c r="C43" s="10"/>
      <c r="H43" s="12"/>
      <c r="I43" s="35" t="str">
        <f t="shared" si="0"/>
        <v/>
      </c>
    </row>
    <row r="44" spans="3:9">
      <c r="C44" s="10"/>
      <c r="H44" s="12"/>
      <c r="I44" s="35" t="str">
        <f t="shared" si="0"/>
        <v/>
      </c>
    </row>
    <row r="45" spans="3:9">
      <c r="C45" s="10"/>
      <c r="H45" s="12"/>
      <c r="I45" s="35" t="str">
        <f t="shared" si="0"/>
        <v/>
      </c>
    </row>
    <row r="46" spans="3:9">
      <c r="C46" s="10"/>
      <c r="H46" s="12"/>
      <c r="I46" s="35" t="str">
        <f t="shared" si="0"/>
        <v/>
      </c>
    </row>
    <row r="47" spans="3:9">
      <c r="C47" s="10"/>
      <c r="H47" s="12"/>
      <c r="I47" s="35" t="str">
        <f t="shared" si="0"/>
        <v/>
      </c>
    </row>
    <row r="48" spans="3:9">
      <c r="C48" s="10"/>
      <c r="H48" s="12"/>
      <c r="I48" s="35" t="str">
        <f t="shared" si="0"/>
        <v/>
      </c>
    </row>
    <row r="49" spans="3:9">
      <c r="C49" s="10"/>
      <c r="H49" s="12"/>
      <c r="I49" s="35" t="str">
        <f t="shared" si="0"/>
        <v/>
      </c>
    </row>
    <row r="50" spans="3:9">
      <c r="C50" s="10"/>
      <c r="H50" s="12"/>
      <c r="I50" s="35" t="str">
        <f t="shared" si="0"/>
        <v/>
      </c>
    </row>
    <row r="51" spans="3:9">
      <c r="C51" s="10"/>
      <c r="H51" s="12"/>
      <c r="I51" s="35" t="str">
        <f t="shared" si="0"/>
        <v/>
      </c>
    </row>
    <row r="52" spans="3:9">
      <c r="C52" s="10"/>
      <c r="H52" s="12"/>
      <c r="I52" s="35" t="str">
        <f t="shared" si="0"/>
        <v/>
      </c>
    </row>
    <row r="53" spans="3:9">
      <c r="C53" s="10"/>
      <c r="H53" s="12"/>
      <c r="I53" s="35" t="str">
        <f t="shared" si="0"/>
        <v/>
      </c>
    </row>
    <row r="54" spans="3:9">
      <c r="C54" s="10"/>
      <c r="H54" s="12"/>
      <c r="I54" s="35" t="str">
        <f t="shared" si="0"/>
        <v/>
      </c>
    </row>
    <row r="55" spans="3:9">
      <c r="C55" s="10"/>
      <c r="H55" s="12"/>
      <c r="I55" s="35" t="str">
        <f t="shared" si="0"/>
        <v/>
      </c>
    </row>
    <row r="56" spans="3:9">
      <c r="C56" s="10"/>
      <c r="H56" s="12"/>
      <c r="I56" s="35" t="str">
        <f t="shared" si="0"/>
        <v/>
      </c>
    </row>
    <row r="57" spans="3:9">
      <c r="C57" s="10"/>
      <c r="H57" s="12"/>
      <c r="I57" s="35" t="str">
        <f t="shared" si="0"/>
        <v/>
      </c>
    </row>
    <row r="58" spans="3:9">
      <c r="C58" s="10"/>
      <c r="H58" s="12"/>
      <c r="I58" s="35" t="str">
        <f t="shared" si="0"/>
        <v/>
      </c>
    </row>
    <row r="59" spans="3:9">
      <c r="C59" s="10"/>
      <c r="H59" s="12"/>
      <c r="I59" s="35" t="str">
        <f t="shared" si="0"/>
        <v/>
      </c>
    </row>
    <row r="60" spans="3:9">
      <c r="C60" s="10"/>
      <c r="H60" s="12"/>
      <c r="I60" s="35" t="str">
        <f t="shared" si="0"/>
        <v/>
      </c>
    </row>
    <row r="61" spans="3:9">
      <c r="C61" s="10"/>
      <c r="H61" s="12"/>
      <c r="I61" s="35" t="str">
        <f t="shared" si="0"/>
        <v/>
      </c>
    </row>
    <row r="62" spans="3:9">
      <c r="C62" s="10"/>
      <c r="H62" s="12"/>
      <c r="I62" s="35" t="str">
        <f t="shared" si="0"/>
        <v/>
      </c>
    </row>
    <row r="63" spans="3:9">
      <c r="C63" s="10"/>
      <c r="H63" s="12"/>
      <c r="I63" s="35" t="str">
        <f t="shared" si="0"/>
        <v/>
      </c>
    </row>
    <row r="64" spans="3:9">
      <c r="C64" s="10"/>
      <c r="H64" s="12"/>
      <c r="I64" s="35" t="str">
        <f t="shared" si="0"/>
        <v/>
      </c>
    </row>
    <row r="65" spans="3:9">
      <c r="C65" s="10"/>
      <c r="H65" s="12"/>
      <c r="I65" s="35" t="str">
        <f t="shared" si="0"/>
        <v/>
      </c>
    </row>
    <row r="66" spans="3:9">
      <c r="C66" s="10"/>
      <c r="H66" s="12"/>
      <c r="I66" s="35" t="str">
        <f t="shared" si="0"/>
        <v/>
      </c>
    </row>
    <row r="67" spans="3:9">
      <c r="C67" s="10"/>
      <c r="H67" s="12"/>
      <c r="I67" s="35" t="str">
        <f t="shared" ref="I67:I130" si="1">IF(ISBLANK($B67),"",HYPERLINK($B67,"▶"))</f>
        <v/>
      </c>
    </row>
    <row r="68" spans="3:9">
      <c r="C68" s="10"/>
      <c r="H68" s="12"/>
      <c r="I68" s="35" t="str">
        <f t="shared" si="1"/>
        <v/>
      </c>
    </row>
    <row r="69" spans="3:9">
      <c r="C69" s="10"/>
      <c r="H69" s="12"/>
      <c r="I69" s="35" t="str">
        <f t="shared" si="1"/>
        <v/>
      </c>
    </row>
    <row r="70" spans="3:9">
      <c r="C70" s="10"/>
      <c r="H70" s="12"/>
      <c r="I70" s="35" t="str">
        <f t="shared" si="1"/>
        <v/>
      </c>
    </row>
    <row r="71" spans="3:9">
      <c r="C71" s="10"/>
      <c r="H71" s="12"/>
      <c r="I71" s="35" t="str">
        <f t="shared" si="1"/>
        <v/>
      </c>
    </row>
    <row r="72" spans="3:9">
      <c r="C72" s="10"/>
      <c r="H72" s="12"/>
      <c r="I72" s="35" t="str">
        <f t="shared" si="1"/>
        <v/>
      </c>
    </row>
    <row r="73" spans="3:9">
      <c r="C73" s="10"/>
      <c r="H73" s="12"/>
      <c r="I73" s="35" t="str">
        <f t="shared" si="1"/>
        <v/>
      </c>
    </row>
    <row r="74" spans="3:9">
      <c r="C74" s="10"/>
      <c r="H74" s="12"/>
      <c r="I74" s="35" t="str">
        <f t="shared" si="1"/>
        <v/>
      </c>
    </row>
    <row r="75" spans="3:9">
      <c r="C75" s="10"/>
      <c r="H75" s="12"/>
      <c r="I75" s="35" t="str">
        <f t="shared" si="1"/>
        <v/>
      </c>
    </row>
    <row r="76" spans="3:9">
      <c r="C76" s="10"/>
      <c r="H76" s="12"/>
      <c r="I76" s="35" t="str">
        <f t="shared" si="1"/>
        <v/>
      </c>
    </row>
    <row r="77" spans="3:9">
      <c r="C77" s="10"/>
      <c r="H77" s="12"/>
      <c r="I77" s="35" t="str">
        <f t="shared" si="1"/>
        <v/>
      </c>
    </row>
    <row r="78" spans="3:9">
      <c r="C78" s="10"/>
      <c r="H78" s="12"/>
      <c r="I78" s="35" t="str">
        <f t="shared" si="1"/>
        <v/>
      </c>
    </row>
    <row r="79" spans="3:9">
      <c r="C79" s="10"/>
      <c r="H79" s="12"/>
      <c r="I79" s="35" t="str">
        <f t="shared" si="1"/>
        <v/>
      </c>
    </row>
    <row r="80" spans="3:9">
      <c r="C80" s="10"/>
      <c r="H80" s="12"/>
      <c r="I80" s="35" t="str">
        <f t="shared" si="1"/>
        <v/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17.25" thickTop="1">
      <c r="B2" s="61"/>
      <c r="E2" s="44"/>
      <c r="F2" s="35" t="str">
        <f>IF(ISBLANK($B2),"",HYPERLINK($B2,"▶"))</f>
        <v/>
      </c>
    </row>
    <row r="3" spans="1:6">
      <c r="E3" s="44"/>
      <c r="F3" s="35" t="str">
        <f t="shared" ref="F3:F66" si="0">IF(ISBLANK($B3),"",HYPERLINK($B3,"▶"))</f>
        <v/>
      </c>
    </row>
    <row r="4" spans="1:6">
      <c r="B4" s="61"/>
      <c r="E4" s="44"/>
      <c r="F4" s="35" t="str">
        <f t="shared" si="0"/>
        <v/>
      </c>
    </row>
    <row r="5" spans="1:6">
      <c r="E5" s="44"/>
      <c r="F5" s="35" t="str">
        <f t="shared" si="0"/>
        <v/>
      </c>
    </row>
    <row r="6" spans="1:6">
      <c r="E6" s="44"/>
      <c r="F6" s="35" t="str">
        <f t="shared" si="0"/>
        <v/>
      </c>
    </row>
    <row r="7" spans="1:6">
      <c r="E7" s="44"/>
      <c r="F7" s="35" t="str">
        <f t="shared" si="0"/>
        <v/>
      </c>
    </row>
    <row r="8" spans="1:6">
      <c r="E8" s="44"/>
      <c r="F8" s="35" t="str">
        <f t="shared" si="0"/>
        <v/>
      </c>
    </row>
    <row r="9" spans="1:6">
      <c r="A9" s="52"/>
      <c r="E9" s="44"/>
      <c r="F9" s="35" t="str">
        <f t="shared" si="0"/>
        <v/>
      </c>
    </row>
    <row r="10" spans="1:6">
      <c r="A10" s="52"/>
      <c r="E10" s="44"/>
      <c r="F10" s="35" t="str">
        <f t="shared" si="0"/>
        <v/>
      </c>
    </row>
    <row r="11" spans="1:6">
      <c r="A11" s="52"/>
      <c r="E11" s="44"/>
      <c r="F11" s="35" t="str">
        <f t="shared" si="0"/>
        <v/>
      </c>
    </row>
    <row r="12" spans="1:6">
      <c r="A12" s="52"/>
      <c r="E12" s="44"/>
      <c r="F12" s="35" t="str">
        <f t="shared" si="0"/>
        <v/>
      </c>
    </row>
    <row r="13" spans="1:6">
      <c r="E13" s="44"/>
      <c r="F13" s="35" t="str">
        <f t="shared" si="0"/>
        <v/>
      </c>
    </row>
    <row r="14" spans="1:6">
      <c r="A14" s="52"/>
      <c r="E14" s="44"/>
      <c r="F14" s="35" t="str">
        <f t="shared" si="0"/>
        <v/>
      </c>
    </row>
    <row r="15" spans="1:6">
      <c r="A15" s="52"/>
      <c r="E15" s="44"/>
      <c r="F15" s="35" t="str">
        <f t="shared" si="0"/>
        <v/>
      </c>
    </row>
    <row r="16" spans="1:6">
      <c r="E16" s="44"/>
      <c r="F16" s="35" t="str">
        <f t="shared" si="0"/>
        <v/>
      </c>
    </row>
    <row r="17" spans="1:6">
      <c r="E17" s="44"/>
      <c r="F17" s="35" t="str">
        <f t="shared" si="0"/>
        <v/>
      </c>
    </row>
    <row r="18" spans="1:6">
      <c r="E18" s="44"/>
      <c r="F18" s="35" t="str">
        <f t="shared" si="0"/>
        <v/>
      </c>
    </row>
    <row r="19" spans="1:6">
      <c r="A19" s="52"/>
      <c r="E19" s="44"/>
      <c r="F19" s="35" t="str">
        <f t="shared" si="0"/>
        <v/>
      </c>
    </row>
    <row r="20" spans="1:6">
      <c r="A20" s="52"/>
      <c r="E20" s="44"/>
      <c r="F20" s="35" t="str">
        <f t="shared" si="0"/>
        <v/>
      </c>
    </row>
    <row r="21" spans="1:6">
      <c r="E21" s="44"/>
      <c r="F21" s="35" t="str">
        <f t="shared" si="0"/>
        <v/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93</v>
      </c>
      <c r="F1" s="49" t="s">
        <v>54</v>
      </c>
      <c r="G1" s="47" t="s">
        <v>61</v>
      </c>
      <c r="H1" s="47" t="s">
        <v>41</v>
      </c>
    </row>
    <row r="2" spans="1:8" ht="17.25" thickTop="1">
      <c r="H2" s="35" t="str">
        <f>IF(ISBLANK($E2),"",HYPERLINK($E2,"▶"))</f>
        <v/>
      </c>
    </row>
    <row r="3" spans="1:8">
      <c r="H3" s="35" t="str">
        <f t="shared" ref="H3:H66" si="0">IF(ISBLANK($E3),"",HYPERLINK($E3,"▶"))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2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2024-12-23T22:15:12Z</dcterms:modified>
</cp:coreProperties>
</file>