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Documents\알파코_AI엔지니어부트캠프8기\08_프로젝트과제\프로젝트6_1209_제출1227\제출파일\자율과제\오늘의_증권시황\Data\Output\"/>
    </mc:Choice>
  </mc:AlternateContent>
  <xr:revisionPtr revIDLastSave="0" documentId="13_ncr:1_{A8CB5231-80B4-4C8B-ACB6-B2A1BF56B2A0}" xr6:coauthVersionLast="47" xr6:coauthVersionMax="47" xr10:uidLastSave="{00000000-0000-0000-0000-000000000000}"/>
  <bookViews>
    <workbookView xWindow="3120" yWindow="312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25" i="1" a="1"/>
  <c r="AD25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<sst xmlns="http://schemas.openxmlformats.org/spreadsheetml/2006/main" count="2303" uniqueCount="1367">
  <si>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</si>
  <si>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</si>
  <si>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</si>
  <si>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</si>
  <si>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</si>
  <si>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</si>
  <si>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</si>
  <si>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</si>
  <si>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</si>
  <si>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</si>
  <si>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</si>
  <si>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</si>
  <si>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</si>
  <si>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</si>
  <si>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</si>
  <si>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</si>
  <si>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</si>
  <si>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</si>
  <si>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</si>
  <si>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</si>
  <si>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</si>
  <si>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</si>
  <si>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</si>
  <si>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</si>
  <si>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</si>
  <si>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</si>
  <si>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</si>
  <si>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</si>
  <si>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</si>
  <si>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</si>
  <si>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</si>
  <si>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</si>
  <si>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</si>
  <si>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</si>
  <si>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</si>
  <si>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</si>
  <si>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</si>
  <si>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</si>
  <si>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</si>
  <si>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</si>
  <si>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</si>
  <si>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</si>
  <si>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</si>
  <si>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</si>
  <si>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</si>
  <si>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</si>
  <si>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</si>
  <si>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</si>
  <si>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</si>
  <si>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</si>
  <si>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</si>
  <si>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</si>
  <si>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</si>
  <si>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</si>
  <si>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</si>
  <si>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</si>
  <si>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</si>
  <si>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</si>
  <si>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</si>
  <si>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</si>
  <si>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</si>
  <si>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</si>
  <si>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</si>
  <si>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</si>
  <si>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</si>
  <si>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</si>
  <si>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</si>
  <si>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</si>
  <si>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</si>
  <si>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</si>
  <si>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</si>
  <si>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</si>
  <si>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</si>
  <si>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</si>
  <si>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</si>
  <si>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</si>
  <si>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</si>
  <si>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</si>
  <si>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</si>
  <si>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</si>
  <si>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</si>
  <si>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</si>
  <si>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</si>
  <si>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댄 아이브스 "전기차 지원 감축은 테슬라에 기회"...왜?</t>
  </si>
  <si>
    <t>https://n.news.naver.com/mnews/article/018/0005914121</t>
  </si>
  <si>
    <t>이데일리TV와 단독인터뷰를 진행한 댄 아이브스는 기술주 강세 기간을 7년으로 보고, 현재는 절반 정도인 3년 차에 접어들었다고 말했습니..</t>
  </si>
  <si>
    <t xml:space="preserve">이데일리 </t>
  </si>
  <si>
    <t>[단독]'콜옵션' 해소한 DN솔루션즈…다음달 IPO 출격</t>
  </si>
  <si>
    <t>https://n.news.naver.com/mnews/article/015/0005075173</t>
  </si>
  <si>
    <t>이 기사는 12월 26일 15:15 마켓인사이트에 게재된 기사입니다. 유가증권 상장사 DN오토모티브의 손자회사 DN솔루션즈가 다음 달에..</t>
  </si>
  <si>
    <t xml:space="preserve">한국경제 </t>
  </si>
  <si>
    <t>삼성에스디에스, 4분기 실적 부진 전망에 '52주 신저가'[핫종목]</t>
  </si>
  <si>
    <t>https://n.news.naver.com/mnews/article/421/0007989569</t>
  </si>
  <si>
    <t>삼성에스디에스(018260) 주가가 4분기 실적 부진이 예상된다는 증권가 전망에 하락 중이다. 27일 오전 10시 삼성에스디에스는 전거..</t>
  </si>
  <si>
    <t xml:space="preserve">뉴스1 </t>
  </si>
  <si>
    <t>"코인 상장 청탁" 성유리 남편 안성현, 징역 4년6개월·명품시계 몰수까지</t>
  </si>
  <si>
    <t>https://n.news.naver.com/mnews/article/243/0000070325</t>
  </si>
  <si>
    <t>가상화폐 상장을 빌미로 수십억 원의 뒷돈을 챙긴 프로골퍼 안성현(43)씨가 1심에서 중형을 선고받은 것으로 드러났다. 서울남부지법 형사..</t>
  </si>
  <si>
    <t xml:space="preserve">이코노미스트 </t>
  </si>
  <si>
    <t>신세계-알리바바 손잡자…CJ대한통운 오르고 이마트 내렸다[핫종목]</t>
  </si>
  <si>
    <t>https://n.news.naver.com/mnews/article/421/0007989521</t>
  </si>
  <si>
    <t>신세계(004170)그룹과 중국 기업 알리바바인터내셔널이 합작법인을 설립하고 그 자회사로 G마켓과 알리익스프레스코리아(알리)를 편입하기..</t>
  </si>
  <si>
    <t>코스피 한파 속 상장한 바이오 액티브 ETF…개별 호재로 투심 녹일까 [투자360]</t>
  </si>
  <si>
    <t>https://n.news.naver.com/mnews/article/016/0002408093</t>
  </si>
  <si>
    <t>24일, 바이오 액티브 2종 상장 마이티 바이오시밀러 &amp; CDMO 액티브·RISE 바이오 TOP10 액티브 증권가, 제약·바이오의 개별..</t>
  </si>
  <si>
    <t xml:space="preserve">헤럴드경제 </t>
  </si>
  <si>
    <t>한앤컴퍼니, SK 구조조정 활용 ‘빅딜’ 성사…중간회수 ‘순항’ [주간 ‘딜’리버리]</t>
  </si>
  <si>
    <t>https://n.news.naver.com/mnews/article/016/0002408085</t>
  </si>
  <si>
    <t>SK스페셜티·엔펄스 카브아웃 등 4건 3.5조 투입 한온시스템, SK이터닉스도 일부 매각 성사 남양유업 인수 마무리, 4호 펀드 결성 ..</t>
  </si>
  <si>
    <t>이러다 ‘1500원’ 뚫겠네…불안 속 환율 1470원 찍었다</t>
  </si>
  <si>
    <t>https://n.news.naver.com/mnews/article/018/0005914070</t>
  </si>
  <si>
    <t>원·달러 환율이 1470원대로 올라섰다. 통상 연말엔 수급이 줄며 한산한 장세를 보이기 마련이지만, 정국 불안이 확대되면서 시장 심리가..</t>
  </si>
  <si>
    <t>‘오징어게임2’ 외신 혹평에...테마주 동반 폭락</t>
  </si>
  <si>
    <t>https://n.news.naver.com/mnews/article/009/0005420351</t>
  </si>
  <si>
    <t>전 세계적 기대작 넷플릭스 ‘오징어 게임2’가 공개된 다음 날인 27일 장 초반 관련 종목들이 급락하고 있다. 이날 오전 9시 20분 ..</t>
  </si>
  <si>
    <t xml:space="preserve">매일경제 </t>
  </si>
  <si>
    <t>외국인 4분기 11.4조 팔아치웠다…고환율 비상에 ‘셀 코리아’ 가속 [투자360]</t>
  </si>
  <si>
    <t>https://n.news.naver.com/mnews/article/016/0002408082</t>
  </si>
  <si>
    <t>환율 1470원 돌파…외환 위기 이후 최고치 12월 외국인 국내증시 이탈만 2조2380억원 외인매도세 가팔라질수록 환율 상승 ‘악순환’..</t>
  </si>
  <si>
    <t>코스피, 환율 고공행진에 2,410대로 후퇴…기관·외인 '팔자'(종합)</t>
  </si>
  <si>
    <t>https://n.news.naver.com/mnews/article/001/0015127778</t>
  </si>
  <si>
    <t>원/달러 환율 장중 1,470원 돌파…개인 홀로 '사자' 지수 방어 역부족 韓 총리 탄핵소추안 표결 앞두고 긴장↑…코스닥 0.4% 내려..</t>
  </si>
  <si>
    <t xml:space="preserve">연합뉴스 </t>
  </si>
  <si>
    <t>고환율 쇼크에 '빚투'도 시들… 고개 드는 '반대매매 포비아'</t>
  </si>
  <si>
    <t>https://n.news.naver.com/mnews/article/417/0001047995</t>
  </si>
  <si>
    <t>최근 국내 정치적 불확실성과 경기 침체우려에 강달러 기조까지 겹치며 국내 증시가 고전을 면치 못하고 있는 가운데 '빚투'(빚내수 주식투..</t>
  </si>
  <si>
    <t xml:space="preserve">머니S </t>
  </si>
  <si>
    <t>오징어게임2 공개되자 '오겜 테마주' 20%대 급락[핫종목]</t>
  </si>
  <si>
    <t>https://n.news.naver.com/mnews/article/421/0007989457</t>
  </si>
  <si>
    <t>오징어게임2' 기대감을 타고 올랐던 관련 종목들이 장 초반 20%대 급락 중이다. 27일 오전 9시 21분 아티스트유나이티드(3218..</t>
  </si>
  <si>
    <t>양자컴퓨팅 테마주' 한국첨단소재, 상한가 기록[핫스탁]</t>
  </si>
  <si>
    <t>https://n.news.naver.com/mnews/article/003/0012983699</t>
  </si>
  <si>
    <t>양자컴퓨팅 관련주로 평가받는 한국첨단소재가 상한가를 기록했다. 27일 한국거래소에 따르면 한국첨단소재는 오전 9시10분 현재 전 거래일..</t>
  </si>
  <si>
    <t xml:space="preserve">뉴시스 </t>
  </si>
  <si>
    <t>커지는 환율 부담 속 코스피·코스닥지수 하락 출발</t>
  </si>
  <si>
    <t>https://n.news.naver.com/mnews/article/366/0001042964</t>
  </si>
  <si>
    <t>코스피·코스닥지수가 27일 하락 출발했다. 12·3 계엄 사태 이후 계속되는 국내 정치적 불확실성에 더해 미국 달러화 대비 원화 환율(..</t>
  </si>
  <si>
    <t xml:space="preserve">조선비즈 </t>
  </si>
  <si>
    <t>주가는 뒷걸음질인데 외국인은 산다?…‘게임주’에 쏠리는 시선</t>
  </si>
  <si>
    <t>https://n.news.naver.com/mnews/article/009/0005420318</t>
  </si>
  <si>
    <t>12월 들어 2조 넘게 팔아치운 외국인 투자자들이 게임주를 향한 러브콜을 보이고 있어 눈길이 쏠린다. 최근 큰 낙폭을 보이면서 투자자들..</t>
  </si>
  <si>
    <t>알리와 손잡은 지마켓…NH證 "이마트 주가 반등…CJ대한통운 수혜 예상"</t>
  </si>
  <si>
    <t>https://n.news.naver.com/mnews/article/015/0005075129</t>
  </si>
  <si>
    <t>G마켓(지마켓)이 알리와 손잡은 가운데 NH투자증권은 이마트의 주가가 반등할 것으로 봤다. 온라인 사업 회복 기대감 덕이다. 신세계 그..</t>
  </si>
  <si>
    <t>원/달러 환율 1500원대 가능성…"상승 기조 이어질듯"-하나</t>
  </si>
  <si>
    <t>https://n.news.naver.com/mnews/article/008/0005133770</t>
  </si>
  <si>
    <t>원/달러 환율이 내년 1500원대로 오를 수 있다는 분석이 나왔다. 국내 정치 불확실성에 더해 미국 금리인하 속도조절 등이 달러 강세를..</t>
  </si>
  <si>
    <t xml:space="preserve">머니투데이 </t>
  </si>
  <si>
    <t>‘$1=1500원’까지 딱 30.4원 남았다…外人 ‘韓 증시 대탈출’ 공포 더 커지나 [투자360]</t>
  </si>
  <si>
    <t>https://n.news.naver.com/mnews/article/016/0002408018</t>
  </si>
  <si>
    <t>원/달러 환율, 장중 1470원도 돌파 IMF 외환위기, 글로벌 금융위기 수준 환율과 맞먹어 外人, ‘비상계엄 사태’ 후 코스피서 3...</t>
  </si>
  <si>
    <t>‘고환율·한덕수 탄핵·미 증시 주춤’ 악재 쌓인 코스피에 ‘이것’ 폭탄까지…“하방 압력 불가피” [투자360]</t>
  </si>
  <si>
    <t>https://n.news.naver.com/mnews/article/016/0002408016</t>
  </si>
  <si>
    <t>환율 한때 1470원 돌파 헌법재판관 임명 보류로 韓 대행 탄핵까지 연말 수급 공백 심화 속 배당락일 [연합, 신동윤 기자 제작] [헤..</t>
  </si>
  <si>
    <t>치솟는 원/달러 환율…"비관론보다는 투자 전략 짜야"-유안타</t>
  </si>
  <si>
    <t>https://n.news.naver.com/mnews/article/008/0005133763</t>
  </si>
  <si>
    <t>원/달러 환율 급등으로 불안한 시장환경이 조성되고 있지만, 이를 한국만의 문제로 보기는 어렵다는 분석이 나왔다. 비관론만 내세우기보다는..</t>
  </si>
  <si>
    <t>강달러에 배당락까지…韓증시, 사방이 악재[오늘증시전망]</t>
  </si>
  <si>
    <t>https://n.news.naver.com/mnews/article/018/0005913966</t>
  </si>
  <si>
    <t>간밤 미국 증시에서 대형 기술주가 조정받은 가운데 한국 증시 역시 하방 압력이 불가피할 것이란 증권가 전망이 나온다. 연일 연고점을 경..</t>
  </si>
  <si>
    <t>“삼성전자, ‘이것’ 갖춰야 주가 반등 가능”…목표가↓</t>
  </si>
  <si>
    <t>https://n.news.naver.com/mnews/article/009/0005420303</t>
  </si>
  <si>
    <t>“주가 반등 모멘텀 ‘기술 경쟁력, 6세대 HBM, 반도체실적 개선’” KB증권은 27일 삼성전자에 대해 4분기 실적이 시장기대치에 못..</t>
  </si>
  <si>
    <t>"고환율 부담에 민감한 국면 전개…韓 증시 하방압력 불가피"</t>
  </si>
  <si>
    <t>https://n.news.naver.com/mnews/article/018/0005913954</t>
  </si>
  <si>
    <t>원·달러 환율 상승 부담이 외국인의 자금 이탈을 부추기는 가운데 국내 증시도 환율 움직임에 따라 하락세가 불가피하다는 전망이 나왔다. ..</t>
  </si>
  <si>
    <t>"G마켓·알리익스프레스 합작은 기회…'과도한 낙관론'은 경계"</t>
  </si>
  <si>
    <t>https://n.news.naver.com/mnews/article/018/0005913947</t>
  </si>
  <si>
    <t>이마트(139480)가 중국 알리바바그룹과 합작법인 설립하고, 합작법인에는 신세계그룹 계열 이커머스 기업 G마켓과 알리바바그룹의 알리익..</t>
  </si>
  <si>
    <t>애플, 시총 4조달러 눈앞…대통령 권한대행 탄핵안 표결[뉴스새벽배송]</t>
  </si>
  <si>
    <t>https://n.news.naver.com/mnews/article/018/0005913946</t>
  </si>
  <si>
    <t>간밤 뉴욕증시는 혼조세로 마감했다. 크리스마스 연휴로 이번주 거래일이 짧고 거래량이 줄어든 가운데 차익 실현 매물이 출회되며 상승을 제..</t>
  </si>
  <si>
    <t>비트코인, 9만5천달러선 후퇴…"변동성 더 커질 수 있어"</t>
  </si>
  <si>
    <t>https://n.news.naver.com/mnews/article/243/0000070307</t>
  </si>
  <si>
    <t>비트코인 시세가 성탄절에 반짝 강세를 보였다가 다음 날 다시 약세로 돌아섰다. 26일(현지시간) 가상화폐 정보 플랫폼 코인게코에 따르면..</t>
  </si>
  <si>
    <t>"삼성전자, 실적 개선 지연으로 박스권 등락 전망…목표가↓"[클릭 e종목]</t>
  </si>
  <si>
    <t>https://n.news.naver.com/mnews/article/277/0005523944</t>
  </si>
  <si>
    <t>KB증권은 27일 삼성전자에 대해 주가가 당분간 실적 개선 지연으로 박스권에서 움직일 것으로 보고 목표주가를 기존 8만원에서 7만원으로..</t>
  </si>
  <si>
    <t xml:space="preserve">아시아경제 </t>
  </si>
  <si>
    <t>"내년 게임주 기대감 커져…시프트업·엔씨·크래프톤·NHN 주목"-한국</t>
  </si>
  <si>
    <t>https://n.news.naver.com/mnews/article/015/0005075110</t>
  </si>
  <si>
    <t>내년 게임주 투자 전략이 제시됐다. 한국투자증권은 신작 모멘텀(상승 동력)이 있는 종목 또는 실적 안정성·밸류에이션(실적 대비 주가 수..</t>
  </si>
  <si>
    <t>삼성전자, 영업익 전망 먹구름…목표가↓-KB</t>
  </si>
  <si>
    <t>https://n.news.naver.com/mnews/article/018/0005913943</t>
  </si>
  <si>
    <t>KB증권은 삼성전자(005930)에 대해 “2024년과 2025년 영업익 추정치를 기존대비 4.8%, 16.5% 하향한 34조1000억..</t>
  </si>
  <si>
    <t>‘시총 4조弗 육박’ 애플은 겨울이 제철…美 뉴욕증시, ‘산타랠리’ 멈춰섰다 [투자360]</t>
  </si>
  <si>
    <t>https://n.news.naver.com/mnews/article/016/0002407986</t>
  </si>
  <si>
    <t>미국 뉴욕증시가 연말 폐장까지 단 3거래일을 남겨두고 ‘산타랠리’가 멈춰선 모양새다. 이날 뉴욕증시 3대 지수가 보합권 혼조세로 장을 ..</t>
  </si>
  <si>
    <t>4분기 상장사 실적 전망 '흐림'…4분기 어닝서프라이즈 예상 종목 주목</t>
  </si>
  <si>
    <t>https://n.news.naver.com/mnews/article/277/0005523933</t>
  </si>
  <si>
    <t>국내 상장사의 4분기 영업이익 추정치가 한 달 새 두 자릿수 이상 급감한 것으로 나타났다. 3분기에 이어 4분기 상장사의 실적 전망이 ..</t>
  </si>
  <si>
    <t>산타랠리' 시동 꺼지며 혼조…애플만 최고가 행진 [뉴욕증시 브리핑]</t>
  </si>
  <si>
    <t>https://n.news.naver.com/mnews/article/015/0005075104</t>
  </si>
  <si>
    <t>미국 뉴욕증시의 주요 3대 지수가 연말 폐장까지 3거래일을 남겨두고 보합권 혼조세로 마감했다. 성탄절 연휴 영향으로 이번주 거래일이 3..</t>
  </si>
  <si>
    <t>산타랠리' 기대감 지운 뉴욕증시, 혼조 마감 [데일리국제금융시장]</t>
  </si>
  <si>
    <t>https://n.news.naver.com/mnews/article/011/0004432699</t>
  </si>
  <si>
    <t>크리스마스 연휴 직후 뉴욕 증시가 ‘산타랠리’에 대한 기대감을 지우고 혼조세로 마감했다. 예상보다 크리스마스 휴장 전 지수가 강세를 보..</t>
  </si>
  <si>
    <t xml:space="preserve">서울경제 </t>
  </si>
  <si>
    <t>애플, 연일 최고치에 시총 4조 육박…추가 상승 여력은?</t>
  </si>
  <si>
    <t>https://n.news.naver.com/mnews/article/018/0005913938</t>
  </si>
  <si>
    <t>아이폰 제조업체 애플이 26일(현지시간) 사상 최고치를 기록했다. 시가총액도 4조 달러에 육박하고 있다. 월가에선 목표가 상향 조정 보..</t>
  </si>
  <si>
    <t>KB證 “삼성전자 주가 반등하려면… 기술 경쟁력부터”</t>
  </si>
  <si>
    <t>https://n.news.naver.com/mnews/article/366/0001042946</t>
  </si>
  <si>
    <t>KB증권은 삼성전자 주가가 반등하려면 기술 경쟁력부터 되찾아야 한다고 27일 평가했다. KB증권은 삼성전자에 대한 투자 의견 ‘매수(B..</t>
  </si>
  <si>
    <t>LG CNS ‘대어’ 온다…새해 상장 앞둔 공모주 면면은</t>
  </si>
  <si>
    <t>https://n.news.naver.com/mnews/article/011/0004432691</t>
  </si>
  <si>
    <t>내시경 시술도구 개발 기업 파인메딕스(387570)가 상장일 공모가 대비 60% 급등 마감하며 올 기업공개(IPO) 시장이 마무리됐다...</t>
  </si>
  <si>
    <t>고환율에 달러 ETF ‘주목’…고수익에 투심 ‘집중’</t>
  </si>
  <si>
    <t>https://n.news.naver.com/mnews/article/119/0002908191</t>
  </si>
  <si>
    <t>원·달러 환율이 15년 만에 1460원대에 진입하는 등 고 환율이 지속되면서 달러 가치 상승에 베팅하는 상장지수펀드(ETF)들이 주목 ..</t>
  </si>
  <si>
    <t xml:space="preserve">데일리안 </t>
  </si>
  <si>
    <t>해소되지 않은 코리아 디스카운트...불확실성 증대 속 활로는 [2025 증시①]</t>
  </si>
  <si>
    <t>https://n.news.naver.com/mnews/article/119/0002908190</t>
  </si>
  <si>
    <t>정부와 금융당국이 올해 코리아 디스카운트(국내 증시 저평가) 해소를 핵심 과제로 삼았지만 국내 증시는 여전히 고전을 면치 못하고 있다...</t>
  </si>
  <si>
    <t>‘초대형 IB 6호’ 키움 vs 대신...CEO 경영 리더십 ‘주목’</t>
  </si>
  <si>
    <t>https://n.news.naver.com/mnews/article/119/0002908189</t>
  </si>
  <si>
    <t>키움증권과 대신증권이 초대형 투자은행(IB) 도전장을 내면서 8년 만에 6호 증권사가 탄생할 지에 이목이 쏠린다. 양사가 신청 요건을 ..</t>
  </si>
  <si>
    <t>한국판 애플' 기대…금융위 '자사주 마법' 제도개선에 증권가 기대감</t>
  </si>
  <si>
    <t>https://n.news.naver.com/mnews/article/277/0005523914</t>
  </si>
  <si>
    <t>내년부터 상장사가 인적분할을 할 때 자기주식(자사주)에 신주 배정이 금지되고 자사주 보유에 따른 공시 부담도 늘도록 제도가 개편되면서 ..</t>
  </si>
  <si>
    <t>뉴욕증시, 시동 꺼진 산타랠리·애플만 고공행진…혼조 마감</t>
  </si>
  <si>
    <t>https://n.news.naver.com/mnews/article/001/0015127515</t>
  </si>
  <si>
    <t>김 현 연합인포맥스 통신원 = 뉴욕증시는 연말 폐장까지 단 3거래일을 남겨두고 보합권 혼조세로 장을 마감했다. 크리스마스 연휴의 영향으..</t>
  </si>
  <si>
    <t>산타 랠리 숨고르기…방향 잃은 뉴욕증시 혼조 마감[월스트리트in]</t>
  </si>
  <si>
    <t>https://n.news.naver.com/mnews/article/018/0005913929</t>
  </si>
  <si>
    <t>‘산타클로스 랠리’가 숨 고르기에 들어갔다. 뉴욕증시는 크리스마스 다음 날인 26일(현지시간) 혼조 마감했다. 연말 휴가철 등을 맞아 ..</t>
  </si>
  <si>
    <t>거래량 감소 속 보합권서 혼조 마감…산타랠리 올까[뉴욕증시]</t>
  </si>
  <si>
    <t>https://n.news.naver.com/mnews/article/277/0005523912</t>
  </si>
  <si>
    <t>미국 뉴욕증시의 3대 지수가 크리스마스 휴장 다음 날인 26일(현지시간) 보합권에서 혼조세로 마감했다. 이날 장 초반 미 국채 금리 상..</t>
  </si>
  <si>
    <t>상반기 뜨거웠던 IPO 시장, 연말에는 찬바람 '쌩쌩'</t>
  </si>
  <si>
    <t>https://n.news.naver.com/mnews/article/277/0005523911</t>
  </si>
  <si>
    <t>파인메딕스가 26일 코스닥 시장에 신규로 입성한 것을 끝으로 올해 기업공개(IPO) 시장이 문을 닫았다. 상장 당일 변동폭 확대 효과로..</t>
  </si>
  <si>
    <t>트럼프 2기 행정부 출범에 우려?…"K제약·바이오주엔 기회" [2025 재테크]</t>
  </si>
  <si>
    <t>https://n.news.naver.com/mnews/article/015/0005075091</t>
  </si>
  <si>
    <t>“미국의 트럼프 2기 행정부의 정책 방향성은 한국 제약·바이오 기업에 나쁠 게 없습니다. 금리 관련 불확실성이 커졌지만, 약가 인하 정..</t>
  </si>
  <si>
    <t>“내년 韓 증시, 바이오·엔터 등 중소형 성장주에 기회 온다”</t>
  </si>
  <si>
    <t>https://n.news.naver.com/mnews/article/011/0004432681</t>
  </si>
  <si>
    <t>내년에도 여전히 미국 증시가 강세를 보일 것이라는 분석이 지배적인 가운데 신년에는 그간 소외됐던 한국 증시가 올해보다 나은 성적표를 받..</t>
  </si>
  <si>
    <t>시총 1000억 이상 상장VC, 연초 대비 절반으로 '뚝'</t>
  </si>
  <si>
    <t>https://n.news.naver.com/mnews/article/277/0005523909</t>
  </si>
  <si>
    <t>시가총액 1000억원 이상 수준에서 거래되는 상장 벤처캐피털(VC)이 올해 초 14곳에서 최근 7곳으로 절반이나 급감했다. 이전부터 주..</t>
  </si>
  <si>
    <t>"넣으면 오르니"…美 주식 투자액 올들어 70조 급증[2024 핫종목 결산]⑤</t>
  </si>
  <si>
    <t>https://n.news.naver.com/mnews/article/421/0007989183</t>
  </si>
  <si>
    <t>올 한해는 미국 주식 열풍이 뜨거웠다. 코스피와 코스닥이 답답한 흐름에서 벗어나지 못했지만 미국 증시는 연일 신고점을 갈아치울 정도로 ..</t>
  </si>
  <si>
    <t>손오공①매출無 자본잠식 회사가 고창군과 1630억 투자 협약[기로의상장사]</t>
  </si>
  <si>
    <t>https://n.news.naver.com/mnews/article/277/0005523907</t>
  </si>
  <si>
    <t>코스닥 상장사 손오공의 자회사 손오공머티리얼즈가 전라북도 고창에 1630억원을 투자한다고 밝혔다. 손오공머티리얼즈는 설립 후 매출을 한..</t>
  </si>
  <si>
    <t>국민연금, 내년 국내-해외주식 비중격차 더 벌어진다…21%P 차이</t>
  </si>
  <si>
    <t>https://n.news.naver.com/mnews/article/277/0005523904</t>
  </si>
  <si>
    <t>국내 최대 기관투자자 국민연금의 포트폴리오에서 국내주식과 해외주식 비중 격차가 내년에 더 벌어질 전망이다. 수익률 제고를 위한 해외투자..</t>
  </si>
  <si>
    <t>[속보]성탄절 다음날 뉴욕증시 혼조 마감</t>
  </si>
  <si>
    <t>https://n.news.naver.com/mnews/article/018/0005913925</t>
  </si>
  <si>
    <t>뉴욕증시가 크리스마스 다음 날인 26일(현지시간) 혼조 마감했다. 연말 휴가철 등을 맞아 거래량이 줄어들면서 방향성을 잃은 듯한 모양새..</t>
  </si>
  <si>
    <t>韓증시 후진에 ‘저PBR주’ 절반 넘어</t>
  </si>
  <si>
    <t>https://n.news.naver.com/mnews/article/366/0001042942</t>
  </si>
  <si>
    <t>“내수주 투자 기회” 주장도 국내 증시에 상장한 종목 가운데 절반 이상이 주가순자산비율(PBR·시가총액 ÷ 순자산) 1배를 밑도는 저P..</t>
  </si>
  <si>
    <t>1465원' 원/달러 환율 천장 뚫었다… 한덕수 대행 탄핵 기로에 휘청</t>
  </si>
  <si>
    <t>https://n.news.naver.com/mnews/article/417/0001047952</t>
  </si>
  <si>
    <t>원/달러 환율이 1465원으로 올라섰다. 윤석열 대통령의 '비상계엄' 사태 이후 한덕수 대통령 탄핵소추안 가결에 이어 권한대행에 대한 ..</t>
  </si>
  <si>
    <t>꾸역꾸역 해외 부동산 펀드 만기 연장했는데… 선순위가 손 떼면 답 없네</t>
  </si>
  <si>
    <t>https://n.news.naver.com/mnews/article/366/0001042939</t>
  </si>
  <si>
    <t>선순위 투자자는 현지 금융기관 국내 투자자는 대부분 중·후순위 선순위가 EOD 선언하면 손실이어도 부동산 팔아야 해외 부동산 펀드에 투..</t>
  </si>
  <si>
    <t>1월효과' 좌우할 실적 모멘텀에 주목...4분기 어닝 서프라이즈 촉각</t>
  </si>
  <si>
    <t>https://n.news.naver.com/mnews/article/014/0005287825</t>
  </si>
  <si>
    <t>부진한 국내 증시 흐름에 내년 1월 이른바 '1월효과'에 대한 기대감이 서서히 나오면서 실적 모멘텀에 관심이 쏠린다. 27일 DB금융투..</t>
  </si>
  <si>
    <t xml:space="preserve">파이낸셜뉴스 </t>
  </si>
  <si>
    <t>"이러니 누가 국장에"…내부자 '꼼수' 못 막는 사전공시제도</t>
  </si>
  <si>
    <t>https://n.news.naver.com/mnews/article/421/0007989176</t>
  </si>
  <si>
    <t>국내 증시 투자자들을 허탈하게 만드는 내부자 주식 거래가 연이어 발생하고 있다. 올해부터 시행된 내부자거래 사전공시제도도 이를 막지 못..</t>
  </si>
  <si>
    <t>베일 벗은 '오징어게임2'…관련株 향방은</t>
  </si>
  <si>
    <t>https://n.news.naver.com/mnews/article/003/0012983404</t>
  </si>
  <si>
    <t>넷플릭스 최고 기대작 오징어 게임 시즌2가 전날 공개되면서 증시에서 오징어게임 관련주 주가 흐름에도 시장 안팎의 관심이 쏠리고 있다. ..</t>
  </si>
  <si>
    <t>삼성 시총 140조 증발하고 포스코 반토막 날때 오히려 120% 급증한 '이곳'</t>
  </si>
  <si>
    <t>https://n.news.naver.com/mnews/article/277/0005523902</t>
  </si>
  <si>
    <t>올해 증시 부진으로 10대 그룹 시가총액이 감소한 것으로 나타났다. 삼성그룹의 시총만 140조원이 감소하며 10대 그룹 전체 시총도 1..</t>
  </si>
  <si>
    <t>"한달에 1.3조씩" 한투운용, ETF 순자산 1년새 16조 불린 비결?</t>
  </si>
  <si>
    <t>https://n.news.naver.com/mnews/article/417/0001047950</t>
  </si>
  <si>
    <t>한국투자신탁운용 ETF(상장지수펀드) 순자산총액이 올해 16조원 이상 증가했다. 27일 한국거래소에 따르면 지난달 말 기준 한국투자신탁..</t>
  </si>
  <si>
    <t>힐튼호텔 개발사업 '박차'…내년 착공·본PF 전환 '목표'</t>
  </si>
  <si>
    <t>https://n.news.naver.com/mnews/article/018/0005913909</t>
  </si>
  <si>
    <t>이 기사는 2024년12월26일 17시45분에 마켓인 프리미엄 콘텐츠로 선공개 되었습니다. ‘밀레니엄 힐튼 서울’(힐튼호텔) 개발사업에..</t>
  </si>
  <si>
    <t>상속세 개정 완화 무산과 막바지 컨설팅[머니디렉터]</t>
  </si>
  <si>
    <t>https://n.news.naver.com/mnews/article/008/0005133729</t>
  </si>
  <si>
    <t>당초 정부가 야심차게 추진해온 상속세율 인하 및 과세표준 구간 조정 등 전반적인 상속세 및 증여세(이하 상증세) 완화가 비상계엄 사태와..</t>
  </si>
  <si>
    <t>"내가 킹달러 수혜주"… 웃음꽃 피는 자동차·조선주, 얼마나 올랐나?</t>
  </si>
  <si>
    <t>https://n.news.naver.com/mnews/article/417/0001047944</t>
  </si>
  <si>
    <t>이달 2일부터 원/달러 환율이 본격적으로 1400원 시대에 접어들면서 '강달러 수혜주'에 대한 관심도 커지고 있다. 증권가에서는 대표적..</t>
  </si>
  <si>
    <t>"환율 1465원, 계속 오르네" 남몰래 웃는 이 회사…주가도 '쑥'</t>
  </si>
  <si>
    <t>https://n.news.naver.com/mnews/article/008/0005133717</t>
  </si>
  <si>
    <t>원/달러 환율이 1465원을 넘어서자 게임 대장주 크래프톤에 관심이 모인다. 매출 90% 이상이 해외에서 나오는데다, 위험 관리를 위해..</t>
  </si>
  <si>
    <t>뉴욕증시, 크리스마스 휴장 다음날 '미끄덩'…하락 출발</t>
  </si>
  <si>
    <t>https://n.news.naver.com/mnews/article/001/0015127457</t>
  </si>
  <si>
    <t>김 현 연합인포맥스 통신원 = 뉴욕증시는 크리스마스 휴장 다음날인 12월 넷째 주 세 번째 거래일을 동반 하락세로 출발했다. 연말 휴가..</t>
  </si>
  <si>
    <t>뉴욕증시, 美 국채 금리 상승에 하락…10년물 금리 4.6% 돌파</t>
  </si>
  <si>
    <t>https://n.news.naver.com/mnews/article/277/0005523890</t>
  </si>
  <si>
    <t>미국 뉴욕증시의 3대 지수가 26일(현지시간) 장 초반 하락세다. 크리스마스 휴일을 앞두고 전 거래일 1% 안팎 올랐던 뉴욕증시는 이날..</t>
  </si>
  <si>
    <t>“금리 더 떨어지기 前에…” 단기 고금리 상품에 돈 몰려</t>
  </si>
  <si>
    <t>https://n.news.naver.com/mnews/article/023/0003878859</t>
  </si>
  <si>
    <t>우대 조건 꼼꼼히 따져야 금리 인하기가 오자 고금리 적금에 대한 관심이 높아지고 있다. 금리가 더 떨어지기 전에 고금리 막차를 타려는 ..</t>
  </si>
  <si>
    <t xml:space="preserve">조선일보 </t>
  </si>
  <si>
    <t>환율 상승과 외국인 매도세로 국내 증시가 압박을 받는 가운데, '오징어 게임2'의 부진한 평가가 관련주에도 영향을 미쳤습니다; 반면, 신세계와 알리바바의 합작과 양자컴퓨팅 관련주 상한가 등이 투자자들의 관심을 끌었습니다.</t>
    <phoneticPr fontId="1" type="noConversion"/>
  </si>
  <si>
    <t>흥국화재우</t>
  </si>
  <si>
    <t>https://finance.naver.com/item/main.naver?code=000545</t>
  </si>
  <si>
    <t>△ 1,420</t>
  </si>
  <si>
    <t>N/A</t>
  </si>
  <si>
    <t>코오롱모빌리티그룹우</t>
  </si>
  <si>
    <t>https://finance.naver.com/item/main.naver?code=45014K</t>
  </si>
  <si>
    <t>△ 1,660</t>
  </si>
  <si>
    <t>에이엔피</t>
  </si>
  <si>
    <t>https://finance.naver.com/item/main.naver?code=015260</t>
  </si>
  <si>
    <t>△ 98</t>
  </si>
  <si>
    <t>디아이</t>
  </si>
  <si>
    <t>https://finance.naver.com/item/main.naver?code=003160</t>
  </si>
  <si>
    <t>△ 1,970</t>
  </si>
  <si>
    <t>금호전기</t>
  </si>
  <si>
    <t>https://finance.naver.com/item/main.naver?code=001210</t>
  </si>
  <si>
    <t>△ 95</t>
  </si>
  <si>
    <t>흥국화재</t>
  </si>
  <si>
    <t>https://finance.naver.com/item/main.naver?code=000540</t>
  </si>
  <si>
    <t>△ 285</t>
  </si>
  <si>
    <t>CJ대한통운</t>
  </si>
  <si>
    <t>https://finance.naver.com/item/main.naver?code=000120</t>
  </si>
  <si>
    <t>△ 6,700</t>
  </si>
  <si>
    <t>코오롱모빌리티그룹</t>
  </si>
  <si>
    <t>https://finance.naver.com/item/main.naver?code=450140</t>
  </si>
  <si>
    <t>△ 175</t>
  </si>
  <si>
    <t>삼화전자</t>
  </si>
  <si>
    <t>https://finance.naver.com/item/main.naver?code=011230</t>
  </si>
  <si>
    <t>△ 220</t>
  </si>
  <si>
    <t>대덕전자</t>
  </si>
  <si>
    <t>https://finance.naver.com/item/main.naver?code=353200</t>
  </si>
  <si>
    <t>△ 990</t>
  </si>
  <si>
    <t>신세계 I&amp;C</t>
  </si>
  <si>
    <t>https://finance.naver.com/item/main.naver?code=035510</t>
  </si>
  <si>
    <t>△ 870</t>
  </si>
  <si>
    <t>SOL 반도체후공정</t>
  </si>
  <si>
    <t>https://finance.naver.com/item/main.naver?code=475310</t>
  </si>
  <si>
    <t>△ 390</t>
  </si>
  <si>
    <t>영흥</t>
  </si>
  <si>
    <t>https://finance.naver.com/item/main.naver?code=012160</t>
  </si>
  <si>
    <t>△ 17</t>
  </si>
  <si>
    <t>한화인더스트리얼솔루션즈</t>
  </si>
  <si>
    <t>https://finance.naver.com/item/main.naver?code=489790</t>
  </si>
  <si>
    <t>△ 1,250</t>
  </si>
  <si>
    <t>화승엔터프라이즈</t>
  </si>
  <si>
    <t>https://finance.naver.com/item/main.naver?code=241590</t>
  </si>
  <si>
    <t>△ 310</t>
  </si>
  <si>
    <t>KOSEF 미국방어배당성장나스닥</t>
  </si>
  <si>
    <t>https://finance.naver.com/item/main.naver?code=373790</t>
  </si>
  <si>
    <t>△ 565</t>
  </si>
  <si>
    <t>콤텍시스템</t>
  </si>
  <si>
    <t>https://finance.naver.com/item/main.naver?code=031820</t>
  </si>
  <si>
    <t>△ 19</t>
  </si>
  <si>
    <t>HANARO 반도체핵심공정주도주</t>
  </si>
  <si>
    <t>https://finance.naver.com/item/main.naver?code=476260</t>
  </si>
  <si>
    <t>△ 190</t>
  </si>
  <si>
    <t>다올투자증권</t>
  </si>
  <si>
    <t>https://finance.naver.com/item/main.naver?code=030210</t>
  </si>
  <si>
    <t>△ 110</t>
  </si>
  <si>
    <t>KOSEF 미국양자컴퓨팅</t>
  </si>
  <si>
    <t>https://finance.naver.com/item/main.naver?code=498270</t>
  </si>
  <si>
    <t>△ 335</t>
  </si>
  <si>
    <t>KODEX AI반도체핵심장비</t>
  </si>
  <si>
    <t>https://finance.naver.com/item/main.naver?code=471990</t>
  </si>
  <si>
    <t>△ 270</t>
  </si>
  <si>
    <t>가온전선</t>
  </si>
  <si>
    <t>https://finance.naver.com/item/main.naver?code=000500</t>
  </si>
  <si>
    <t>△ 1,700</t>
  </si>
  <si>
    <t>SK하이닉스</t>
  </si>
  <si>
    <t>https://finance.naver.com/item/main.naver?code=000660</t>
  </si>
  <si>
    <t>△ 5,200</t>
  </si>
  <si>
    <t>ACE 차이나항셍테크</t>
  </si>
  <si>
    <t>https://finance.naver.com/item/main.naver?code=371870</t>
  </si>
  <si>
    <t>△ 200</t>
  </si>
  <si>
    <t>이수페타시스</t>
  </si>
  <si>
    <t>https://finance.naver.com/item/main.naver?code=007660</t>
  </si>
  <si>
    <t>△ 800</t>
  </si>
  <si>
    <t>TIGER 코스닥150IT</t>
  </si>
  <si>
    <t>https://finance.naver.com/item/main.naver?code=261060</t>
  </si>
  <si>
    <t>△ 315</t>
  </si>
  <si>
    <t>TIGER 차이나HSCEI</t>
  </si>
  <si>
    <t>https://finance.naver.com/item/main.naver?code=245360</t>
  </si>
  <si>
    <t>케이씨텍</t>
  </si>
  <si>
    <t>https://finance.naver.com/item/main.naver?code=281820</t>
  </si>
  <si>
    <t>△ 700</t>
  </si>
  <si>
    <t>TIGER AI반도체핵심공정</t>
  </si>
  <si>
    <t>https://finance.naver.com/item/main.naver?code=471760</t>
  </si>
  <si>
    <t>한미반도체</t>
  </si>
  <si>
    <t>https://finance.naver.com/item/main.naver?code=042700</t>
  </si>
  <si>
    <t>△ 2,200</t>
  </si>
  <si>
    <t>TIGER 일본반도체FACTSET</t>
  </si>
  <si>
    <t>https://finance.naver.com/item/main.naver?code=465660</t>
  </si>
  <si>
    <t>△ 305</t>
  </si>
  <si>
    <t>ACE AI반도체포커스</t>
  </si>
  <si>
    <t>https://finance.naver.com/item/main.naver?code=469150</t>
  </si>
  <si>
    <t>△ 320</t>
  </si>
  <si>
    <t>KODEX 미국스마트모빌리티S&amp;P</t>
  </si>
  <si>
    <t>https://finance.naver.com/item/main.naver?code=390400</t>
  </si>
  <si>
    <t>△ 155</t>
  </si>
  <si>
    <t>메타케어</t>
  </si>
  <si>
    <t>https://finance.naver.com/item/main.naver?code=118000</t>
  </si>
  <si>
    <t>△ 7</t>
  </si>
  <si>
    <t>진양화학</t>
  </si>
  <si>
    <t>https://finance.naver.com/item/main.naver?code=051630</t>
  </si>
  <si>
    <t>△ 85</t>
  </si>
  <si>
    <t>카카오페이</t>
  </si>
  <si>
    <t>https://finance.naver.com/item/main.naver?code=377300</t>
  </si>
  <si>
    <t>△ 650</t>
  </si>
  <si>
    <t>삼화전기</t>
  </si>
  <si>
    <t>https://finance.naver.com/item/main.naver?code=009470</t>
  </si>
  <si>
    <t>△ 750</t>
  </si>
  <si>
    <t>KOSEF K-반도체북미공급망</t>
  </si>
  <si>
    <t>https://finance.naver.com/item/main.naver?code=488210</t>
  </si>
  <si>
    <t>△ 185</t>
  </si>
  <si>
    <t>KODEX 시스템반도체</t>
  </si>
  <si>
    <t>https://finance.naver.com/item/main.naver?code=395160</t>
  </si>
  <si>
    <t>△ 180</t>
  </si>
  <si>
    <t>한국종합기술</t>
  </si>
  <si>
    <t>https://finance.naver.com/item/main.naver?code=023350</t>
  </si>
  <si>
    <t>△ 130</t>
  </si>
  <si>
    <t>대림통상</t>
  </si>
  <si>
    <t>https://finance.naver.com/item/main.naver?code=006570</t>
  </si>
  <si>
    <t>△ 55</t>
  </si>
  <si>
    <t>TIGER 반도체</t>
  </si>
  <si>
    <t>https://finance.naver.com/item/main.naver?code=091230</t>
  </si>
  <si>
    <t>△ 625</t>
  </si>
  <si>
    <t>메리츠금융지주</t>
  </si>
  <si>
    <t>https://finance.naver.com/item/main.naver?code=138040</t>
  </si>
  <si>
    <t>△ 2,100</t>
  </si>
  <si>
    <t>경동나비엔</t>
  </si>
  <si>
    <t>https://finance.naver.com/item/main.naver?code=009450</t>
  </si>
  <si>
    <t>△ 1,800</t>
  </si>
  <si>
    <t>HANARO 미국애그테크</t>
  </si>
  <si>
    <t>https://finance.naver.com/item/main.naver?code=472490</t>
  </si>
  <si>
    <t>△ 235</t>
  </si>
  <si>
    <t>SOL AI반도체소부장</t>
  </si>
  <si>
    <t>https://finance.naver.com/item/main.naver?code=455850</t>
  </si>
  <si>
    <t>TIGER Fn반도체TOP10</t>
  </si>
  <si>
    <t>https://finance.naver.com/item/main.naver?code=396500</t>
  </si>
  <si>
    <t>SK바이오팜</t>
  </si>
  <si>
    <t>https://finance.naver.com/item/main.naver?code=326030</t>
  </si>
  <si>
    <t>ACE 일본반도체</t>
  </si>
  <si>
    <t>https://finance.naver.com/item/main.naver?code=469160</t>
  </si>
  <si>
    <t>△ 225</t>
  </si>
  <si>
    <t>TIGER S&amp;P글로벌헬스케어(합성)</t>
  </si>
  <si>
    <t>https://finance.naver.com/item/main.naver?code=248270</t>
  </si>
  <si>
    <t>△ 460</t>
  </si>
  <si>
    <t>일성건설</t>
  </si>
  <si>
    <t>https://finance.naver.com/item/main.naver?code=013360</t>
  </si>
  <si>
    <t>△ 70</t>
  </si>
  <si>
    <t>TIGER S&amp;P글로벌인프라(합성)</t>
  </si>
  <si>
    <t>https://finance.naver.com/item/main.naver?code=269370</t>
  </si>
  <si>
    <t>△ 290</t>
  </si>
  <si>
    <t>동아지질</t>
  </si>
  <si>
    <t>https://finance.naver.com/item/main.naver?code=028100</t>
  </si>
  <si>
    <t>코아스</t>
  </si>
  <si>
    <t>https://finance.naver.com/item/main.naver?code=071950</t>
  </si>
  <si>
    <t>△ 150</t>
  </si>
  <si>
    <t>이스타코</t>
  </si>
  <si>
    <t>https://finance.naver.com/item/main.naver?code=015020</t>
  </si>
  <si>
    <t>△ 31</t>
  </si>
  <si>
    <t>KODEX 반도체</t>
  </si>
  <si>
    <t>https://finance.naver.com/item/main.naver?code=091160</t>
  </si>
  <si>
    <t>△ 545</t>
  </si>
  <si>
    <t>TIGER 차이나반도체FACTSET</t>
  </si>
  <si>
    <t>https://finance.naver.com/item/main.naver?code=396520</t>
  </si>
  <si>
    <t>△ 140</t>
  </si>
  <si>
    <t>TIGER 차이나항셍테크</t>
  </si>
  <si>
    <t>https://finance.naver.com/item/main.naver?code=371160</t>
  </si>
  <si>
    <t>△ 135</t>
  </si>
  <si>
    <t>한솔케미칼</t>
  </si>
  <si>
    <t>https://finance.naver.com/item/main.naver?code=014680</t>
  </si>
  <si>
    <t>WON 미국우주항공방산</t>
  </si>
  <si>
    <t>https://finance.naver.com/item/main.naver?code=440910</t>
  </si>
  <si>
    <t>△ 295</t>
  </si>
  <si>
    <t>농심</t>
  </si>
  <si>
    <t>https://finance.naver.com/item/main.naver?code=004370</t>
  </si>
  <si>
    <t>△ 6,500</t>
  </si>
  <si>
    <t>대원전선우</t>
  </si>
  <si>
    <t>https://finance.naver.com/item/main.naver?code=006345</t>
  </si>
  <si>
    <t>한국첨단소재</t>
  </si>
  <si>
    <t>https://finance.naver.com/item/main.naver?code=062970</t>
  </si>
  <si>
    <t>▲ 985</t>
  </si>
  <si>
    <t>코위버</t>
  </si>
  <si>
    <t>https://finance.naver.com/item/main.naver?code=056360</t>
  </si>
  <si>
    <t>▲ 1,760</t>
  </si>
  <si>
    <t>지엔코</t>
  </si>
  <si>
    <t>https://finance.naver.com/item/main.naver?code=065060</t>
  </si>
  <si>
    <t>▲ 69</t>
  </si>
  <si>
    <t>젠큐릭스</t>
  </si>
  <si>
    <t>https://finance.naver.com/item/main.naver?code=229000</t>
  </si>
  <si>
    <t>▲ 509</t>
  </si>
  <si>
    <t>케이씨에스</t>
  </si>
  <si>
    <t>https://finance.naver.com/item/main.naver?code=115500</t>
  </si>
  <si>
    <t>큐캐피탈</t>
  </si>
  <si>
    <t>https://finance.naver.com/item/main.naver?code=016600</t>
  </si>
  <si>
    <t>△ 52</t>
  </si>
  <si>
    <t>아이빔테크놀로지</t>
  </si>
  <si>
    <t>https://finance.naver.com/item/main.naver?code=460470</t>
  </si>
  <si>
    <t>△ 845</t>
  </si>
  <si>
    <t>서울바이오시스</t>
  </si>
  <si>
    <t>https://finance.naver.com/item/main.naver?code=092190</t>
  </si>
  <si>
    <t>△ 555</t>
  </si>
  <si>
    <t>아이씨티케이</t>
  </si>
  <si>
    <t>https://finance.naver.com/item/main.naver?code=456010</t>
  </si>
  <si>
    <t>△ 1,520</t>
  </si>
  <si>
    <t>시큐센</t>
  </si>
  <si>
    <t>https://finance.naver.com/item/main.naver?code=232830</t>
  </si>
  <si>
    <t>△ 440</t>
  </si>
  <si>
    <t>대한광통신</t>
  </si>
  <si>
    <t>https://finance.naver.com/item/main.naver?code=010170</t>
  </si>
  <si>
    <t>△ 120</t>
  </si>
  <si>
    <t>파인메딕스</t>
  </si>
  <si>
    <t>https://finance.naver.com/item/main.naver?code=387570</t>
  </si>
  <si>
    <t>△ 2,500</t>
  </si>
  <si>
    <t>에이엘티</t>
  </si>
  <si>
    <t>https://finance.naver.com/item/main.naver?code=172670</t>
  </si>
  <si>
    <t>△ 1,210</t>
  </si>
  <si>
    <t>삼현</t>
  </si>
  <si>
    <t>https://finance.naver.com/item/main.naver?code=437730</t>
  </si>
  <si>
    <t>△ 1,040</t>
  </si>
  <si>
    <t>디와이디</t>
  </si>
  <si>
    <t>https://finance.naver.com/item/main.naver?code=219550</t>
  </si>
  <si>
    <t>아이윈플러스</t>
  </si>
  <si>
    <t>https://finance.naver.com/item/main.naver?code=123010</t>
  </si>
  <si>
    <t>△ 114</t>
  </si>
  <si>
    <t>아이쓰리시스템</t>
  </si>
  <si>
    <t>https://finance.naver.com/item/main.naver?code=214430</t>
  </si>
  <si>
    <t>△ 4,950</t>
  </si>
  <si>
    <t>큐에스아이</t>
  </si>
  <si>
    <t>https://finance.naver.com/item/main.naver?code=066310</t>
  </si>
  <si>
    <t>△ 810</t>
  </si>
  <si>
    <t>테크윙</t>
  </si>
  <si>
    <t>https://finance.naver.com/item/main.naver?code=089030</t>
  </si>
  <si>
    <t>△ 3,800</t>
  </si>
  <si>
    <t>더테크놀로지</t>
  </si>
  <si>
    <t>https://finance.naver.com/item/main.naver?code=043090</t>
  </si>
  <si>
    <t>△ 25</t>
  </si>
  <si>
    <t>쏠리드</t>
  </si>
  <si>
    <t>https://finance.naver.com/item/main.naver?code=050890</t>
  </si>
  <si>
    <t>△ 590</t>
  </si>
  <si>
    <t>휴온스글로벌</t>
  </si>
  <si>
    <t>https://finance.naver.com/item/main.naver?code=084110</t>
  </si>
  <si>
    <t>△ 3,850</t>
  </si>
  <si>
    <t>한울소재과학</t>
  </si>
  <si>
    <t>https://finance.naver.com/item/main.naver?code=091440</t>
  </si>
  <si>
    <t>스타코링크</t>
  </si>
  <si>
    <t>https://finance.naver.com/item/main.naver?code=060240</t>
  </si>
  <si>
    <t>△ 38</t>
  </si>
  <si>
    <t>이오테크닉스</t>
  </si>
  <si>
    <t>https://finance.naver.com/item/main.naver?code=039030</t>
  </si>
  <si>
    <t>△ 11,300</t>
  </si>
  <si>
    <t>시공테크</t>
  </si>
  <si>
    <t>https://finance.naver.com/item/main.naver?code=020710</t>
  </si>
  <si>
    <t>피에스케이홀딩스</t>
  </si>
  <si>
    <t>https://finance.naver.com/item/main.naver?code=031980</t>
  </si>
  <si>
    <t>△ 2,900</t>
  </si>
  <si>
    <t>한컴위드</t>
  </si>
  <si>
    <t>https://finance.naver.com/item/main.naver?code=054920</t>
  </si>
  <si>
    <t>△ 240</t>
  </si>
  <si>
    <t>드림시큐리티</t>
  </si>
  <si>
    <t>https://finance.naver.com/item/main.naver?code=203650</t>
  </si>
  <si>
    <t>△ 275</t>
  </si>
  <si>
    <t>우리넷</t>
  </si>
  <si>
    <t>https://finance.naver.com/item/main.naver?code=115440</t>
  </si>
  <si>
    <t>△ 540</t>
  </si>
  <si>
    <t>엑스게이트</t>
  </si>
  <si>
    <t>https://finance.naver.com/item/main.naver?code=356680</t>
  </si>
  <si>
    <t>△ 690</t>
  </si>
  <si>
    <t>티에프이</t>
  </si>
  <si>
    <t>https://finance.naver.com/item/main.naver?code=425420</t>
  </si>
  <si>
    <t>△ 1,080</t>
  </si>
  <si>
    <t>우리로</t>
  </si>
  <si>
    <t>https://finance.naver.com/item/main.naver?code=046970</t>
  </si>
  <si>
    <t>△ 90</t>
  </si>
  <si>
    <t>퀄리타스반도체</t>
  </si>
  <si>
    <t>https://finance.naver.com/item/main.naver?code=432720</t>
  </si>
  <si>
    <t>△ 600</t>
  </si>
  <si>
    <t>에스티아이</t>
  </si>
  <si>
    <t>https://finance.naver.com/item/main.naver?code=039440</t>
  </si>
  <si>
    <t>△ 1,100</t>
  </si>
  <si>
    <t>옵티시스</t>
  </si>
  <si>
    <t>https://finance.naver.com/item/main.naver?code=109080</t>
  </si>
  <si>
    <t>△ 510</t>
  </si>
  <si>
    <t>오이솔루션</t>
  </si>
  <si>
    <t>https://finance.naver.com/item/main.naver?code=138080</t>
  </si>
  <si>
    <t>△ 620</t>
  </si>
  <si>
    <t>서울반도체</t>
  </si>
  <si>
    <t>https://finance.naver.com/item/main.naver?code=046890</t>
  </si>
  <si>
    <t>예스티</t>
  </si>
  <si>
    <t>https://finance.naver.com/item/main.naver?code=122640</t>
  </si>
  <si>
    <t>△ 560</t>
  </si>
  <si>
    <t>예선테크</t>
  </si>
  <si>
    <t>https://finance.naver.com/item/main.naver?code=250930</t>
  </si>
  <si>
    <t>제우스</t>
  </si>
  <si>
    <t>https://finance.naver.com/item/main.naver?code=079370</t>
  </si>
  <si>
    <t>△ 680</t>
  </si>
  <si>
    <t>링크제니시스</t>
  </si>
  <si>
    <t>https://finance.naver.com/item/main.naver?code=219420</t>
  </si>
  <si>
    <t>한양디지텍</t>
  </si>
  <si>
    <t>https://finance.naver.com/item/main.naver?code=078350</t>
  </si>
  <si>
    <t>파크시스템스</t>
  </si>
  <si>
    <t>https://finance.naver.com/item/main.naver?code=140860</t>
  </si>
  <si>
    <t>△ 11,500</t>
  </si>
  <si>
    <t>파인텍</t>
  </si>
  <si>
    <t>https://finance.naver.com/item/main.naver?code=131760</t>
  </si>
  <si>
    <t>△ 44</t>
  </si>
  <si>
    <t>정원엔시스</t>
  </si>
  <si>
    <t>https://finance.naver.com/item/main.naver?code=045510</t>
  </si>
  <si>
    <t>△ 41</t>
  </si>
  <si>
    <t>에치에프알</t>
  </si>
  <si>
    <t>https://finance.naver.com/item/main.naver?code=230240</t>
  </si>
  <si>
    <t>△ 920</t>
  </si>
  <si>
    <t>싸이토젠</t>
  </si>
  <si>
    <t>https://finance.naver.com/item/main.naver?code=217330</t>
  </si>
  <si>
    <t>△ 250</t>
  </si>
  <si>
    <t>ISC</t>
  </si>
  <si>
    <t>https://finance.naver.com/item/main.naver?code=095340</t>
  </si>
  <si>
    <t>△ 3,700</t>
  </si>
  <si>
    <t>디엔에이링크</t>
  </si>
  <si>
    <t>https://finance.naver.com/item/main.naver?code=127120</t>
  </si>
  <si>
    <t>△ 300</t>
  </si>
  <si>
    <t>스마트레이더시스템</t>
  </si>
  <si>
    <t>https://finance.naver.com/item/main.naver?code=424960</t>
  </si>
  <si>
    <t>△ 660</t>
  </si>
  <si>
    <t>파인테크닉스</t>
  </si>
  <si>
    <t>https://finance.naver.com/item/main.naver?code=106240</t>
  </si>
  <si>
    <t>바이젠셀</t>
  </si>
  <si>
    <t>https://finance.naver.com/item/main.naver?code=308080</t>
  </si>
  <si>
    <t>△ 125</t>
  </si>
  <si>
    <t>탑엔지니어링</t>
  </si>
  <si>
    <t>https://finance.naver.com/item/main.naver?code=065130</t>
  </si>
  <si>
    <t>에이직랜드</t>
  </si>
  <si>
    <t>https://finance.naver.com/item/main.naver?code=445090</t>
  </si>
  <si>
    <t>△ 1,750</t>
  </si>
  <si>
    <t>아이윈</t>
  </si>
  <si>
    <t>https://finance.naver.com/item/main.naver?code=090150</t>
  </si>
  <si>
    <t>△ 42</t>
  </si>
  <si>
    <t>에이텀</t>
  </si>
  <si>
    <t>https://finance.naver.com/item/main.naver?code=355690</t>
  </si>
  <si>
    <t>파이버프로</t>
  </si>
  <si>
    <t>https://finance.naver.com/item/main.naver?code=368770</t>
  </si>
  <si>
    <t>지란지교시큐리티</t>
  </si>
  <si>
    <t>https://finance.naver.com/item/main.naver?code=208350</t>
  </si>
  <si>
    <t>케이엔제이</t>
  </si>
  <si>
    <t>https://finance.naver.com/item/main.naver?code=272110</t>
  </si>
  <si>
    <t>△ 610</t>
  </si>
  <si>
    <t>에스오에스랩</t>
  </si>
  <si>
    <t>https://finance.naver.com/item/main.naver?code=464080</t>
  </si>
  <si>
    <t>온코닉테라퓨틱스</t>
  </si>
  <si>
    <t>https://finance.naver.com/item/main.naver?code=476060</t>
  </si>
  <si>
    <t>코나아이</t>
  </si>
  <si>
    <t>https://finance.naver.com/item/main.naver?code=052400</t>
  </si>
  <si>
    <t>△ 1,300</t>
  </si>
  <si>
    <t>지니틱스</t>
  </si>
  <si>
    <t>https://finance.naver.com/item/main.naver?code=303030</t>
  </si>
  <si>
    <t>△ 54</t>
  </si>
  <si>
    <t>크레오에스지</t>
  </si>
  <si>
    <t>https://finance.naver.com/item/main.naver?code=040350</t>
  </si>
  <si>
    <t>△ 26</t>
  </si>
  <si>
    <t>웹케시</t>
  </si>
  <si>
    <t>https://finance.naver.com/item/main.naver?code=053580</t>
  </si>
  <si>
    <t>△ 410</t>
  </si>
  <si>
    <t>피엔에이치테크</t>
  </si>
  <si>
    <t>https://finance.naver.com/item/main.naver?code=239890</t>
  </si>
  <si>
    <t>△ 330</t>
  </si>
  <si>
    <t>아톤</t>
  </si>
  <si>
    <t>https://finance.naver.com/item/main.naver?code=158430</t>
  </si>
  <si>
    <t>동국알앤에스</t>
  </si>
  <si>
    <t>https://finance.naver.com/item/main.naver?code=075970</t>
  </si>
  <si>
    <t>△ 115</t>
  </si>
  <si>
    <t>HLB제약</t>
  </si>
  <si>
    <t>https://finance.naver.com/item/main.naver?code=047920</t>
  </si>
  <si>
    <t>△ 950</t>
  </si>
  <si>
    <t>진시스템</t>
  </si>
  <si>
    <t>https://finance.naver.com/item/main.naver?code=363250</t>
  </si>
  <si>
    <t>△ 340</t>
  </si>
  <si>
    <t>디엔에프</t>
  </si>
  <si>
    <t>https://finance.naver.com/item/main.naver?code=092070</t>
  </si>
  <si>
    <t>△ 360</t>
  </si>
  <si>
    <t>에스티큐브</t>
  </si>
  <si>
    <t>https://finance.naver.com/item/main.naver?code=052020</t>
  </si>
  <si>
    <t>오로스테크놀로지</t>
  </si>
  <si>
    <t>https://finance.naver.com/item/main.naver?code=322310</t>
  </si>
  <si>
    <t>△ 630</t>
  </si>
  <si>
    <t>와이팜</t>
  </si>
  <si>
    <t>https://finance.naver.com/item/main.naver?code=332570</t>
  </si>
  <si>
    <t>△ 100</t>
  </si>
  <si>
    <t>제일엠앤에스</t>
  </si>
  <si>
    <t>https://finance.naver.com/item/main.naver?code=412540</t>
  </si>
  <si>
    <t>감성코퍼레이션</t>
  </si>
  <si>
    <t>https://finance.naver.com/item/main.naver?code=036620</t>
  </si>
  <si>
    <t>기가레인</t>
  </si>
  <si>
    <t>https://finance.naver.com/item/main.naver?code=049080</t>
  </si>
  <si>
    <t>△ 20</t>
  </si>
  <si>
    <t>티앤엘</t>
  </si>
  <si>
    <t>https://finance.naver.com/item/main.naver?code=340570</t>
  </si>
  <si>
    <t>△ 2,400</t>
  </si>
  <si>
    <t>비에이치아이</t>
  </si>
  <si>
    <t>https://finance.naver.com/item/main.naver?code=083650</t>
  </si>
  <si>
    <t>파인엠텍</t>
  </si>
  <si>
    <t>https://finance.naver.com/item/main.naver?code=441270</t>
  </si>
  <si>
    <t>HLB</t>
  </si>
  <si>
    <t>https://finance.naver.com/item/main.naver?code=028300</t>
  </si>
  <si>
    <t>신스틸</t>
  </si>
  <si>
    <t>https://finance.naver.com/item/main.naver?code=162300</t>
  </si>
  <si>
    <t>엘티씨</t>
  </si>
  <si>
    <t>https://finance.naver.com/item/main.naver?code=170920</t>
  </si>
  <si>
    <t>제이엔비</t>
  </si>
  <si>
    <t>https://finance.naver.com/item/main.naver?code=452160</t>
  </si>
  <si>
    <t>△ 165</t>
  </si>
  <si>
    <t>피엔티엠에스</t>
  </si>
  <si>
    <t>https://finance.naver.com/item/main.naver?code=257370</t>
  </si>
  <si>
    <t>에코볼트</t>
  </si>
  <si>
    <t>https://finance.naver.com/item/main.naver?code=097780</t>
  </si>
  <si>
    <t>티엘비</t>
  </si>
  <si>
    <t>https://finance.naver.com/item/main.naver?code=356860</t>
  </si>
  <si>
    <t>△ 450</t>
  </si>
  <si>
    <t>에쎈테크</t>
  </si>
  <si>
    <t>https://finance.naver.com/item/main.naver?code=043340</t>
  </si>
  <si>
    <t>△ 18</t>
  </si>
  <si>
    <t>레뷰코퍼레이션</t>
  </si>
  <si>
    <t>https://finance.naver.com/item/main.naver?code=443250</t>
  </si>
  <si>
    <t>바이오솔루션</t>
  </si>
  <si>
    <t>https://finance.naver.com/item/main.naver?code=086820</t>
  </si>
  <si>
    <t>네오이뮨텍</t>
  </si>
  <si>
    <t>https://finance.naver.com/item/main.naver?code=950220</t>
  </si>
  <si>
    <t>△ 36</t>
  </si>
  <si>
    <t>뱅크웨어글로벌</t>
  </si>
  <si>
    <t>https://finance.naver.com/item/main.naver?code=199480</t>
  </si>
  <si>
    <t>세경하이테크</t>
  </si>
  <si>
    <t>https://finance.naver.com/item/main.naver?code=148150</t>
  </si>
  <si>
    <t>에이팩트</t>
  </si>
  <si>
    <t>https://finance.naver.com/item/main.naver?code=200470</t>
  </si>
  <si>
    <t>△ 65</t>
  </si>
  <si>
    <t>큐로홀딩스</t>
  </si>
  <si>
    <t>https://finance.naver.com/item/main.naver?code=051780</t>
  </si>
  <si>
    <t>바이온</t>
  </si>
  <si>
    <t>https://finance.naver.com/item/main.naver?code=032980</t>
  </si>
  <si>
    <t>티에스이</t>
  </si>
  <si>
    <t>https://finance.naver.com/item/main.naver?code=131290</t>
  </si>
  <si>
    <t>△ 1,200</t>
  </si>
  <si>
    <t>디아이티</t>
  </si>
  <si>
    <t>https://finance.naver.com/item/main.naver?code=110990</t>
  </si>
  <si>
    <t>△ 380</t>
  </si>
  <si>
    <t>엘앤씨바이오</t>
  </si>
  <si>
    <t>https://finance.naver.com/item/main.naver?code=290650</t>
  </si>
  <si>
    <t>GRT</t>
  </si>
  <si>
    <t>https://finance.naver.com/item/main.naver?code=900290</t>
  </si>
  <si>
    <t>토비스</t>
  </si>
  <si>
    <t>https://finance.naver.com/item/main.naver?code=051360</t>
  </si>
  <si>
    <t>마이크로투나노</t>
  </si>
  <si>
    <t>https://finance.naver.com/item/main.naver?code=424980</t>
  </si>
  <si>
    <t>△ 170</t>
  </si>
  <si>
    <t>드래곤플라이</t>
  </si>
  <si>
    <t>https://finance.naver.com/item/main.naver?code=030350</t>
  </si>
  <si>
    <t>아가방컴퍼니</t>
  </si>
  <si>
    <t>https://finance.naver.com/item/main.naver?code=013990</t>
  </si>
  <si>
    <t>시지트로닉스</t>
  </si>
  <si>
    <t>https://finance.naver.com/item/main.naver?code=429270</t>
  </si>
  <si>
    <t>제이엔케이글로벌</t>
  </si>
  <si>
    <t>https://finance.naver.com/item/main.naver?code=126880</t>
  </si>
  <si>
    <t>유티아이</t>
  </si>
  <si>
    <t>https://finance.naver.com/item/main.naver?code=179900</t>
  </si>
  <si>
    <t>HLB이노베이션</t>
  </si>
  <si>
    <t>https://finance.naver.com/item/main.naver?code=024850</t>
  </si>
  <si>
    <t>△ 60</t>
  </si>
  <si>
    <t>CNT85</t>
  </si>
  <si>
    <t>https://finance.naver.com/item/main.naver?code=056730</t>
  </si>
  <si>
    <t>원익</t>
  </si>
  <si>
    <t>https://finance.naver.com/item/main.naver?code=032940</t>
  </si>
  <si>
    <t>에이치브이엠</t>
  </si>
  <si>
    <t>https://finance.naver.com/item/main.naver?code=295310</t>
  </si>
  <si>
    <t>코아스템켐온</t>
  </si>
  <si>
    <t>https://finance.naver.com/item/main.naver?code=166480</t>
  </si>
  <si>
    <t>△ 105</t>
  </si>
  <si>
    <t>갤럭시아머니트리</t>
  </si>
  <si>
    <t>https://finance.naver.com/item/main.naver?code=094480</t>
  </si>
  <si>
    <t>바이오다인</t>
  </si>
  <si>
    <t>https://finance.naver.com/item/main.naver?code=314930</t>
  </si>
  <si>
    <t>에이텍</t>
  </si>
  <si>
    <t>https://finance.naver.com/item/main.naver?code=045660</t>
  </si>
  <si>
    <t>브이엠</t>
  </si>
  <si>
    <t>https://finance.naver.com/item/main.naver?code=089970</t>
  </si>
  <si>
    <t>코세스</t>
  </si>
  <si>
    <t>https://finance.naver.com/item/main.naver?code=089890</t>
  </si>
  <si>
    <t>△ 160</t>
  </si>
  <si>
    <t>펨트론</t>
  </si>
  <si>
    <t>https://finance.naver.com/item/main.naver?code=168360</t>
  </si>
  <si>
    <t>유비온</t>
  </si>
  <si>
    <t>https://finance.naver.com/item/main.naver?code=084440</t>
  </si>
  <si>
    <t>△ 24</t>
  </si>
  <si>
    <t>지아이텍</t>
  </si>
  <si>
    <t>https://finance.naver.com/item/main.naver?code=382480</t>
  </si>
  <si>
    <t>△ 47</t>
  </si>
  <si>
    <t>벨로크</t>
  </si>
  <si>
    <t>https://finance.naver.com/item/main.naver?code=424760</t>
  </si>
  <si>
    <t>수젠텍</t>
  </si>
  <si>
    <t>https://finance.naver.com/item/main.naver?code=253840</t>
  </si>
  <si>
    <t>씨메스</t>
  </si>
  <si>
    <t>https://finance.naver.com/item/main.naver?code=475400</t>
  </si>
  <si>
    <t>△ 500</t>
  </si>
  <si>
    <t>메드팩토</t>
  </si>
  <si>
    <t>https://finance.naver.com/item/main.naver?code=235980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</si>
  <si>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</si>
  <si>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</si>
  <si>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</si>
  <si>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</si>
  <si>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통신장비</t>
  </si>
  <si>
    <t>https://finance.naver.com/sise/sise_group_detail.naver?type=upjong&amp;no=294</t>
  </si>
  <si>
    <t>반도체와반도체장비</t>
  </si>
  <si>
    <t>https://finance.naver.com/sise/sise_group_detail.naver?type=upjong&amp;no=278</t>
  </si>
  <si>
    <t>건강관리장비와용품</t>
  </si>
  <si>
    <t>https://finance.naver.com/sise/sise_group_detail.naver?type=upjong&amp;no=281</t>
  </si>
  <si>
    <t>생물공학</t>
  </si>
  <si>
    <t>https://finance.naver.com/sise/sise_group_detail.naver?type=upjong&amp;no=286</t>
  </si>
  <si>
    <t>전자장비와기기</t>
  </si>
  <si>
    <t>https://finance.naver.com/sise/sise_group_detail.naver?type=upjong&amp;no=282</t>
  </si>
  <si>
    <t>항공화물운송과물류</t>
  </si>
  <si>
    <t>https://finance.naver.com/sise/sise_group_detail.naver?type=upjong&amp;no=326</t>
  </si>
  <si>
    <t>디스플레이장비및부품</t>
  </si>
  <si>
    <t>https://finance.naver.com/sise/sise_group_detail.naver?type=upjong&amp;no=269</t>
  </si>
  <si>
    <t>양방향미디어와서비스</t>
  </si>
  <si>
    <t>https://finance.naver.com/sise/sise_group_detail.naver?type=upjong&amp;no=300</t>
  </si>
  <si>
    <t>기타</t>
  </si>
  <si>
    <t>https://finance.naver.com/sise/sise_group_detail.naver?type=upjong&amp;no=25</t>
  </si>
  <si>
    <t>컴퓨터와주변기기</t>
  </si>
  <si>
    <t>https://finance.naver.com/sise/sise_group_detail.naver?type=upjong&amp;no=293</t>
  </si>
  <si>
    <t>디스플레이패널</t>
  </si>
  <si>
    <t>https://finance.naver.com/sise/sise_group_detail.naver?type=upjong&amp;no=327</t>
  </si>
  <si>
    <t>전기제품</t>
  </si>
  <si>
    <t>https://finance.naver.com/sise/sise_group_detail.naver?type=upjong&amp;no=283</t>
  </si>
  <si>
    <t>소프트웨어</t>
  </si>
  <si>
    <t>https://finance.naver.com/sise/sise_group_detail.naver?type=upjong&amp;no=287</t>
  </si>
  <si>
    <t>전문소매</t>
  </si>
  <si>
    <t>https://finance.naver.com/sise/sise_group_detail.naver?type=upjong&amp;no=328</t>
  </si>
  <si>
    <t>판매업체</t>
  </si>
  <si>
    <t>https://finance.naver.com/sise/sise_group_detail.naver?type=upjong&amp;no=265</t>
  </si>
  <si>
    <t>가정용기기와용품</t>
  </si>
  <si>
    <t>https://finance.naver.com/sise/sise_group_detail.naver?type=upjong&amp;no=298</t>
  </si>
  <si>
    <t>포장재</t>
  </si>
  <si>
    <t>https://finance.naver.com/sise/sise_group_detail.naver?type=upjong&amp;no=311</t>
  </si>
  <si>
    <t>제약</t>
  </si>
  <si>
    <t>https://finance.naver.com/sise/sise_group_detail.naver?type=upjong&amp;no=261</t>
  </si>
  <si>
    <t>생명과학도구및서비스</t>
  </si>
  <si>
    <t>https://finance.naver.com/sise/sise_group_detail.naver?type=upjong&amp;no=262</t>
  </si>
  <si>
    <t>무선통신서비스</t>
  </si>
  <si>
    <t>https://finance.naver.com/sise/sise_group_detail.naver?type=upjong&amp;no=333</t>
  </si>
  <si>
    <t>종이와목재</t>
  </si>
  <si>
    <t>https://finance.naver.com/sise/sise_group_detail.naver?type=upjong&amp;no=318</t>
  </si>
  <si>
    <t>게임엔터테인먼트</t>
  </si>
  <si>
    <t>https://finance.naver.com/sise/sise_group_detail.naver?type=upjong&amp;no=263</t>
  </si>
  <si>
    <t>건강관리업체및서비스</t>
  </si>
  <si>
    <t>https://finance.naver.com/sise/sise_group_detail.naver?type=upjong&amp;no=316</t>
  </si>
  <si>
    <t>담배</t>
  </si>
  <si>
    <t>https://finance.naver.com/sise/sise_group_detail.naver?type=upjong&amp;no=275</t>
  </si>
  <si>
    <t>출판</t>
  </si>
  <si>
    <t>https://finance.naver.com/sise/sise_group_detail.naver?type=upjong&amp;no=314</t>
  </si>
  <si>
    <t>창업투자</t>
  </si>
  <si>
    <t>https://finance.naver.com/sise/sise_group_detail.naver?type=upjong&amp;no=277</t>
  </si>
  <si>
    <t>은행</t>
  </si>
  <si>
    <t>https://finance.naver.com/sise/sise_group_detail.naver?type=upjong&amp;no=301</t>
  </si>
  <si>
    <t>건설</t>
  </si>
  <si>
    <t>https://finance.naver.com/sise/sise_group_detail.naver?type=upjong&amp;no=279</t>
  </si>
  <si>
    <t>레저용장비와제품</t>
  </si>
  <si>
    <t>https://finance.naver.com/sise/sise_group_detail.naver?type=upjong&amp;no=271</t>
  </si>
  <si>
    <t>IT서비스</t>
  </si>
  <si>
    <t>https://finance.naver.com/sise/sise_group_detail.naver?type=upjong&amp;no=267</t>
  </si>
  <si>
    <t>가정용품</t>
  </si>
  <si>
    <t>https://finance.naver.com/sise/sise_group_detail.naver?type=upjong&amp;no=297</t>
  </si>
  <si>
    <t>식품</t>
  </si>
  <si>
    <t>https://finance.naver.com/sise/sise_group_detail.naver?type=upjong&amp;no=268</t>
  </si>
  <si>
    <t>자동차부품</t>
  </si>
  <si>
    <t>https://finance.naver.com/sise/sise_group_detail.naver?type=upjong&amp;no=270</t>
  </si>
  <si>
    <t>우주항공과국방</t>
  </si>
  <si>
    <t>https://finance.naver.com/sise/sise_group_detail.naver?type=upjong&amp;no=284</t>
  </si>
  <si>
    <t>철강</t>
  </si>
  <si>
    <t>https://finance.naver.com/sise/sise_group_detail.naver?type=upjong&amp;no=304</t>
  </si>
  <si>
    <t>핸드셋</t>
  </si>
  <si>
    <t>https://finance.naver.com/sise/sise_group_detail.naver?type=upjong&amp;no=292</t>
  </si>
  <si>
    <t>항공사</t>
  </si>
  <si>
    <t>https://finance.naver.com/sise/sise_group_detail.naver?type=upjong&amp;no=305</t>
  </si>
  <si>
    <t>손해보험</t>
  </si>
  <si>
    <t>https://finance.naver.com/sise/sise_group_detail.naver?type=upjong&amp;no=315</t>
  </si>
  <si>
    <t>전자제품</t>
  </si>
  <si>
    <t>https://finance.naver.com/sise/sise_group_detail.naver?type=upjong&amp;no=307</t>
  </si>
  <si>
    <t>부동산</t>
  </si>
  <si>
    <t>https://finance.naver.com/sise/sise_group_detail.naver?type=upjong&amp;no=280</t>
  </si>
  <si>
    <t>화학</t>
  </si>
  <si>
    <t>https://finance.naver.com/sise/sise_group_detail.naver?type=upjong&amp;no=272</t>
  </si>
  <si>
    <t>복합기업</t>
  </si>
  <si>
    <t>https://finance.naver.com/sise/sise_group_detail.naver?type=upjong&amp;no=276</t>
  </si>
  <si>
    <t>증권</t>
  </si>
  <si>
    <t>https://finance.naver.com/sise/sise_group_detail.naver?type=upjong&amp;no=321</t>
  </si>
  <si>
    <t>석유와가스</t>
  </si>
  <si>
    <t>https://finance.naver.com/sise/sise_group_detail.naver?type=upjong&amp;no=313</t>
  </si>
  <si>
    <t>섬유,의류,신발,호화품</t>
  </si>
  <si>
    <t>https://finance.naver.com/sise/sise_group_detail.naver?type=upjong&amp;no=274</t>
  </si>
  <si>
    <t>자동차</t>
  </si>
  <si>
    <t>https://finance.naver.com/sise/sise_group_detail.naver?type=upjong&amp;no=273</t>
  </si>
  <si>
    <t>다각화된통신서비스</t>
  </si>
  <si>
    <t>https://finance.naver.com/sise/sise_group_detail.naver?type=upjong&amp;no=336</t>
  </si>
  <si>
    <t>전기장비</t>
  </si>
  <si>
    <t>https://finance.naver.com/sise/sise_group_detail.naver?type=upjong&amp;no=306</t>
  </si>
  <si>
    <t>문구류</t>
  </si>
  <si>
    <t>https://finance.naver.com/sise/sise_group_detail.naver?type=upjong&amp;no=332</t>
  </si>
  <si>
    <t>가스유틸리티</t>
  </si>
  <si>
    <t>https://finance.naver.com/sise/sise_group_detail.naver?type=upjong&amp;no=312</t>
  </si>
  <si>
    <t>사무용전자제품</t>
  </si>
  <si>
    <t>https://finance.naver.com/sise/sise_group_detail.naver?type=upjong&amp;no=338</t>
  </si>
  <si>
    <t>화장품</t>
  </si>
  <si>
    <t>https://finance.naver.com/sise/sise_group_detail.naver?type=upjong&amp;no=266</t>
  </si>
  <si>
    <t>건축제품</t>
  </si>
  <si>
    <t>https://finance.naver.com/sise/sise_group_detail.naver?type=upjong&amp;no=320</t>
  </si>
  <si>
    <t>해운사</t>
  </si>
  <si>
    <t>https://finance.naver.com/sise/sise_group_detail.naver?type=upjong&amp;no=323</t>
  </si>
  <si>
    <t>기계</t>
  </si>
  <si>
    <t>https://finance.naver.com/sise/sise_group_detail.naver?type=upjong&amp;no=299</t>
  </si>
  <si>
    <t>식품과기본식료품소매</t>
  </si>
  <si>
    <t>https://finance.naver.com/sise/sise_group_detail.naver?type=upjong&amp;no=302</t>
  </si>
  <si>
    <t>카드</t>
  </si>
  <si>
    <t>https://finance.naver.com/sise/sise_group_detail.naver?type=upjong&amp;no=337</t>
  </si>
  <si>
    <t>기타금융</t>
  </si>
  <si>
    <t>https://finance.naver.com/sise/sise_group_detail.naver?type=upjong&amp;no=319</t>
  </si>
  <si>
    <t>호텔,레스토랑,레저</t>
  </si>
  <si>
    <t>https://finance.naver.com/sise/sise_group_detail.naver?type=upjong&amp;no=317</t>
  </si>
  <si>
    <t>상업서비스와공급품</t>
  </si>
  <si>
    <t>https://finance.naver.com/sise/sise_group_detail.naver?type=upjong&amp;no=324</t>
  </si>
  <si>
    <t>조선</t>
  </si>
  <si>
    <t>https://finance.naver.com/sise/sise_group_detail.naver?type=upjong&amp;no=291</t>
  </si>
  <si>
    <t>다각화된소비자서비스</t>
  </si>
  <si>
    <t>https://finance.naver.com/sise/sise_group_detail.naver?type=upjong&amp;no=339</t>
  </si>
  <si>
    <t>인터넷과카탈로그소매</t>
  </si>
  <si>
    <t>https://finance.naver.com/sise/sise_group_detail.naver?type=upjong&amp;no=308</t>
  </si>
  <si>
    <t>에너지장비및서비스</t>
  </si>
  <si>
    <t>https://finance.naver.com/sise/sise_group_detail.naver?type=upjong&amp;no=295</t>
  </si>
  <si>
    <t>전기유틸리티</t>
  </si>
  <si>
    <t>https://finance.naver.com/sise/sise_group_detail.naver?type=upjong&amp;no=325</t>
  </si>
  <si>
    <t>도로와철도운송</t>
  </si>
  <si>
    <t>https://finance.naver.com/sise/sise_group_detail.naver?type=upjong&amp;no=329</t>
  </si>
  <si>
    <t>건축자재</t>
  </si>
  <si>
    <t>https://finance.naver.com/sise/sise_group_detail.naver?type=upjong&amp;no=289</t>
  </si>
  <si>
    <t>무역회사와판매업체</t>
  </si>
  <si>
    <t>https://finance.naver.com/sise/sise_group_detail.naver?type=upjong&amp;no=334</t>
  </si>
  <si>
    <t>운송인프라</t>
  </si>
  <si>
    <t>https://finance.naver.com/sise/sise_group_detail.naver?type=upjong&amp;no=296</t>
  </si>
  <si>
    <t>건강관리기술</t>
  </si>
  <si>
    <t>https://finance.naver.com/sise/sise_group_detail.naver?type=upjong&amp;no=288</t>
  </si>
  <si>
    <t>생명보험</t>
  </si>
  <si>
    <t>https://finance.naver.com/sise/sise_group_detail.naver?type=upjong&amp;no=330</t>
  </si>
  <si>
    <t>음료</t>
  </si>
  <si>
    <t>https://finance.naver.com/sise/sise_group_detail.naver?type=upjong&amp;no=309</t>
  </si>
  <si>
    <t>백화점과일반상점</t>
  </si>
  <si>
    <t>https://finance.naver.com/sise/sise_group_detail.naver?type=upjong&amp;no=264</t>
  </si>
  <si>
    <t>방송과엔터테인먼트</t>
  </si>
  <si>
    <t>https://finance.naver.com/sise/sise_group_detail.naver?type=upjong&amp;no=285</t>
  </si>
  <si>
    <t>가구</t>
  </si>
  <si>
    <t>https://finance.naver.com/sise/sise_group_detail.naver?type=upjong&amp;no=303</t>
  </si>
  <si>
    <t>교육서비스</t>
  </si>
  <si>
    <t>https://finance.naver.com/sise/sise_group_detail.naver?type=upjong&amp;no=290</t>
  </si>
  <si>
    <t>광고</t>
  </si>
  <si>
    <t>https://finance.naver.com/sise/sise_group_detail.naver?type=upjong&amp;no=310</t>
  </si>
  <si>
    <t>복합유틸리티</t>
  </si>
  <si>
    <t>https://finance.naver.com/sise/sise_group_detail.naver?type=upjong&amp;no=331</t>
  </si>
  <si>
    <t>비철금속</t>
  </si>
  <si>
    <t>https://finance.naver.com/sise/sise_group_detail.naver?type=upjong&amp;no=322</t>
  </si>
  <si>
    <t>Global Daily (12월 27일)</t>
  </si>
  <si>
    <t>https://finance.naver.com/research/market_info_read.naver?nid=30973&amp;page=1</t>
  </si>
  <si>
    <t>신한투자증권</t>
  </si>
  <si>
    <t>24.12.27</t>
  </si>
  <si>
    <t>SK증권 Global Carbon Market Daily_241227</t>
  </si>
  <si>
    <t>https://finance.naver.com/research/market_info_read.naver?nid=30972&amp;page=1</t>
  </si>
  <si>
    <t>SK증권</t>
  </si>
  <si>
    <t>Daily Morning Brief(2024.12.27)</t>
  </si>
  <si>
    <t>https://finance.naver.com/research/market_info_read.naver?nid=30971&amp;page=1</t>
  </si>
  <si>
    <t>연말 관망 흐름, 미 증시 혼조세 마감</t>
  </si>
  <si>
    <t>https://finance.naver.com/research/market_info_read.naver?nid=30970&amp;page=1</t>
  </si>
  <si>
    <t>iM증권</t>
  </si>
  <si>
    <t>[IBKS Daily] Morning Brief(241227)</t>
  </si>
  <si>
    <t>https://finance.naver.com/research/market_info_read.naver?nid=30969&amp;page=1</t>
  </si>
  <si>
    <t>IBK투자증권</t>
  </si>
  <si>
    <t>KB리서치 모닝코멘트 1227</t>
  </si>
  <si>
    <t>https://finance.naver.com/research/market_info_read.naver?nid=30968&amp;page=1</t>
  </si>
  <si>
    <t>KB증권</t>
  </si>
  <si>
    <t>Daily 신한생각 (12월 27일)</t>
  </si>
  <si>
    <t>https://finance.naver.com/research/market_info_read.naver?nid=30967&amp;page=1</t>
  </si>
  <si>
    <t>SK증권 아침에슥_2024.12.27.</t>
  </si>
  <si>
    <t>https://finance.naver.com/research/market_info_read.naver?nid=30966&amp;page=1</t>
  </si>
  <si>
    <t>국내 주식 마감 시황 - 12월 26일</t>
  </si>
  <si>
    <t>https://finance.naver.com/research/market_info_read.naver?nid=30965&amp;page=1</t>
  </si>
  <si>
    <t>KB리서치 마감코멘트 1226</t>
  </si>
  <si>
    <t>https://finance.naver.com/research/market_info_read.naver?nid=30964&amp;page=1</t>
  </si>
  <si>
    <t>불편한 환율에도 편안해질 선택지</t>
  </si>
  <si>
    <t>https://finance.naver.com/research/market_info_read.naver?nid=30963&amp;page=1</t>
  </si>
  <si>
    <t>유안타증권</t>
  </si>
  <si>
    <t>Yuanta Morning Snapshot (2024.12.27)</t>
  </si>
  <si>
    <t>https://finance.naver.com/research/market_info_read.naver?nid=30962&amp;page=1</t>
  </si>
  <si>
    <t>Yuanta Daily Market View (24.12.27)</t>
  </si>
  <si>
    <t>https://finance.naver.com/research/invest_read.naver?nid=33700&amp;page=1</t>
  </si>
  <si>
    <t>인도 증시, 대외 리스크가 완화된다면?</t>
  </si>
  <si>
    <t>https://finance.naver.com/research/invest_read.naver?nid=33699&amp;page=1</t>
  </si>
  <si>
    <t>하나증권</t>
  </si>
  <si>
    <t>[IBKS Daily] Start with IBKS (2024.12.27)</t>
  </si>
  <si>
    <t>https://finance.naver.com/research/invest_read.naver?nid=33698&amp;page=1</t>
  </si>
  <si>
    <t>12/27, 미 증시, 테슬라 하락, 국채 금리 변동성에 혼..</t>
  </si>
  <si>
    <t>https://finance.naver.com/research/invest_read.naver?nid=33697&amp;page=1</t>
  </si>
  <si>
    <t>키움증권</t>
  </si>
  <si>
    <t>신한 M.R.I: Trump 에너지 패권과 국내 밸류체인</t>
  </si>
  <si>
    <t>https://finance.naver.com/research/invest_read.naver?nid=33696&amp;page=1</t>
  </si>
  <si>
    <t>12/27 달러, 숨고르기</t>
  </si>
  <si>
    <t>https://finance.naver.com/research/invest_read.naver?nid=33695&amp;page=1</t>
  </si>
  <si>
    <t>네오팜</t>
  </si>
  <si>
    <t>4Q24 Preview: 판로 확장 중</t>
  </si>
  <si>
    <t>https://finance.naver.com/research/company_read.naver?nid=79509&amp;page=1</t>
  </si>
  <si>
    <t>애경산업</t>
  </si>
  <si>
    <t>4Q24 Preview: 중국 부진 지속</t>
  </si>
  <si>
    <t>https://finance.naver.com/research/company_read.naver?nid=79508&amp;page=1</t>
  </si>
  <si>
    <t>DL이앤씨</t>
  </si>
  <si>
    <t>4분기 양호한 실적, 기대 이하의 착공 추정</t>
  </si>
  <si>
    <t>https://finance.naver.com/research/company_read.naver?nid=79507&amp;page=1</t>
  </si>
  <si>
    <t>이마트</t>
  </si>
  <si>
    <t>지마켓 - 알리익스프레스 JV 관련 코멘트</t>
  </si>
  <si>
    <t>https://finance.naver.com/research/company_read.naver?nid=79506&amp;page=1</t>
  </si>
  <si>
    <t>한화투자증권</t>
  </si>
  <si>
    <t>핑거스토리</t>
  </si>
  <si>
    <t>콘텐츠 다각화 원년</t>
  </si>
  <si>
    <t>https://finance.naver.com/research/company_read.naver?nid=79505&amp;page=1</t>
  </si>
  <si>
    <t>中 알리바바와의 JV 설립 관련 Comment</t>
  </si>
  <si>
    <t>https://finance.naver.com/research/company_read.naver?nid=79504&amp;page=1</t>
  </si>
  <si>
    <t>다시 성장할 2025년</t>
  </si>
  <si>
    <t>https://finance.naver.com/research/company_read.naver?nid=79503&amp;page=1</t>
  </si>
  <si>
    <t>한국IR협의회</t>
  </si>
  <si>
    <t>레이언스</t>
  </si>
  <si>
    <t>현금 부자, X-ray 디텍터 전문기업</t>
  </si>
  <si>
    <t>https://finance.naver.com/research/company_read.naver?nid=79502&amp;page=1</t>
  </si>
  <si>
    <t>배당락 이후 주가는 실적에 초점</t>
  </si>
  <si>
    <t>https://finance.naver.com/research/industry_read.naver?nid=39036&amp;page=1</t>
  </si>
  <si>
    <t>강화된 자기주식 규제, 31일부터 시행 24일, ..</t>
  </si>
  <si>
    <t>https://finance.naver.com/research/industry_read.naver?nid=39035&amp;page=1</t>
  </si>
  <si>
    <t>게임</t>
  </si>
  <si>
    <t>[IBKS Daily] 인터넷/게임</t>
  </si>
  <si>
    <t>https://finance.naver.com/research/industry_read.naver?nid=39034&amp;page=1</t>
  </si>
  <si>
    <t>고공행진하는 달러-원 환율, 취약성과 추세 전환 조건</t>
  </si>
  <si>
    <t>https://finance.naver.com/research/economy_read.naver?nid=11214&amp;page=1</t>
  </si>
  <si>
    <t>국내 경제, 역성장 리스크 가시화</t>
  </si>
  <si>
    <t>https://finance.naver.com/research/economy_read.naver?nid=11213&amp;page=1</t>
  </si>
  <si>
    <t>12/27, Kiwoom Morning Letter</t>
  </si>
  <si>
    <t>https://finance.naver.com/research/economy_read.naver?nid=11212&amp;page=1</t>
  </si>
  <si>
    <t>천장이 뚫린 달러-원 환율</t>
  </si>
  <si>
    <t>https://finance.naver.com/research/economy_read.naver?nid=11211&amp;page=1</t>
  </si>
  <si>
    <t>코스피</t>
  </si>
  <si>
    <t>https://n.news.naver.com/mnews/article/015/0005074637</t>
  </si>
  <si>
    <t>5주 거래되자 9% 급등…'좀비 우선주' 덜컥 투자했다간 [종목+]</t>
  </si>
  <si>
    <t>한국경제</t>
  </si>
  <si>
    <t>2024.12.26 07:31</t>
  </si>
  <si>
    <t>https://dart.fss.or.kr/dsaf001/main.do?rcpNo=20241202000058</t>
  </si>
  <si>
    <t>대규모기업집단현황공시[분기별공시(개별회사용)]</t>
  </si>
  <si>
    <t>2024.12.02</t>
  </si>
  <si>
    <t>https://dart.fss.or.kr/dsaf001/main.do?rcpNo=20241114002739</t>
  </si>
  <si>
    <t xml:space="preserve">분기보고서 (2024.09) </t>
  </si>
  <si>
    <t>2024.11.14</t>
  </si>
  <si>
    <t>https://n.news.naver.com/mnews/article/421/0007986882</t>
  </si>
  <si>
    <t>경영권 분쟁에 총선·계엄까지…'테마'로 얼룩진 증시[2024 핫종목 결...</t>
  </si>
  <si>
    <t>뉴스1</t>
  </si>
  <si>
    <t>2024.12.26 06:20</t>
  </si>
  <si>
    <t>https://dart.fss.or.kr/dsaf001/main.do?rcpNo=20241115800428</t>
  </si>
  <si>
    <t>단기차입금증가결정</t>
  </si>
  <si>
    <t>2024.11.15</t>
  </si>
  <si>
    <t>https://dart.fss.or.kr/dsaf001/main.do?rcpNo=20241114002108</t>
  </si>
  <si>
    <t>https://dart.fss.or.kr/dsaf001/main.do?rcpNo=20241224800160</t>
  </si>
  <si>
    <t>단일판매ㆍ공급계약체결(자율공시)</t>
  </si>
  <si>
    <t>2024.12.24</t>
  </si>
  <si>
    <t>https://dart.fss.or.kr/dsaf001/main.do?rcpNo=20241216800383</t>
  </si>
  <si>
    <t>주주명부폐쇄기간또는기준일설정</t>
  </si>
  <si>
    <t>2024.12.16</t>
  </si>
  <si>
    <t>https://dart.fss.or.kr/dsaf001/main.do?rcpNo=20241114002669</t>
  </si>
  <si>
    <t>https://n.news.naver.com/mnews/article/029/0002925573</t>
  </si>
  <si>
    <t>환율 1470원에 정치도 불안…코스피 0.5% 하락 출발</t>
  </si>
  <si>
    <t>디지털타임스</t>
  </si>
  <si>
    <t>2024.12.27 09:11</t>
  </si>
  <si>
    <t>https://n.news.naver.com/mnews/article/293/0000062050</t>
  </si>
  <si>
    <t>금호전기, 10억 규모 제3자배정 유상증자</t>
  </si>
  <si>
    <t>블로터</t>
  </si>
  <si>
    <t>2024.12.26 18:02</t>
  </si>
  <si>
    <t>https://dart.fss.or.kr/dsaf001/main.do?rcpNo=20241226000569</t>
  </si>
  <si>
    <t>소액공모공시서류(지분증권)</t>
  </si>
  <si>
    <t>2024.12.26</t>
  </si>
  <si>
    <t>https://dart.fss.or.kr/dsaf001/main.do?rcpNo=20241226000520</t>
  </si>
  <si>
    <t>주요사항보고서(유상증자결정)</t>
  </si>
  <si>
    <t>https://dart.fss.or.kr/dsaf001/main.do?rcpNo=20241206000587</t>
  </si>
  <si>
    <t>[첨부정정]주요사항보고서(전환사채권발행결정)</t>
  </si>
  <si>
    <t>2024.12.06</t>
  </si>
  <si>
    <t>https://dart.fss.or.kr/dsaf001/main.do?rcpNo=20241114001625</t>
  </si>
  <si>
    <t>https://dart.fss.or.kr/dsaf001/main.do?rcpNo=20241113800332</t>
  </si>
  <si>
    <t>임시주주총회결과</t>
  </si>
  <si>
    <t>2024.11.13</t>
  </si>
  <si>
    <t>https://dart.fss.or.kr/dsaf001/main.do?rcpNo=20241106000277</t>
  </si>
  <si>
    <t>[기재정정]주요사항보고서(전환사채권발행결정)</t>
  </si>
  <si>
    <t>2024.11.06</t>
  </si>
  <si>
    <t>https://dart.fss.or.kr/dsaf001/main.do?rcpNo=20241104800305</t>
  </si>
  <si>
    <t>기타경영사항(자율공시)</t>
  </si>
  <si>
    <t>2024.11.04</t>
  </si>
  <si>
    <t>https://n.news.naver.com/mnews/article/014/0005287457</t>
  </si>
  <si>
    <t>듀켐바이오, 기적의 치매약 ‘레켐비’로 치매고통 사라진다… 건강보...</t>
  </si>
  <si>
    <t>파이낸셜뉴스</t>
  </si>
  <si>
    <t>2024.12.26 11:37</t>
  </si>
  <si>
    <t>https://n.news.naver.com/mnews/article/029/0002925301</t>
  </si>
  <si>
    <t>보험 모럴 해저드 방지 논의... 케어네이션, 8개 보험사와 협력 강화</t>
  </si>
  <si>
    <t>2024.12.26 10:00</t>
  </si>
  <si>
    <t>https://n.news.naver.com/mnews/article/011/0004432770</t>
  </si>
  <si>
    <t>[특징주]신세계-알리바바 동맹에 CJ대한통운·이마트 엇갈린 명암</t>
  </si>
  <si>
    <t>서울경제</t>
  </si>
  <si>
    <t>2024.12.27 10:37</t>
  </si>
  <si>
    <t>https://n.news.naver.com/mnews/article/277/0005524076</t>
  </si>
  <si>
    <t>[특징주]CJ대한통운, 지마켓·알리 합작 수혜 기대…8%대 강세</t>
  </si>
  <si>
    <t>아시아경제</t>
  </si>
  <si>
    <t>2024.12.27 09:43</t>
  </si>
  <si>
    <t>https://n.news.naver.com/mnews/article/025/0003410809</t>
  </si>
  <si>
    <t>G마켓·알리 합작법인 세운다…쿠팡 정조준</t>
  </si>
  <si>
    <t>중앙일보</t>
  </si>
  <si>
    <t>2024.12.27 00:03</t>
  </si>
  <si>
    <t>https://n.news.naver.com/mnews/article/009/0005420250</t>
  </si>
  <si>
    <t>“쿠팡·네이버 더는 두고 못봐” …알리 손잡는 G마켓, 덩치 키워 맞....</t>
  </si>
  <si>
    <t>매일경제</t>
  </si>
  <si>
    <t>2024.12.26 23:13</t>
  </si>
  <si>
    <t>https://n.news.naver.com/mnews/article/025/0003410737</t>
  </si>
  <si>
    <t>G마켓·알리, 한지붕 아래로…신세계·알리바바, 합작법인 설립</t>
  </si>
  <si>
    <t>2024.12.26 18:38</t>
  </si>
  <si>
    <t>https://n.news.naver.com/mnews/article/005/0001747974</t>
  </si>
  <si>
    <t>“판사님을 회장님으로 모실 판”… 짓눌린 기업들 ‘이런 법이 있나...</t>
  </si>
  <si>
    <t>국민일보</t>
  </si>
  <si>
    <t>2024.12.26 00:01</t>
  </si>
  <si>
    <t>https://n.news.naver.com/mnews/article/024/0000093854</t>
  </si>
  <si>
    <t>장인화·김윤·김영섭…새 얼굴 20명 [갑진년 빛낸 ‘올해의 CEO’ 5...</t>
  </si>
  <si>
    <t>매경이코노미</t>
  </si>
  <si>
    <t>2024.12.25 21:01</t>
  </si>
  <si>
    <t>https://n.news.naver.com/mnews/article/009/0005419378</t>
  </si>
  <si>
    <t>SSG닷컴, 우리 집에도 프리미엄 신선식품이 '쓱'…새벽배송 더 넓어졌...</t>
  </si>
  <si>
    <t>2024.12.25 16:05</t>
  </si>
  <si>
    <t>https://dart.fss.or.kr/dsaf001/main.do?rcpNo=20241220800450</t>
  </si>
  <si>
    <t>기타경영사항(자율공시) (배당기준일 안내)</t>
  </si>
  <si>
    <t>2024.12.20</t>
  </si>
  <si>
    <t>https://dart.fss.or.kr/dsaf001/main.do?rcpNo=20241219800694</t>
  </si>
  <si>
    <t>[기재정정]단기차입금증가결정</t>
  </si>
  <si>
    <t>2024.12.19</t>
  </si>
  <si>
    <t>https://dart.fss.or.kr/dsaf001/main.do?rcpNo=20241219000453</t>
  </si>
  <si>
    <t>동일인등출자계열회사와의상품ㆍ용역거래</t>
  </si>
  <si>
    <t>https://dart.fss.or.kr/dsaf001/main.do?rcpNo=20241219000437</t>
  </si>
  <si>
    <t>https://dart.fss.or.kr/dsaf001/main.do?rcpNo=20241219000426</t>
  </si>
  <si>
    <t>특수관계인과의내부거래</t>
  </si>
  <si>
    <t>https://dart.fss.or.kr/dsaf001/main.do?rcpNo=20241219000421</t>
  </si>
  <si>
    <t>특수관계인에대한증여</t>
  </si>
  <si>
    <t>https://dart.fss.or.kr/dsaf001/main.do?rcpNo=20241219000417</t>
  </si>
  <si>
    <t>동일인등출자계열회사와의상품ㆍ용역거래변경</t>
  </si>
  <si>
    <t>https://dart.fss.or.kr/dsaf001/main.do?rcpNo=20241218800551</t>
  </si>
  <si>
    <t>유상증자결정(종속회사의주요경영사항)</t>
  </si>
  <si>
    <t>2024.12.18</t>
  </si>
  <si>
    <t>https://dart.fss.or.kr/dsaf001/main.do?rcpNo=20241211800790</t>
  </si>
  <si>
    <t>기업설명회(IR)개최(안내공시)</t>
  </si>
  <si>
    <t>2024.12.11</t>
  </si>
  <si>
    <t>https://dart.fss.or.kr/dsaf001/main.do?rcpNo=20241204000040</t>
  </si>
  <si>
    <t>임원ㆍ주요주주특정증권등소유상황보고서</t>
  </si>
  <si>
    <t>국민연금공단</t>
  </si>
  <si>
    <t>2024.12.04</t>
  </si>
  <si>
    <t>https://dart.fss.or.kr/dsaf001/main.do?rcpNo=20241128000345</t>
  </si>
  <si>
    <t>2024.11.28</t>
  </si>
  <si>
    <t>https://dart.fss.or.kr/dsaf001/main.do?rcpNo=20241122800515</t>
  </si>
  <si>
    <t>2024.11.22</t>
  </si>
  <si>
    <t>https://dart.fss.or.kr/dsaf001/main.do?rcpNo=20241119000200</t>
  </si>
  <si>
    <t>하재영</t>
  </si>
  <si>
    <t>2024.11.19</t>
  </si>
  <si>
    <t>https://dart.fss.or.kr/dsaf001/main.do?rcpNo=20241114002639</t>
  </si>
  <si>
    <t>https://dart.fss.or.kr/dsaf001/main.do?rcpNo=20241114800713</t>
  </si>
  <si>
    <t>감자결정(종속회사의주요경영사항)</t>
  </si>
  <si>
    <t>https://n.news.naver.com/mnews/article/138/0002188535</t>
  </si>
  <si>
    <t>연말인사 희비 엇갈린 IT서비스 기업들, ‘체질개선’ 공통숙제로</t>
  </si>
  <si>
    <t>디지털데일리</t>
  </si>
  <si>
    <t>2024.12.26 12:50</t>
  </si>
  <si>
    <t>https://dart.fss.or.kr/dsaf001/main.do?rcpNo=20241224800649</t>
  </si>
  <si>
    <t>최대주주등소유주식변동신고서</t>
  </si>
  <si>
    <t>https://dart.fss.or.kr/dsaf001/main.do?rcpNo=20241224000462</t>
  </si>
  <si>
    <t>주식등의대량보유상황보고서(일반)</t>
  </si>
  <si>
    <t>코오롱</t>
  </si>
  <si>
    <t>https://dart.fss.or.kr/dsaf001/main.do?rcpNo=20241220800580</t>
  </si>
  <si>
    <t>조회공시요구(현저한시황변동)에대한답변(중요공시대상없음)</t>
  </si>
  <si>
    <t>https://dart.fss.or.kr/dsaf001/main.do?rcpNo=20241219800547</t>
  </si>
  <si>
    <t>조회공시요구(현저한시황변동)</t>
  </si>
  <si>
    <t>유가증권시장본부</t>
  </si>
  <si>
    <t>https://dart.fss.or.kr/dsaf001/main.do?rcpNo=20241217800645</t>
  </si>
  <si>
    <t>2024.12.17</t>
  </si>
  <si>
    <t>https://dart.fss.or.kr/dsaf001/main.do?rcpNo=20241212800646</t>
  </si>
  <si>
    <t>2024.12.12</t>
  </si>
  <si>
    <t>https://dart.fss.or.kr/dsaf001/main.do?rcpNo=20241128000480</t>
  </si>
  <si>
    <t>https://dart.fss.or.kr/dsaf001/main.do?rcpNo=20241114000456</t>
  </si>
  <si>
    <t>https://n.news.naver.com/mnews/article/374/0000417702</t>
  </si>
  <si>
    <t>[이 시각 시황] 뉴욕증시, 양자컴 관련주 '활활'…국내 관련주 '펄펄... 
동영상기사</t>
  </si>
  <si>
    <t>SBS Biz</t>
  </si>
  <si>
    <t>2024.12.27 09:55</t>
  </si>
  <si>
    <t>https://dart.fss.or.kr/dsaf001/main.do?rcpNo=20241213800122</t>
  </si>
  <si>
    <t>삼화전자공업</t>
  </si>
  <si>
    <t>2024.12.13</t>
  </si>
  <si>
    <t>https://dart.fss.or.kr/dsaf001/main.do?rcpNo=20241114001902</t>
  </si>
  <si>
    <t>https://dart.fss.or.kr/dsaf001/main.do?rcpNo=20241108800576</t>
  </si>
  <si>
    <t>2024.11.08</t>
  </si>
  <si>
    <t>https://dart.fss.or.kr/dsaf001/main.do?rcpNo=20241217800662</t>
  </si>
  <si>
    <t>[기재정정]신규시설투자등</t>
  </si>
  <si>
    <t>https://dart.fss.or.kr/dsaf001/main.do?rcpNo=20241217800605</t>
  </si>
  <si>
    <t>기타경영사항(자율공시) (배당기준일 관련 안내)</t>
  </si>
  <si>
    <t>https://dart.fss.or.kr/dsaf001/main.do?rcpNo=20241113000501</t>
  </si>
  <si>
    <t>코스닥</t>
  </si>
  <si>
    <t>https://n.news.naver.com/mnews/article/366/0001042981</t>
  </si>
  <si>
    <t>[특징주] 양자컴퓨터 열풍에 유증 흥행까지… 한국첨단소재, 상한가</t>
  </si>
  <si>
    <t>조선비즈</t>
  </si>
  <si>
    <t>2024.12.27 09:47</t>
  </si>
  <si>
    <t>https://n.news.naver.com/mnews/article/277/0005524078</t>
  </si>
  <si>
    <t>[특징주]한국첨단소재, '유상증자 흥행+양자컴퓨팅 수혜주'로 상한가.....</t>
  </si>
  <si>
    <t>2024.12.27 09:44</t>
  </si>
  <si>
    <t>https://n.news.naver.com/mnews/article/009/0005420071</t>
  </si>
  <si>
    <t>오늘의 증시 일정 (12월 27일)</t>
  </si>
  <si>
    <t>2024.12.26 17:46</t>
  </si>
  <si>
    <t>https://dart.fss.or.kr/dsaf001/main.do?rcpNo=20241226900579</t>
  </si>
  <si>
    <t>유상증자또는주식관련사채등의청약결과(자율공시)</t>
  </si>
  <si>
    <t>https://dart.fss.or.kr/dsaf001/main.do?rcpNo=20241219900564</t>
  </si>
  <si>
    <t>https://dart.fss.or.kr/dsaf001/main.do?rcpNo=20241216000182</t>
  </si>
  <si>
    <t>[기재정정]투자설명서</t>
  </si>
  <si>
    <t>https://dart.fss.or.kr/dsaf001/main.do?rcpNo=20241216000171</t>
  </si>
  <si>
    <t>[기재정정]주요사항보고서(유상증자결정)</t>
  </si>
  <si>
    <t>https://dart.fss.or.kr/dsaf001/main.do?rcpNo=20241216000137</t>
  </si>
  <si>
    <t>[발행조건확정]증권신고서(지분증권)</t>
  </si>
  <si>
    <t>https://dart.fss.or.kr/dsaf001/main.do?rcpNo=20241216900153</t>
  </si>
  <si>
    <t>유상증자최종발행가액확정</t>
  </si>
  <si>
    <t>https://dart.fss.or.kr/dsaf001/main.do?rcpNo=20241213900955</t>
  </si>
  <si>
    <t>https://dart.fss.or.kr/dsaf001/main.do?rcpNo=20241118100029</t>
  </si>
  <si>
    <t>효력발생안내 ( 2024.11.18. 제출 증권신고서(지분증권) )</t>
  </si>
  <si>
    <t>금융감독원</t>
  </si>
  <si>
    <t>2024.12.03</t>
  </si>
  <si>
    <t>https://dart.fss.or.kr/dsaf001/main.do?rcpNo=20241118000092</t>
  </si>
  <si>
    <t xml:space="preserve">[기재정정]분기보고서 (2024.09) </t>
  </si>
  <si>
    <t>2024.11.18</t>
  </si>
  <si>
    <t>https://dart.fss.or.kr/dsaf001/main.do?rcpNo=20241111900432</t>
  </si>
  <si>
    <t>권리락 (유상증자)</t>
  </si>
  <si>
    <t>코스닥시장본부</t>
  </si>
  <si>
    <t>2024.11.11</t>
  </si>
  <si>
    <t>https://dart.fss.or.kr/dsaf001/main.do?rcpNo=20241111900140</t>
  </si>
  <si>
    <t>유상증자1차발행가액결정</t>
  </si>
  <si>
    <t>https://n.news.naver.com/mnews/article/015/0005075167</t>
  </si>
  <si>
    <t>미중 경쟁 격화 조짐에…양자컴 관련주 '줄상승'</t>
  </si>
  <si>
    <t>2024.12.27 09:59</t>
  </si>
  <si>
    <t>https://n.news.naver.com/mnews/article/018/0005914028</t>
  </si>
  <si>
    <t>[특징주] '양자컴' 둘러싼 美中 경쟁 격화…관련주 동반 강세</t>
  </si>
  <si>
    <t>이데일리</t>
  </si>
  <si>
    <t>2024.12.27 09:12</t>
  </si>
  <si>
    <t>https://n.news.naver.com/mnews/article/277/0005523554</t>
  </si>
  <si>
    <t>오이솔루션, 코위버㈜와 스마트 코히어런트 광트랜시버 양산공급 양해...</t>
  </si>
  <si>
    <t>2024.12.26 13:08</t>
  </si>
  <si>
    <t>https://dart.fss.or.kr/dsaf001/main.do?rcpNo=20241211900224</t>
  </si>
  <si>
    <t>https://dart.fss.or.kr/dsaf001/main.do?rcpNo=20241114002306</t>
  </si>
  <si>
    <t>https://dart.fss.or.kr/dsaf001/main.do?rcpNo=20241114000877</t>
  </si>
  <si>
    <t>성기혁</t>
  </si>
  <si>
    <t>https://dart.fss.or.kr/dsaf001/main.do?rcpNo=20241111000397</t>
  </si>
  <si>
    <t>자기주식취득결과보고서</t>
  </si>
  <si>
    <t>https://dart.fss.or.kr/dsaf001/main.do?rcpNo=20241216000191</t>
  </si>
  <si>
    <t>https://dart.fss.or.kr/dsaf001/main.do?rcpNo=20241216900655</t>
  </si>
  <si>
    <t>https://dart.fss.or.kr/dsaf001/main.do?rcpNo=20241203000191</t>
  </si>
  <si>
    <t>https://dart.fss.or.kr/dsaf001/main.do?rcpNo=20241114002057</t>
  </si>
  <si>
    <t>https://dart.fss.or.kr/dsaf001/main.do?rcpNo=20241101000220</t>
  </si>
  <si>
    <t>2024.11.01</t>
  </si>
  <si>
    <t>https://n.news.naver.com/mnews/article/015/0005075164</t>
  </si>
  <si>
    <t>젠큐릭스, 자회사 지분 매각 소식에 연이틀 상한가</t>
  </si>
  <si>
    <t>2024.12.27 09:49</t>
  </si>
  <si>
    <t>https://n.news.naver.com/mnews/article/665/0000004242</t>
  </si>
  <si>
    <t>원?달러 환율 1460원대도 뚫렸다 [오늘의 증시]</t>
  </si>
  <si>
    <t>더스쿠프</t>
  </si>
  <si>
    <t>2024.12.26 21:32</t>
  </si>
  <si>
    <t>https://n.news.naver.com/mnews/article/277/0005523747</t>
  </si>
  <si>
    <t>코스피·코스닥, 개인 매도·고환율에 약보합…2420선 마감</t>
  </si>
  <si>
    <t>2024.12.26 16:02</t>
  </si>
  <si>
    <t>https://n.news.naver.com/mnews/article/421/0007987704</t>
  </si>
  <si>
    <t>젠큐릭스, 자회사 주식 양도로 '상한가'[핫종목]</t>
  </si>
  <si>
    <t>2024.12.26 11:51</t>
  </si>
  <si>
    <t>https://dart.fss.or.kr/dsaf001/main.do?rcpNo=20241226000518</t>
  </si>
  <si>
    <t>합병등종료보고서 (자산양수도)</t>
  </si>
  <si>
    <t>https://dart.fss.or.kr/dsaf001/main.do?rcpNo=20241224000384</t>
  </si>
  <si>
    <t>주요사항보고서(타법인주식및출자증권양도결정)</t>
  </si>
  <si>
    <t>https://dart.fss.or.kr/dsaf001/main.do?rcpNo=20241216900912</t>
  </si>
  <si>
    <t>https://dart.fss.or.kr/dsaf001/main.do?rcpNo=20241202900617</t>
  </si>
  <si>
    <t>증권발행결과(자율공시)</t>
  </si>
  <si>
    <t>https://dart.fss.or.kr/dsaf001/main.do?rcpNo=20241202900613</t>
  </si>
  <si>
    <t>전환가액의조정</t>
  </si>
  <si>
    <t>https://dart.fss.or.kr/dsaf001/main.do?rcpNo=20241122000581</t>
  </si>
  <si>
    <t>https://dart.fss.or.kr/dsaf001/main.do?rcpNo=20241122900573</t>
  </si>
  <si>
    <t>https://dart.fss.or.kr/dsaf001/main.do?rcpNo=20241122900541</t>
  </si>
  <si>
    <t>타법인주식및출자증권취득결정</t>
  </si>
  <si>
    <t>https://dart.fss.or.kr/dsaf001/main.do?rcpNo=20241114002554</t>
  </si>
  <si>
    <t>https://dart.fss.or.kr/dsaf001/main.do?rcpNo=20241216900122</t>
  </si>
  <si>
    <t>https://dart.fss.or.kr/dsaf001/main.do?rcpNo=20241114001085</t>
  </si>
  <si>
    <t>https://n.news.naver.com/mnews/article/293/0000062067</t>
  </si>
  <si>
    <t>[2024 마켓 서베이] 고려아연 분쟁, 올해 최대 이슈...2위는 S...</t>
  </si>
  <si>
    <t>2024.12.27 10:20</t>
  </si>
  <si>
    <t>2024.12.27 06:30</t>
  </si>
  <si>
    <t>https://n.news.naver.com/mnews/article/366/0001042832</t>
  </si>
  <si>
    <t>군인공제회, 사모·벤처펀드 운용사 17곳 선정… 3900억원 출자</t>
  </si>
  <si>
    <t>2024.12.26 13:59</t>
  </si>
  <si>
    <t>https://n.news.naver.com/mnews/article/293/0000062020</t>
  </si>
  <si>
    <t>[2024 마켓 서베이] "M&amp;A·투자 예상보다 부진했다…특정 산업만 ...</t>
  </si>
  <si>
    <t>2024.12.26 10:59</t>
  </si>
  <si>
    <t>https://dart.fss.or.kr/dsaf001/main.do?rcpNo=20241216900778</t>
  </si>
  <si>
    <t>https://dart.fss.or.kr/dsaf001/main.do?rcpNo=20241128900524</t>
  </si>
  <si>
    <t>[기재정정]타법인주식및출자증권취득결정</t>
  </si>
  <si>
    <t>https://dart.fss.or.kr/dsaf001/main.do?rcpNo=20241114001906</t>
  </si>
  <si>
    <t>https://dart.fss.or.kr/dsaf001/main.do?rcpNo=20241220900308</t>
  </si>
  <si>
    <t>기업설명회(IR)개최</t>
  </si>
  <si>
    <t>https://dart.fss.or.kr/dsaf001/main.do?rcpNo=20241213901974</t>
  </si>
  <si>
    <t>단일판매ㆍ공급계약체결</t>
  </si>
  <si>
    <t>https://dart.fss.or.kr/dsaf001/main.do?rcpNo=20241211900215</t>
  </si>
  <si>
    <t>https://dart.fss.or.kr/dsaf001/main.do?rcpNo=20241113000339</t>
  </si>
  <si>
    <t>https://dart.fss.or.kr/dsaf001/main.do?rcpNo=20241218900466</t>
  </si>
  <si>
    <t>불성실공시법인지정예고 (공시불이행)</t>
  </si>
  <si>
    <t>https://dart.fss.or.kr/dsaf001/main.do?rcpNo=20241212900681</t>
  </si>
  <si>
    <t>https://dart.fss.or.kr/dsaf001/main.do?rcpNo=20241122900396</t>
  </si>
  <si>
    <t>https://dart.fss.or.kr/dsaf001/main.do?rcpNo=20241114001495</t>
  </si>
  <si>
    <t>https://dart.fss.or.kr/dsaf001/main.do?rcpNo=20241107900341</t>
  </si>
  <si>
    <t>연결재무제표기준영업실적등에대한전망(공정공시)</t>
  </si>
  <si>
    <t>2024.11.07</t>
  </si>
  <si>
    <t>https://dart.fss.or.kr/dsaf001/main.do?rcpNo=20241107900337</t>
  </si>
  <si>
    <t>[기재정정]연결재무제표기준영업(잠정)실적(공정공시)</t>
  </si>
  <si>
    <t>https://n.news.naver.com/mnews/article/092/0002357863</t>
  </si>
  <si>
    <t>KCA가 지원한 초격차 스타트업 21곳, 투자유치 706억원 달성</t>
  </si>
  <si>
    <t>지디넷코리아</t>
  </si>
  <si>
    <t>2024.12.27 09:32</t>
  </si>
  <si>
    <t>https://dart.fss.or.kr/dsaf001/main.do?rcpNo=20241210900136</t>
  </si>
  <si>
    <t>2024.12.10</t>
  </si>
  <si>
    <t>https://dart.fss.or.kr/dsaf001/main.do?rcpNo=20241210900135</t>
  </si>
  <si>
    <t>https://dart.fss.or.kr/dsaf001/main.do?rcpNo=20241129000546</t>
  </si>
  <si>
    <t>이정원</t>
  </si>
  <si>
    <t>2024.11.29</t>
  </si>
  <si>
    <t>https://dart.fss.or.kr/dsaf001/main.do?rcpNo=20241129000026</t>
  </si>
  <si>
    <t>신병철</t>
  </si>
  <si>
    <t>https://dart.fss.or.kr/dsaf001/main.do?rcpNo=20241128001290</t>
  </si>
  <si>
    <t>강봉호</t>
  </si>
  <si>
    <t>https://dart.fss.or.kr/dsaf001/main.do?rcpNo=20241128001268</t>
  </si>
  <si>
    <t>박윤배</t>
  </si>
  <si>
    <t>https://dart.fss.or.kr/dsaf001/main.do?rcpNo=20241128001251</t>
  </si>
  <si>
    <t>신원석</t>
  </si>
  <si>
    <t>https://dart.fss.or.kr/dsaf001/main.do?rcpNo=20241128001236</t>
  </si>
  <si>
    <t>윤상호</t>
  </si>
  <si>
    <t>https://dart.fss.or.kr/dsaf001/main.do?rcpNo=20241128001195</t>
  </si>
  <si>
    <t>이경택</t>
  </si>
  <si>
    <t>https://dart.fss.or.kr/dsaf001/main.do?rcpNo=20241128001073</t>
  </si>
  <si>
    <t>주범수</t>
  </si>
  <si>
    <t>https://dart.fss.or.kr/dsaf001/main.do?rcpNo=20241128000979</t>
  </si>
  <si>
    <t>표세우</t>
  </si>
  <si>
    <t>https://dart.fss.or.kr/dsaf001/main.do?rcpNo=20241114000106</t>
  </si>
  <si>
    <t>https://dart.fss.or.kr/dsaf001/main.do?rcpNo=20241224900478</t>
  </si>
  <si>
    <t>타인에대한채무보증결정</t>
  </si>
  <si>
    <t>https://dart.fss.or.kr/dsaf001/main.do?rcpNo=20241209900335</t>
  </si>
  <si>
    <t>현금ㆍ현물배당을위한주주명부폐쇄(기준일)결정</t>
  </si>
  <si>
    <t>2024.12.09</t>
  </si>
  <si>
    <t>https://dart.fss.or.kr/dsaf001/main.do?rcpNo=20241209900331</t>
  </si>
  <si>
    <t>https://dart.fss.or.kr/dsaf001/main.do?rcpNo=20241112000435</t>
  </si>
  <si>
    <t>2024.11.12</t>
  </si>
  <si>
    <t>https://dart.fss.or.kr/dsaf001/main.do?rcpNo=20241105000201</t>
  </si>
  <si>
    <t>2024.11.05</t>
  </si>
  <si>
    <t>https://dart.fss.or.kr/dsaf001/main.do?rcpNo=20241105000170</t>
  </si>
  <si>
    <t>주요사항보고서(타법인주식및출자증권양수결정)</t>
  </si>
  <si>
    <t>https://dart.fss.or.kr/dsaf001/main.do?rcpNo=20241104000268</t>
  </si>
  <si>
    <t>https://dart.fss.or.kr/dsaf001/main.do?rcpNo=20241104000251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</si>
</sst>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통신장비</c:v>
                </c:pt>
                <c:pt idx="1">
                  <c:v>반도체와반도체장비</c:v>
                </c:pt>
                <c:pt idx="2">
                  <c:v>건강관리장비와용품</c:v>
                </c:pt>
                <c:pt idx="3">
                  <c:v>생물공학</c:v>
                </c:pt>
                <c:pt idx="4">
                  <c:v>전자장비와기기</c:v>
                </c:pt>
                <c:pt idx="5">
                  <c:v>항공화물운송과물류</c:v>
                </c:pt>
                <c:pt idx="6">
                  <c:v>디스플레이장비및부품</c:v>
                </c:pt>
                <c:pt idx="7">
                  <c:v>양방향미디어와서비스</c:v>
                </c:pt>
                <c:pt idx="8">
                  <c:v>기타</c:v>
                </c:pt>
                <c:pt idx="9">
                  <c:v>컴퓨터와주변기기</c:v>
                </c:pt>
                <c:pt idx="10">
                  <c:v>디스플레이패널</c:v>
                </c:pt>
                <c:pt idx="11">
                  <c:v>전기제품</c:v>
                </c:pt>
                <c:pt idx="12">
                  <c:v>소프트웨어</c:v>
                </c:pt>
                <c:pt idx="13">
                  <c:v>전문소매</c:v>
                </c:pt>
                <c:pt idx="14">
                  <c:v>판매업체</c:v>
                </c:pt>
                <c:pt idx="15">
                  <c:v>가정용기기와용품</c:v>
                </c:pt>
                <c:pt idx="16">
                  <c:v>포장재</c:v>
                </c:pt>
                <c:pt idx="17">
                  <c:v>제약</c:v>
                </c:pt>
                <c:pt idx="18">
                  <c:v>생명과학도구및서비스</c:v>
                </c:pt>
                <c:pt idx="19">
                  <c:v>무선통신서비스</c:v>
                </c:pt>
                <c:pt idx="20">
                  <c:v>종이와목재</c:v>
                </c:pt>
                <c:pt idx="21">
                  <c:v>게임엔터테인먼트</c:v>
                </c:pt>
                <c:pt idx="22">
                  <c:v>건강관리업체및서비스</c:v>
                </c:pt>
                <c:pt idx="23">
                  <c:v>담배</c:v>
                </c:pt>
                <c:pt idx="24">
                  <c:v>출판</c:v>
                </c:pt>
                <c:pt idx="25">
                  <c:v>창업투자</c:v>
                </c:pt>
                <c:pt idx="26">
                  <c:v>은행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9.5999999999999992E-3</c:v>
                </c:pt>
                <c:pt idx="1">
                  <c:v>8.9999999999999993E-3</c:v>
                </c:pt>
                <c:pt idx="2">
                  <c:v>7.0000000000000001E-3</c:v>
                </c:pt>
                <c:pt idx="3">
                  <c:v>6.4000000000000003E-3</c:v>
                </c:pt>
                <c:pt idx="4">
                  <c:v>5.8999999999999999E-3</c:v>
                </c:pt>
                <c:pt idx="5">
                  <c:v>3.5999999999999999E-3</c:v>
                </c:pt>
                <c:pt idx="6">
                  <c:v>2.0999999999999999E-3</c:v>
                </c:pt>
                <c:pt idx="7">
                  <c:v>1.8E-3</c:v>
                </c:pt>
                <c:pt idx="8">
                  <c:v>1.4E-3</c:v>
                </c:pt>
                <c:pt idx="9">
                  <c:v>1.1000000000000001E-3</c:v>
                </c:pt>
                <c:pt idx="10">
                  <c:v>-1.6000000000000001E-3</c:v>
                </c:pt>
                <c:pt idx="11">
                  <c:v>-2.8E-3</c:v>
                </c:pt>
                <c:pt idx="12">
                  <c:v>-3.0000000000000001E-3</c:v>
                </c:pt>
                <c:pt idx="13">
                  <c:v>-3.8999999999999998E-3</c:v>
                </c:pt>
                <c:pt idx="14">
                  <c:v>-5.1999999999999998E-3</c:v>
                </c:pt>
                <c:pt idx="15">
                  <c:v>-5.4000000000000003E-3</c:v>
                </c:pt>
                <c:pt idx="16">
                  <c:v>-5.4999999999999997E-3</c:v>
                </c:pt>
                <c:pt idx="17">
                  <c:v>-6.1000000000000004E-3</c:v>
                </c:pt>
                <c:pt idx="18">
                  <c:v>-6.1999999999999998E-3</c:v>
                </c:pt>
                <c:pt idx="19">
                  <c:v>-6.6E-3</c:v>
                </c:pt>
                <c:pt idx="20">
                  <c:v>-6.7000000000000002E-3</c:v>
                </c:pt>
                <c:pt idx="21">
                  <c:v>-7.1999999999999998E-3</c:v>
                </c:pt>
                <c:pt idx="22">
                  <c:v>-7.3000000000000001E-3</c:v>
                </c:pt>
                <c:pt idx="23">
                  <c:v>-7.3000000000000001E-3</c:v>
                </c:pt>
                <c:pt idx="24">
                  <c:v>-7.6E-3</c:v>
                </c:pt>
                <c:pt idx="25">
                  <c:v>-7.7999999999999996E-3</c:v>
                </c:pt>
                <c:pt idx="26">
                  <c:v>-8.0999999999999996E-3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E8B23EA-892E-406C-82D0-1F7AD62AB1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2974D5A-E254-47B3-BA36-97EC8B268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4F69679-3B79-4C0C-86DF-6DEB6E1B0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1B45AA-8B23-4514-BFE5-A13804FA4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348DDB4-B92E-48D5-A838-8FF63C7A66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02460F5-3FF9-4A9B-BDE7-05065062E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54D2C6A-DA31-4C5D-8DAB-EF27AA8327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8067680-0D82-4ACF-B97D-6B8F67CDD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D36EC5B-4E0A-41CC-AE17-BDDD112C7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6779D2B-D6C3-496F-AC22-2642323F7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C484474-7CE9-4CE1-8BBE-00D1798DAF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A153F8F-B0F3-48E2-8675-AB36ECAD68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흥국화재우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000545</v>
      </c>
      <c r="N5" s="42" t="str">
        <f>IFERROR(KOSPI!B2,"")</f>
        <v>흥국화재우</v>
      </c>
      <c r="O5" s="72">
        <f>IFERROR(KOSPI!D2,"")</f>
        <v>7070</v>
      </c>
      <c r="P5" s="73" t="str">
        <f>IFERROR(KOSPI!E2,"")</f>
        <v>△ 1,420</v>
      </c>
      <c r="Q5" s="74">
        <f>IF(ISBLANK(KOSPI!F2),"",KOSPI!F2)</f>
        <v>0.25130000000000002</v>
      </c>
      <c r="R5" s="42">
        <f>KOSPI!G2</f>
        <v>50496</v>
      </c>
      <c r="S5" s="42">
        <f>KOSPI!H2</f>
        <v>54</v>
      </c>
      <c r="T5" s="42" t="str">
        <f>KOSPI!I2</f>
        <v>N/A</v>
      </c>
      <c r="U5" s="42">
        <f>KOSPI!J2</f>
        <v>0.18</v>
      </c>
      <c r="V5" s="42">
        <f>KOSPI!K2</f>
        <v>1.39</v>
      </c>
      <c r="W5" s="42" t="str">
        <f>KOSPI!L2</f>
        <v>N/A</v>
      </c>
      <c r="X5" s="42">
        <f>KOSPI!M2</f>
        <v>0.49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7070</v>
      </c>
    </row>
    <row r="6" spans="2:32" x14ac:dyDescent="0.3">
      <c r="K6" s="47">
        <v>2</v>
      </c>
      <c r="L6" s="83"/>
      <c r="M6" s="41" t="str">
        <f>IFERROR(RIGHT(KOSPI!C3,6),"")</f>
        <v>45014K</v>
      </c>
      <c r="N6" s="42" t="str">
        <f>IFERROR(KOSPI!B3,"")</f>
        <v>코오롱모빌리티그룹우</v>
      </c>
      <c r="O6" s="72">
        <f>IFERROR(KOSPI!D3,"")</f>
        <v>8980</v>
      </c>
      <c r="P6" s="73" t="str">
        <f>IFERROR(KOSPI!E3,"")</f>
        <v>△ 1,660</v>
      </c>
      <c r="Q6" s="74">
        <f>IF(ISBLANK(KOSPI!F3),"",KOSPI!F3)</f>
        <v>0.2268</v>
      </c>
      <c r="R6" s="42">
        <f>KOSPI!G3</f>
        <v>580938</v>
      </c>
      <c r="S6" s="42">
        <f>KOSPI!H3</f>
        <v>221</v>
      </c>
      <c r="T6" s="42" t="str">
        <f>KOSPI!I3</f>
        <v>N/A</v>
      </c>
      <c r="U6" s="42">
        <f>KOSPI!J3</f>
        <v>0</v>
      </c>
      <c r="V6" s="42" t="str">
        <f>KOSPI!K3</f>
        <v>N/A</v>
      </c>
      <c r="W6" s="42" t="str">
        <f>KOSPI!L3</f>
        <v>N/A</v>
      </c>
      <c r="X6" s="42">
        <f>KOSPI!M3</f>
        <v>3.11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1,420</v>
      </c>
    </row>
    <row r="7" spans="2:32" x14ac:dyDescent="0.3">
      <c r="K7" s="47">
        <v>3</v>
      </c>
      <c r="L7" s="83"/>
      <c r="M7" s="41" t="str">
        <f>IFERROR(RIGHT(KOSPI!C4,6),"")</f>
        <v>015260</v>
      </c>
      <c r="N7" s="42" t="str">
        <f>IFERROR(KOSPI!B4,"")</f>
        <v>에이엔피</v>
      </c>
      <c r="O7" s="72">
        <f>IFERROR(KOSPI!D4,"")</f>
        <v>667</v>
      </c>
      <c r="P7" s="73" t="str">
        <f>IFERROR(KOSPI!E4,"")</f>
        <v>△ 98</v>
      </c>
      <c r="Q7" s="74">
        <f>IF(ISBLANK(KOSPI!F4),"",KOSPI!F4)</f>
        <v>0.17219999999999999</v>
      </c>
      <c r="R7" s="42">
        <f>KOSPI!G4</f>
        <v>150896</v>
      </c>
      <c r="S7" s="42">
        <f>KOSPI!H4</f>
        <v>301</v>
      </c>
      <c r="T7" s="42">
        <f>KOSPI!I4</f>
        <v>-18</v>
      </c>
      <c r="U7" s="42">
        <f>KOSPI!J4</f>
        <v>0</v>
      </c>
      <c r="V7" s="42">
        <f>KOSPI!K4</f>
        <v>-4.45</v>
      </c>
      <c r="W7" s="42">
        <f>KOSPI!L4</f>
        <v>-31.64</v>
      </c>
      <c r="X7" s="42">
        <f>KOSPI!M4</f>
        <v>1.21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0.25130000000000002</v>
      </c>
    </row>
    <row r="8" spans="2:32" ht="17.25" thickBot="1" x14ac:dyDescent="0.35">
      <c r="K8" s="47">
        <v>4</v>
      </c>
      <c r="L8" s="83"/>
      <c r="M8" s="41" t="str">
        <f>IFERROR(RIGHT(KOSPI!C5,6),"")</f>
        <v>003160</v>
      </c>
      <c r="N8" s="42" t="str">
        <f>IFERROR(KOSPI!B5,"")</f>
        <v>디아이</v>
      </c>
      <c r="O8" s="72">
        <f>IFERROR(KOSPI!D5,"")</f>
        <v>14090</v>
      </c>
      <c r="P8" s="73" t="str">
        <f>IFERROR(KOSPI!E5,"")</f>
        <v>△ 1,970</v>
      </c>
      <c r="Q8" s="74">
        <f>IF(ISBLANK(KOSPI!F5),"",KOSPI!F5)</f>
        <v>0.16250000000000001</v>
      </c>
      <c r="R8" s="42">
        <f>KOSPI!G5</f>
        <v>1100054</v>
      </c>
      <c r="S8" s="42">
        <f>KOSPI!H5</f>
        <v>3987</v>
      </c>
      <c r="T8" s="42">
        <f>KOSPI!I5</f>
        <v>61</v>
      </c>
      <c r="U8" s="42">
        <f>KOSPI!J5</f>
        <v>10.18</v>
      </c>
      <c r="V8" s="42">
        <f>KOSPI!K5</f>
        <v>-55.69</v>
      </c>
      <c r="W8" s="42">
        <f>KOSPI!L5</f>
        <v>2.09</v>
      </c>
      <c r="X8" s="42">
        <f>KOSPI!M5</f>
        <v>2.4900000000000002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50496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001210</v>
      </c>
      <c r="N9" s="42" t="str">
        <f>IFERROR(KOSPI!B6,"")</f>
        <v>금호전기</v>
      </c>
      <c r="O9" s="72">
        <f>IFERROR(KOSPI!D6,"")</f>
        <v>904</v>
      </c>
      <c r="P9" s="73" t="str">
        <f>IFERROR(KOSPI!E6,"")</f>
        <v>△ 95</v>
      </c>
      <c r="Q9" s="74">
        <f>IF(ISBLANK(KOSPI!F6),"",KOSPI!F6)</f>
        <v>0.1174</v>
      </c>
      <c r="R9" s="42">
        <f>KOSPI!G6</f>
        <v>1910143</v>
      </c>
      <c r="S9" s="42">
        <f>KOSPI!H6</f>
        <v>507</v>
      </c>
      <c r="T9" s="42">
        <f>KOSPI!I6</f>
        <v>-82</v>
      </c>
      <c r="U9" s="42">
        <f>KOSPI!J6</f>
        <v>13.29</v>
      </c>
      <c r="V9" s="42">
        <f>KOSPI!K6</f>
        <v>-2.34</v>
      </c>
      <c r="W9" s="42">
        <f>KOSPI!L6</f>
        <v>-73.41</v>
      </c>
      <c r="X9" s="42">
        <f>KOSPI!M6</f>
        <v>1.95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54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000540</v>
      </c>
      <c r="N10" s="42" t="str">
        <f>IFERROR(KOSPI!B7,"")</f>
        <v>흥국화재</v>
      </c>
      <c r="O10" s="72">
        <f>IFERROR(KOSPI!D7,"")</f>
        <v>3585</v>
      </c>
      <c r="P10" s="73" t="str">
        <f>IFERROR(KOSPI!E7,"")</f>
        <v>△ 285</v>
      </c>
      <c r="Q10" s="74">
        <f>IF(ISBLANK(KOSPI!F7),"",KOSPI!F7)</f>
        <v>8.6400000000000005E-2</v>
      </c>
      <c r="R10" s="42">
        <f>KOSPI!G7</f>
        <v>3196984</v>
      </c>
      <c r="S10" s="42">
        <f>KOSPI!H7</f>
        <v>2303</v>
      </c>
      <c r="T10" s="42">
        <f>KOSPI!I7</f>
        <v>4078</v>
      </c>
      <c r="U10" s="42">
        <f>KOSPI!J7</f>
        <v>1.34</v>
      </c>
      <c r="V10" s="42">
        <f>KOSPI!K7</f>
        <v>0.7</v>
      </c>
      <c r="W10" s="42">
        <f>KOSPI!L7</f>
        <v>15.99</v>
      </c>
      <c r="X10" s="42">
        <f>KOSPI!M7</f>
        <v>0.25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 t="str">
        <f>IFERROR(VLOOKUP($AC$4,$N$5:$Y$24,7,0),"")</f>
        <v>N/A</v>
      </c>
    </row>
    <row r="11" spans="2:32" ht="17.45" customHeight="1" x14ac:dyDescent="0.3">
      <c r="K11" s="47">
        <v>7</v>
      </c>
      <c r="L11" s="83"/>
      <c r="M11" s="41" t="str">
        <f>IFERROR(RIGHT(KOSPI!C8,6),"")</f>
        <v>000120</v>
      </c>
      <c r="N11" s="42" t="str">
        <f>IFERROR(KOSPI!B8,"")</f>
        <v>CJ대한통운</v>
      </c>
      <c r="O11" s="72">
        <f>IFERROR(KOSPI!D8,"")</f>
        <v>87900</v>
      </c>
      <c r="P11" s="73" t="str">
        <f>IFERROR(KOSPI!E8,"")</f>
        <v>△ 6,700</v>
      </c>
      <c r="Q11" s="74">
        <f>IF(ISBLANK(KOSPI!F8),"",KOSPI!F8)</f>
        <v>8.2500000000000004E-2</v>
      </c>
      <c r="R11" s="42">
        <f>KOSPI!G8</f>
        <v>288315</v>
      </c>
      <c r="S11" s="42">
        <f>KOSPI!H8</f>
        <v>20052</v>
      </c>
      <c r="T11" s="42">
        <f>KOSPI!I8</f>
        <v>4802</v>
      </c>
      <c r="U11" s="42">
        <f>KOSPI!J8</f>
        <v>13.7</v>
      </c>
      <c r="V11" s="42">
        <f>KOSPI!K8</f>
        <v>8.69</v>
      </c>
      <c r="W11" s="42">
        <f>KOSPI!L8</f>
        <v>6.27</v>
      </c>
      <c r="X11" s="42">
        <f>KOSPI!M8</f>
        <v>0.5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0.18</v>
      </c>
    </row>
    <row r="12" spans="2:32" x14ac:dyDescent="0.3">
      <c r="K12" s="47">
        <v>8</v>
      </c>
      <c r="L12" s="83"/>
      <c r="M12" s="41" t="str">
        <f>IFERROR(RIGHT(KOSPI!C9,6),"")</f>
        <v>450140</v>
      </c>
      <c r="N12" s="42" t="str">
        <f>IFERROR(KOSPI!B9,"")</f>
        <v>코오롱모빌리티그룹</v>
      </c>
      <c r="O12" s="72">
        <f>IFERROR(KOSPI!D9,"")</f>
        <v>2610</v>
      </c>
      <c r="P12" s="73" t="str">
        <f>IFERROR(KOSPI!E9,"")</f>
        <v>△ 175</v>
      </c>
      <c r="Q12" s="74">
        <f>IF(ISBLANK(KOSPI!F9),"",KOSPI!F9)</f>
        <v>7.1900000000000006E-2</v>
      </c>
      <c r="R12" s="42">
        <f>KOSPI!G9</f>
        <v>1114032</v>
      </c>
      <c r="S12" s="42">
        <f>KOSPI!H9</f>
        <v>1638</v>
      </c>
      <c r="T12" s="42">
        <f>KOSPI!I9</f>
        <v>394</v>
      </c>
      <c r="U12" s="42">
        <f>KOSPI!J9</f>
        <v>0.11</v>
      </c>
      <c r="V12" s="42" t="str">
        <f>KOSPI!K9</f>
        <v>N/A</v>
      </c>
      <c r="W12" s="42" t="str">
        <f>KOSPI!L9</f>
        <v>N/A</v>
      </c>
      <c r="X12" s="42">
        <f>KOSPI!M9</f>
        <v>0.9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1.39</v>
      </c>
    </row>
    <row r="13" spans="2:32" x14ac:dyDescent="0.3">
      <c r="K13" s="47">
        <v>9</v>
      </c>
      <c r="L13" s="83"/>
      <c r="M13" s="41" t="str">
        <f>IFERROR(RIGHT(KOSPI!C10,6),"")</f>
        <v>011230</v>
      </c>
      <c r="N13" s="42" t="str">
        <f>IFERROR(KOSPI!B10,"")</f>
        <v>삼화전자</v>
      </c>
      <c r="O13" s="72">
        <f>IFERROR(KOSPI!D10,"")</f>
        <v>3290</v>
      </c>
      <c r="P13" s="73" t="str">
        <f>IFERROR(KOSPI!E10,"")</f>
        <v>△ 220</v>
      </c>
      <c r="Q13" s="74">
        <f>IF(ISBLANK(KOSPI!F10),"",KOSPI!F10)</f>
        <v>7.17E-2</v>
      </c>
      <c r="R13" s="42">
        <f>KOSPI!G10</f>
        <v>1675537</v>
      </c>
      <c r="S13" s="42">
        <f>KOSPI!H10</f>
        <v>556</v>
      </c>
      <c r="T13" s="42">
        <f>KOSPI!I10</f>
        <v>-50</v>
      </c>
      <c r="U13" s="42">
        <f>KOSPI!J10</f>
        <v>3.13</v>
      </c>
      <c r="V13" s="42">
        <f>KOSPI!K10</f>
        <v>-7.12</v>
      </c>
      <c r="W13" s="42">
        <f>KOSPI!L10</f>
        <v>-32.47</v>
      </c>
      <c r="X13" s="42">
        <f>KOSPI!M10</f>
        <v>3.08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 t="str">
        <f>IFERROR(VLOOKUP($AC$4,$N$5:$Y$24,10,0),"")</f>
        <v>N/A</v>
      </c>
    </row>
    <row r="14" spans="2:32" ht="17.25" thickBot="1" x14ac:dyDescent="0.35">
      <c r="K14" s="47">
        <v>10</v>
      </c>
      <c r="L14" s="84"/>
      <c r="M14" s="41" t="str">
        <f>IFERROR(RIGHT(KOSPI!C11,6),"")</f>
        <v>353200</v>
      </c>
      <c r="N14" s="42" t="str">
        <f>IFERROR(KOSPI!B11,"")</f>
        <v>대덕전자</v>
      </c>
      <c r="O14" s="72">
        <f>IFERROR(KOSPI!D11,"")</f>
        <v>16130</v>
      </c>
      <c r="P14" s="73" t="str">
        <f>IFERROR(KOSPI!E11,"")</f>
        <v>△ 990</v>
      </c>
      <c r="Q14" s="74">
        <f>IF(ISBLANK(KOSPI!F11),"",KOSPI!F11)</f>
        <v>6.54E-2</v>
      </c>
      <c r="R14" s="42">
        <f>KOSPI!G11</f>
        <v>249781</v>
      </c>
      <c r="S14" s="42">
        <f>KOSPI!H11</f>
        <v>7971</v>
      </c>
      <c r="T14" s="42">
        <f>KOSPI!I11</f>
        <v>237</v>
      </c>
      <c r="U14" s="42">
        <f>KOSPI!J11</f>
        <v>11.06</v>
      </c>
      <c r="V14" s="42">
        <f>KOSPI!K11</f>
        <v>32.65</v>
      </c>
      <c r="W14" s="42">
        <f>KOSPI!L11</f>
        <v>2.95</v>
      </c>
      <c r="X14" s="42">
        <f>KOSPI!M11</f>
        <v>0.95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0.49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062970</v>
      </c>
      <c r="N15" s="42" t="str">
        <f>IFERROR(KOSDAQ!B2,"")</f>
        <v>한국첨단소재</v>
      </c>
      <c r="O15" s="72">
        <f>IFERROR(KOSDAQ!D2,"")</f>
        <v>4270</v>
      </c>
      <c r="P15" s="73" t="str">
        <f>IFERROR(KOSDAQ!E2,"")</f>
        <v>▲ 985</v>
      </c>
      <c r="Q15" s="74">
        <f>IF(ISBLANK(KOSDAQ!F2),"",KOSDAQ!F2)</f>
        <v>0.29980000000000001</v>
      </c>
      <c r="R15" s="42">
        <f>KOSDAQ!G7</f>
        <v>16474736</v>
      </c>
      <c r="S15" s="42">
        <f>KOSDAQ!H7</f>
        <v>517</v>
      </c>
      <c r="T15" s="42">
        <f>KOSDAQ!I7</f>
        <v>105</v>
      </c>
      <c r="U15" s="42">
        <f>KOSDAQ!J7</f>
        <v>1.1200000000000001</v>
      </c>
      <c r="V15" s="42">
        <f>KOSDAQ!K7</f>
        <v>17.059999999999999</v>
      </c>
      <c r="W15" s="42">
        <f>KOSDAQ!L7</f>
        <v>5.38</v>
      </c>
      <c r="X15" s="42">
        <f>KOSDAQ!M7</f>
        <v>0.35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056360</v>
      </c>
      <c r="N16" s="42" t="str">
        <f>IFERROR(KOSDAQ!B3,"")</f>
        <v>코위버</v>
      </c>
      <c r="O16" s="72">
        <f>IFERROR(KOSDAQ!D3,"")</f>
        <v>7640</v>
      </c>
      <c r="P16" s="73" t="str">
        <f>IFERROR(KOSDAQ!E3,"")</f>
        <v>▲ 1,760</v>
      </c>
      <c r="Q16" s="74">
        <f>IF(ISBLANK(KOSDAQ!F3),"",KOSDAQ!F3)</f>
        <v>0.29930000000000001</v>
      </c>
      <c r="R16" s="42">
        <f>KOSDAQ!G8</f>
        <v>1962176</v>
      </c>
      <c r="S16" s="42">
        <f>KOSDAQ!H8</f>
        <v>737</v>
      </c>
      <c r="T16" s="42">
        <f>KOSDAQ!I8</f>
        <v>-29</v>
      </c>
      <c r="U16" s="42">
        <f>KOSDAQ!J8</f>
        <v>0.73</v>
      </c>
      <c r="V16" s="42">
        <f>KOSDAQ!K8</f>
        <v>-7.54</v>
      </c>
      <c r="W16" s="42">
        <f>KOSDAQ!L8</f>
        <v>140.13999999999999</v>
      </c>
      <c r="X16" s="42">
        <f>KOSDAQ!M8</f>
        <v>2.35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065060</v>
      </c>
      <c r="N17" s="42" t="str">
        <f>IFERROR(KOSDAQ!B4,"")</f>
        <v>지엔코</v>
      </c>
      <c r="O17" s="72">
        <f>IFERROR(KOSDAQ!D4,"")</f>
        <v>300</v>
      </c>
      <c r="P17" s="73" t="str">
        <f>IFERROR(KOSDAQ!E4,"")</f>
        <v>▲ 69</v>
      </c>
      <c r="Q17" s="74">
        <f>IF(ISBLANK(KOSDAQ!F4),"",KOSDAQ!F4)</f>
        <v>0.29870000000000002</v>
      </c>
      <c r="R17" s="42">
        <f>KOSDAQ!G9</f>
        <v>1652918</v>
      </c>
      <c r="S17" s="42">
        <f>KOSDAQ!H9</f>
        <v>1658</v>
      </c>
      <c r="T17" s="42">
        <f>KOSDAQ!I9</f>
        <v>-729</v>
      </c>
      <c r="U17" s="42">
        <f>KOSDAQ!J9</f>
        <v>0</v>
      </c>
      <c r="V17" s="42">
        <f>KOSDAQ!K9</f>
        <v>-97.7</v>
      </c>
      <c r="W17" s="42">
        <f>KOSDAQ!L9</f>
        <v>-183.08</v>
      </c>
      <c r="X17" s="42">
        <f>KOSDAQ!M9</f>
        <v>3.67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229000</v>
      </c>
      <c r="N18" s="42" t="str">
        <f>IFERROR(KOSDAQ!B5,"")</f>
        <v>젠큐릭스</v>
      </c>
      <c r="O18" s="72">
        <f>IFERROR(KOSDAQ!D5,"")</f>
        <v>2215</v>
      </c>
      <c r="P18" s="73" t="str">
        <f>IFERROR(KOSDAQ!E5,"")</f>
        <v>▲ 509</v>
      </c>
      <c r="Q18" s="74">
        <f>IF(ISBLANK(KOSDAQ!F5),"",KOSDAQ!F5)</f>
        <v>0.2984</v>
      </c>
      <c r="R18" s="42">
        <f>KOSDAQ!G10</f>
        <v>8698292</v>
      </c>
      <c r="S18" s="42">
        <f>KOSDAQ!H10</f>
        <v>1316</v>
      </c>
      <c r="T18" s="42">
        <f>KOSDAQ!I10</f>
        <v>-24</v>
      </c>
      <c r="U18" s="42">
        <f>KOSDAQ!J10</f>
        <v>0.69</v>
      </c>
      <c r="V18" s="42">
        <f>KOSDAQ!K10</f>
        <v>-22.27</v>
      </c>
      <c r="W18" s="42">
        <f>KOSDAQ!L10</f>
        <v>83.16</v>
      </c>
      <c r="X18" s="42">
        <f>KOSDAQ!M10</f>
        <v>3.02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대규모기업집단현황공시[분기별공시(개별회사용)]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12</v>
      </c>
    </row>
    <row r="19" spans="1:33" x14ac:dyDescent="0.3">
      <c r="K19" s="47">
        <v>5</v>
      </c>
      <c r="L19" s="83"/>
      <c r="M19" s="47" t="str">
        <f>IFERROR(RIGHT(KOSDAQ!C6,6),"")</f>
        <v>115500</v>
      </c>
      <c r="N19" s="42" t="str">
        <f>IFERROR(KOSDAQ!B6,"")</f>
        <v>케이씨에스</v>
      </c>
      <c r="O19" s="72">
        <f>IFERROR(KOSDAQ!D6,"")</f>
        <v>11900</v>
      </c>
      <c r="P19" s="73" t="str">
        <f>IFERROR(KOSDAQ!E6,"")</f>
        <v>△ 2,200</v>
      </c>
      <c r="Q19" s="74">
        <f>IF(ISBLANK(KOSDAQ!F6),"",KOSDAQ!F6)</f>
        <v>0.2268</v>
      </c>
      <c r="R19" s="42">
        <f>KOSDAQ!G11</f>
        <v>3244030</v>
      </c>
      <c r="S19" s="42">
        <f>KOSDAQ!H11</f>
        <v>362</v>
      </c>
      <c r="T19" s="42">
        <f>KOSDAQ!I11</f>
        <v>-13</v>
      </c>
      <c r="U19" s="42">
        <f>KOSDAQ!J11</f>
        <v>1.1599999999999999</v>
      </c>
      <c r="V19" s="42">
        <f>KOSDAQ!K11</f>
        <v>-20.059999999999999</v>
      </c>
      <c r="W19" s="42">
        <f>KOSDAQ!L11</f>
        <v>-9.02</v>
      </c>
      <c r="X19" s="42">
        <f>KOSDAQ!M11</f>
        <v>3.31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 xml:space="preserve">분기보고서 (2024.09) 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6</v>
      </c>
    </row>
    <row r="20" spans="1:33" ht="17.25" thickBot="1" x14ac:dyDescent="0.35">
      <c r="K20" s="47">
        <v>6</v>
      </c>
      <c r="L20" s="83"/>
      <c r="M20" s="47" t="str">
        <f>IFERROR(RIGHT(KOSDAQ!C7,6),"")</f>
        <v>016600</v>
      </c>
      <c r="N20" s="42" t="str">
        <f>IFERROR(KOSDAQ!B7,"")</f>
        <v>큐캐피탈</v>
      </c>
      <c r="O20" s="72">
        <f>IFERROR(KOSDAQ!D7,"")</f>
        <v>290</v>
      </c>
      <c r="P20" s="73" t="str">
        <f>IFERROR(KOSDAQ!E7,"")</f>
        <v>△ 52</v>
      </c>
      <c r="Q20" s="74">
        <f>IF(ISBLANK(KOSDAQ!F7),"",KOSDAQ!F7)</f>
        <v>0.2185</v>
      </c>
      <c r="R20" s="42">
        <f>KOSDAQ!G12</f>
        <v>3507248</v>
      </c>
      <c r="S20" s="42">
        <f>KOSDAQ!H12</f>
        <v>656</v>
      </c>
      <c r="T20" s="42">
        <f>KOSDAQ!I12</f>
        <v>-232</v>
      </c>
      <c r="U20" s="42">
        <f>KOSDAQ!J12</f>
        <v>1.26</v>
      </c>
      <c r="V20" s="42">
        <f>KOSDAQ!K12</f>
        <v>-1.53</v>
      </c>
      <c r="W20" s="42">
        <f>KOSDAQ!L12</f>
        <v>-32.450000000000003</v>
      </c>
      <c r="X20" s="42">
        <f>KOSDAQ!M12</f>
        <v>1.29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8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460470</v>
      </c>
      <c r="N21" s="42" t="str">
        <f>IFERROR(KOSDAQ!B8,"")</f>
        <v>아이빔테크놀로지</v>
      </c>
      <c r="O21" s="72">
        <f>IFERROR(KOSDAQ!D8,"")</f>
        <v>4885</v>
      </c>
      <c r="P21" s="73" t="str">
        <f>IFERROR(KOSDAQ!E8,"")</f>
        <v>△ 845</v>
      </c>
      <c r="Q21" s="74">
        <f>IF(ISBLANK(KOSDAQ!F8),"",KOSDAQ!F8)</f>
        <v>0.2092</v>
      </c>
      <c r="R21" s="42">
        <f>KOSDAQ!G13</f>
        <v>5594514</v>
      </c>
      <c r="S21" s="42">
        <f>KOSDAQ!H13</f>
        <v>1041</v>
      </c>
      <c r="T21" s="42">
        <f>KOSDAQ!I13</f>
        <v>9</v>
      </c>
      <c r="U21" s="42">
        <f>KOSDAQ!J13</f>
        <v>0.11</v>
      </c>
      <c r="V21" s="42">
        <f>KOSDAQ!K13</f>
        <v>78.72</v>
      </c>
      <c r="W21" s="42">
        <f>KOSDAQ!L13</f>
        <v>9.7200000000000006</v>
      </c>
      <c r="X21" s="42">
        <f>KOSDAQ!M13</f>
        <v>7.77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3</v>
      </c>
    </row>
    <row r="22" spans="1:33" ht="17.25" thickBot="1" x14ac:dyDescent="0.35">
      <c r="K22" s="47">
        <v>8</v>
      </c>
      <c r="L22" s="83"/>
      <c r="M22" s="47" t="str">
        <f>IFERROR(RIGHT(KOSDAQ!C9,6),"")</f>
        <v>092190</v>
      </c>
      <c r="N22" s="42" t="str">
        <f>IFERROR(KOSDAQ!B9,"")</f>
        <v>서울바이오시스</v>
      </c>
      <c r="O22" s="72">
        <f>IFERROR(KOSDAQ!D9,"")</f>
        <v>3615</v>
      </c>
      <c r="P22" s="73" t="str">
        <f>IFERROR(KOSDAQ!E9,"")</f>
        <v>△ 555</v>
      </c>
      <c r="Q22" s="74">
        <f>IF(ISBLANK(KOSDAQ!F9),"",KOSDAQ!F9)</f>
        <v>0.18140000000000001</v>
      </c>
      <c r="R22" s="42">
        <f>KOSDAQ!G14</f>
        <v>2296998</v>
      </c>
      <c r="S22" s="42">
        <f>KOSDAQ!H14</f>
        <v>815</v>
      </c>
      <c r="T22" s="42">
        <f>KOSDAQ!I14</f>
        <v>49</v>
      </c>
      <c r="U22" s="42">
        <f>KOSDAQ!J14</f>
        <v>0.74</v>
      </c>
      <c r="V22" s="42">
        <f>KOSDAQ!K14</f>
        <v>-39.39</v>
      </c>
      <c r="W22" s="42">
        <f>KOSDAQ!L14</f>
        <v>5.91</v>
      </c>
      <c r="X22" s="42">
        <f>KOSDAQ!M14</f>
        <v>0.78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4</v>
      </c>
    </row>
    <row r="23" spans="1:33" ht="17.25" thickBot="1" x14ac:dyDescent="0.35">
      <c r="K23" s="47">
        <v>9</v>
      </c>
      <c r="L23" s="83"/>
      <c r="M23" s="47" t="str">
        <f>IFERROR(RIGHT(KOSDAQ!C10,6),"")</f>
        <v>456010</v>
      </c>
      <c r="N23" s="42" t="str">
        <f>IFERROR(KOSDAQ!B10,"")</f>
        <v>아이씨티케이</v>
      </c>
      <c r="O23" s="72">
        <f>IFERROR(KOSDAQ!D10,"")</f>
        <v>9910</v>
      </c>
      <c r="P23" s="73" t="str">
        <f>IFERROR(KOSDAQ!E10,"")</f>
        <v>△ 1,520</v>
      </c>
      <c r="Q23" s="74">
        <f>IF(ISBLANK(KOSDAQ!F10),"",KOSDAQ!F10)</f>
        <v>0.1812</v>
      </c>
      <c r="R23" s="42">
        <f>KOSDAQ!G15</f>
        <v>9040651</v>
      </c>
      <c r="S23" s="42">
        <f>KOSDAQ!H15</f>
        <v>2740</v>
      </c>
      <c r="T23" s="42">
        <f>KOSDAQ!I15</f>
        <v>98</v>
      </c>
      <c r="U23" s="42">
        <f>KOSDAQ!J15</f>
        <v>0.25</v>
      </c>
      <c r="V23" s="42">
        <f>KOSDAQ!K15</f>
        <v>26.83</v>
      </c>
      <c r="W23" s="42">
        <f>KOSDAQ!L15</f>
        <v>21.42</v>
      </c>
      <c r="X23" s="42">
        <f>KOSDAQ!M15</f>
        <v>2.4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232830</v>
      </c>
      <c r="N24" s="42" t="str">
        <f>IFERROR(KOSDAQ!B11,"")</f>
        <v>시큐센</v>
      </c>
      <c r="O24" s="72">
        <f>IFERROR(KOSDAQ!D11,"")</f>
        <v>3090</v>
      </c>
      <c r="P24" s="73" t="str">
        <f>IFERROR(KOSDAQ!E11,"")</f>
        <v>△ 440</v>
      </c>
      <c r="Q24" s="74">
        <f>IF(ISBLANK(KOSDAQ!F11),"",KOSDAQ!F11)</f>
        <v>0.16600000000000001</v>
      </c>
      <c r="R24" s="42">
        <f>KOSDAQ!G16</f>
        <v>4454932</v>
      </c>
      <c r="S24" s="42">
        <f>KOSDAQ!H16</f>
        <v>482</v>
      </c>
      <c r="T24" s="42">
        <f>KOSDAQ!I16</f>
        <v>-33</v>
      </c>
      <c r="U24" s="42">
        <f>KOSDAQ!J16</f>
        <v>0.55000000000000004</v>
      </c>
      <c r="V24" s="42">
        <f>KOSDAQ!K16</f>
        <v>-0.56999999999999995</v>
      </c>
      <c r="W24" s="42">
        <f>KOSDAQ!L16</f>
        <v>-45.56</v>
      </c>
      <c r="X24" s="42">
        <f>KOSDAQ!M16</f>
        <v>2.37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300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5주 거래되자 9% 급등…'좀비 우선주' 덜컥 투자했다간 [종목+]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흥국화재우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경영권 분쟁에 총선·계엄까지…'테마'로 얼룩진 증시[2024 핫종목 결...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코오롱모빌리티그룹우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환율 1470원에 정치도 불안…코스피 0.5% 하락 출발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금호전기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듀켐바이오, 기적의 치매약 ‘레켐비’로 치매고통 사라진다… 건강보...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흥국화재</v>
      </c>
      <c r="AG32" s="61"/>
    </row>
    <row r="33" spans="1:33" x14ac:dyDescent="0.3">
      <c r="K33" s="78" t="str">
        <f>IFERROR(주요뉴스!$D2,"")</f>
        <v xml:space="preserve">이데일리 </v>
      </c>
      <c r="L33" s="78"/>
      <c r="M33" s="61" t="str">
        <f>IFERROR(주요뉴스!$A2,"")</f>
        <v>댄 아이브스 "전기차 지원 감축은 테슬라에 기회"...왜?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[특징주]신세계-알리바바 동맹에 CJ대한통운·이마트 엇갈린 명암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CJ대한통운</v>
      </c>
      <c r="AG33" s="61"/>
    </row>
    <row r="34" spans="1:33" x14ac:dyDescent="0.3">
      <c r="K34" s="78" t="str">
        <f>IFERROR(주요뉴스!$D3,"")</f>
        <v xml:space="preserve">한국경제 </v>
      </c>
      <c r="L34" s="78"/>
      <c r="M34" s="61" t="str">
        <f>IFERROR(주요뉴스!$A3,"")</f>
        <v>[단독]'콜옵션' 해소한 DN솔루션즈…다음달 IPO 출격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연말인사 희비 엇갈린 IT서비스 기업들, ‘체질개선’ 공통숙제로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코오롱모빌리티그룹</v>
      </c>
      <c r="AG34" s="61"/>
    </row>
    <row r="35" spans="1:33" x14ac:dyDescent="0.3">
      <c r="K35" s="78" t="str">
        <f>IFERROR(주요뉴스!$D4,"")</f>
        <v xml:space="preserve">뉴스1 </v>
      </c>
      <c r="L35" s="78"/>
      <c r="M35" s="61" t="str">
        <f>IFERROR(주요뉴스!$A4,"")</f>
        <v>삼성에스디에스, 4분기 실적 부진 전망에 '52주 신저가'[핫종목]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[이 시각 시황] 뉴욕증시, 양자컴 관련주 '활활'…국내 관련주 '펄펄... 
동영상기사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삼화전자</v>
      </c>
      <c r="AG35" s="61"/>
    </row>
    <row r="36" spans="1:33" x14ac:dyDescent="0.3">
      <c r="K36" s="78" t="str">
        <f>IFERROR(주요뉴스!$D5,"")</f>
        <v xml:space="preserve">이코노미스트 </v>
      </c>
      <c r="L36" s="78"/>
      <c r="M36" s="61" t="str">
        <f>IFERROR(주요뉴스!$A5,"")</f>
        <v>"코인 상장 청탁" 성유리 남편 안성현, 징역 4년6개월·명품시계 몰수까지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[이 시각 시황] 뉴욕증시, 양자컴 관련주 '활활'…국내 관련주 '펄펄... 
동영상기사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한국첨단소재</v>
      </c>
      <c r="AG36" s="61"/>
    </row>
    <row r="37" spans="1:33" x14ac:dyDescent="0.3">
      <c r="K37" s="78" t="str">
        <f>IFERROR(주요뉴스!$D6,"")</f>
        <v xml:space="preserve">뉴스1 </v>
      </c>
      <c r="L37" s="78"/>
      <c r="M37" s="61" t="str">
        <f>IFERROR(주요뉴스!$A6,"")</f>
        <v>신세계-알리바바 손잡자…CJ대한통운 오르고 이마트 내렸다[핫종목]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미중 경쟁 격화 조짐에…양자컴 관련주 '줄상승'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코위버</v>
      </c>
      <c r="AG37" s="61"/>
    </row>
    <row r="38" spans="1:33" x14ac:dyDescent="0.3">
      <c r="A38" s="67"/>
      <c r="K38" s="78" t="str">
        <f>IFERROR(주요뉴스!$D7,"")</f>
        <v xml:space="preserve">헤럴드경제 </v>
      </c>
      <c r="L38" s="78"/>
      <c r="M38" s="61" t="str">
        <f>IFERROR(주요뉴스!$A7,"")</f>
        <v>코스피 한파 속 상장한 바이오 액티브 ETF…개별 호재로 투심 녹일까 [투자360]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젠큐릭스, 자회사 지분 매각 소식에 연이틀 상한가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젠큐릭스</v>
      </c>
      <c r="AG38" s="61"/>
    </row>
    <row r="39" spans="1:33" x14ac:dyDescent="0.3">
      <c r="A39" s="68"/>
      <c r="K39" s="78" t="str">
        <f>IFERROR(주요뉴스!$D8,"")</f>
        <v xml:space="preserve">헤럴드경제 </v>
      </c>
      <c r="L39" s="78"/>
      <c r="M39" s="61" t="str">
        <f>IFERROR(주요뉴스!$A8,"")</f>
        <v>한앤컴퍼니, SK 구조조정 활용 ‘빅딜’ 성사…중간회수 ‘순항’ [주간 ‘딜’리버리]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미중 경쟁 격화 조짐에…양자컴 관련주 '줄상승'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케이씨에스</v>
      </c>
      <c r="AG39" s="61"/>
    </row>
    <row r="40" spans="1:33" x14ac:dyDescent="0.3">
      <c r="A40" s="68"/>
      <c r="K40" s="78" t="str">
        <f>IFERROR(주요뉴스!$D9,"")</f>
        <v xml:space="preserve">이데일리 </v>
      </c>
      <c r="L40" s="78"/>
      <c r="M40" s="61" t="str">
        <f>IFERROR(주요뉴스!$A9,"")</f>
        <v>이러다 ‘1500원’ 뚫겠네…불안 속 환율 1470원 찍었다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[2024 마켓 서베이] 고려아연 분쟁, 올해 최대 이슈...2위는 S...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큐캐피탈</v>
      </c>
      <c r="AG40" s="61"/>
    </row>
    <row r="41" spans="1:33" x14ac:dyDescent="0.3">
      <c r="A41" s="68"/>
      <c r="K41" s="78" t="str">
        <f>IFERROR(주요뉴스!$D10,"")</f>
        <v xml:space="preserve">매일경제 </v>
      </c>
      <c r="L41" s="78"/>
      <c r="M41" s="61" t="str">
        <f>IFERROR(주요뉴스!$A10,"")</f>
        <v>‘오징어게임2’ 외신 혹평에...테마주 동반 폭락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미중 경쟁 격화 조짐에…양자컴 관련주 '줄상승'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아이씨티케이</v>
      </c>
      <c r="AG41" s="61"/>
    </row>
    <row r="42" spans="1:33" x14ac:dyDescent="0.3">
      <c r="A42" s="68"/>
      <c r="K42" s="78" t="str">
        <f>IFERROR(주요뉴스!$D11,"")</f>
        <v xml:space="preserve">헤럴드경제 </v>
      </c>
      <c r="L42" s="78"/>
      <c r="M42" s="61" t="str">
        <f>IFERROR(주요뉴스!$A11,"")</f>
        <v>외국인 4분기 11.4조 팔아치웠다…고환율 비상에 ‘셀 코리아’ 가속 [투자360]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>[특징주] '양자컴' 둘러싼 美中 경쟁 격화…관련주 동반 강세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시큐센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연합뉴스 </v>
      </c>
      <c r="L43" s="78"/>
      <c r="M43" s="61" t="str">
        <f>IFERROR(주요뉴스!$A12,"")</f>
        <v>코스피, 환율 고공행진에 2,410대로 후퇴…기관·외인 '팔자'(종합)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머니S </v>
      </c>
      <c r="L44" s="78"/>
      <c r="M44" s="61" t="str">
        <f>IFERROR(주요뉴스!$A13,"")</f>
        <v>고환율 쇼크에 '빚투'도 시들… 고개 드는 '반대매매 포비아'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뉴스1 </v>
      </c>
      <c r="L45" s="78"/>
      <c r="M45" s="61" t="str">
        <f>IFERROR(주요뉴스!$A14,"")</f>
        <v>오징어게임2 공개되자 '오겜 테마주' 20%대 급락[핫종목]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뉴시스 </v>
      </c>
      <c r="L46" s="78"/>
      <c r="M46" s="61" t="str">
        <f>IFERROR(주요뉴스!$A15,"")</f>
        <v>양자컴퓨팅 테마주' 한국첨단소재, 상한가 기록[핫스탁]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조선비즈 </v>
      </c>
      <c r="L47" s="78"/>
      <c r="M47" s="61" t="str">
        <f>IFERROR(주요뉴스!$A16,"")</f>
        <v>커지는 환율 부담 속 코스피·코스닥지수 하락 출발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매일경제 </v>
      </c>
      <c r="L48" s="78"/>
      <c r="M48" s="61" t="str">
        <f>IFERROR(주요뉴스!$A17,"")</f>
        <v>주가는 뒷걸음질인데 외국인은 산다?…‘게임주’에 쏠리는 시선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301</v>
      </c>
      <c r="C2" s="27" t="s">
        <v>302</v>
      </c>
      <c r="D2" s="9">
        <v>7070</v>
      </c>
      <c r="E2" s="30" t="s">
        <v>303</v>
      </c>
      <c r="F2" s="29">
        <v>0.25130000000000002</v>
      </c>
      <c r="G2" s="9">
        <v>50496</v>
      </c>
      <c r="H2" s="9">
        <v>54</v>
      </c>
      <c r="I2" s="10" t="s">
        <v>304</v>
      </c>
      <c r="J2" s="9">
        <v>0.18</v>
      </c>
      <c r="K2" s="10">
        <v>1.39</v>
      </c>
      <c r="L2" s="10" t="s">
        <v>304</v>
      </c>
      <c r="M2" s="10">
        <v>0.49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305</v>
      </c>
      <c r="C3" s="27" t="s">
        <v>306</v>
      </c>
      <c r="D3" s="9">
        <v>8980</v>
      </c>
      <c r="E3" s="30" t="s">
        <v>307</v>
      </c>
      <c r="F3" s="29">
        <v>0.2268</v>
      </c>
      <c r="G3" s="9">
        <v>580938</v>
      </c>
      <c r="H3" s="9">
        <v>221</v>
      </c>
      <c r="I3" s="10" t="s">
        <v>304</v>
      </c>
      <c r="J3" s="9">
        <v>0</v>
      </c>
      <c r="K3" s="10" t="s">
        <v>304</v>
      </c>
      <c r="L3" s="10" t="s">
        <v>304</v>
      </c>
      <c r="M3" s="10">
        <v>3.11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308</v>
      </c>
      <c r="C4" s="27" t="s">
        <v>309</v>
      </c>
      <c r="D4" s="9">
        <v>667</v>
      </c>
      <c r="E4" s="30" t="s">
        <v>310</v>
      </c>
      <c r="F4" s="29">
        <v>0.17219999999999999</v>
      </c>
      <c r="G4" s="9">
        <v>150896</v>
      </c>
      <c r="H4" s="9">
        <v>301</v>
      </c>
      <c r="I4" s="9">
        <v>-18</v>
      </c>
      <c r="J4" s="9">
        <v>0</v>
      </c>
      <c r="K4" s="9">
        <v>-4.45</v>
      </c>
      <c r="L4" s="10">
        <v>-31.64</v>
      </c>
      <c r="M4" s="10">
        <v>1.21</v>
      </c>
      <c r="N4" s="7" t="str">
        <f t="shared" si="0"/>
        <v>▶</v>
      </c>
    </row>
    <row r="5" spans="1:14" x14ac:dyDescent="0.3">
      <c r="A5" s="6">
        <v>4</v>
      </c>
      <c r="B5" s="8" t="s">
        <v>311</v>
      </c>
      <c r="C5" s="27" t="s">
        <v>312</v>
      </c>
      <c r="D5" s="9">
        <v>14090</v>
      </c>
      <c r="E5" s="30" t="s">
        <v>313</v>
      </c>
      <c r="F5" s="29">
        <v>0.16250000000000001</v>
      </c>
      <c r="G5" s="9">
        <v>1100054</v>
      </c>
      <c r="H5" s="9">
        <v>3987</v>
      </c>
      <c r="I5" s="9">
        <v>61</v>
      </c>
      <c r="J5" s="9">
        <v>10.18</v>
      </c>
      <c r="K5" s="9">
        <v>-55.69</v>
      </c>
      <c r="L5" s="10">
        <v>2.09</v>
      </c>
      <c r="M5" s="10">
        <v>2.4900000000000002</v>
      </c>
      <c r="N5" s="7" t="str">
        <f t="shared" si="0"/>
        <v>▶</v>
      </c>
    </row>
    <row r="6" spans="1:14" x14ac:dyDescent="0.3">
      <c r="A6" s="6">
        <v>5</v>
      </c>
      <c r="B6" s="8" t="s">
        <v>314</v>
      </c>
      <c r="C6" s="27" t="s">
        <v>315</v>
      </c>
      <c r="D6" s="9">
        <v>904</v>
      </c>
      <c r="E6" s="30" t="s">
        <v>316</v>
      </c>
      <c r="F6" s="29">
        <v>0.1174</v>
      </c>
      <c r="G6" s="9">
        <v>1910143</v>
      </c>
      <c r="H6" s="9">
        <v>507</v>
      </c>
      <c r="I6" s="9">
        <v>-82</v>
      </c>
      <c r="J6" s="9">
        <v>13.29</v>
      </c>
      <c r="K6" s="9">
        <v>-2.34</v>
      </c>
      <c r="L6" s="10">
        <v>-73.41</v>
      </c>
      <c r="M6" s="10">
        <v>1.95</v>
      </c>
      <c r="N6" s="7" t="str">
        <f t="shared" si="0"/>
        <v>▶</v>
      </c>
    </row>
    <row r="7" spans="1:14" x14ac:dyDescent="0.3">
      <c r="A7" s="6">
        <v>6</v>
      </c>
      <c r="B7" s="8" t="s">
        <v>317</v>
      </c>
      <c r="C7" s="27" t="s">
        <v>318</v>
      </c>
      <c r="D7" s="9">
        <v>3585</v>
      </c>
      <c r="E7" s="30" t="s">
        <v>319</v>
      </c>
      <c r="F7" s="29">
        <v>8.6400000000000005E-2</v>
      </c>
      <c r="G7" s="9">
        <v>3196984</v>
      </c>
      <c r="H7" s="9">
        <v>2303</v>
      </c>
      <c r="I7" s="9">
        <v>4078</v>
      </c>
      <c r="J7" s="9">
        <v>1.34</v>
      </c>
      <c r="K7" s="9">
        <v>0.7</v>
      </c>
      <c r="L7" s="10">
        <v>15.99</v>
      </c>
      <c r="M7" s="10">
        <v>0.25</v>
      </c>
      <c r="N7" s="7" t="str">
        <f t="shared" si="0"/>
        <v>▶</v>
      </c>
    </row>
    <row r="8" spans="1:14" x14ac:dyDescent="0.3">
      <c r="A8" s="6">
        <v>7</v>
      </c>
      <c r="B8" s="8" t="s">
        <v>320</v>
      </c>
      <c r="C8" s="27" t="s">
        <v>321</v>
      </c>
      <c r="D8" s="9">
        <v>87900</v>
      </c>
      <c r="E8" s="30" t="s">
        <v>322</v>
      </c>
      <c r="F8" s="29">
        <v>8.2500000000000004E-2</v>
      </c>
      <c r="G8" s="9">
        <v>288315</v>
      </c>
      <c r="H8" s="9">
        <v>20052</v>
      </c>
      <c r="I8" s="9">
        <v>4802</v>
      </c>
      <c r="J8" s="9">
        <v>13.7</v>
      </c>
      <c r="K8" s="9">
        <v>8.69</v>
      </c>
      <c r="L8" s="10">
        <v>6.27</v>
      </c>
      <c r="M8" s="10">
        <v>0.5</v>
      </c>
      <c r="N8" s="7" t="str">
        <f t="shared" si="0"/>
        <v>▶</v>
      </c>
    </row>
    <row r="9" spans="1:14" x14ac:dyDescent="0.3">
      <c r="A9" s="6">
        <v>8</v>
      </c>
      <c r="B9" s="8" t="s">
        <v>323</v>
      </c>
      <c r="C9" s="27" t="s">
        <v>324</v>
      </c>
      <c r="D9" s="9">
        <v>2610</v>
      </c>
      <c r="E9" s="30" t="s">
        <v>325</v>
      </c>
      <c r="F9" s="29">
        <v>7.1900000000000006E-2</v>
      </c>
      <c r="G9" s="9">
        <v>1114032</v>
      </c>
      <c r="H9" s="9">
        <v>1638</v>
      </c>
      <c r="I9" s="9">
        <v>394</v>
      </c>
      <c r="J9" s="9">
        <v>0.11</v>
      </c>
      <c r="K9" s="9" t="s">
        <v>304</v>
      </c>
      <c r="L9" s="10" t="s">
        <v>304</v>
      </c>
      <c r="M9" s="10">
        <v>0.9</v>
      </c>
      <c r="N9" s="7" t="str">
        <f t="shared" si="0"/>
        <v>▶</v>
      </c>
    </row>
    <row r="10" spans="1:14" x14ac:dyDescent="0.3">
      <c r="A10" s="6">
        <v>10</v>
      </c>
      <c r="B10" s="8" t="s">
        <v>326</v>
      </c>
      <c r="C10" s="27" t="s">
        <v>327</v>
      </c>
      <c r="D10" s="9">
        <v>3290</v>
      </c>
      <c r="E10" s="30" t="s">
        <v>328</v>
      </c>
      <c r="F10" s="29">
        <v>7.17E-2</v>
      </c>
      <c r="G10" s="9">
        <v>1675537</v>
      </c>
      <c r="H10" s="9">
        <v>556</v>
      </c>
      <c r="I10" s="9">
        <v>-50</v>
      </c>
      <c r="J10" s="9">
        <v>3.13</v>
      </c>
      <c r="K10" s="9">
        <v>-7.12</v>
      </c>
      <c r="L10" s="10">
        <v>-32.47</v>
      </c>
      <c r="M10" s="10">
        <v>3.08</v>
      </c>
      <c r="N10" s="7" t="str">
        <f t="shared" si="0"/>
        <v>▶</v>
      </c>
    </row>
    <row r="11" spans="1:14" x14ac:dyDescent="0.3">
      <c r="A11" s="6">
        <v>13</v>
      </c>
      <c r="B11" s="8" t="s">
        <v>329</v>
      </c>
      <c r="C11" s="27" t="s">
        <v>330</v>
      </c>
      <c r="D11" s="9">
        <v>16130</v>
      </c>
      <c r="E11" s="30" t="s">
        <v>331</v>
      </c>
      <c r="F11" s="29">
        <v>6.54E-2</v>
      </c>
      <c r="G11" s="9">
        <v>249781</v>
      </c>
      <c r="H11" s="9">
        <v>7971</v>
      </c>
      <c r="I11" s="9">
        <v>237</v>
      </c>
      <c r="J11" s="9">
        <v>11.06</v>
      </c>
      <c r="K11" s="9">
        <v>32.65</v>
      </c>
      <c r="L11" s="10">
        <v>2.95</v>
      </c>
      <c r="M11" s="10">
        <v>0.95</v>
      </c>
      <c r="N11" s="7" t="str">
        <f t="shared" si="0"/>
        <v>▶</v>
      </c>
    </row>
    <row r="12" spans="1:14" x14ac:dyDescent="0.3">
      <c r="A12" s="6">
        <v>15</v>
      </c>
      <c r="B12" s="8" t="s">
        <v>332</v>
      </c>
      <c r="C12" s="27" t="s">
        <v>333</v>
      </c>
      <c r="D12" s="9">
        <v>15930</v>
      </c>
      <c r="E12" s="30" t="s">
        <v>334</v>
      </c>
      <c r="F12" s="29">
        <v>5.7799999999999997E-2</v>
      </c>
      <c r="G12" s="9">
        <v>6110021</v>
      </c>
      <c r="H12" s="9">
        <v>2432</v>
      </c>
      <c r="I12" s="9">
        <v>400</v>
      </c>
      <c r="J12" s="9">
        <v>0.94</v>
      </c>
      <c r="K12" s="9">
        <v>9.75</v>
      </c>
      <c r="L12" s="10">
        <v>8.19</v>
      </c>
      <c r="M12" s="10">
        <v>0.52</v>
      </c>
      <c r="N12" s="7" t="str">
        <f t="shared" si="0"/>
        <v>▶</v>
      </c>
    </row>
    <row r="13" spans="1:14" x14ac:dyDescent="0.3">
      <c r="A13" s="6">
        <v>20</v>
      </c>
      <c r="B13" s="8" t="s">
        <v>335</v>
      </c>
      <c r="C13" s="27" t="s">
        <v>336</v>
      </c>
      <c r="D13" s="9">
        <v>9160</v>
      </c>
      <c r="E13" s="30" t="s">
        <v>337</v>
      </c>
      <c r="F13" s="29">
        <v>4.4499999999999998E-2</v>
      </c>
      <c r="G13" s="9">
        <v>32927</v>
      </c>
      <c r="H13" s="9">
        <v>78</v>
      </c>
      <c r="I13" s="9" t="s">
        <v>304</v>
      </c>
      <c r="J13" s="9">
        <v>0</v>
      </c>
      <c r="K13" s="9" t="s">
        <v>304</v>
      </c>
      <c r="L13" s="10" t="s">
        <v>304</v>
      </c>
      <c r="M13" s="10" t="s">
        <v>304</v>
      </c>
      <c r="N13" s="7" t="str">
        <f t="shared" si="0"/>
        <v>▶</v>
      </c>
    </row>
    <row r="14" spans="1:14" x14ac:dyDescent="0.3">
      <c r="A14" s="6">
        <v>21</v>
      </c>
      <c r="B14" s="8" t="s">
        <v>338</v>
      </c>
      <c r="C14" s="27" t="s">
        <v>339</v>
      </c>
      <c r="D14" s="9">
        <v>426</v>
      </c>
      <c r="E14" s="30" t="s">
        <v>340</v>
      </c>
      <c r="F14" s="29">
        <v>4.1599999999999998E-2</v>
      </c>
      <c r="G14" s="9">
        <v>27280</v>
      </c>
      <c r="H14" s="9">
        <v>432</v>
      </c>
      <c r="I14" s="9">
        <v>13</v>
      </c>
      <c r="J14" s="9">
        <v>0.76</v>
      </c>
      <c r="K14" s="9">
        <v>-15.78</v>
      </c>
      <c r="L14" s="10">
        <v>-3.5</v>
      </c>
      <c r="M14" s="10">
        <v>0.15</v>
      </c>
      <c r="N14" s="7" t="str">
        <f t="shared" si="0"/>
        <v>▶</v>
      </c>
    </row>
    <row r="15" spans="1:14" x14ac:dyDescent="0.3">
      <c r="A15" s="6">
        <v>22</v>
      </c>
      <c r="B15" s="8" t="s">
        <v>341</v>
      </c>
      <c r="C15" s="27" t="s">
        <v>342</v>
      </c>
      <c r="D15" s="9">
        <v>31850</v>
      </c>
      <c r="E15" s="30" t="s">
        <v>343</v>
      </c>
      <c r="F15" s="29">
        <v>4.0800000000000003E-2</v>
      </c>
      <c r="G15" s="9">
        <v>517749</v>
      </c>
      <c r="H15" s="9">
        <v>16081</v>
      </c>
      <c r="I15" s="9" t="s">
        <v>304</v>
      </c>
      <c r="J15" s="9">
        <v>23.07</v>
      </c>
      <c r="K15" s="9" t="s">
        <v>304</v>
      </c>
      <c r="L15" s="10" t="s">
        <v>304</v>
      </c>
      <c r="M15" s="10">
        <v>2.04</v>
      </c>
      <c r="N15" s="7" t="str">
        <f t="shared" si="0"/>
        <v>▶</v>
      </c>
    </row>
    <row r="16" spans="1:14" x14ac:dyDescent="0.3">
      <c r="A16" s="6">
        <v>23</v>
      </c>
      <c r="B16" s="8" t="s">
        <v>344</v>
      </c>
      <c r="C16" s="27" t="s">
        <v>345</v>
      </c>
      <c r="D16" s="9">
        <v>8700</v>
      </c>
      <c r="E16" s="30" t="s">
        <v>346</v>
      </c>
      <c r="F16" s="29">
        <v>3.6900000000000002E-2</v>
      </c>
      <c r="G16" s="9">
        <v>54085</v>
      </c>
      <c r="H16" s="9">
        <v>5271</v>
      </c>
      <c r="I16" s="9">
        <v>130</v>
      </c>
      <c r="J16" s="9">
        <v>5.46</v>
      </c>
      <c r="K16" s="9">
        <v>94.57</v>
      </c>
      <c r="L16" s="11">
        <v>-5</v>
      </c>
      <c r="M16" s="10">
        <v>1.07</v>
      </c>
      <c r="N16" s="7" t="str">
        <f t="shared" si="0"/>
        <v>▶</v>
      </c>
    </row>
    <row r="17" spans="1:14" x14ac:dyDescent="0.3">
      <c r="A17" s="6">
        <v>24</v>
      </c>
      <c r="B17" s="8" t="s">
        <v>347</v>
      </c>
      <c r="C17" s="27" t="s">
        <v>348</v>
      </c>
      <c r="D17" s="9">
        <v>15880</v>
      </c>
      <c r="E17" s="30" t="s">
        <v>349</v>
      </c>
      <c r="F17" s="29">
        <v>3.6900000000000002E-2</v>
      </c>
      <c r="G17" s="9">
        <v>549</v>
      </c>
      <c r="H17" s="9">
        <v>79</v>
      </c>
      <c r="I17" s="9" t="s">
        <v>304</v>
      </c>
      <c r="J17" s="9">
        <v>0</v>
      </c>
      <c r="K17" s="9" t="s">
        <v>304</v>
      </c>
      <c r="L17" s="10" t="s">
        <v>304</v>
      </c>
      <c r="M17" s="10" t="s">
        <v>304</v>
      </c>
      <c r="N17" s="7" t="str">
        <f t="shared" si="0"/>
        <v>▶</v>
      </c>
    </row>
    <row r="18" spans="1:14" x14ac:dyDescent="0.3">
      <c r="A18" s="6">
        <v>27</v>
      </c>
      <c r="B18" s="8" t="s">
        <v>350</v>
      </c>
      <c r="C18" s="27" t="s">
        <v>351</v>
      </c>
      <c r="D18" s="9">
        <v>547</v>
      </c>
      <c r="E18" s="30" t="s">
        <v>352</v>
      </c>
      <c r="F18" s="29">
        <v>3.5999999999999997E-2</v>
      </c>
      <c r="G18" s="9">
        <v>143584</v>
      </c>
      <c r="H18" s="9">
        <v>662</v>
      </c>
      <c r="I18" s="9">
        <v>155</v>
      </c>
      <c r="J18" s="9">
        <v>0.86</v>
      </c>
      <c r="K18" s="9">
        <v>4.1399999999999997</v>
      </c>
      <c r="L18" s="10">
        <v>2.5499999999999998</v>
      </c>
      <c r="M18" s="10">
        <v>0.38</v>
      </c>
      <c r="N18" s="7" t="str">
        <f t="shared" si="0"/>
        <v>▶</v>
      </c>
    </row>
    <row r="19" spans="1:14" x14ac:dyDescent="0.3">
      <c r="A19" s="6">
        <v>28</v>
      </c>
      <c r="B19" s="8" t="s">
        <v>353</v>
      </c>
      <c r="C19" s="27" t="s">
        <v>354</v>
      </c>
      <c r="D19" s="9">
        <v>5705</v>
      </c>
      <c r="E19" s="30" t="s">
        <v>355</v>
      </c>
      <c r="F19" s="29">
        <v>3.4500000000000003E-2</v>
      </c>
      <c r="G19" s="9">
        <v>7496</v>
      </c>
      <c r="H19" s="9">
        <v>26</v>
      </c>
      <c r="I19" s="9" t="s">
        <v>304</v>
      </c>
      <c r="J19" s="9">
        <v>0</v>
      </c>
      <c r="K19" s="9" t="s">
        <v>304</v>
      </c>
      <c r="L19" s="10" t="s">
        <v>304</v>
      </c>
      <c r="M19" s="10" t="s">
        <v>304</v>
      </c>
      <c r="N19" s="7" t="str">
        <f t="shared" si="0"/>
        <v>▶</v>
      </c>
    </row>
    <row r="20" spans="1:14" x14ac:dyDescent="0.3">
      <c r="A20" s="6">
        <v>29</v>
      </c>
      <c r="B20" s="8" t="s">
        <v>356</v>
      </c>
      <c r="C20" s="27" t="s">
        <v>357</v>
      </c>
      <c r="D20" s="9">
        <v>3420</v>
      </c>
      <c r="E20" s="30" t="s">
        <v>358</v>
      </c>
      <c r="F20" s="29">
        <v>3.32E-2</v>
      </c>
      <c r="G20" s="9">
        <v>228025</v>
      </c>
      <c r="H20" s="9">
        <v>2083</v>
      </c>
      <c r="I20" s="9">
        <v>-620</v>
      </c>
      <c r="J20" s="9">
        <v>5.45</v>
      </c>
      <c r="K20" s="9">
        <v>-9.42</v>
      </c>
      <c r="L20" s="10">
        <v>-1.66</v>
      </c>
      <c r="M20" s="10">
        <v>0.36</v>
      </c>
      <c r="N20" s="7" t="str">
        <f t="shared" si="0"/>
        <v>▶</v>
      </c>
    </row>
    <row r="21" spans="1:14" x14ac:dyDescent="0.3">
      <c r="A21" s="6">
        <v>31</v>
      </c>
      <c r="B21" s="8" t="s">
        <v>359</v>
      </c>
      <c r="C21" s="27" t="s">
        <v>360</v>
      </c>
      <c r="D21" s="9">
        <v>10615</v>
      </c>
      <c r="E21" s="30" t="s">
        <v>361</v>
      </c>
      <c r="F21" s="29">
        <v>3.2599999999999997E-2</v>
      </c>
      <c r="G21" s="9">
        <v>789301</v>
      </c>
      <c r="H21" s="9">
        <v>584</v>
      </c>
      <c r="I21" s="9" t="s">
        <v>304</v>
      </c>
      <c r="J21" s="9">
        <v>0</v>
      </c>
      <c r="K21" s="9" t="s">
        <v>304</v>
      </c>
      <c r="L21" s="10" t="s">
        <v>304</v>
      </c>
      <c r="M21" s="10" t="s">
        <v>304</v>
      </c>
      <c r="N21" s="7" t="str">
        <f t="shared" si="0"/>
        <v>▶</v>
      </c>
    </row>
    <row r="22" spans="1:14" x14ac:dyDescent="0.3">
      <c r="A22" s="6">
        <v>32</v>
      </c>
      <c r="B22" s="8" t="s">
        <v>362</v>
      </c>
      <c r="C22" s="27" t="s">
        <v>363</v>
      </c>
      <c r="D22" s="9">
        <v>8655</v>
      </c>
      <c r="E22" s="30" t="s">
        <v>364</v>
      </c>
      <c r="F22" s="29">
        <v>3.2199999999999999E-2</v>
      </c>
      <c r="G22" s="9">
        <v>274937</v>
      </c>
      <c r="H22" s="9">
        <v>978</v>
      </c>
      <c r="I22" s="9" t="s">
        <v>304</v>
      </c>
      <c r="J22" s="9">
        <v>0.11</v>
      </c>
      <c r="K22" s="9" t="s">
        <v>304</v>
      </c>
      <c r="L22" s="11" t="s">
        <v>304</v>
      </c>
      <c r="M22" s="10" t="s">
        <v>304</v>
      </c>
      <c r="N22" s="7" t="str">
        <f t="shared" si="0"/>
        <v>▶</v>
      </c>
    </row>
    <row r="23" spans="1:14" x14ac:dyDescent="0.3">
      <c r="A23" s="6">
        <v>33</v>
      </c>
      <c r="B23" s="8" t="s">
        <v>365</v>
      </c>
      <c r="C23" s="27" t="s">
        <v>366</v>
      </c>
      <c r="D23" s="9">
        <v>55600</v>
      </c>
      <c r="E23" s="30" t="s">
        <v>367</v>
      </c>
      <c r="F23" s="29">
        <v>3.15E-2</v>
      </c>
      <c r="G23" s="9">
        <v>155129</v>
      </c>
      <c r="H23" s="9">
        <v>5481</v>
      </c>
      <c r="I23" s="9">
        <v>437</v>
      </c>
      <c r="J23" s="9">
        <v>3.01</v>
      </c>
      <c r="K23" s="9">
        <v>19.760000000000002</v>
      </c>
      <c r="L23" s="10">
        <v>5.65</v>
      </c>
      <c r="M23" s="10">
        <v>1.0900000000000001</v>
      </c>
      <c r="N23" s="7" t="str">
        <f t="shared" si="0"/>
        <v>▶</v>
      </c>
    </row>
    <row r="24" spans="1:14" x14ac:dyDescent="0.3">
      <c r="A24" s="6">
        <v>38</v>
      </c>
      <c r="B24" s="8" t="s">
        <v>368</v>
      </c>
      <c r="C24" s="27" t="s">
        <v>369</v>
      </c>
      <c r="D24" s="9">
        <v>175300</v>
      </c>
      <c r="E24" s="30" t="s">
        <v>370</v>
      </c>
      <c r="F24" s="29">
        <v>3.0599999999999999E-2</v>
      </c>
      <c r="G24" s="9">
        <v>1484331</v>
      </c>
      <c r="H24" s="9">
        <v>1276188</v>
      </c>
      <c r="I24" s="9">
        <v>-77303</v>
      </c>
      <c r="J24" s="9">
        <v>54.7</v>
      </c>
      <c r="K24" s="9">
        <v>12.23</v>
      </c>
      <c r="L24" s="10">
        <v>-15.61</v>
      </c>
      <c r="M24" s="10">
        <v>1.85</v>
      </c>
      <c r="N24" s="7" t="str">
        <f t="shared" si="0"/>
        <v>▶</v>
      </c>
    </row>
    <row r="25" spans="1:14" x14ac:dyDescent="0.3">
      <c r="A25" s="6">
        <v>42</v>
      </c>
      <c r="B25" s="8" t="s">
        <v>371</v>
      </c>
      <c r="C25" s="27" t="s">
        <v>372</v>
      </c>
      <c r="D25" s="9">
        <v>7200</v>
      </c>
      <c r="E25" s="30" t="s">
        <v>373</v>
      </c>
      <c r="F25" s="29">
        <v>2.86E-2</v>
      </c>
      <c r="G25" s="9">
        <v>3639</v>
      </c>
      <c r="H25" s="9">
        <v>65</v>
      </c>
      <c r="I25" s="9" t="s">
        <v>304</v>
      </c>
      <c r="J25" s="9">
        <v>0</v>
      </c>
      <c r="K25" s="9" t="s">
        <v>304</v>
      </c>
      <c r="L25" s="10" t="s">
        <v>304</v>
      </c>
      <c r="M25" s="10" t="s">
        <v>304</v>
      </c>
      <c r="N25" s="7" t="str">
        <f t="shared" si="0"/>
        <v>▶</v>
      </c>
    </row>
    <row r="26" spans="1:14" x14ac:dyDescent="0.3">
      <c r="A26" s="6">
        <v>44</v>
      </c>
      <c r="B26" s="8" t="s">
        <v>374</v>
      </c>
      <c r="C26" s="27" t="s">
        <v>375</v>
      </c>
      <c r="D26" s="9">
        <v>29000</v>
      </c>
      <c r="E26" s="30" t="s">
        <v>376</v>
      </c>
      <c r="F26" s="29">
        <v>2.8400000000000002E-2</v>
      </c>
      <c r="G26" s="9">
        <v>2435157</v>
      </c>
      <c r="H26" s="9">
        <v>18341</v>
      </c>
      <c r="I26" s="9">
        <v>622</v>
      </c>
      <c r="J26" s="9">
        <v>13.16</v>
      </c>
      <c r="K26" s="9">
        <v>29.41</v>
      </c>
      <c r="L26" s="10">
        <v>19.510000000000002</v>
      </c>
      <c r="M26" s="10">
        <v>5.9</v>
      </c>
      <c r="N26" s="7" t="str">
        <f t="shared" si="0"/>
        <v>▶</v>
      </c>
    </row>
    <row r="27" spans="1:14" x14ac:dyDescent="0.3">
      <c r="A27" s="6">
        <v>45</v>
      </c>
      <c r="B27" s="8" t="s">
        <v>377</v>
      </c>
      <c r="C27" s="27" t="s">
        <v>378</v>
      </c>
      <c r="D27" s="9">
        <v>11520</v>
      </c>
      <c r="E27" s="30" t="s">
        <v>379</v>
      </c>
      <c r="F27" s="29">
        <v>2.81E-2</v>
      </c>
      <c r="G27" s="9">
        <v>962</v>
      </c>
      <c r="H27" s="9">
        <v>23</v>
      </c>
      <c r="I27" s="9" t="s">
        <v>304</v>
      </c>
      <c r="J27" s="9">
        <v>0</v>
      </c>
      <c r="K27" s="9" t="s">
        <v>304</v>
      </c>
      <c r="L27" s="10" t="s">
        <v>304</v>
      </c>
      <c r="M27" s="10" t="s">
        <v>304</v>
      </c>
      <c r="N27" s="7" t="str">
        <f t="shared" si="0"/>
        <v>▶</v>
      </c>
    </row>
    <row r="28" spans="1:14" x14ac:dyDescent="0.3">
      <c r="A28" s="6">
        <v>48</v>
      </c>
      <c r="B28" s="8" t="s">
        <v>380</v>
      </c>
      <c r="C28" s="27" t="s">
        <v>381</v>
      </c>
      <c r="D28" s="9">
        <v>11520</v>
      </c>
      <c r="E28" s="30" t="s">
        <v>346</v>
      </c>
      <c r="F28" s="29">
        <v>2.7699999999999999E-2</v>
      </c>
      <c r="G28" s="9">
        <v>2996</v>
      </c>
      <c r="H28" s="9">
        <v>472</v>
      </c>
      <c r="I28" s="9" t="s">
        <v>304</v>
      </c>
      <c r="J28" s="9">
        <v>0.45</v>
      </c>
      <c r="K28" s="9" t="s">
        <v>304</v>
      </c>
      <c r="L28" s="10" t="s">
        <v>304</v>
      </c>
      <c r="M28" s="10" t="s">
        <v>304</v>
      </c>
      <c r="N28" s="7" t="str">
        <f t="shared" si="0"/>
        <v>▶</v>
      </c>
    </row>
    <row r="29" spans="1:14" x14ac:dyDescent="0.3">
      <c r="A29" s="6">
        <v>50</v>
      </c>
      <c r="B29" s="8" t="s">
        <v>382</v>
      </c>
      <c r="C29" s="27" t="s">
        <v>383</v>
      </c>
      <c r="D29" s="9">
        <v>26400</v>
      </c>
      <c r="E29" s="30" t="s">
        <v>384</v>
      </c>
      <c r="F29" s="29">
        <v>2.7199999999999998E-2</v>
      </c>
      <c r="G29" s="9">
        <v>15264</v>
      </c>
      <c r="H29" s="9">
        <v>5507</v>
      </c>
      <c r="I29" s="9">
        <v>327</v>
      </c>
      <c r="J29" s="9">
        <v>12.91</v>
      </c>
      <c r="K29" s="9">
        <v>16.84</v>
      </c>
      <c r="L29" s="11">
        <v>7.22</v>
      </c>
      <c r="M29" s="10">
        <v>1.1399999999999999</v>
      </c>
      <c r="N29" s="7" t="str">
        <f t="shared" si="0"/>
        <v>▶</v>
      </c>
    </row>
    <row r="30" spans="1:14" x14ac:dyDescent="0.3">
      <c r="A30" s="6">
        <v>51</v>
      </c>
      <c r="B30" s="8" t="s">
        <v>385</v>
      </c>
      <c r="C30" s="27" t="s">
        <v>386</v>
      </c>
      <c r="D30" s="9">
        <v>8415</v>
      </c>
      <c r="E30" s="30" t="s">
        <v>328</v>
      </c>
      <c r="F30" s="29">
        <v>2.6800000000000001E-2</v>
      </c>
      <c r="G30" s="9">
        <v>292391</v>
      </c>
      <c r="H30" s="9">
        <v>846</v>
      </c>
      <c r="I30" s="9" t="s">
        <v>304</v>
      </c>
      <c r="J30" s="9">
        <v>0.18</v>
      </c>
      <c r="K30" s="9" t="s">
        <v>304</v>
      </c>
      <c r="L30" s="11" t="s">
        <v>304</v>
      </c>
      <c r="M30" s="10" t="s">
        <v>304</v>
      </c>
      <c r="N30" s="7" t="str">
        <f t="shared" si="0"/>
        <v>▶</v>
      </c>
    </row>
    <row r="31" spans="1:14" x14ac:dyDescent="0.3">
      <c r="A31" s="6">
        <v>52</v>
      </c>
      <c r="B31" s="8" t="s">
        <v>387</v>
      </c>
      <c r="C31" s="27" t="s">
        <v>388</v>
      </c>
      <c r="D31" s="9">
        <v>84700</v>
      </c>
      <c r="E31" s="30" t="s">
        <v>389</v>
      </c>
      <c r="F31" s="29">
        <v>2.6700000000000002E-2</v>
      </c>
      <c r="G31" s="9">
        <v>363063</v>
      </c>
      <c r="H31" s="9">
        <v>81832</v>
      </c>
      <c r="I31" s="9">
        <v>346</v>
      </c>
      <c r="J31" s="9">
        <v>11.61</v>
      </c>
      <c r="K31" s="9">
        <v>45.34</v>
      </c>
      <c r="L31" s="10">
        <v>55.54</v>
      </c>
      <c r="M31" s="10">
        <v>14.71</v>
      </c>
      <c r="N31" s="7" t="str">
        <f t="shared" si="0"/>
        <v>▶</v>
      </c>
    </row>
    <row r="32" spans="1:14" x14ac:dyDescent="0.3">
      <c r="A32" s="6">
        <v>55</v>
      </c>
      <c r="B32" s="8" t="s">
        <v>390</v>
      </c>
      <c r="C32" s="28" t="s">
        <v>391</v>
      </c>
      <c r="D32" s="9">
        <v>11800</v>
      </c>
      <c r="E32" s="30" t="s">
        <v>392</v>
      </c>
      <c r="F32" s="29">
        <v>2.6499999999999999E-2</v>
      </c>
      <c r="G32" s="9">
        <v>2318</v>
      </c>
      <c r="H32" s="10">
        <v>466</v>
      </c>
      <c r="I32" s="10" t="s">
        <v>304</v>
      </c>
      <c r="J32" s="10">
        <v>0</v>
      </c>
      <c r="K32" s="10" t="s">
        <v>304</v>
      </c>
      <c r="L32" s="10" t="s">
        <v>304</v>
      </c>
      <c r="M32" s="10" t="s">
        <v>304</v>
      </c>
      <c r="N32" s="7" t="str">
        <f t="shared" si="0"/>
        <v>▶</v>
      </c>
    </row>
    <row r="33" spans="1:14" x14ac:dyDescent="0.3">
      <c r="A33" s="6">
        <v>56</v>
      </c>
      <c r="B33" s="8" t="s">
        <v>393</v>
      </c>
      <c r="C33" s="28" t="s">
        <v>394</v>
      </c>
      <c r="D33" s="9">
        <v>12405</v>
      </c>
      <c r="E33" s="30" t="s">
        <v>395</v>
      </c>
      <c r="F33" s="29">
        <v>2.6499999999999999E-2</v>
      </c>
      <c r="G33" s="9">
        <v>23682</v>
      </c>
      <c r="H33" s="10">
        <v>496</v>
      </c>
      <c r="I33" s="10" t="s">
        <v>304</v>
      </c>
      <c r="J33" s="10">
        <v>0.04</v>
      </c>
      <c r="K33" s="10" t="s">
        <v>304</v>
      </c>
      <c r="L33" s="10" t="s">
        <v>304</v>
      </c>
      <c r="M33" s="10" t="s">
        <v>304</v>
      </c>
      <c r="N33" s="7" t="str">
        <f t="shared" si="0"/>
        <v>▶</v>
      </c>
    </row>
    <row r="34" spans="1:14" x14ac:dyDescent="0.3">
      <c r="A34" s="6">
        <v>59</v>
      </c>
      <c r="B34" s="8" t="s">
        <v>396</v>
      </c>
      <c r="C34" s="28" t="s">
        <v>397</v>
      </c>
      <c r="D34" s="9">
        <v>6170</v>
      </c>
      <c r="E34" s="30" t="s">
        <v>398</v>
      </c>
      <c r="F34" s="29">
        <v>2.58E-2</v>
      </c>
      <c r="G34" s="9">
        <v>9607</v>
      </c>
      <c r="H34" s="10">
        <v>93</v>
      </c>
      <c r="I34" s="10" t="s">
        <v>304</v>
      </c>
      <c r="J34" s="10">
        <v>0</v>
      </c>
      <c r="K34" s="10" t="s">
        <v>304</v>
      </c>
      <c r="L34" s="10" t="s">
        <v>304</v>
      </c>
      <c r="M34" s="10" t="s">
        <v>304</v>
      </c>
      <c r="N34" s="7" t="str">
        <f t="shared" si="0"/>
        <v>▶</v>
      </c>
    </row>
    <row r="35" spans="1:14" x14ac:dyDescent="0.3">
      <c r="A35" s="6">
        <v>60</v>
      </c>
      <c r="B35" s="8" t="s">
        <v>399</v>
      </c>
      <c r="C35" s="28" t="s">
        <v>400</v>
      </c>
      <c r="D35" s="10">
        <v>283</v>
      </c>
      <c r="E35" s="30" t="s">
        <v>401</v>
      </c>
      <c r="F35" s="29">
        <v>2.5399999999999999E-2</v>
      </c>
      <c r="G35" s="9">
        <v>107477</v>
      </c>
      <c r="H35" s="10">
        <v>466</v>
      </c>
      <c r="I35" s="10">
        <v>-89</v>
      </c>
      <c r="J35" s="10">
        <v>0.11</v>
      </c>
      <c r="K35" s="10">
        <v>40.43</v>
      </c>
      <c r="L35" s="10">
        <v>-14.18</v>
      </c>
      <c r="M35" s="10">
        <v>0.39</v>
      </c>
      <c r="N35" s="7" t="str">
        <f t="shared" si="0"/>
        <v>▶</v>
      </c>
    </row>
    <row r="36" spans="1:14" x14ac:dyDescent="0.3">
      <c r="A36" s="6">
        <v>62</v>
      </c>
      <c r="B36" s="8" t="s">
        <v>402</v>
      </c>
      <c r="C36" s="28" t="s">
        <v>403</v>
      </c>
      <c r="D36" s="9">
        <v>3445</v>
      </c>
      <c r="E36" s="30" t="s">
        <v>404</v>
      </c>
      <c r="F36" s="29">
        <v>2.53E-2</v>
      </c>
      <c r="G36" s="9">
        <v>186226</v>
      </c>
      <c r="H36" s="10">
        <v>730</v>
      </c>
      <c r="I36" s="10">
        <v>-21</v>
      </c>
      <c r="J36" s="10">
        <v>0.22</v>
      </c>
      <c r="K36" s="10">
        <v>-15.31</v>
      </c>
      <c r="L36" s="10">
        <v>-6.45</v>
      </c>
      <c r="M36" s="10">
        <v>2.0099999999999998</v>
      </c>
      <c r="N36" s="7" t="str">
        <f t="shared" si="0"/>
        <v>▶</v>
      </c>
    </row>
    <row r="37" spans="1:14" x14ac:dyDescent="0.3">
      <c r="A37" s="6">
        <v>64</v>
      </c>
      <c r="B37" s="8" t="s">
        <v>405</v>
      </c>
      <c r="C37" s="28" t="s">
        <v>406</v>
      </c>
      <c r="D37" s="9">
        <v>26600</v>
      </c>
      <c r="E37" s="30" t="s">
        <v>407</v>
      </c>
      <c r="F37" s="29">
        <v>2.5000000000000001E-2</v>
      </c>
      <c r="G37" s="9">
        <v>262484</v>
      </c>
      <c r="H37" s="9">
        <v>35813</v>
      </c>
      <c r="I37" s="10">
        <v>-566</v>
      </c>
      <c r="J37" s="10">
        <v>36.79</v>
      </c>
      <c r="K37" s="10">
        <v>-182.19</v>
      </c>
      <c r="L37" s="10">
        <v>0.14000000000000001</v>
      </c>
      <c r="M37" s="10">
        <v>1.93</v>
      </c>
      <c r="N37" s="7" t="str">
        <f t="shared" si="0"/>
        <v>▶</v>
      </c>
    </row>
    <row r="38" spans="1:14" x14ac:dyDescent="0.3">
      <c r="A38" s="6">
        <v>66</v>
      </c>
      <c r="B38" s="8" t="s">
        <v>408</v>
      </c>
      <c r="C38" s="28" t="s">
        <v>409</v>
      </c>
      <c r="D38" s="9">
        <v>31050</v>
      </c>
      <c r="E38" s="30" t="s">
        <v>410</v>
      </c>
      <c r="F38" s="29">
        <v>2.4799999999999999E-2</v>
      </c>
      <c r="G38" s="9">
        <v>39051</v>
      </c>
      <c r="H38" s="9">
        <v>2054</v>
      </c>
      <c r="I38" s="10">
        <v>78</v>
      </c>
      <c r="J38" s="10">
        <v>30.19</v>
      </c>
      <c r="K38" s="10">
        <v>11.45</v>
      </c>
      <c r="L38" s="10">
        <v>7.92</v>
      </c>
      <c r="M38" s="10">
        <v>2.33</v>
      </c>
      <c r="N38" s="7" t="str">
        <f t="shared" si="0"/>
        <v>▶</v>
      </c>
    </row>
    <row r="39" spans="1:14" x14ac:dyDescent="0.3">
      <c r="A39" s="6">
        <v>68</v>
      </c>
      <c r="B39" s="8" t="s">
        <v>411</v>
      </c>
      <c r="C39" s="28" t="s">
        <v>412</v>
      </c>
      <c r="D39" s="9">
        <v>7735</v>
      </c>
      <c r="E39" s="30" t="s">
        <v>413</v>
      </c>
      <c r="F39" s="29">
        <v>2.4500000000000001E-2</v>
      </c>
      <c r="G39" s="9">
        <v>4172</v>
      </c>
      <c r="H39" s="10">
        <v>66</v>
      </c>
      <c r="I39" s="10" t="s">
        <v>304</v>
      </c>
      <c r="J39" s="10">
        <v>0</v>
      </c>
      <c r="K39" s="10" t="s">
        <v>304</v>
      </c>
      <c r="L39" s="10" t="s">
        <v>304</v>
      </c>
      <c r="M39" s="10" t="s">
        <v>304</v>
      </c>
      <c r="N39" s="7" t="str">
        <f t="shared" si="0"/>
        <v>▶</v>
      </c>
    </row>
    <row r="40" spans="1:14" x14ac:dyDescent="0.3">
      <c r="A40" s="6">
        <v>72</v>
      </c>
      <c r="B40" s="8" t="s">
        <v>414</v>
      </c>
      <c r="C40" s="28" t="s">
        <v>415</v>
      </c>
      <c r="D40" s="9">
        <v>7960</v>
      </c>
      <c r="E40" s="30" t="s">
        <v>416</v>
      </c>
      <c r="F40" s="29">
        <v>2.3099999999999999E-2</v>
      </c>
      <c r="G40" s="9">
        <v>48274</v>
      </c>
      <c r="H40" s="10">
        <v>271</v>
      </c>
      <c r="I40" s="10" t="s">
        <v>304</v>
      </c>
      <c r="J40" s="10">
        <v>0.11</v>
      </c>
      <c r="K40" s="10" t="s">
        <v>304</v>
      </c>
      <c r="L40" s="10" t="s">
        <v>304</v>
      </c>
      <c r="M40" s="10" t="s">
        <v>304</v>
      </c>
      <c r="N40" s="7" t="str">
        <f t="shared" si="0"/>
        <v>▶</v>
      </c>
    </row>
    <row r="41" spans="1:14" x14ac:dyDescent="0.3">
      <c r="A41" s="6">
        <v>73</v>
      </c>
      <c r="B41" s="8" t="s">
        <v>417</v>
      </c>
      <c r="C41" s="28" t="s">
        <v>418</v>
      </c>
      <c r="D41" s="9">
        <v>5880</v>
      </c>
      <c r="E41" s="30" t="s">
        <v>419</v>
      </c>
      <c r="F41" s="29">
        <v>2.2599999999999999E-2</v>
      </c>
      <c r="G41" s="9">
        <v>226486</v>
      </c>
      <c r="H41" s="10">
        <v>644</v>
      </c>
      <c r="I41" s="10">
        <v>40</v>
      </c>
      <c r="J41" s="10">
        <v>0.61</v>
      </c>
      <c r="K41" s="10">
        <v>5.57</v>
      </c>
      <c r="L41" s="10">
        <v>8.74</v>
      </c>
      <c r="M41" s="10">
        <v>0.39</v>
      </c>
      <c r="N41" s="7" t="str">
        <f t="shared" si="0"/>
        <v>▶</v>
      </c>
    </row>
    <row r="42" spans="1:14" x14ac:dyDescent="0.3">
      <c r="A42" s="6">
        <v>80</v>
      </c>
      <c r="B42" s="8" t="s">
        <v>420</v>
      </c>
      <c r="C42" s="28" t="s">
        <v>421</v>
      </c>
      <c r="D42" s="9">
        <v>2610</v>
      </c>
      <c r="E42" s="30" t="s">
        <v>422</v>
      </c>
      <c r="F42" s="29">
        <v>2.1499999999999998E-2</v>
      </c>
      <c r="G42" s="9">
        <v>8728</v>
      </c>
      <c r="H42" s="10">
        <v>397</v>
      </c>
      <c r="I42" s="10">
        <v>-49</v>
      </c>
      <c r="J42" s="10">
        <v>0.78</v>
      </c>
      <c r="K42" s="10">
        <v>-4.8</v>
      </c>
      <c r="L42" s="10">
        <v>-10.58</v>
      </c>
      <c r="M42" s="10">
        <v>0.61</v>
      </c>
      <c r="N42" s="7" t="str">
        <f t="shared" si="0"/>
        <v>▶</v>
      </c>
    </row>
    <row r="43" spans="1:14" x14ac:dyDescent="0.3">
      <c r="A43" s="6">
        <v>84</v>
      </c>
      <c r="B43" s="8" t="s">
        <v>423</v>
      </c>
      <c r="C43" s="28" t="s">
        <v>424</v>
      </c>
      <c r="D43" s="9">
        <v>30105</v>
      </c>
      <c r="E43" s="30" t="s">
        <v>425</v>
      </c>
      <c r="F43" s="29">
        <v>2.12E-2</v>
      </c>
      <c r="G43" s="9">
        <v>30741</v>
      </c>
      <c r="H43" s="9">
        <v>2041</v>
      </c>
      <c r="I43" s="10" t="s">
        <v>304</v>
      </c>
      <c r="J43" s="10">
        <v>0.06</v>
      </c>
      <c r="K43" s="10" t="s">
        <v>304</v>
      </c>
      <c r="L43" s="10" t="s">
        <v>304</v>
      </c>
      <c r="M43" s="10" t="s">
        <v>304</v>
      </c>
      <c r="N43" s="7" t="str">
        <f t="shared" si="0"/>
        <v>▶</v>
      </c>
    </row>
    <row r="44" spans="1:14" x14ac:dyDescent="0.3">
      <c r="A44" s="6">
        <v>85</v>
      </c>
      <c r="B44" s="8" t="s">
        <v>426</v>
      </c>
      <c r="C44" s="28" t="s">
        <v>427</v>
      </c>
      <c r="D44" s="9">
        <v>101100</v>
      </c>
      <c r="E44" s="30" t="s">
        <v>428</v>
      </c>
      <c r="F44" s="29">
        <v>2.12E-2</v>
      </c>
      <c r="G44" s="9">
        <v>135703</v>
      </c>
      <c r="H44" s="9">
        <v>192818</v>
      </c>
      <c r="I44" s="9">
        <v>29335</v>
      </c>
      <c r="J44" s="10">
        <v>16.34</v>
      </c>
      <c r="K44" s="10">
        <v>8.59</v>
      </c>
      <c r="L44" s="10">
        <v>28.11</v>
      </c>
      <c r="M44" s="10">
        <v>1.84</v>
      </c>
      <c r="N44" s="7" t="str">
        <f t="shared" si="0"/>
        <v>▶</v>
      </c>
    </row>
    <row r="45" spans="1:14" x14ac:dyDescent="0.3">
      <c r="A45" s="6">
        <v>88</v>
      </c>
      <c r="B45" s="8" t="s">
        <v>429</v>
      </c>
      <c r="C45" s="28" t="s">
        <v>430</v>
      </c>
      <c r="D45" s="9">
        <v>88300</v>
      </c>
      <c r="E45" s="30" t="s">
        <v>431</v>
      </c>
      <c r="F45" s="29">
        <v>2.0799999999999999E-2</v>
      </c>
      <c r="G45" s="9">
        <v>30830</v>
      </c>
      <c r="H45" s="9">
        <v>12864</v>
      </c>
      <c r="I45" s="9">
        <v>1059</v>
      </c>
      <c r="J45" s="10">
        <v>10.83</v>
      </c>
      <c r="K45" s="10">
        <v>13.12</v>
      </c>
      <c r="L45" s="10">
        <v>15.09</v>
      </c>
      <c r="M45" s="10">
        <v>1.96</v>
      </c>
      <c r="N45" s="7" t="str">
        <f t="shared" si="0"/>
        <v>▶</v>
      </c>
    </row>
    <row r="46" spans="1:14" x14ac:dyDescent="0.3">
      <c r="A46" s="6">
        <v>89</v>
      </c>
      <c r="B46" s="8" t="s">
        <v>432</v>
      </c>
      <c r="C46" s="28" t="s">
        <v>433</v>
      </c>
      <c r="D46" s="9">
        <v>11580</v>
      </c>
      <c r="E46" s="30" t="s">
        <v>434</v>
      </c>
      <c r="F46" s="29">
        <v>2.07E-2</v>
      </c>
      <c r="G46" s="10">
        <v>44</v>
      </c>
      <c r="H46" s="10">
        <v>17</v>
      </c>
      <c r="I46" s="10" t="s">
        <v>304</v>
      </c>
      <c r="J46" s="10">
        <v>0</v>
      </c>
      <c r="K46" s="10" t="s">
        <v>304</v>
      </c>
      <c r="L46" s="10" t="s">
        <v>304</v>
      </c>
      <c r="M46" s="10" t="s">
        <v>304</v>
      </c>
      <c r="N46" s="7" t="str">
        <f t="shared" si="0"/>
        <v>▶</v>
      </c>
    </row>
    <row r="47" spans="1:14" x14ac:dyDescent="0.3">
      <c r="A47" s="6">
        <v>92</v>
      </c>
      <c r="B47" s="8" t="s">
        <v>435</v>
      </c>
      <c r="C47" s="28" t="s">
        <v>436</v>
      </c>
      <c r="D47" s="9">
        <v>9940</v>
      </c>
      <c r="E47" s="30" t="s">
        <v>373</v>
      </c>
      <c r="F47" s="29">
        <v>2.0500000000000001E-2</v>
      </c>
      <c r="G47" s="9">
        <v>47908</v>
      </c>
      <c r="H47" s="9">
        <v>2222</v>
      </c>
      <c r="I47" s="10" t="s">
        <v>304</v>
      </c>
      <c r="J47" s="10">
        <v>0.04</v>
      </c>
      <c r="K47" s="10" t="s">
        <v>304</v>
      </c>
      <c r="L47" s="10" t="s">
        <v>304</v>
      </c>
      <c r="M47" s="10" t="s">
        <v>304</v>
      </c>
      <c r="N47" s="7" t="str">
        <f t="shared" si="0"/>
        <v>▶</v>
      </c>
    </row>
    <row r="48" spans="1:14" x14ac:dyDescent="0.3">
      <c r="A48" s="6">
        <v>93</v>
      </c>
      <c r="B48" s="8" t="s">
        <v>437</v>
      </c>
      <c r="C48" s="28" t="s">
        <v>438</v>
      </c>
      <c r="D48" s="9">
        <v>9250</v>
      </c>
      <c r="E48" s="30" t="s">
        <v>413</v>
      </c>
      <c r="F48" s="29">
        <v>2.0400000000000001E-2</v>
      </c>
      <c r="G48" s="9">
        <v>217460</v>
      </c>
      <c r="H48" s="9">
        <v>5444</v>
      </c>
      <c r="I48" s="10" t="s">
        <v>304</v>
      </c>
      <c r="J48" s="10">
        <v>0.04</v>
      </c>
      <c r="K48" s="10" t="s">
        <v>304</v>
      </c>
      <c r="L48" s="10" t="s">
        <v>304</v>
      </c>
      <c r="M48" s="10" t="s">
        <v>304</v>
      </c>
      <c r="N48" s="7" t="str">
        <f t="shared" si="0"/>
        <v>▶</v>
      </c>
    </row>
    <row r="49" spans="1:14" x14ac:dyDescent="0.3">
      <c r="A49" s="6">
        <v>95</v>
      </c>
      <c r="B49" s="8" t="s">
        <v>439</v>
      </c>
      <c r="C49" s="28" t="s">
        <v>440</v>
      </c>
      <c r="D49" s="9">
        <v>105400</v>
      </c>
      <c r="E49" s="30" t="s">
        <v>428</v>
      </c>
      <c r="F49" s="29">
        <v>2.0299999999999999E-2</v>
      </c>
      <c r="G49" s="9">
        <v>107227</v>
      </c>
      <c r="H49" s="9">
        <v>82542</v>
      </c>
      <c r="I49" s="10">
        <v>-375</v>
      </c>
      <c r="J49" s="10">
        <v>11.49</v>
      </c>
      <c r="K49" s="10">
        <v>143.79</v>
      </c>
      <c r="L49" s="10">
        <v>-10.96</v>
      </c>
      <c r="M49" s="10">
        <v>24.43</v>
      </c>
      <c r="N49" s="7" t="str">
        <f t="shared" si="0"/>
        <v>▶</v>
      </c>
    </row>
    <row r="50" spans="1:14" x14ac:dyDescent="0.3">
      <c r="A50" s="6">
        <v>96</v>
      </c>
      <c r="B50" s="8" t="s">
        <v>441</v>
      </c>
      <c r="C50" s="28" t="s">
        <v>442</v>
      </c>
      <c r="D50" s="9">
        <v>11290</v>
      </c>
      <c r="E50" s="30" t="s">
        <v>443</v>
      </c>
      <c r="F50" s="29">
        <v>2.0299999999999999E-2</v>
      </c>
      <c r="G50" s="10">
        <v>23</v>
      </c>
      <c r="H50" s="10">
        <v>271</v>
      </c>
      <c r="I50" s="10" t="s">
        <v>304</v>
      </c>
      <c r="J50" s="10">
        <v>0.01</v>
      </c>
      <c r="K50" s="10" t="s">
        <v>304</v>
      </c>
      <c r="L50" s="10" t="s">
        <v>304</v>
      </c>
      <c r="M50" s="10" t="s">
        <v>304</v>
      </c>
      <c r="N50" s="7" t="str">
        <f t="shared" si="0"/>
        <v>▶</v>
      </c>
    </row>
    <row r="51" spans="1:14" x14ac:dyDescent="0.3">
      <c r="A51" s="6">
        <v>97</v>
      </c>
      <c r="B51" s="8" t="s">
        <v>444</v>
      </c>
      <c r="C51" s="28" t="s">
        <v>445</v>
      </c>
      <c r="D51" s="9">
        <v>23400</v>
      </c>
      <c r="E51" s="30" t="s">
        <v>446</v>
      </c>
      <c r="F51" s="29">
        <v>2.01E-2</v>
      </c>
      <c r="G51" s="9">
        <v>1747</v>
      </c>
      <c r="H51" s="10">
        <v>384</v>
      </c>
      <c r="I51" s="10" t="s">
        <v>304</v>
      </c>
      <c r="J51" s="10">
        <v>0</v>
      </c>
      <c r="K51" s="10" t="s">
        <v>304</v>
      </c>
      <c r="L51" s="10" t="s">
        <v>304</v>
      </c>
      <c r="M51" s="10" t="s">
        <v>304</v>
      </c>
      <c r="N51" s="7" t="str">
        <f t="shared" si="0"/>
        <v>▶</v>
      </c>
    </row>
    <row r="52" spans="1:14" x14ac:dyDescent="0.3">
      <c r="A52" s="6">
        <v>98</v>
      </c>
      <c r="B52" s="8" t="s">
        <v>447</v>
      </c>
      <c r="C52" s="28" t="s">
        <v>448</v>
      </c>
      <c r="D52" s="9">
        <v>3575</v>
      </c>
      <c r="E52" s="30" t="s">
        <v>449</v>
      </c>
      <c r="F52" s="29">
        <v>0.02</v>
      </c>
      <c r="G52" s="9">
        <v>2911404</v>
      </c>
      <c r="H52" s="9">
        <v>1931</v>
      </c>
      <c r="I52" s="10">
        <v>73</v>
      </c>
      <c r="J52" s="10">
        <v>63.98</v>
      </c>
      <c r="K52" s="10">
        <v>79.44</v>
      </c>
      <c r="L52" s="10">
        <v>3.33</v>
      </c>
      <c r="M52" s="10">
        <v>1.56</v>
      </c>
      <c r="N52" s="7" t="str">
        <f t="shared" si="0"/>
        <v>▶</v>
      </c>
    </row>
    <row r="53" spans="1:14" x14ac:dyDescent="0.3">
      <c r="A53" s="6">
        <v>99</v>
      </c>
      <c r="B53" s="8" t="s">
        <v>450</v>
      </c>
      <c r="C53" s="28" t="s">
        <v>451</v>
      </c>
      <c r="D53" s="9">
        <v>14810</v>
      </c>
      <c r="E53" s="30" t="s">
        <v>452</v>
      </c>
      <c r="F53" s="29">
        <v>0.02</v>
      </c>
      <c r="G53" s="9">
        <v>1088</v>
      </c>
      <c r="H53" s="10">
        <v>126</v>
      </c>
      <c r="I53" s="10" t="s">
        <v>304</v>
      </c>
      <c r="J53" s="10">
        <v>0</v>
      </c>
      <c r="K53" s="10" t="s">
        <v>304</v>
      </c>
      <c r="L53" s="10" t="s">
        <v>304</v>
      </c>
      <c r="M53" s="10" t="s">
        <v>304</v>
      </c>
      <c r="N53" s="7" t="str">
        <f t="shared" si="0"/>
        <v>▶</v>
      </c>
    </row>
    <row r="54" spans="1:14" x14ac:dyDescent="0.3">
      <c r="A54" s="6">
        <v>100</v>
      </c>
      <c r="B54" s="8" t="s">
        <v>453</v>
      </c>
      <c r="C54" s="28" t="s">
        <v>454</v>
      </c>
      <c r="D54" s="9">
        <v>13890</v>
      </c>
      <c r="E54" s="30" t="s">
        <v>364</v>
      </c>
      <c r="F54" s="29">
        <v>1.9800000000000002E-2</v>
      </c>
      <c r="G54" s="9">
        <v>102076</v>
      </c>
      <c r="H54" s="9">
        <v>1860</v>
      </c>
      <c r="I54" s="10">
        <v>77</v>
      </c>
      <c r="J54" s="10">
        <v>5.39</v>
      </c>
      <c r="K54" s="10">
        <v>19.79</v>
      </c>
      <c r="L54" s="10">
        <v>4.54</v>
      </c>
      <c r="M54" s="10">
        <v>0.83</v>
      </c>
      <c r="N54" s="7" t="str">
        <f t="shared" si="0"/>
        <v>▶</v>
      </c>
    </row>
    <row r="55" spans="1:14" x14ac:dyDescent="0.3">
      <c r="A55" s="6">
        <v>103</v>
      </c>
      <c r="B55" s="8" t="s">
        <v>455</v>
      </c>
      <c r="C55" s="28" t="s">
        <v>456</v>
      </c>
      <c r="D55" s="9">
        <v>7980</v>
      </c>
      <c r="E55" s="30" t="s">
        <v>457</v>
      </c>
      <c r="F55" s="29">
        <v>1.9199999999999998E-2</v>
      </c>
      <c r="G55" s="9">
        <v>4211</v>
      </c>
      <c r="H55" s="10">
        <v>263</v>
      </c>
      <c r="I55" s="10">
        <v>-30</v>
      </c>
      <c r="J55" s="10">
        <v>1.92</v>
      </c>
      <c r="K55" s="10">
        <v>-3.2</v>
      </c>
      <c r="L55" s="10">
        <v>-49.95</v>
      </c>
      <c r="M55" s="10">
        <v>3.47</v>
      </c>
      <c r="N55" s="7" t="str">
        <f t="shared" si="0"/>
        <v>▶</v>
      </c>
    </row>
    <row r="56" spans="1:14" x14ac:dyDescent="0.3">
      <c r="A56" s="6">
        <v>105</v>
      </c>
      <c r="B56" s="8" t="s">
        <v>458</v>
      </c>
      <c r="C56" s="28" t="s">
        <v>459</v>
      </c>
      <c r="D56" s="9">
        <v>1664</v>
      </c>
      <c r="E56" s="30" t="s">
        <v>460</v>
      </c>
      <c r="F56" s="29">
        <v>1.9E-2</v>
      </c>
      <c r="G56" s="9">
        <v>1212848</v>
      </c>
      <c r="H56" s="10">
        <v>713</v>
      </c>
      <c r="I56" s="10">
        <v>-17</v>
      </c>
      <c r="J56" s="10">
        <v>0.51</v>
      </c>
      <c r="K56" s="10">
        <v>-14.86</v>
      </c>
      <c r="L56" s="10">
        <v>-6.66</v>
      </c>
      <c r="M56" s="10">
        <v>1.66</v>
      </c>
      <c r="N56" s="7" t="str">
        <f t="shared" si="0"/>
        <v>▶</v>
      </c>
    </row>
    <row r="57" spans="1:14" x14ac:dyDescent="0.3">
      <c r="A57" s="6">
        <v>106</v>
      </c>
      <c r="B57" s="8" t="s">
        <v>461</v>
      </c>
      <c r="C57" s="28" t="s">
        <v>462</v>
      </c>
      <c r="D57" s="9">
        <v>29175</v>
      </c>
      <c r="E57" s="30" t="s">
        <v>463</v>
      </c>
      <c r="F57" s="29">
        <v>1.9E-2</v>
      </c>
      <c r="G57" s="9">
        <v>230889</v>
      </c>
      <c r="H57" s="9">
        <v>4668</v>
      </c>
      <c r="I57" s="10" t="s">
        <v>304</v>
      </c>
      <c r="J57" s="10">
        <v>0.23</v>
      </c>
      <c r="K57" s="10" t="s">
        <v>304</v>
      </c>
      <c r="L57" s="10" t="s">
        <v>304</v>
      </c>
      <c r="M57" s="10" t="s">
        <v>304</v>
      </c>
      <c r="N57" s="7" t="str">
        <f t="shared" si="0"/>
        <v>▶</v>
      </c>
    </row>
    <row r="58" spans="1:14" x14ac:dyDescent="0.3">
      <c r="A58" s="6">
        <v>107</v>
      </c>
      <c r="B58" s="8" t="s">
        <v>464</v>
      </c>
      <c r="C58" s="28" t="s">
        <v>465</v>
      </c>
      <c r="D58" s="9">
        <v>7505</v>
      </c>
      <c r="E58" s="30" t="s">
        <v>466</v>
      </c>
      <c r="F58" s="29">
        <v>1.9E-2</v>
      </c>
      <c r="G58" s="9">
        <v>11870</v>
      </c>
      <c r="H58" s="10">
        <v>222</v>
      </c>
      <c r="I58" s="10" t="s">
        <v>304</v>
      </c>
      <c r="J58" s="10">
        <v>0.11</v>
      </c>
      <c r="K58" s="10" t="s">
        <v>304</v>
      </c>
      <c r="L58" s="10" t="s">
        <v>304</v>
      </c>
      <c r="M58" s="10" t="s">
        <v>304</v>
      </c>
      <c r="N58" s="7" t="str">
        <f t="shared" si="0"/>
        <v>▶</v>
      </c>
    </row>
    <row r="59" spans="1:14" x14ac:dyDescent="0.3">
      <c r="A59" s="6">
        <v>110</v>
      </c>
      <c r="B59" s="8" t="s">
        <v>467</v>
      </c>
      <c r="C59" s="28" t="s">
        <v>468</v>
      </c>
      <c r="D59" s="9">
        <v>7505</v>
      </c>
      <c r="E59" s="30" t="s">
        <v>469</v>
      </c>
      <c r="F59" s="29">
        <v>1.83E-2</v>
      </c>
      <c r="G59" s="9">
        <v>310642</v>
      </c>
      <c r="H59" s="9">
        <v>5839</v>
      </c>
      <c r="I59" s="10" t="s">
        <v>304</v>
      </c>
      <c r="J59" s="10">
        <v>0.62</v>
      </c>
      <c r="K59" s="10" t="s">
        <v>304</v>
      </c>
      <c r="L59" s="10" t="s">
        <v>304</v>
      </c>
      <c r="M59" s="10" t="s">
        <v>304</v>
      </c>
      <c r="N59" s="7" t="str">
        <f t="shared" si="0"/>
        <v>▶</v>
      </c>
    </row>
    <row r="60" spans="1:14" x14ac:dyDescent="0.3">
      <c r="A60" s="6">
        <v>116</v>
      </c>
      <c r="B60" s="8" t="s">
        <v>470</v>
      </c>
      <c r="C60" s="28" t="s">
        <v>471</v>
      </c>
      <c r="D60" s="9">
        <v>99100</v>
      </c>
      <c r="E60" s="30" t="s">
        <v>367</v>
      </c>
      <c r="F60" s="29">
        <v>1.7500000000000002E-2</v>
      </c>
      <c r="G60" s="9">
        <v>10389</v>
      </c>
      <c r="H60" s="9">
        <v>11233</v>
      </c>
      <c r="I60" s="9">
        <v>1241</v>
      </c>
      <c r="J60" s="10">
        <v>40.21</v>
      </c>
      <c r="K60" s="10">
        <v>9.51</v>
      </c>
      <c r="L60" s="10">
        <v>13.1</v>
      </c>
      <c r="M60" s="10">
        <v>1.1399999999999999</v>
      </c>
      <c r="N60" s="7" t="str">
        <f t="shared" si="0"/>
        <v>▶</v>
      </c>
    </row>
    <row r="61" spans="1:14" x14ac:dyDescent="0.3">
      <c r="A61" s="6">
        <v>118</v>
      </c>
      <c r="B61" s="8" t="s">
        <v>472</v>
      </c>
      <c r="C61" s="28" t="s">
        <v>473</v>
      </c>
      <c r="D61" s="9">
        <v>17255</v>
      </c>
      <c r="E61" s="30" t="s">
        <v>474</v>
      </c>
      <c r="F61" s="29">
        <v>1.7399999999999999E-2</v>
      </c>
      <c r="G61" s="9">
        <v>32552</v>
      </c>
      <c r="H61" s="10">
        <v>250</v>
      </c>
      <c r="I61" s="10" t="s">
        <v>304</v>
      </c>
      <c r="J61" s="10">
        <v>0.06</v>
      </c>
      <c r="K61" s="10" t="s">
        <v>304</v>
      </c>
      <c r="L61" s="10" t="s">
        <v>304</v>
      </c>
      <c r="M61" s="10" t="s">
        <v>304</v>
      </c>
      <c r="N61" s="7" t="str">
        <f t="shared" si="0"/>
        <v>▶</v>
      </c>
    </row>
    <row r="62" spans="1:14" x14ac:dyDescent="0.3">
      <c r="A62" s="6">
        <v>122</v>
      </c>
      <c r="B62" s="8" t="s">
        <v>475</v>
      </c>
      <c r="C62" s="28" t="s">
        <v>476</v>
      </c>
      <c r="D62" s="9">
        <v>386500</v>
      </c>
      <c r="E62" s="30" t="s">
        <v>477</v>
      </c>
      <c r="F62" s="29">
        <v>1.7100000000000001E-2</v>
      </c>
      <c r="G62" s="9">
        <v>4602</v>
      </c>
      <c r="H62" s="9">
        <v>23509</v>
      </c>
      <c r="I62" s="9">
        <v>2121</v>
      </c>
      <c r="J62" s="10">
        <v>17.93</v>
      </c>
      <c r="K62" s="10">
        <v>15.16</v>
      </c>
      <c r="L62" s="10">
        <v>7.26</v>
      </c>
      <c r="M62" s="10">
        <v>0.87</v>
      </c>
      <c r="N62" s="7" t="str">
        <f t="shared" si="0"/>
        <v>▶</v>
      </c>
    </row>
    <row r="63" spans="1:14" x14ac:dyDescent="0.3">
      <c r="A63" s="6">
        <v>123</v>
      </c>
      <c r="B63" s="8" t="s">
        <v>478</v>
      </c>
      <c r="C63" s="28" t="s">
        <v>479</v>
      </c>
      <c r="D63" s="9">
        <v>4165</v>
      </c>
      <c r="E63" s="30" t="s">
        <v>449</v>
      </c>
      <c r="F63" s="29">
        <v>1.7100000000000001E-2</v>
      </c>
      <c r="G63" s="9">
        <v>57696</v>
      </c>
      <c r="H63" s="10">
        <v>109</v>
      </c>
      <c r="I63" s="10" t="s">
        <v>304</v>
      </c>
      <c r="J63" s="10">
        <v>0.3</v>
      </c>
      <c r="K63" s="10">
        <v>34.14</v>
      </c>
      <c r="L63" s="10" t="s">
        <v>304</v>
      </c>
      <c r="M63" s="10">
        <v>2.82</v>
      </c>
      <c r="N63" s="7" t="str">
        <f t="shared" si="0"/>
        <v>▶</v>
      </c>
    </row>
    <row r="64" spans="1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480</v>
      </c>
      <c r="C2" s="27" t="s">
        <v>481</v>
      </c>
      <c r="D2" s="9">
        <v>4270</v>
      </c>
      <c r="E2" s="30" t="s">
        <v>482</v>
      </c>
      <c r="F2" s="29">
        <v>0.29980000000000001</v>
      </c>
      <c r="G2" s="9">
        <v>2139413</v>
      </c>
      <c r="H2" s="9">
        <v>421</v>
      </c>
      <c r="I2" s="10">
        <v>-30</v>
      </c>
      <c r="J2" s="9">
        <v>0.3</v>
      </c>
      <c r="K2" s="10">
        <v>-8.09</v>
      </c>
      <c r="L2" s="10">
        <v>-66.67</v>
      </c>
      <c r="M2" s="10">
        <v>14.72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483</v>
      </c>
      <c r="C3" s="27" t="s">
        <v>484</v>
      </c>
      <c r="D3" s="9">
        <v>7640</v>
      </c>
      <c r="E3" s="30" t="s">
        <v>485</v>
      </c>
      <c r="F3" s="29">
        <v>0.29930000000000001</v>
      </c>
      <c r="G3" s="9">
        <v>5625331</v>
      </c>
      <c r="H3" s="9">
        <v>748</v>
      </c>
      <c r="I3" s="10">
        <v>-26</v>
      </c>
      <c r="J3" s="9">
        <v>0.63</v>
      </c>
      <c r="K3" s="10">
        <v>19.899999999999999</v>
      </c>
      <c r="L3" s="10">
        <v>0.61</v>
      </c>
      <c r="M3" s="10">
        <v>0.55000000000000004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486</v>
      </c>
      <c r="C4" s="27" t="s">
        <v>487</v>
      </c>
      <c r="D4" s="9">
        <v>300</v>
      </c>
      <c r="E4" s="30" t="s">
        <v>488</v>
      </c>
      <c r="F4" s="29">
        <v>0.29870000000000002</v>
      </c>
      <c r="G4" s="9">
        <v>7842829</v>
      </c>
      <c r="H4" s="9">
        <v>324</v>
      </c>
      <c r="I4" s="9">
        <v>79</v>
      </c>
      <c r="J4" s="9">
        <v>0.82</v>
      </c>
      <c r="K4" s="9">
        <v>-5</v>
      </c>
      <c r="L4" s="10">
        <v>-7.49</v>
      </c>
      <c r="M4" s="10">
        <v>0.7</v>
      </c>
      <c r="N4" s="7" t="str">
        <f t="shared" si="0"/>
        <v>▶</v>
      </c>
    </row>
    <row r="5" spans="1:14" x14ac:dyDescent="0.3">
      <c r="A5" s="6">
        <v>4</v>
      </c>
      <c r="B5" s="8" t="s">
        <v>489</v>
      </c>
      <c r="C5" s="27" t="s">
        <v>490</v>
      </c>
      <c r="D5" s="9">
        <v>2215</v>
      </c>
      <c r="E5" s="30" t="s">
        <v>491</v>
      </c>
      <c r="F5" s="29">
        <v>0.2984</v>
      </c>
      <c r="G5" s="9">
        <v>159282</v>
      </c>
      <c r="H5" s="9">
        <v>338</v>
      </c>
      <c r="I5" s="9">
        <v>-112</v>
      </c>
      <c r="J5" s="9">
        <v>1.82</v>
      </c>
      <c r="K5" s="9">
        <v>-2.5299999999999998</v>
      </c>
      <c r="L5" s="10">
        <v>-190.21</v>
      </c>
      <c r="M5" s="10">
        <v>3.16</v>
      </c>
      <c r="N5" s="7" t="str">
        <f t="shared" si="0"/>
        <v>▶</v>
      </c>
    </row>
    <row r="6" spans="1:14" x14ac:dyDescent="0.3">
      <c r="A6" s="6">
        <v>5</v>
      </c>
      <c r="B6" s="8" t="s">
        <v>492</v>
      </c>
      <c r="C6" s="27" t="s">
        <v>493</v>
      </c>
      <c r="D6" s="9">
        <v>11900</v>
      </c>
      <c r="E6" s="30" t="s">
        <v>389</v>
      </c>
      <c r="F6" s="29">
        <v>0.2268</v>
      </c>
      <c r="G6" s="9">
        <v>4469811</v>
      </c>
      <c r="H6" s="9">
        <v>1428</v>
      </c>
      <c r="I6" s="9">
        <v>32</v>
      </c>
      <c r="J6" s="9">
        <v>0.85</v>
      </c>
      <c r="K6" s="9">
        <v>74.38</v>
      </c>
      <c r="L6" s="10">
        <v>14.69</v>
      </c>
      <c r="M6" s="10">
        <v>7.84</v>
      </c>
      <c r="N6" s="7" t="str">
        <f t="shared" si="0"/>
        <v>▶</v>
      </c>
    </row>
    <row r="7" spans="1:14" x14ac:dyDescent="0.3">
      <c r="A7" s="6">
        <v>6</v>
      </c>
      <c r="B7" s="8" t="s">
        <v>494</v>
      </c>
      <c r="C7" s="27" t="s">
        <v>495</v>
      </c>
      <c r="D7" s="9">
        <v>290</v>
      </c>
      <c r="E7" s="30" t="s">
        <v>496</v>
      </c>
      <c r="F7" s="29">
        <v>0.2185</v>
      </c>
      <c r="G7" s="9">
        <v>16474736</v>
      </c>
      <c r="H7" s="9">
        <v>517</v>
      </c>
      <c r="I7" s="9">
        <v>105</v>
      </c>
      <c r="J7" s="9">
        <v>1.1200000000000001</v>
      </c>
      <c r="K7" s="9">
        <v>17.059999999999999</v>
      </c>
      <c r="L7" s="10">
        <v>5.38</v>
      </c>
      <c r="M7" s="10">
        <v>0.35</v>
      </c>
      <c r="N7" s="7" t="str">
        <f t="shared" si="0"/>
        <v>▶</v>
      </c>
    </row>
    <row r="8" spans="1:14" x14ac:dyDescent="0.3">
      <c r="A8" s="6">
        <v>7</v>
      </c>
      <c r="B8" s="8" t="s">
        <v>497</v>
      </c>
      <c r="C8" s="27" t="s">
        <v>498</v>
      </c>
      <c r="D8" s="9">
        <v>4885</v>
      </c>
      <c r="E8" s="30" t="s">
        <v>499</v>
      </c>
      <c r="F8" s="29">
        <v>0.2092</v>
      </c>
      <c r="G8" s="9">
        <v>1962176</v>
      </c>
      <c r="H8" s="9">
        <v>737</v>
      </c>
      <c r="I8" s="9">
        <v>-29</v>
      </c>
      <c r="J8" s="9">
        <v>0.73</v>
      </c>
      <c r="K8" s="9">
        <v>-7.54</v>
      </c>
      <c r="L8" s="10">
        <v>140.13999999999999</v>
      </c>
      <c r="M8" s="10">
        <v>2.35</v>
      </c>
      <c r="N8" s="7" t="str">
        <f t="shared" si="0"/>
        <v>▶</v>
      </c>
    </row>
    <row r="9" spans="1:14" x14ac:dyDescent="0.3">
      <c r="A9" s="6">
        <v>8</v>
      </c>
      <c r="B9" s="8" t="s">
        <v>500</v>
      </c>
      <c r="C9" s="27" t="s">
        <v>501</v>
      </c>
      <c r="D9" s="9">
        <v>3615</v>
      </c>
      <c r="E9" s="30" t="s">
        <v>502</v>
      </c>
      <c r="F9" s="29">
        <v>0.18140000000000001</v>
      </c>
      <c r="G9" s="9">
        <v>1652918</v>
      </c>
      <c r="H9" s="9">
        <v>1658</v>
      </c>
      <c r="I9" s="9">
        <v>-729</v>
      </c>
      <c r="J9" s="9">
        <v>0</v>
      </c>
      <c r="K9" s="9">
        <v>-97.7</v>
      </c>
      <c r="L9" s="10">
        <v>-183.08</v>
      </c>
      <c r="M9" s="10">
        <v>3.67</v>
      </c>
      <c r="N9" s="7" t="str">
        <f t="shared" si="0"/>
        <v>▶</v>
      </c>
    </row>
    <row r="10" spans="1:14" x14ac:dyDescent="0.3">
      <c r="A10" s="6">
        <v>9</v>
      </c>
      <c r="B10" s="8" t="s">
        <v>503</v>
      </c>
      <c r="C10" s="27" t="s">
        <v>504</v>
      </c>
      <c r="D10" s="9">
        <v>9910</v>
      </c>
      <c r="E10" s="30" t="s">
        <v>505</v>
      </c>
      <c r="F10" s="29">
        <v>0.1812</v>
      </c>
      <c r="G10" s="9">
        <v>8698292</v>
      </c>
      <c r="H10" s="9">
        <v>1316</v>
      </c>
      <c r="I10" s="9">
        <v>-24</v>
      </c>
      <c r="J10" s="9">
        <v>0.69</v>
      </c>
      <c r="K10" s="9">
        <v>-22.27</v>
      </c>
      <c r="L10" s="10">
        <v>83.16</v>
      </c>
      <c r="M10" s="10">
        <v>3.02</v>
      </c>
      <c r="N10" s="7" t="str">
        <f t="shared" si="0"/>
        <v>▶</v>
      </c>
    </row>
    <row r="11" spans="1:14" x14ac:dyDescent="0.3">
      <c r="A11" s="6">
        <v>10</v>
      </c>
      <c r="B11" s="8" t="s">
        <v>506</v>
      </c>
      <c r="C11" s="27" t="s">
        <v>507</v>
      </c>
      <c r="D11" s="9">
        <v>3090</v>
      </c>
      <c r="E11" s="30" t="s">
        <v>508</v>
      </c>
      <c r="F11" s="29">
        <v>0.16600000000000001</v>
      </c>
      <c r="G11" s="9">
        <v>3244030</v>
      </c>
      <c r="H11" s="9">
        <v>362</v>
      </c>
      <c r="I11" s="9">
        <v>-13</v>
      </c>
      <c r="J11" s="9">
        <v>1.1599999999999999</v>
      </c>
      <c r="K11" s="9">
        <v>-20.059999999999999</v>
      </c>
      <c r="L11" s="10">
        <v>-9.02</v>
      </c>
      <c r="M11" s="10">
        <v>3.31</v>
      </c>
      <c r="N11" s="7" t="str">
        <f t="shared" si="0"/>
        <v>▶</v>
      </c>
    </row>
    <row r="12" spans="1:14" x14ac:dyDescent="0.3">
      <c r="A12" s="6">
        <v>11</v>
      </c>
      <c r="B12" s="8" t="s">
        <v>509</v>
      </c>
      <c r="C12" s="27" t="s">
        <v>510</v>
      </c>
      <c r="D12" s="9">
        <v>881</v>
      </c>
      <c r="E12" s="30" t="s">
        <v>511</v>
      </c>
      <c r="F12" s="29">
        <v>0.15770000000000001</v>
      </c>
      <c r="G12" s="9">
        <v>3507248</v>
      </c>
      <c r="H12" s="9">
        <v>656</v>
      </c>
      <c r="I12" s="9">
        <v>-232</v>
      </c>
      <c r="J12" s="9">
        <v>1.26</v>
      </c>
      <c r="K12" s="9">
        <v>-1.53</v>
      </c>
      <c r="L12" s="10">
        <v>-32.450000000000003</v>
      </c>
      <c r="M12" s="10">
        <v>1.29</v>
      </c>
      <c r="N12" s="7" t="str">
        <f t="shared" si="0"/>
        <v>▶</v>
      </c>
    </row>
    <row r="13" spans="1:14" x14ac:dyDescent="0.3">
      <c r="A13" s="6">
        <v>12</v>
      </c>
      <c r="B13" s="8" t="s">
        <v>512</v>
      </c>
      <c r="C13" s="27" t="s">
        <v>513</v>
      </c>
      <c r="D13" s="9">
        <v>18500</v>
      </c>
      <c r="E13" s="30" t="s">
        <v>514</v>
      </c>
      <c r="F13" s="29">
        <v>0.15629999999999999</v>
      </c>
      <c r="G13" s="9">
        <v>5594514</v>
      </c>
      <c r="H13" s="9">
        <v>1041</v>
      </c>
      <c r="I13" s="9">
        <v>9</v>
      </c>
      <c r="J13" s="9">
        <v>0.11</v>
      </c>
      <c r="K13" s="9">
        <v>78.72</v>
      </c>
      <c r="L13" s="10">
        <v>9.7200000000000006</v>
      </c>
      <c r="M13" s="10">
        <v>7.77</v>
      </c>
      <c r="N13" s="7" t="str">
        <f t="shared" si="0"/>
        <v>▶</v>
      </c>
    </row>
    <row r="14" spans="1:14" x14ac:dyDescent="0.3">
      <c r="A14" s="6">
        <v>13</v>
      </c>
      <c r="B14" s="8" t="s">
        <v>515</v>
      </c>
      <c r="C14" s="27" t="s">
        <v>516</v>
      </c>
      <c r="D14" s="9">
        <v>9100</v>
      </c>
      <c r="E14" s="30" t="s">
        <v>517</v>
      </c>
      <c r="F14" s="29">
        <v>0.15340000000000001</v>
      </c>
      <c r="G14" s="9">
        <v>2296998</v>
      </c>
      <c r="H14" s="9">
        <v>815</v>
      </c>
      <c r="I14" s="9">
        <v>49</v>
      </c>
      <c r="J14" s="9">
        <v>0.74</v>
      </c>
      <c r="K14" s="9">
        <v>-39.39</v>
      </c>
      <c r="L14" s="10">
        <v>5.91</v>
      </c>
      <c r="M14" s="10">
        <v>0.78</v>
      </c>
      <c r="N14" s="7" t="str">
        <f t="shared" si="0"/>
        <v>▶</v>
      </c>
    </row>
    <row r="15" spans="1:14" x14ac:dyDescent="0.3">
      <c r="A15" s="6">
        <v>14</v>
      </c>
      <c r="B15" s="8" t="s">
        <v>518</v>
      </c>
      <c r="C15" s="27" t="s">
        <v>519</v>
      </c>
      <c r="D15" s="9">
        <v>8640</v>
      </c>
      <c r="E15" s="30" t="s">
        <v>520</v>
      </c>
      <c r="F15" s="29">
        <v>0.1368</v>
      </c>
      <c r="G15" s="9">
        <v>9040651</v>
      </c>
      <c r="H15" s="9">
        <v>2740</v>
      </c>
      <c r="I15" s="9">
        <v>98</v>
      </c>
      <c r="J15" s="9">
        <v>0.25</v>
      </c>
      <c r="K15" s="9">
        <v>26.83</v>
      </c>
      <c r="L15" s="10">
        <v>21.42</v>
      </c>
      <c r="M15" s="10">
        <v>2.4</v>
      </c>
      <c r="N15" s="7" t="str">
        <f t="shared" si="0"/>
        <v>▶</v>
      </c>
    </row>
    <row r="16" spans="1:14" x14ac:dyDescent="0.3">
      <c r="A16" s="6">
        <v>15</v>
      </c>
      <c r="B16" s="8" t="s">
        <v>521</v>
      </c>
      <c r="C16" s="27" t="s">
        <v>522</v>
      </c>
      <c r="D16" s="9">
        <v>476</v>
      </c>
      <c r="E16" s="30" t="s">
        <v>422</v>
      </c>
      <c r="F16" s="29">
        <v>0.13059999999999999</v>
      </c>
      <c r="G16" s="9">
        <v>4454932</v>
      </c>
      <c r="H16" s="9">
        <v>482</v>
      </c>
      <c r="I16" s="9">
        <v>-33</v>
      </c>
      <c r="J16" s="9">
        <v>0.55000000000000004</v>
      </c>
      <c r="K16" s="9">
        <v>-0.56999999999999995</v>
      </c>
      <c r="L16" s="11">
        <v>-45.56</v>
      </c>
      <c r="M16" s="10">
        <v>2.37</v>
      </c>
      <c r="N16" s="7" t="str">
        <f t="shared" si="0"/>
        <v>▶</v>
      </c>
    </row>
    <row r="17" spans="1:14" x14ac:dyDescent="0.3">
      <c r="A17" s="6">
        <v>16</v>
      </c>
      <c r="B17" s="8" t="s">
        <v>523</v>
      </c>
      <c r="C17" s="27" t="s">
        <v>524</v>
      </c>
      <c r="D17" s="9">
        <v>1079</v>
      </c>
      <c r="E17" s="30" t="s">
        <v>525</v>
      </c>
      <c r="F17" s="29">
        <v>0.1181</v>
      </c>
      <c r="G17" s="9">
        <v>3054161</v>
      </c>
      <c r="H17" s="9">
        <v>352</v>
      </c>
      <c r="I17" s="9">
        <v>-101</v>
      </c>
      <c r="J17" s="9">
        <v>0</v>
      </c>
      <c r="K17" s="9">
        <v>-3.92</v>
      </c>
      <c r="L17" s="10">
        <v>-24.24</v>
      </c>
      <c r="M17" s="10">
        <v>0.83</v>
      </c>
      <c r="N17" s="7" t="str">
        <f t="shared" si="0"/>
        <v>▶</v>
      </c>
    </row>
    <row r="18" spans="1:14" x14ac:dyDescent="0.3">
      <c r="A18" s="6">
        <v>17</v>
      </c>
      <c r="B18" s="8" t="s">
        <v>526</v>
      </c>
      <c r="C18" s="27" t="s">
        <v>527</v>
      </c>
      <c r="D18" s="9">
        <v>47450</v>
      </c>
      <c r="E18" s="30" t="s">
        <v>528</v>
      </c>
      <c r="F18" s="29">
        <v>0.11650000000000001</v>
      </c>
      <c r="G18" s="9">
        <v>236489</v>
      </c>
      <c r="H18" s="9">
        <v>3372</v>
      </c>
      <c r="I18" s="9">
        <v>122</v>
      </c>
      <c r="J18" s="9">
        <v>2.5299999999999998</v>
      </c>
      <c r="K18" s="9">
        <v>24.04</v>
      </c>
      <c r="L18" s="10">
        <v>14.91</v>
      </c>
      <c r="M18" s="10">
        <v>3.36</v>
      </c>
      <c r="N18" s="7" t="str">
        <f t="shared" si="0"/>
        <v>▶</v>
      </c>
    </row>
    <row r="19" spans="1:14" x14ac:dyDescent="0.3">
      <c r="A19" s="6">
        <v>18</v>
      </c>
      <c r="B19" s="8" t="s">
        <v>529</v>
      </c>
      <c r="C19" s="27" t="s">
        <v>530</v>
      </c>
      <c r="D19" s="9">
        <v>8310</v>
      </c>
      <c r="E19" s="30" t="s">
        <v>531</v>
      </c>
      <c r="F19" s="29">
        <v>0.108</v>
      </c>
      <c r="G19" s="9">
        <v>515571</v>
      </c>
      <c r="H19" s="9">
        <v>770</v>
      </c>
      <c r="I19" s="9">
        <v>-42</v>
      </c>
      <c r="J19" s="9">
        <v>1</v>
      </c>
      <c r="K19" s="9">
        <v>82.28</v>
      </c>
      <c r="L19" s="10">
        <v>3.31</v>
      </c>
      <c r="M19" s="10">
        <v>0.89</v>
      </c>
      <c r="N19" s="7" t="str">
        <f t="shared" si="0"/>
        <v>▶</v>
      </c>
    </row>
    <row r="20" spans="1:14" x14ac:dyDescent="0.3">
      <c r="A20" s="6">
        <v>19</v>
      </c>
      <c r="B20" s="8" t="s">
        <v>532</v>
      </c>
      <c r="C20" s="27" t="s">
        <v>533</v>
      </c>
      <c r="D20" s="9">
        <v>40500</v>
      </c>
      <c r="E20" s="30" t="s">
        <v>534</v>
      </c>
      <c r="F20" s="29">
        <v>0.10349999999999999</v>
      </c>
      <c r="G20" s="9">
        <v>1493815</v>
      </c>
      <c r="H20" s="9">
        <v>15128</v>
      </c>
      <c r="I20" s="9">
        <v>32</v>
      </c>
      <c r="J20" s="9">
        <v>14.34</v>
      </c>
      <c r="K20" s="9">
        <v>109.46</v>
      </c>
      <c r="L20" s="10">
        <v>-4.1500000000000004</v>
      </c>
      <c r="M20" s="10">
        <v>6.67</v>
      </c>
      <c r="N20" s="7" t="str">
        <f t="shared" si="0"/>
        <v>▶</v>
      </c>
    </row>
    <row r="21" spans="1:14" x14ac:dyDescent="0.3">
      <c r="A21" s="6">
        <v>20</v>
      </c>
      <c r="B21" s="8" t="s">
        <v>535</v>
      </c>
      <c r="C21" s="27" t="s">
        <v>536</v>
      </c>
      <c r="D21" s="9">
        <v>280</v>
      </c>
      <c r="E21" s="30" t="s">
        <v>537</v>
      </c>
      <c r="F21" s="29">
        <v>9.8000000000000004E-2</v>
      </c>
      <c r="G21" s="9">
        <v>2347950</v>
      </c>
      <c r="H21" s="9">
        <v>209</v>
      </c>
      <c r="I21" s="9">
        <v>-109</v>
      </c>
      <c r="J21" s="9">
        <v>0.81</v>
      </c>
      <c r="K21" s="9">
        <v>-1</v>
      </c>
      <c r="L21" s="10">
        <v>-53.53</v>
      </c>
      <c r="M21" s="10">
        <v>0.55000000000000004</v>
      </c>
      <c r="N21" s="7" t="str">
        <f t="shared" si="0"/>
        <v>▶</v>
      </c>
    </row>
    <row r="22" spans="1:14" x14ac:dyDescent="0.3">
      <c r="A22" s="6">
        <v>21</v>
      </c>
      <c r="B22" s="8" t="s">
        <v>538</v>
      </c>
      <c r="C22" s="27" t="s">
        <v>539</v>
      </c>
      <c r="D22" s="9">
        <v>6970</v>
      </c>
      <c r="E22" s="30" t="s">
        <v>540</v>
      </c>
      <c r="F22" s="29">
        <v>9.2499999999999999E-2</v>
      </c>
      <c r="G22" s="9">
        <v>23014958</v>
      </c>
      <c r="H22" s="9">
        <v>4258</v>
      </c>
      <c r="I22" s="9">
        <v>363</v>
      </c>
      <c r="J22" s="9">
        <v>5.48</v>
      </c>
      <c r="K22" s="9">
        <v>9.15</v>
      </c>
      <c r="L22" s="11">
        <v>16.3</v>
      </c>
      <c r="M22" s="10">
        <v>1.41</v>
      </c>
      <c r="N22" s="7" t="str">
        <f t="shared" si="0"/>
        <v>▶</v>
      </c>
    </row>
    <row r="23" spans="1:14" x14ac:dyDescent="0.3">
      <c r="A23" s="6">
        <v>22</v>
      </c>
      <c r="B23" s="8" t="s">
        <v>541</v>
      </c>
      <c r="C23" s="27" t="s">
        <v>542</v>
      </c>
      <c r="D23" s="9">
        <v>45700</v>
      </c>
      <c r="E23" s="30" t="s">
        <v>543</v>
      </c>
      <c r="F23" s="29">
        <v>9.1999999999999998E-2</v>
      </c>
      <c r="G23" s="9">
        <v>103237</v>
      </c>
      <c r="H23" s="9">
        <v>5768</v>
      </c>
      <c r="I23" s="9">
        <v>1139</v>
      </c>
      <c r="J23" s="9">
        <v>8.2899999999999991</v>
      </c>
      <c r="K23" s="9">
        <v>15.8</v>
      </c>
      <c r="L23" s="10">
        <v>7.95</v>
      </c>
      <c r="M23" s="10">
        <v>1.08</v>
      </c>
      <c r="N23" s="7" t="str">
        <f t="shared" si="0"/>
        <v>▶</v>
      </c>
    </row>
    <row r="24" spans="1:14" x14ac:dyDescent="0.3">
      <c r="A24" s="6">
        <v>23</v>
      </c>
      <c r="B24" s="8" t="s">
        <v>544</v>
      </c>
      <c r="C24" s="27" t="s">
        <v>545</v>
      </c>
      <c r="D24" s="9">
        <v>5460</v>
      </c>
      <c r="E24" s="30" t="s">
        <v>446</v>
      </c>
      <c r="F24" s="29">
        <v>9.1999999999999998E-2</v>
      </c>
      <c r="G24" s="9">
        <v>180502</v>
      </c>
      <c r="H24" s="9">
        <v>798</v>
      </c>
      <c r="I24" s="9">
        <v>-41</v>
      </c>
      <c r="J24" s="9">
        <v>0.27</v>
      </c>
      <c r="K24" s="9">
        <v>-4.53</v>
      </c>
      <c r="L24" s="10">
        <v>-29.61</v>
      </c>
      <c r="M24" s="10">
        <v>2.2799999999999998</v>
      </c>
      <c r="N24" s="7" t="str">
        <f t="shared" si="0"/>
        <v>▶</v>
      </c>
    </row>
    <row r="25" spans="1:14" x14ac:dyDescent="0.3">
      <c r="A25" s="6">
        <v>24</v>
      </c>
      <c r="B25" s="8" t="s">
        <v>546</v>
      </c>
      <c r="C25" s="27" t="s">
        <v>547</v>
      </c>
      <c r="D25" s="9">
        <v>473</v>
      </c>
      <c r="E25" s="30" t="s">
        <v>548</v>
      </c>
      <c r="F25" s="29">
        <v>8.7400000000000005E-2</v>
      </c>
      <c r="G25" s="9">
        <v>411317</v>
      </c>
      <c r="H25" s="9">
        <v>153</v>
      </c>
      <c r="I25" s="9">
        <v>-61</v>
      </c>
      <c r="J25" s="9">
        <v>17.21</v>
      </c>
      <c r="K25" s="9">
        <v>-0.95</v>
      </c>
      <c r="L25" s="10">
        <v>-37.49</v>
      </c>
      <c r="M25" s="10">
        <v>0.64</v>
      </c>
      <c r="N25" s="7" t="str">
        <f t="shared" si="0"/>
        <v>▶</v>
      </c>
    </row>
    <row r="26" spans="1:14" x14ac:dyDescent="0.3">
      <c r="A26" s="6">
        <v>25</v>
      </c>
      <c r="B26" s="8" t="s">
        <v>549</v>
      </c>
      <c r="C26" s="27" t="s">
        <v>550</v>
      </c>
      <c r="D26" s="9">
        <v>143300</v>
      </c>
      <c r="E26" s="30" t="s">
        <v>551</v>
      </c>
      <c r="F26" s="29">
        <v>8.5599999999999996E-2</v>
      </c>
      <c r="G26" s="9">
        <v>225357</v>
      </c>
      <c r="H26" s="9">
        <v>17654</v>
      </c>
      <c r="I26" s="9">
        <v>283</v>
      </c>
      <c r="J26" s="9">
        <v>23.06</v>
      </c>
      <c r="K26" s="9">
        <v>61.11</v>
      </c>
      <c r="L26" s="10">
        <v>6.73</v>
      </c>
      <c r="M26" s="10">
        <v>3</v>
      </c>
      <c r="N26" s="7" t="str">
        <f t="shared" si="0"/>
        <v>▶</v>
      </c>
    </row>
    <row r="27" spans="1:14" x14ac:dyDescent="0.3">
      <c r="A27" s="6">
        <v>26</v>
      </c>
      <c r="B27" s="8" t="s">
        <v>552</v>
      </c>
      <c r="C27" s="27" t="s">
        <v>553</v>
      </c>
      <c r="D27" s="9">
        <v>4050</v>
      </c>
      <c r="E27" s="30" t="s">
        <v>379</v>
      </c>
      <c r="F27" s="29">
        <v>8.43E-2</v>
      </c>
      <c r="G27" s="9">
        <v>345751</v>
      </c>
      <c r="H27" s="9">
        <v>812</v>
      </c>
      <c r="I27" s="9">
        <v>56</v>
      </c>
      <c r="J27" s="9">
        <v>0.91</v>
      </c>
      <c r="K27" s="9">
        <v>4.57</v>
      </c>
      <c r="L27" s="10">
        <v>6.49</v>
      </c>
      <c r="M27" s="10">
        <v>0.53</v>
      </c>
      <c r="N27" s="7" t="str">
        <f t="shared" si="0"/>
        <v>▶</v>
      </c>
    </row>
    <row r="28" spans="1:14" x14ac:dyDescent="0.3">
      <c r="A28" s="6">
        <v>27</v>
      </c>
      <c r="B28" s="8" t="s">
        <v>554</v>
      </c>
      <c r="C28" s="27" t="s">
        <v>555</v>
      </c>
      <c r="D28" s="9">
        <v>37900</v>
      </c>
      <c r="E28" s="30" t="s">
        <v>556</v>
      </c>
      <c r="F28" s="29">
        <v>8.2900000000000001E-2</v>
      </c>
      <c r="G28" s="9">
        <v>423960</v>
      </c>
      <c r="H28" s="9">
        <v>8172</v>
      </c>
      <c r="I28" s="9">
        <v>270</v>
      </c>
      <c r="J28" s="9">
        <v>5.43</v>
      </c>
      <c r="K28" s="9">
        <v>10.96</v>
      </c>
      <c r="L28" s="10">
        <v>13.7</v>
      </c>
      <c r="M28" s="10">
        <v>2.13</v>
      </c>
      <c r="N28" s="7" t="str">
        <f t="shared" si="0"/>
        <v>▶</v>
      </c>
    </row>
    <row r="29" spans="1:14" x14ac:dyDescent="0.3">
      <c r="A29" s="6">
        <v>28</v>
      </c>
      <c r="B29" s="8" t="s">
        <v>557</v>
      </c>
      <c r="C29" s="27" t="s">
        <v>558</v>
      </c>
      <c r="D29" s="9">
        <v>3240</v>
      </c>
      <c r="E29" s="30" t="s">
        <v>559</v>
      </c>
      <c r="F29" s="29">
        <v>0.08</v>
      </c>
      <c r="G29" s="9">
        <v>387392</v>
      </c>
      <c r="H29" s="9">
        <v>914</v>
      </c>
      <c r="I29" s="9">
        <v>-25</v>
      </c>
      <c r="J29" s="9">
        <v>2.2200000000000002</v>
      </c>
      <c r="K29" s="9">
        <v>-28.93</v>
      </c>
      <c r="L29" s="11">
        <v>0.64</v>
      </c>
      <c r="M29" s="10">
        <v>0.55000000000000004</v>
      </c>
      <c r="N29" s="7" t="str">
        <f t="shared" si="0"/>
        <v>▶</v>
      </c>
    </row>
    <row r="30" spans="1:14" x14ac:dyDescent="0.3">
      <c r="A30" s="6">
        <v>29</v>
      </c>
      <c r="B30" s="8" t="s">
        <v>560</v>
      </c>
      <c r="C30" s="27" t="s">
        <v>561</v>
      </c>
      <c r="D30" s="9">
        <v>3895</v>
      </c>
      <c r="E30" s="30" t="s">
        <v>562</v>
      </c>
      <c r="F30" s="29">
        <v>7.5999999999999998E-2</v>
      </c>
      <c r="G30" s="9">
        <v>2506446</v>
      </c>
      <c r="H30" s="9">
        <v>1971</v>
      </c>
      <c r="I30" s="9">
        <v>333</v>
      </c>
      <c r="J30" s="9">
        <v>1.67</v>
      </c>
      <c r="K30" s="9">
        <v>14.16</v>
      </c>
      <c r="L30" s="11">
        <v>23.47</v>
      </c>
      <c r="M30" s="10">
        <v>1.71</v>
      </c>
      <c r="N30" s="7" t="str">
        <f t="shared" si="0"/>
        <v>▶</v>
      </c>
    </row>
    <row r="31" spans="1:14" x14ac:dyDescent="0.3">
      <c r="A31" s="6">
        <v>30</v>
      </c>
      <c r="B31" s="8" t="s">
        <v>563</v>
      </c>
      <c r="C31" s="27" t="s">
        <v>564</v>
      </c>
      <c r="D31" s="9">
        <v>7800</v>
      </c>
      <c r="E31" s="30" t="s">
        <v>565</v>
      </c>
      <c r="F31" s="29">
        <v>7.4399999999999994E-2</v>
      </c>
      <c r="G31" s="9">
        <v>750707</v>
      </c>
      <c r="H31" s="9">
        <v>839</v>
      </c>
      <c r="I31" s="9">
        <v>85</v>
      </c>
      <c r="J31" s="9">
        <v>1.49</v>
      </c>
      <c r="K31" s="9">
        <v>2.89</v>
      </c>
      <c r="L31" s="10">
        <v>10.029999999999999</v>
      </c>
      <c r="M31" s="10">
        <v>0.89</v>
      </c>
      <c r="N31" s="7" t="str">
        <f t="shared" si="0"/>
        <v>▶</v>
      </c>
    </row>
    <row r="32" spans="1:14" x14ac:dyDescent="0.3">
      <c r="A32" s="6">
        <v>31</v>
      </c>
      <c r="B32" s="8" t="s">
        <v>566</v>
      </c>
      <c r="C32" s="28" t="s">
        <v>567</v>
      </c>
      <c r="D32" s="9">
        <v>9990</v>
      </c>
      <c r="E32" s="30" t="s">
        <v>568</v>
      </c>
      <c r="F32" s="29">
        <v>7.4200000000000002E-2</v>
      </c>
      <c r="G32" s="9">
        <v>4061962</v>
      </c>
      <c r="H32" s="9">
        <v>2851</v>
      </c>
      <c r="I32" s="10">
        <v>41</v>
      </c>
      <c r="J32" s="10">
        <v>0.21</v>
      </c>
      <c r="K32" s="10">
        <v>72.39</v>
      </c>
      <c r="L32" s="10">
        <v>0.94</v>
      </c>
      <c r="M32" s="10">
        <v>7.24</v>
      </c>
      <c r="N32" s="7" t="str">
        <f t="shared" si="0"/>
        <v>▶</v>
      </c>
    </row>
    <row r="33" spans="1:14" x14ac:dyDescent="0.3">
      <c r="A33" s="6">
        <v>32</v>
      </c>
      <c r="B33" s="8" t="s">
        <v>569</v>
      </c>
      <c r="C33" s="28" t="s">
        <v>570</v>
      </c>
      <c r="D33" s="9">
        <v>16450</v>
      </c>
      <c r="E33" s="30" t="s">
        <v>571</v>
      </c>
      <c r="F33" s="29">
        <v>7.0300000000000001E-2</v>
      </c>
      <c r="G33" s="9">
        <v>24515</v>
      </c>
      <c r="H33" s="9">
        <v>1872</v>
      </c>
      <c r="I33" s="10">
        <v>92</v>
      </c>
      <c r="J33" s="10">
        <v>0.34</v>
      </c>
      <c r="K33" s="10">
        <v>26.75</v>
      </c>
      <c r="L33" s="10">
        <v>16.86</v>
      </c>
      <c r="M33" s="10">
        <v>2.2400000000000002</v>
      </c>
      <c r="N33" s="7" t="str">
        <f t="shared" si="0"/>
        <v>▶</v>
      </c>
    </row>
    <row r="34" spans="1:14" x14ac:dyDescent="0.3">
      <c r="A34" s="6">
        <v>33</v>
      </c>
      <c r="B34" s="8" t="s">
        <v>572</v>
      </c>
      <c r="C34" s="28" t="s">
        <v>573</v>
      </c>
      <c r="D34" s="9">
        <v>1402</v>
      </c>
      <c r="E34" s="30" t="s">
        <v>574</v>
      </c>
      <c r="F34" s="29">
        <v>6.8599999999999994E-2</v>
      </c>
      <c r="G34" s="9">
        <v>2519995</v>
      </c>
      <c r="H34" s="10">
        <v>614</v>
      </c>
      <c r="I34" s="10">
        <v>-35</v>
      </c>
      <c r="J34" s="10">
        <v>1.38</v>
      </c>
      <c r="K34" s="10">
        <v>-12.75</v>
      </c>
      <c r="L34" s="10">
        <v>-11.57</v>
      </c>
      <c r="M34" s="10">
        <v>1.43</v>
      </c>
      <c r="N34" s="7" t="str">
        <f t="shared" si="0"/>
        <v>▶</v>
      </c>
    </row>
    <row r="35" spans="1:14" x14ac:dyDescent="0.3">
      <c r="A35" s="6">
        <v>34</v>
      </c>
      <c r="B35" s="8" t="s">
        <v>575</v>
      </c>
      <c r="C35" s="28" t="s">
        <v>576</v>
      </c>
      <c r="D35" s="9">
        <v>9520</v>
      </c>
      <c r="E35" s="30" t="s">
        <v>577</v>
      </c>
      <c r="F35" s="29">
        <v>6.7299999999999999E-2</v>
      </c>
      <c r="G35" s="9">
        <v>320475</v>
      </c>
      <c r="H35" s="9">
        <v>1326</v>
      </c>
      <c r="I35" s="10">
        <v>-112</v>
      </c>
      <c r="J35" s="10">
        <v>0</v>
      </c>
      <c r="K35" s="10">
        <v>-11.61</v>
      </c>
      <c r="L35" s="10">
        <v>-68.319999999999993</v>
      </c>
      <c r="M35" s="10">
        <v>2.4300000000000002</v>
      </c>
      <c r="N35" s="7" t="str">
        <f t="shared" si="0"/>
        <v>▶</v>
      </c>
    </row>
    <row r="36" spans="1:14" x14ac:dyDescent="0.3">
      <c r="A36" s="6">
        <v>35</v>
      </c>
      <c r="B36" s="8" t="s">
        <v>578</v>
      </c>
      <c r="C36" s="28" t="s">
        <v>579</v>
      </c>
      <c r="D36" s="9">
        <v>17800</v>
      </c>
      <c r="E36" s="30" t="s">
        <v>580</v>
      </c>
      <c r="F36" s="29">
        <v>6.59E-2</v>
      </c>
      <c r="G36" s="9">
        <v>159185</v>
      </c>
      <c r="H36" s="9">
        <v>2818</v>
      </c>
      <c r="I36" s="10">
        <v>239</v>
      </c>
      <c r="J36" s="10">
        <v>5.62</v>
      </c>
      <c r="K36" s="10">
        <v>14.42</v>
      </c>
      <c r="L36" s="10">
        <v>10.54</v>
      </c>
      <c r="M36" s="10">
        <v>1.07</v>
      </c>
      <c r="N36" s="7" t="str">
        <f t="shared" si="0"/>
        <v>▶</v>
      </c>
    </row>
    <row r="37" spans="1:14" x14ac:dyDescent="0.3">
      <c r="A37" s="6">
        <v>36</v>
      </c>
      <c r="B37" s="8" t="s">
        <v>581</v>
      </c>
      <c r="C37" s="28" t="s">
        <v>582</v>
      </c>
      <c r="D37" s="9">
        <v>8300</v>
      </c>
      <c r="E37" s="30" t="s">
        <v>583</v>
      </c>
      <c r="F37" s="29">
        <v>6.5500000000000003E-2</v>
      </c>
      <c r="G37" s="9">
        <v>34396</v>
      </c>
      <c r="H37" s="10">
        <v>468</v>
      </c>
      <c r="I37" s="10">
        <v>8</v>
      </c>
      <c r="J37" s="10">
        <v>0</v>
      </c>
      <c r="K37" s="10">
        <v>19.899999999999999</v>
      </c>
      <c r="L37" s="10">
        <v>4.46</v>
      </c>
      <c r="M37" s="10">
        <v>0.74</v>
      </c>
      <c r="N37" s="7" t="str">
        <f t="shared" si="0"/>
        <v>▶</v>
      </c>
    </row>
    <row r="38" spans="1:14" x14ac:dyDescent="0.3">
      <c r="A38" s="6">
        <v>37</v>
      </c>
      <c r="B38" s="8" t="s">
        <v>584</v>
      </c>
      <c r="C38" s="28" t="s">
        <v>585</v>
      </c>
      <c r="D38" s="9">
        <v>10600</v>
      </c>
      <c r="E38" s="30" t="s">
        <v>586</v>
      </c>
      <c r="F38" s="29">
        <v>6.2100000000000002E-2</v>
      </c>
      <c r="G38" s="9">
        <v>130948</v>
      </c>
      <c r="H38" s="9">
        <v>1126</v>
      </c>
      <c r="I38" s="10">
        <v>-311</v>
      </c>
      <c r="J38" s="10">
        <v>1.22</v>
      </c>
      <c r="K38" s="10">
        <v>-3.21</v>
      </c>
      <c r="L38" s="10">
        <v>-26.11</v>
      </c>
      <c r="M38" s="10">
        <v>1.3</v>
      </c>
      <c r="N38" s="7" t="str">
        <f t="shared" si="0"/>
        <v>▶</v>
      </c>
    </row>
    <row r="39" spans="1:14" x14ac:dyDescent="0.3">
      <c r="A39" s="6">
        <v>38</v>
      </c>
      <c r="B39" s="8" t="s">
        <v>587</v>
      </c>
      <c r="C39" s="28" t="s">
        <v>588</v>
      </c>
      <c r="D39" s="9">
        <v>7920</v>
      </c>
      <c r="E39" s="30" t="s">
        <v>446</v>
      </c>
      <c r="F39" s="29">
        <v>6.1699999999999998E-2</v>
      </c>
      <c r="G39" s="9">
        <v>2968750</v>
      </c>
      <c r="H39" s="9">
        <v>4618</v>
      </c>
      <c r="I39" s="10">
        <v>-494</v>
      </c>
      <c r="J39" s="10">
        <v>9.76</v>
      </c>
      <c r="K39" s="10">
        <v>-11.03</v>
      </c>
      <c r="L39" s="10">
        <v>-3.24</v>
      </c>
      <c r="M39" s="10">
        <v>0.68</v>
      </c>
      <c r="N39" s="7" t="str">
        <f t="shared" si="0"/>
        <v>▶</v>
      </c>
    </row>
    <row r="40" spans="1:14" x14ac:dyDescent="0.3">
      <c r="A40" s="6">
        <v>39</v>
      </c>
      <c r="B40" s="8" t="s">
        <v>589</v>
      </c>
      <c r="C40" s="28" t="s">
        <v>590</v>
      </c>
      <c r="D40" s="9">
        <v>9760</v>
      </c>
      <c r="E40" s="30" t="s">
        <v>591</v>
      </c>
      <c r="F40" s="29">
        <v>6.0900000000000003E-2</v>
      </c>
      <c r="G40" s="9">
        <v>106226</v>
      </c>
      <c r="H40" s="9">
        <v>2043</v>
      </c>
      <c r="I40" s="10">
        <v>-4</v>
      </c>
      <c r="J40" s="10">
        <v>1.38</v>
      </c>
      <c r="K40" s="10">
        <v>-25.82</v>
      </c>
      <c r="L40" s="10">
        <v>-36.270000000000003</v>
      </c>
      <c r="M40" s="10">
        <v>1.69</v>
      </c>
      <c r="N40" s="7" t="str">
        <f t="shared" si="0"/>
        <v>▶</v>
      </c>
    </row>
    <row r="41" spans="1:14" x14ac:dyDescent="0.3">
      <c r="A41" s="6">
        <v>40</v>
      </c>
      <c r="B41" s="8" t="s">
        <v>592</v>
      </c>
      <c r="C41" s="28" t="s">
        <v>593</v>
      </c>
      <c r="D41" s="10">
        <v>436</v>
      </c>
      <c r="E41" s="30" t="s">
        <v>537</v>
      </c>
      <c r="F41" s="29">
        <v>6.08E-2</v>
      </c>
      <c r="G41" s="9">
        <v>167194</v>
      </c>
      <c r="H41" s="10">
        <v>144</v>
      </c>
      <c r="I41" s="10">
        <v>-88</v>
      </c>
      <c r="J41" s="10">
        <v>0.35</v>
      </c>
      <c r="K41" s="10">
        <v>-1.71</v>
      </c>
      <c r="L41" s="10">
        <v>-37.39</v>
      </c>
      <c r="M41" s="10">
        <v>0.74</v>
      </c>
      <c r="N41" s="7" t="str">
        <f t="shared" si="0"/>
        <v>▶</v>
      </c>
    </row>
    <row r="42" spans="1:14" x14ac:dyDescent="0.3">
      <c r="A42" s="6">
        <v>41</v>
      </c>
      <c r="B42" s="8" t="s">
        <v>594</v>
      </c>
      <c r="C42" s="28" t="s">
        <v>595</v>
      </c>
      <c r="D42" s="9">
        <v>12080</v>
      </c>
      <c r="E42" s="30" t="s">
        <v>596</v>
      </c>
      <c r="F42" s="29">
        <v>5.96E-2</v>
      </c>
      <c r="G42" s="9">
        <v>233095</v>
      </c>
      <c r="H42" s="9">
        <v>3747</v>
      </c>
      <c r="I42" s="10">
        <v>71</v>
      </c>
      <c r="J42" s="10">
        <v>2.19</v>
      </c>
      <c r="K42" s="10">
        <v>12.34</v>
      </c>
      <c r="L42" s="10">
        <v>3.43</v>
      </c>
      <c r="M42" s="10">
        <v>1.1499999999999999</v>
      </c>
      <c r="N42" s="7" t="str">
        <f t="shared" si="0"/>
        <v>▶</v>
      </c>
    </row>
    <row r="43" spans="1:14" x14ac:dyDescent="0.3">
      <c r="A43" s="6">
        <v>42</v>
      </c>
      <c r="B43" s="8" t="s">
        <v>597</v>
      </c>
      <c r="C43" s="28" t="s">
        <v>598</v>
      </c>
      <c r="D43" s="9">
        <v>5640</v>
      </c>
      <c r="E43" s="30" t="s">
        <v>346</v>
      </c>
      <c r="F43" s="29">
        <v>5.8200000000000002E-2</v>
      </c>
      <c r="G43" s="9">
        <v>560157</v>
      </c>
      <c r="H43" s="10">
        <v>647</v>
      </c>
      <c r="I43" s="10">
        <v>14</v>
      </c>
      <c r="J43" s="10">
        <v>0.54</v>
      </c>
      <c r="K43" s="10">
        <v>470</v>
      </c>
      <c r="L43" s="10">
        <v>2.93</v>
      </c>
      <c r="M43" s="10">
        <v>1.42</v>
      </c>
      <c r="N43" s="7" t="str">
        <f t="shared" si="0"/>
        <v>▶</v>
      </c>
    </row>
    <row r="44" spans="1:14" x14ac:dyDescent="0.3">
      <c r="A44" s="6">
        <v>43</v>
      </c>
      <c r="B44" s="8" t="s">
        <v>599</v>
      </c>
      <c r="C44" s="28" t="s">
        <v>600</v>
      </c>
      <c r="D44" s="9">
        <v>8440</v>
      </c>
      <c r="E44" s="30" t="s">
        <v>446</v>
      </c>
      <c r="F44" s="29">
        <v>5.7599999999999998E-2</v>
      </c>
      <c r="G44" s="9">
        <v>61880</v>
      </c>
      <c r="H44" s="9">
        <v>1287</v>
      </c>
      <c r="I44" s="10">
        <v>191</v>
      </c>
      <c r="J44" s="10">
        <v>5.73</v>
      </c>
      <c r="K44" s="10">
        <v>5.38</v>
      </c>
      <c r="L44" s="10">
        <v>9.91</v>
      </c>
      <c r="M44" s="10">
        <v>0.84</v>
      </c>
      <c r="N44" s="7" t="str">
        <f t="shared" si="0"/>
        <v>▶</v>
      </c>
    </row>
    <row r="45" spans="1:14" x14ac:dyDescent="0.3">
      <c r="A45" s="6">
        <v>44</v>
      </c>
      <c r="B45" s="8" t="s">
        <v>601</v>
      </c>
      <c r="C45" s="28" t="s">
        <v>602</v>
      </c>
      <c r="D45" s="9">
        <v>211000</v>
      </c>
      <c r="E45" s="30" t="s">
        <v>603</v>
      </c>
      <c r="F45" s="29">
        <v>5.7599999999999998E-2</v>
      </c>
      <c r="G45" s="9">
        <v>19464</v>
      </c>
      <c r="H45" s="9">
        <v>14740</v>
      </c>
      <c r="I45" s="10">
        <v>276</v>
      </c>
      <c r="J45" s="10">
        <v>33.299999999999997</v>
      </c>
      <c r="K45" s="10">
        <v>48.33</v>
      </c>
      <c r="L45" s="10">
        <v>18.68</v>
      </c>
      <c r="M45" s="10">
        <v>8.8800000000000008</v>
      </c>
      <c r="N45" s="7" t="str">
        <f t="shared" si="0"/>
        <v>▶</v>
      </c>
    </row>
    <row r="46" spans="1:14" x14ac:dyDescent="0.3">
      <c r="A46" s="6">
        <v>45</v>
      </c>
      <c r="B46" s="8" t="s">
        <v>604</v>
      </c>
      <c r="C46" s="28" t="s">
        <v>605</v>
      </c>
      <c r="D46" s="10">
        <v>810</v>
      </c>
      <c r="E46" s="30" t="s">
        <v>606</v>
      </c>
      <c r="F46" s="29">
        <v>5.74E-2</v>
      </c>
      <c r="G46" s="9">
        <v>162017</v>
      </c>
      <c r="H46" s="10">
        <v>352</v>
      </c>
      <c r="I46" s="10">
        <v>-42</v>
      </c>
      <c r="J46" s="10">
        <v>0.84</v>
      </c>
      <c r="K46" s="10">
        <v>135</v>
      </c>
      <c r="L46" s="10">
        <v>-23.23</v>
      </c>
      <c r="M46" s="10">
        <v>1.04</v>
      </c>
      <c r="N46" s="7" t="str">
        <f t="shared" si="0"/>
        <v>▶</v>
      </c>
    </row>
    <row r="47" spans="1:14" x14ac:dyDescent="0.3">
      <c r="A47" s="6">
        <v>46</v>
      </c>
      <c r="B47" s="8" t="s">
        <v>607</v>
      </c>
      <c r="C47" s="28" t="s">
        <v>608</v>
      </c>
      <c r="D47" s="10">
        <v>783</v>
      </c>
      <c r="E47" s="30" t="s">
        <v>609</v>
      </c>
      <c r="F47" s="29">
        <v>5.5300000000000002E-2</v>
      </c>
      <c r="G47" s="9">
        <v>4310</v>
      </c>
      <c r="H47" s="10">
        <v>252</v>
      </c>
      <c r="I47" s="10">
        <v>28</v>
      </c>
      <c r="J47" s="10">
        <v>0.14000000000000001</v>
      </c>
      <c r="K47" s="10">
        <v>20.61</v>
      </c>
      <c r="L47" s="10">
        <v>4.03</v>
      </c>
      <c r="M47" s="10">
        <v>0.57999999999999996</v>
      </c>
      <c r="N47" s="7" t="str">
        <f t="shared" si="0"/>
        <v>▶</v>
      </c>
    </row>
    <row r="48" spans="1:14" x14ac:dyDescent="0.3">
      <c r="A48" s="6">
        <v>47</v>
      </c>
      <c r="B48" s="8" t="s">
        <v>610</v>
      </c>
      <c r="C48" s="28" t="s">
        <v>611</v>
      </c>
      <c r="D48" s="9">
        <v>17810</v>
      </c>
      <c r="E48" s="30" t="s">
        <v>612</v>
      </c>
      <c r="F48" s="29">
        <v>5.45E-2</v>
      </c>
      <c r="G48" s="9">
        <v>140805</v>
      </c>
      <c r="H48" s="9">
        <v>2370</v>
      </c>
      <c r="I48" s="10">
        <v>-84</v>
      </c>
      <c r="J48" s="10">
        <v>4.7</v>
      </c>
      <c r="K48" s="10">
        <v>-10.83</v>
      </c>
      <c r="L48" s="10">
        <v>1.06</v>
      </c>
      <c r="M48" s="10">
        <v>1.54</v>
      </c>
      <c r="N48" s="7" t="str">
        <f t="shared" si="0"/>
        <v>▶</v>
      </c>
    </row>
    <row r="49" spans="1:14" x14ac:dyDescent="0.3">
      <c r="A49" s="6">
        <v>48</v>
      </c>
      <c r="B49" s="8" t="s">
        <v>613</v>
      </c>
      <c r="C49" s="28" t="s">
        <v>614</v>
      </c>
      <c r="D49" s="9">
        <v>4850</v>
      </c>
      <c r="E49" s="30" t="s">
        <v>615</v>
      </c>
      <c r="F49" s="29">
        <v>5.4300000000000001E-2</v>
      </c>
      <c r="G49" s="9">
        <v>13993</v>
      </c>
      <c r="H49" s="9">
        <v>1122</v>
      </c>
      <c r="I49" s="10">
        <v>-118</v>
      </c>
      <c r="J49" s="10">
        <v>1.87</v>
      </c>
      <c r="K49" s="10">
        <v>-6.55</v>
      </c>
      <c r="L49" s="10">
        <v>-53.45</v>
      </c>
      <c r="M49" s="10">
        <v>1.92</v>
      </c>
      <c r="N49" s="7" t="str">
        <f t="shared" si="0"/>
        <v>▶</v>
      </c>
    </row>
    <row r="50" spans="1:14" x14ac:dyDescent="0.3">
      <c r="A50" s="6">
        <v>49</v>
      </c>
      <c r="B50" s="8" t="s">
        <v>616</v>
      </c>
      <c r="C50" s="28" t="s">
        <v>617</v>
      </c>
      <c r="D50" s="9">
        <v>72000</v>
      </c>
      <c r="E50" s="30" t="s">
        <v>618</v>
      </c>
      <c r="F50" s="29">
        <v>5.4199999999999998E-2</v>
      </c>
      <c r="G50" s="9">
        <v>150369</v>
      </c>
      <c r="H50" s="9">
        <v>15262</v>
      </c>
      <c r="I50" s="10">
        <v>107</v>
      </c>
      <c r="J50" s="10">
        <v>16.62</v>
      </c>
      <c r="K50" s="10">
        <v>33.9</v>
      </c>
      <c r="L50" s="10">
        <v>3.56</v>
      </c>
      <c r="M50" s="10">
        <v>2.88</v>
      </c>
      <c r="N50" s="7" t="str">
        <f t="shared" si="0"/>
        <v>▶</v>
      </c>
    </row>
    <row r="51" spans="1:14" x14ac:dyDescent="0.3">
      <c r="A51" s="6">
        <v>50</v>
      </c>
      <c r="B51" s="8" t="s">
        <v>619</v>
      </c>
      <c r="C51" s="28" t="s">
        <v>620</v>
      </c>
      <c r="D51" s="9">
        <v>5850</v>
      </c>
      <c r="E51" s="30" t="s">
        <v>621</v>
      </c>
      <c r="F51" s="29">
        <v>5.4100000000000002E-2</v>
      </c>
      <c r="G51" s="9">
        <v>358790</v>
      </c>
      <c r="H51" s="9">
        <v>1315</v>
      </c>
      <c r="I51" s="10">
        <v>-43</v>
      </c>
      <c r="J51" s="10">
        <v>2.1800000000000002</v>
      </c>
      <c r="K51" s="10">
        <v>-9.8000000000000007</v>
      </c>
      <c r="L51" s="10">
        <v>-20.66</v>
      </c>
      <c r="M51" s="10">
        <v>4.9800000000000004</v>
      </c>
      <c r="N51" s="7" t="str">
        <f t="shared" si="0"/>
        <v>▶</v>
      </c>
    </row>
    <row r="52" spans="1:14" x14ac:dyDescent="0.3">
      <c r="A52" s="6">
        <v>51</v>
      </c>
      <c r="B52" s="8" t="s">
        <v>622</v>
      </c>
      <c r="C52" s="28" t="s">
        <v>623</v>
      </c>
      <c r="D52" s="9">
        <v>12850</v>
      </c>
      <c r="E52" s="30" t="s">
        <v>624</v>
      </c>
      <c r="F52" s="29">
        <v>5.4100000000000002E-2</v>
      </c>
      <c r="G52" s="9">
        <v>1765095</v>
      </c>
      <c r="H52" s="9">
        <v>2011</v>
      </c>
      <c r="I52" s="10">
        <v>-54</v>
      </c>
      <c r="J52" s="10">
        <v>1.46</v>
      </c>
      <c r="K52" s="10">
        <v>-40.03</v>
      </c>
      <c r="L52" s="10">
        <v>-33.69</v>
      </c>
      <c r="M52" s="10">
        <v>10.51</v>
      </c>
      <c r="N52" s="7" t="str">
        <f t="shared" si="0"/>
        <v>▶</v>
      </c>
    </row>
    <row r="53" spans="1:14" x14ac:dyDescent="0.3">
      <c r="A53" s="6">
        <v>52</v>
      </c>
      <c r="B53" s="8" t="s">
        <v>625</v>
      </c>
      <c r="C53" s="28" t="s">
        <v>626</v>
      </c>
      <c r="D53" s="9">
        <v>1086</v>
      </c>
      <c r="E53" s="30" t="s">
        <v>422</v>
      </c>
      <c r="F53" s="29">
        <v>5.33E-2</v>
      </c>
      <c r="G53" s="9">
        <v>1808391</v>
      </c>
      <c r="H53" s="10">
        <v>173</v>
      </c>
      <c r="I53" s="10">
        <v>12</v>
      </c>
      <c r="J53" s="10">
        <v>0.02</v>
      </c>
      <c r="K53" s="10">
        <v>-2.2200000000000002</v>
      </c>
      <c r="L53" s="10">
        <v>-4.1500000000000004</v>
      </c>
      <c r="M53" s="10">
        <v>0.22</v>
      </c>
      <c r="N53" s="7" t="str">
        <f t="shared" si="0"/>
        <v>▶</v>
      </c>
    </row>
    <row r="54" spans="1:14" x14ac:dyDescent="0.3">
      <c r="A54" s="6">
        <v>53</v>
      </c>
      <c r="B54" s="8" t="s">
        <v>627</v>
      </c>
      <c r="C54" s="28" t="s">
        <v>628</v>
      </c>
      <c r="D54" s="9">
        <v>2490</v>
      </c>
      <c r="E54" s="30" t="s">
        <v>629</v>
      </c>
      <c r="F54" s="29">
        <v>5.2900000000000003E-2</v>
      </c>
      <c r="G54" s="9">
        <v>37540</v>
      </c>
      <c r="H54" s="10">
        <v>480</v>
      </c>
      <c r="I54" s="10">
        <v>-50</v>
      </c>
      <c r="J54" s="10">
        <v>0.2</v>
      </c>
      <c r="K54" s="10">
        <v>-3.11</v>
      </c>
      <c r="L54" s="10">
        <v>150.62</v>
      </c>
      <c r="M54" s="10">
        <v>0.78</v>
      </c>
      <c r="N54" s="7" t="str">
        <f t="shared" si="0"/>
        <v>▶</v>
      </c>
    </row>
    <row r="55" spans="1:14" x14ac:dyDescent="0.3">
      <c r="A55" s="6">
        <v>54</v>
      </c>
      <c r="B55" s="8" t="s">
        <v>630</v>
      </c>
      <c r="C55" s="28" t="s">
        <v>631</v>
      </c>
      <c r="D55" s="9">
        <v>5460</v>
      </c>
      <c r="E55" s="30" t="s">
        <v>364</v>
      </c>
      <c r="F55" s="29">
        <v>5.1999999999999998E-2</v>
      </c>
      <c r="G55" s="9">
        <v>31985</v>
      </c>
      <c r="H55" s="10">
        <v>939</v>
      </c>
      <c r="I55" s="10">
        <v>219</v>
      </c>
      <c r="J55" s="10">
        <v>3.07</v>
      </c>
      <c r="K55" s="10">
        <v>17.79</v>
      </c>
      <c r="L55" s="10">
        <v>6.74</v>
      </c>
      <c r="M55" s="10">
        <v>0.46</v>
      </c>
      <c r="N55" s="7" t="str">
        <f t="shared" si="0"/>
        <v>▶</v>
      </c>
    </row>
    <row r="56" spans="1:14" x14ac:dyDescent="0.3">
      <c r="A56" s="6">
        <v>55</v>
      </c>
      <c r="B56" s="8" t="s">
        <v>632</v>
      </c>
      <c r="C56" s="28" t="s">
        <v>633</v>
      </c>
      <c r="D56" s="9">
        <v>35900</v>
      </c>
      <c r="E56" s="30" t="s">
        <v>634</v>
      </c>
      <c r="F56" s="29">
        <v>5.1200000000000002E-2</v>
      </c>
      <c r="G56" s="9">
        <v>663868</v>
      </c>
      <c r="H56" s="9">
        <v>3867</v>
      </c>
      <c r="I56" s="10">
        <v>39</v>
      </c>
      <c r="J56" s="10">
        <v>0.46</v>
      </c>
      <c r="K56" s="10">
        <v>81.78</v>
      </c>
      <c r="L56" s="10">
        <v>7.21</v>
      </c>
      <c r="M56" s="10">
        <v>4.1900000000000004</v>
      </c>
      <c r="N56" s="7" t="str">
        <f t="shared" si="0"/>
        <v>▶</v>
      </c>
    </row>
    <row r="57" spans="1:14" x14ac:dyDescent="0.3">
      <c r="A57" s="6">
        <v>56</v>
      </c>
      <c r="B57" s="8" t="s">
        <v>635</v>
      </c>
      <c r="C57" s="28" t="s">
        <v>636</v>
      </c>
      <c r="D57" s="10">
        <v>874</v>
      </c>
      <c r="E57" s="30" t="s">
        <v>637</v>
      </c>
      <c r="F57" s="29">
        <v>5.0500000000000003E-2</v>
      </c>
      <c r="G57" s="9">
        <v>172858</v>
      </c>
      <c r="H57" s="10">
        <v>366</v>
      </c>
      <c r="I57" s="10">
        <v>64</v>
      </c>
      <c r="J57" s="10">
        <v>1.02</v>
      </c>
      <c r="K57" s="10">
        <v>-1.07</v>
      </c>
      <c r="L57" s="10">
        <v>-61.26</v>
      </c>
      <c r="M57" s="10">
        <v>0.81</v>
      </c>
      <c r="N57" s="7" t="str">
        <f t="shared" si="0"/>
        <v>▶</v>
      </c>
    </row>
    <row r="58" spans="1:14" x14ac:dyDescent="0.3">
      <c r="A58" s="6">
        <v>57</v>
      </c>
      <c r="B58" s="8" t="s">
        <v>638</v>
      </c>
      <c r="C58" s="28" t="s">
        <v>639</v>
      </c>
      <c r="D58" s="9">
        <v>5000</v>
      </c>
      <c r="E58" s="30" t="s">
        <v>559</v>
      </c>
      <c r="F58" s="29">
        <v>5.04E-2</v>
      </c>
      <c r="G58" s="9">
        <v>4922</v>
      </c>
      <c r="H58" s="10">
        <v>270</v>
      </c>
      <c r="I58" s="10">
        <v>-41</v>
      </c>
      <c r="J58" s="10">
        <v>1.1299999999999999</v>
      </c>
      <c r="K58" s="10">
        <v>-5.92</v>
      </c>
      <c r="L58" s="10">
        <v>-54.59</v>
      </c>
      <c r="M58" s="10">
        <v>2.11</v>
      </c>
      <c r="N58" s="7" t="str">
        <f t="shared" si="0"/>
        <v>▶</v>
      </c>
    </row>
    <row r="59" spans="1:14" x14ac:dyDescent="0.3">
      <c r="A59" s="6">
        <v>58</v>
      </c>
      <c r="B59" s="8" t="s">
        <v>640</v>
      </c>
      <c r="C59" s="28" t="s">
        <v>641</v>
      </c>
      <c r="D59" s="9">
        <v>4730</v>
      </c>
      <c r="E59" s="30" t="s">
        <v>443</v>
      </c>
      <c r="F59" s="29">
        <v>4.99E-2</v>
      </c>
      <c r="G59" s="9">
        <v>708415</v>
      </c>
      <c r="H59" s="9">
        <v>1554</v>
      </c>
      <c r="I59" s="10">
        <v>26</v>
      </c>
      <c r="J59" s="10">
        <v>0.6</v>
      </c>
      <c r="K59" s="10">
        <v>29.2</v>
      </c>
      <c r="L59" s="10">
        <v>9.33</v>
      </c>
      <c r="M59" s="10">
        <v>4.28</v>
      </c>
      <c r="N59" s="7" t="str">
        <f t="shared" si="0"/>
        <v>▶</v>
      </c>
    </row>
    <row r="60" spans="1:14" x14ac:dyDescent="0.3">
      <c r="A60" s="6">
        <v>59</v>
      </c>
      <c r="B60" s="8" t="s">
        <v>642</v>
      </c>
      <c r="C60" s="28" t="s">
        <v>643</v>
      </c>
      <c r="D60" s="9">
        <v>2955</v>
      </c>
      <c r="E60" s="30" t="s">
        <v>466</v>
      </c>
      <c r="F60" s="29">
        <v>4.9700000000000001E-2</v>
      </c>
      <c r="G60" s="9">
        <v>5530</v>
      </c>
      <c r="H60" s="10">
        <v>261</v>
      </c>
      <c r="I60" s="10">
        <v>18</v>
      </c>
      <c r="J60" s="10">
        <v>0.63</v>
      </c>
      <c r="K60" s="10">
        <v>6.48</v>
      </c>
      <c r="L60" s="10">
        <v>24.96</v>
      </c>
      <c r="M60" s="10">
        <v>0.45</v>
      </c>
      <c r="N60" s="7" t="str">
        <f t="shared" si="0"/>
        <v>▶</v>
      </c>
    </row>
    <row r="61" spans="1:14" x14ac:dyDescent="0.3">
      <c r="A61" s="6">
        <v>60</v>
      </c>
      <c r="B61" s="8" t="s">
        <v>644</v>
      </c>
      <c r="C61" s="28" t="s">
        <v>645</v>
      </c>
      <c r="D61" s="9">
        <v>12900</v>
      </c>
      <c r="E61" s="30" t="s">
        <v>646</v>
      </c>
      <c r="F61" s="29">
        <v>4.9599999999999998E-2</v>
      </c>
      <c r="G61" s="9">
        <v>19826</v>
      </c>
      <c r="H61" s="9">
        <v>1033</v>
      </c>
      <c r="I61" s="10">
        <v>120</v>
      </c>
      <c r="J61" s="10">
        <v>4.0999999999999996</v>
      </c>
      <c r="K61" s="10">
        <v>12.98</v>
      </c>
      <c r="L61" s="10">
        <v>18.100000000000001</v>
      </c>
      <c r="M61" s="10">
        <v>1.41</v>
      </c>
      <c r="N61" s="7" t="str">
        <f t="shared" si="0"/>
        <v>▶</v>
      </c>
    </row>
    <row r="62" spans="1:14" x14ac:dyDescent="0.3">
      <c r="A62" s="6">
        <v>61</v>
      </c>
      <c r="B62" s="8" t="s">
        <v>647</v>
      </c>
      <c r="C62" s="28" t="s">
        <v>648</v>
      </c>
      <c r="D62" s="9">
        <v>12690</v>
      </c>
      <c r="E62" s="30" t="s">
        <v>577</v>
      </c>
      <c r="F62" s="29">
        <v>4.9599999999999998E-2</v>
      </c>
      <c r="G62" s="9">
        <v>2629713</v>
      </c>
      <c r="H62" s="9">
        <v>2244</v>
      </c>
      <c r="I62" s="10">
        <v>-83</v>
      </c>
      <c r="J62" s="10">
        <v>0.19</v>
      </c>
      <c r="K62" s="10">
        <v>19.37</v>
      </c>
      <c r="L62" s="10">
        <v>-31.32</v>
      </c>
      <c r="M62" s="10">
        <v>6.34</v>
      </c>
      <c r="N62" s="7" t="str">
        <f t="shared" si="0"/>
        <v>▶</v>
      </c>
    </row>
    <row r="63" spans="1:14" x14ac:dyDescent="0.3">
      <c r="A63" s="6">
        <v>62</v>
      </c>
      <c r="B63" s="8" t="s">
        <v>649</v>
      </c>
      <c r="C63" s="28" t="s">
        <v>650</v>
      </c>
      <c r="D63" s="9">
        <v>17290</v>
      </c>
      <c r="E63" s="30" t="s">
        <v>531</v>
      </c>
      <c r="F63" s="29">
        <v>4.9200000000000001E-2</v>
      </c>
      <c r="G63" s="9">
        <v>1019225</v>
      </c>
      <c r="H63" s="9">
        <v>1868</v>
      </c>
      <c r="I63" s="10">
        <v>22</v>
      </c>
      <c r="J63" s="10">
        <v>0.03</v>
      </c>
      <c r="K63" s="10">
        <v>94.48</v>
      </c>
      <c r="L63" s="10">
        <v>-8.08</v>
      </c>
      <c r="M63" s="10">
        <v>5.24</v>
      </c>
      <c r="N63" s="7" t="str">
        <f t="shared" si="0"/>
        <v>▶</v>
      </c>
    </row>
    <row r="64" spans="1:14" x14ac:dyDescent="0.3">
      <c r="A64" s="6">
        <v>63</v>
      </c>
      <c r="B64" s="8" t="s">
        <v>651</v>
      </c>
      <c r="C64" s="28" t="s">
        <v>652</v>
      </c>
      <c r="D64" s="9">
        <v>28200</v>
      </c>
      <c r="E64" s="30" t="s">
        <v>653</v>
      </c>
      <c r="F64" s="29">
        <v>4.8300000000000003E-2</v>
      </c>
      <c r="G64" s="9">
        <v>233062</v>
      </c>
      <c r="H64" s="9">
        <v>4202</v>
      </c>
      <c r="I64" s="10">
        <v>337</v>
      </c>
      <c r="J64" s="10">
        <v>1.49</v>
      </c>
      <c r="K64" s="10">
        <v>15.42</v>
      </c>
      <c r="L64" s="10">
        <v>18.18</v>
      </c>
      <c r="M64" s="10">
        <v>2.14</v>
      </c>
      <c r="N64" s="7" t="str">
        <f t="shared" si="0"/>
        <v>▶</v>
      </c>
    </row>
    <row r="65" spans="1:14" x14ac:dyDescent="0.3">
      <c r="A65" s="6">
        <v>64</v>
      </c>
      <c r="B65" s="8" t="s">
        <v>654</v>
      </c>
      <c r="C65" s="28" t="s">
        <v>655</v>
      </c>
      <c r="D65" s="9">
        <v>1214</v>
      </c>
      <c r="E65" s="30" t="s">
        <v>656</v>
      </c>
      <c r="F65" s="29">
        <v>4.6600000000000003E-2</v>
      </c>
      <c r="G65" s="9">
        <v>1999348</v>
      </c>
      <c r="H65" s="10">
        <v>434</v>
      </c>
      <c r="I65" s="10">
        <v>-60</v>
      </c>
      <c r="J65" s="10">
        <v>33.79</v>
      </c>
      <c r="K65" s="10">
        <v>-202.33</v>
      </c>
      <c r="L65" s="10">
        <v>-30.88</v>
      </c>
      <c r="M65" s="10">
        <v>2.57</v>
      </c>
      <c r="N65" s="7" t="str">
        <f t="shared" si="0"/>
        <v>▶</v>
      </c>
    </row>
    <row r="66" spans="1:14" x14ac:dyDescent="0.3">
      <c r="A66" s="6">
        <v>65</v>
      </c>
      <c r="B66" s="8" t="s">
        <v>657</v>
      </c>
      <c r="C66" s="28" t="s">
        <v>658</v>
      </c>
      <c r="D66" s="10">
        <v>599</v>
      </c>
      <c r="E66" s="30" t="s">
        <v>659</v>
      </c>
      <c r="F66" s="29">
        <v>4.5400000000000003E-2</v>
      </c>
      <c r="G66" s="9">
        <v>411092</v>
      </c>
      <c r="H66" s="9">
        <v>1118</v>
      </c>
      <c r="I66" s="10">
        <v>-37</v>
      </c>
      <c r="J66" s="10">
        <v>0.25</v>
      </c>
      <c r="K66" s="10">
        <v>-7.05</v>
      </c>
      <c r="L66" s="10">
        <v>-31.48</v>
      </c>
      <c r="M66" s="10">
        <v>2.61</v>
      </c>
      <c r="N66" s="7" t="str">
        <f t="shared" si="0"/>
        <v>▶</v>
      </c>
    </row>
    <row r="67" spans="1:14" x14ac:dyDescent="0.3">
      <c r="A67" s="6">
        <v>66</v>
      </c>
      <c r="B67" s="8" t="s">
        <v>660</v>
      </c>
      <c r="C67" s="28" t="s">
        <v>661</v>
      </c>
      <c r="D67" s="9">
        <v>9530</v>
      </c>
      <c r="E67" s="30" t="s">
        <v>662</v>
      </c>
      <c r="F67" s="29">
        <v>4.4999999999999998E-2</v>
      </c>
      <c r="G67" s="9">
        <v>81547</v>
      </c>
      <c r="H67" s="9">
        <v>1300</v>
      </c>
      <c r="I67" s="10">
        <v>137</v>
      </c>
      <c r="J67" s="10">
        <v>0.84</v>
      </c>
      <c r="K67" s="10">
        <v>31.25</v>
      </c>
      <c r="L67" s="10">
        <v>5.44</v>
      </c>
      <c r="M67" s="10">
        <v>1.2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663</v>
      </c>
      <c r="C68" s="28" t="s">
        <v>664</v>
      </c>
      <c r="D68" s="9">
        <v>7870</v>
      </c>
      <c r="E68" s="30" t="s">
        <v>665</v>
      </c>
      <c r="F68" s="29">
        <v>4.3799999999999999E-2</v>
      </c>
      <c r="G68" s="9">
        <v>22265</v>
      </c>
      <c r="H68" s="10">
        <v>782</v>
      </c>
      <c r="I68" s="10">
        <v>65</v>
      </c>
      <c r="J68" s="10">
        <v>4.71</v>
      </c>
      <c r="K68" s="10">
        <v>10.62</v>
      </c>
      <c r="L68" s="10">
        <v>14.35</v>
      </c>
      <c r="M68" s="10">
        <v>1.5</v>
      </c>
      <c r="N68" s="7" t="str">
        <f t="shared" si="1"/>
        <v>▶</v>
      </c>
    </row>
    <row r="69" spans="1:14" x14ac:dyDescent="0.3">
      <c r="A69" s="6">
        <v>68</v>
      </c>
      <c r="B69" s="8" t="s">
        <v>666</v>
      </c>
      <c r="C69" s="28" t="s">
        <v>667</v>
      </c>
      <c r="D69" s="9">
        <v>5780</v>
      </c>
      <c r="E69" s="30" t="s">
        <v>559</v>
      </c>
      <c r="F69" s="29">
        <v>4.3299999999999998E-2</v>
      </c>
      <c r="G69" s="9">
        <v>1829569</v>
      </c>
      <c r="H69" s="9">
        <v>1342</v>
      </c>
      <c r="I69" s="10">
        <v>114</v>
      </c>
      <c r="J69" s="10">
        <v>1.49</v>
      </c>
      <c r="K69" s="10">
        <v>8.84</v>
      </c>
      <c r="L69" s="10">
        <v>12.38</v>
      </c>
      <c r="M69" s="10">
        <v>1.45</v>
      </c>
      <c r="N69" s="7" t="str">
        <f t="shared" si="1"/>
        <v>▶</v>
      </c>
    </row>
    <row r="70" spans="1:14" x14ac:dyDescent="0.3">
      <c r="A70" s="6">
        <v>69</v>
      </c>
      <c r="B70" s="8" t="s">
        <v>668</v>
      </c>
      <c r="C70" s="28" t="s">
        <v>669</v>
      </c>
      <c r="D70" s="9">
        <v>2775</v>
      </c>
      <c r="E70" s="30" t="s">
        <v>670</v>
      </c>
      <c r="F70" s="29">
        <v>4.3200000000000002E-2</v>
      </c>
      <c r="G70" s="9">
        <v>7143526</v>
      </c>
      <c r="H70" s="10">
        <v>511</v>
      </c>
      <c r="I70" s="10">
        <v>21</v>
      </c>
      <c r="J70" s="10">
        <v>0.97</v>
      </c>
      <c r="K70" s="10">
        <v>120.65</v>
      </c>
      <c r="L70" s="10">
        <v>0.6</v>
      </c>
      <c r="M70" s="10">
        <v>0.66</v>
      </c>
      <c r="N70" s="7" t="str">
        <f t="shared" si="1"/>
        <v>▶</v>
      </c>
    </row>
    <row r="71" spans="1:14" x14ac:dyDescent="0.3">
      <c r="A71" s="6">
        <v>70</v>
      </c>
      <c r="B71" s="8" t="s">
        <v>671</v>
      </c>
      <c r="C71" s="28" t="s">
        <v>672</v>
      </c>
      <c r="D71" s="9">
        <v>23150</v>
      </c>
      <c r="E71" s="30" t="s">
        <v>673</v>
      </c>
      <c r="F71" s="29">
        <v>4.2799999999999998E-2</v>
      </c>
      <c r="G71" s="9">
        <v>570567</v>
      </c>
      <c r="H71" s="9">
        <v>7365</v>
      </c>
      <c r="I71" s="10">
        <v>-195</v>
      </c>
      <c r="J71" s="10">
        <v>1.25</v>
      </c>
      <c r="K71" s="10">
        <v>143.79</v>
      </c>
      <c r="L71" s="10">
        <v>-22.32</v>
      </c>
      <c r="M71" s="10">
        <v>6.16</v>
      </c>
      <c r="N71" s="7" t="str">
        <f t="shared" si="1"/>
        <v>▶</v>
      </c>
    </row>
    <row r="72" spans="1:14" x14ac:dyDescent="0.3">
      <c r="A72" s="6">
        <v>71</v>
      </c>
      <c r="B72" s="8" t="s">
        <v>674</v>
      </c>
      <c r="C72" s="28" t="s">
        <v>675</v>
      </c>
      <c r="D72" s="9">
        <v>8330</v>
      </c>
      <c r="E72" s="30" t="s">
        <v>676</v>
      </c>
      <c r="F72" s="29">
        <v>4.2599999999999999E-2</v>
      </c>
      <c r="G72" s="9">
        <v>30674</v>
      </c>
      <c r="H72" s="10">
        <v>586</v>
      </c>
      <c r="I72" s="10">
        <v>-95</v>
      </c>
      <c r="J72" s="10">
        <v>1.1299999999999999</v>
      </c>
      <c r="K72" s="10">
        <v>-7.42</v>
      </c>
      <c r="L72" s="10" t="s">
        <v>304</v>
      </c>
      <c r="M72" s="10">
        <v>2.82</v>
      </c>
      <c r="N72" s="7" t="str">
        <f t="shared" si="1"/>
        <v>▶</v>
      </c>
    </row>
    <row r="73" spans="1:14" x14ac:dyDescent="0.3">
      <c r="A73" s="6">
        <v>72</v>
      </c>
      <c r="B73" s="8" t="s">
        <v>677</v>
      </c>
      <c r="C73" s="28" t="s">
        <v>678</v>
      </c>
      <c r="D73" s="9">
        <v>8880</v>
      </c>
      <c r="E73" s="30" t="s">
        <v>679</v>
      </c>
      <c r="F73" s="29">
        <v>4.2299999999999997E-2</v>
      </c>
      <c r="G73" s="9">
        <v>24888</v>
      </c>
      <c r="H73" s="9">
        <v>1028</v>
      </c>
      <c r="I73" s="10">
        <v>-29</v>
      </c>
      <c r="J73" s="10">
        <v>2.41</v>
      </c>
      <c r="K73" s="10">
        <v>32.06</v>
      </c>
      <c r="L73" s="10">
        <v>3.38</v>
      </c>
      <c r="M73" s="10">
        <v>0.67</v>
      </c>
      <c r="N73" s="7" t="str">
        <f t="shared" si="1"/>
        <v>▶</v>
      </c>
    </row>
    <row r="74" spans="1:14" x14ac:dyDescent="0.3">
      <c r="A74" s="6">
        <v>73</v>
      </c>
      <c r="B74" s="8" t="s">
        <v>680</v>
      </c>
      <c r="C74" s="28" t="s">
        <v>681</v>
      </c>
      <c r="D74" s="9">
        <v>7340</v>
      </c>
      <c r="E74" s="30" t="s">
        <v>452</v>
      </c>
      <c r="F74" s="29">
        <v>4.1099999999999998E-2</v>
      </c>
      <c r="G74" s="9">
        <v>104486</v>
      </c>
      <c r="H74" s="9">
        <v>4990</v>
      </c>
      <c r="I74" s="10">
        <v>-260</v>
      </c>
      <c r="J74" s="10">
        <v>3.73</v>
      </c>
      <c r="K74" s="10">
        <v>-16.38</v>
      </c>
      <c r="L74" s="10">
        <v>-56.63</v>
      </c>
      <c r="M74" s="10">
        <v>20.23</v>
      </c>
      <c r="N74" s="7" t="str">
        <f t="shared" si="1"/>
        <v>▶</v>
      </c>
    </row>
    <row r="75" spans="1:14" x14ac:dyDescent="0.3">
      <c r="A75" s="6">
        <v>74</v>
      </c>
      <c r="B75" s="8" t="s">
        <v>682</v>
      </c>
      <c r="C75" s="28" t="s">
        <v>683</v>
      </c>
      <c r="D75" s="9">
        <v>16510</v>
      </c>
      <c r="E75" s="30" t="s">
        <v>684</v>
      </c>
      <c r="F75" s="29">
        <v>3.9699999999999999E-2</v>
      </c>
      <c r="G75" s="9">
        <v>42842</v>
      </c>
      <c r="H75" s="9">
        <v>1546</v>
      </c>
      <c r="I75" s="10">
        <v>24</v>
      </c>
      <c r="J75" s="10">
        <v>0</v>
      </c>
      <c r="K75" s="10">
        <v>120.51</v>
      </c>
      <c r="L75" s="10">
        <v>5.47</v>
      </c>
      <c r="M75" s="10">
        <v>2.58</v>
      </c>
      <c r="N75" s="7" t="str">
        <f t="shared" si="1"/>
        <v>▶</v>
      </c>
    </row>
    <row r="76" spans="1:14" x14ac:dyDescent="0.3">
      <c r="A76" s="6">
        <v>75</v>
      </c>
      <c r="B76" s="8" t="s">
        <v>685</v>
      </c>
      <c r="C76" s="28" t="s">
        <v>686</v>
      </c>
      <c r="D76" s="9">
        <v>2650</v>
      </c>
      <c r="E76" s="30" t="s">
        <v>687</v>
      </c>
      <c r="F76" s="29">
        <v>3.9199999999999999E-2</v>
      </c>
      <c r="G76" s="9">
        <v>118971</v>
      </c>
      <c r="H76" s="9">
        <v>1119</v>
      </c>
      <c r="I76" s="10">
        <v>64</v>
      </c>
      <c r="J76" s="10">
        <v>0.3</v>
      </c>
      <c r="K76" s="10">
        <v>15.96</v>
      </c>
      <c r="L76" s="10">
        <v>26.65</v>
      </c>
      <c r="M76" s="10">
        <v>1.25</v>
      </c>
      <c r="N76" s="7" t="str">
        <f t="shared" si="1"/>
        <v>▶</v>
      </c>
    </row>
    <row r="77" spans="1:14" x14ac:dyDescent="0.3">
      <c r="A77" s="6">
        <v>76</v>
      </c>
      <c r="B77" s="8" t="s">
        <v>688</v>
      </c>
      <c r="C77" s="28" t="s">
        <v>689</v>
      </c>
      <c r="D77" s="9">
        <v>6660</v>
      </c>
      <c r="E77" s="30" t="s">
        <v>615</v>
      </c>
      <c r="F77" s="29">
        <v>3.9E-2</v>
      </c>
      <c r="G77" s="9">
        <v>56238</v>
      </c>
      <c r="H77" s="9">
        <v>1372</v>
      </c>
      <c r="I77" s="10">
        <v>18</v>
      </c>
      <c r="J77" s="10">
        <v>1.49</v>
      </c>
      <c r="K77" s="10">
        <v>-26.02</v>
      </c>
      <c r="L77" s="10">
        <v>-11.17</v>
      </c>
      <c r="M77" s="10">
        <v>1.26</v>
      </c>
      <c r="N77" s="7" t="str">
        <f t="shared" si="1"/>
        <v>▶</v>
      </c>
    </row>
    <row r="78" spans="1:14" x14ac:dyDescent="0.3">
      <c r="A78" s="6">
        <v>77</v>
      </c>
      <c r="B78" s="8" t="s">
        <v>690</v>
      </c>
      <c r="C78" s="28" t="s">
        <v>691</v>
      </c>
      <c r="D78" s="9">
        <v>3220</v>
      </c>
      <c r="E78" s="30" t="s">
        <v>511</v>
      </c>
      <c r="F78" s="29">
        <v>3.8699999999999998E-2</v>
      </c>
      <c r="G78" s="9">
        <v>569705</v>
      </c>
      <c r="H78" s="9">
        <v>2946</v>
      </c>
      <c r="I78" s="10">
        <v>322</v>
      </c>
      <c r="J78" s="10">
        <v>6.6</v>
      </c>
      <c r="K78" s="10">
        <v>9.7899999999999991</v>
      </c>
      <c r="L78" s="10">
        <v>37.53</v>
      </c>
      <c r="M78" s="10">
        <v>3.14</v>
      </c>
      <c r="N78" s="7" t="str">
        <f t="shared" si="1"/>
        <v>▶</v>
      </c>
    </row>
    <row r="79" spans="1:14" x14ac:dyDescent="0.3">
      <c r="A79" s="6">
        <v>78</v>
      </c>
      <c r="B79" s="8" t="s">
        <v>692</v>
      </c>
      <c r="C79" s="28" t="s">
        <v>693</v>
      </c>
      <c r="D79" s="10">
        <v>547</v>
      </c>
      <c r="E79" s="30" t="s">
        <v>694</v>
      </c>
      <c r="F79" s="29">
        <v>3.7999999999999999E-2</v>
      </c>
      <c r="G79" s="9">
        <v>90709</v>
      </c>
      <c r="H79" s="10">
        <v>464</v>
      </c>
      <c r="I79" s="10">
        <v>-118</v>
      </c>
      <c r="J79" s="10">
        <v>0.73</v>
      </c>
      <c r="K79" s="10">
        <v>-4.34</v>
      </c>
      <c r="L79" s="10">
        <v>-19.350000000000001</v>
      </c>
      <c r="M79" s="10">
        <v>0.91</v>
      </c>
      <c r="N79" s="7" t="str">
        <f t="shared" si="1"/>
        <v>▶</v>
      </c>
    </row>
    <row r="80" spans="1:14" x14ac:dyDescent="0.3">
      <c r="A80" s="6">
        <v>79</v>
      </c>
      <c r="B80" s="8" t="s">
        <v>695</v>
      </c>
      <c r="C80" s="28" t="s">
        <v>696</v>
      </c>
      <c r="D80" s="9">
        <v>65500</v>
      </c>
      <c r="E80" s="30" t="s">
        <v>697</v>
      </c>
      <c r="F80" s="29">
        <v>3.7999999999999999E-2</v>
      </c>
      <c r="G80" s="9">
        <v>37676</v>
      </c>
      <c r="H80" s="9">
        <v>5324</v>
      </c>
      <c r="I80" s="10">
        <v>308</v>
      </c>
      <c r="J80" s="10">
        <v>16.649999999999999</v>
      </c>
      <c r="K80" s="10">
        <v>13.46</v>
      </c>
      <c r="L80" s="10">
        <v>23.29</v>
      </c>
      <c r="M80" s="10">
        <v>3.25</v>
      </c>
      <c r="N80" s="7" t="str">
        <f t="shared" si="1"/>
        <v>▶</v>
      </c>
    </row>
    <row r="81" spans="1:14" x14ac:dyDescent="0.3">
      <c r="A81" s="6">
        <v>80</v>
      </c>
      <c r="B81" s="8" t="s">
        <v>698</v>
      </c>
      <c r="C81" s="28" t="s">
        <v>699</v>
      </c>
      <c r="D81" s="9">
        <v>15400</v>
      </c>
      <c r="E81" s="30" t="s">
        <v>591</v>
      </c>
      <c r="F81" s="29">
        <v>3.7699999999999997E-2</v>
      </c>
      <c r="G81" s="9">
        <v>887432</v>
      </c>
      <c r="H81" s="9">
        <v>4765</v>
      </c>
      <c r="I81" s="10">
        <v>151</v>
      </c>
      <c r="J81" s="10">
        <v>8.1</v>
      </c>
      <c r="K81" s="10">
        <v>26.92</v>
      </c>
      <c r="L81" s="10">
        <v>12.23</v>
      </c>
      <c r="M81" s="10">
        <v>4.51</v>
      </c>
      <c r="N81" s="7" t="str">
        <f t="shared" si="1"/>
        <v>▶</v>
      </c>
    </row>
    <row r="82" spans="1:14" x14ac:dyDescent="0.3">
      <c r="A82" s="6">
        <v>81</v>
      </c>
      <c r="B82" s="8" t="s">
        <v>700</v>
      </c>
      <c r="C82" s="28" t="s">
        <v>701</v>
      </c>
      <c r="D82" s="9">
        <v>5260</v>
      </c>
      <c r="E82" s="30" t="s">
        <v>355</v>
      </c>
      <c r="F82" s="29">
        <v>3.7499999999999999E-2</v>
      </c>
      <c r="G82" s="9">
        <v>205206</v>
      </c>
      <c r="H82" s="9">
        <v>1946</v>
      </c>
      <c r="I82" s="10">
        <v>203</v>
      </c>
      <c r="J82" s="10">
        <v>2.0499999999999998</v>
      </c>
      <c r="K82" s="10">
        <v>-14.22</v>
      </c>
      <c r="L82" s="10">
        <v>8.02</v>
      </c>
      <c r="M82" s="10">
        <v>1.39</v>
      </c>
      <c r="N82" s="7" t="str">
        <f t="shared" si="1"/>
        <v>▶</v>
      </c>
    </row>
    <row r="83" spans="1:14" x14ac:dyDescent="0.3">
      <c r="A83" s="6">
        <v>82</v>
      </c>
      <c r="B83" s="8" t="s">
        <v>702</v>
      </c>
      <c r="C83" s="28" t="s">
        <v>703</v>
      </c>
      <c r="D83" s="9">
        <v>68400</v>
      </c>
      <c r="E83" s="30" t="s">
        <v>697</v>
      </c>
      <c r="F83" s="29">
        <v>3.6400000000000002E-2</v>
      </c>
      <c r="G83" s="9">
        <v>910501</v>
      </c>
      <c r="H83" s="9">
        <v>89869</v>
      </c>
      <c r="I83" s="9">
        <v>-1250</v>
      </c>
      <c r="J83" s="10">
        <v>21.67</v>
      </c>
      <c r="K83" s="10">
        <v>-48.03</v>
      </c>
      <c r="L83" s="10">
        <v>-32.549999999999997</v>
      </c>
      <c r="M83" s="10">
        <v>17.100000000000001</v>
      </c>
      <c r="N83" s="7" t="str">
        <f t="shared" si="1"/>
        <v>▶</v>
      </c>
    </row>
    <row r="84" spans="1:14" x14ac:dyDescent="0.3">
      <c r="A84" s="6">
        <v>83</v>
      </c>
      <c r="B84" s="8" t="s">
        <v>704</v>
      </c>
      <c r="C84" s="28" t="s">
        <v>705</v>
      </c>
      <c r="D84" s="9">
        <v>2565</v>
      </c>
      <c r="E84" s="30" t="s">
        <v>574</v>
      </c>
      <c r="F84" s="29">
        <v>3.6400000000000002E-2</v>
      </c>
      <c r="G84" s="9">
        <v>282003</v>
      </c>
      <c r="H84" s="9">
        <v>1064</v>
      </c>
      <c r="I84" s="10">
        <v>131</v>
      </c>
      <c r="J84" s="10">
        <v>0.28999999999999998</v>
      </c>
      <c r="K84" s="10">
        <v>45.8</v>
      </c>
      <c r="L84" s="10">
        <v>9.56</v>
      </c>
      <c r="M84" s="10">
        <v>1.38</v>
      </c>
      <c r="N84" s="7" t="str">
        <f t="shared" si="1"/>
        <v>▶</v>
      </c>
    </row>
    <row r="85" spans="1:14" x14ac:dyDescent="0.3">
      <c r="A85" s="6">
        <v>84</v>
      </c>
      <c r="B85" s="8" t="s">
        <v>706</v>
      </c>
      <c r="C85" s="28" t="s">
        <v>707</v>
      </c>
      <c r="D85" s="9">
        <v>9130</v>
      </c>
      <c r="E85" s="30" t="s">
        <v>395</v>
      </c>
      <c r="F85" s="29">
        <v>3.6299999999999999E-2</v>
      </c>
      <c r="G85" s="9">
        <v>20474</v>
      </c>
      <c r="H85" s="10">
        <v>895</v>
      </c>
      <c r="I85" s="10">
        <v>-160</v>
      </c>
      <c r="J85" s="10">
        <v>0</v>
      </c>
      <c r="K85" s="10">
        <v>-9.57</v>
      </c>
      <c r="L85" s="10">
        <v>-30.9</v>
      </c>
      <c r="M85" s="10">
        <v>0.92</v>
      </c>
      <c r="N85" s="7" t="str">
        <f t="shared" si="1"/>
        <v>▶</v>
      </c>
    </row>
    <row r="86" spans="1:14" x14ac:dyDescent="0.3">
      <c r="A86" s="6">
        <v>85</v>
      </c>
      <c r="B86" s="8" t="s">
        <v>708</v>
      </c>
      <c r="C86" s="28" t="s">
        <v>709</v>
      </c>
      <c r="D86" s="9">
        <v>4725</v>
      </c>
      <c r="E86" s="30" t="s">
        <v>710</v>
      </c>
      <c r="F86" s="29">
        <v>3.6200000000000003E-2</v>
      </c>
      <c r="G86" s="9">
        <v>15618</v>
      </c>
      <c r="H86" s="10">
        <v>454</v>
      </c>
      <c r="I86" s="10">
        <v>33</v>
      </c>
      <c r="J86" s="10">
        <v>0.84</v>
      </c>
      <c r="K86" s="10">
        <v>-17.059999999999999</v>
      </c>
      <c r="L86" s="10">
        <v>-8.8800000000000008</v>
      </c>
      <c r="M86" s="10">
        <v>1.19</v>
      </c>
      <c r="N86" s="7" t="str">
        <f t="shared" si="1"/>
        <v>▶</v>
      </c>
    </row>
    <row r="87" spans="1:14" x14ac:dyDescent="0.3">
      <c r="A87" s="6">
        <v>86</v>
      </c>
      <c r="B87" s="8" t="s">
        <v>711</v>
      </c>
      <c r="C87" s="28" t="s">
        <v>712</v>
      </c>
      <c r="D87" s="9">
        <v>3470</v>
      </c>
      <c r="E87" s="30" t="s">
        <v>511</v>
      </c>
      <c r="F87" s="29">
        <v>3.5799999999999998E-2</v>
      </c>
      <c r="G87" s="9">
        <v>22781</v>
      </c>
      <c r="H87" s="10">
        <v>434</v>
      </c>
      <c r="I87" s="10">
        <v>-11</v>
      </c>
      <c r="J87" s="10">
        <v>0.52</v>
      </c>
      <c r="K87" s="10">
        <v>64.260000000000005</v>
      </c>
      <c r="L87" s="10">
        <v>-12.39</v>
      </c>
      <c r="M87" s="10">
        <v>1.56</v>
      </c>
      <c r="N87" s="7" t="str">
        <f t="shared" si="1"/>
        <v>▶</v>
      </c>
    </row>
    <row r="88" spans="1:14" x14ac:dyDescent="0.3">
      <c r="A88" s="6">
        <v>87</v>
      </c>
      <c r="B88" s="8" t="s">
        <v>713</v>
      </c>
      <c r="C88" s="28" t="s">
        <v>714</v>
      </c>
      <c r="D88" s="10">
        <v>900</v>
      </c>
      <c r="E88" s="30" t="s">
        <v>460</v>
      </c>
      <c r="F88" s="29">
        <v>3.5700000000000003E-2</v>
      </c>
      <c r="G88" s="9">
        <v>19511</v>
      </c>
      <c r="H88" s="10">
        <v>610</v>
      </c>
      <c r="I88" s="10">
        <v>-192</v>
      </c>
      <c r="J88" s="10">
        <v>0.5</v>
      </c>
      <c r="K88" s="10">
        <v>2.56</v>
      </c>
      <c r="L88" s="10">
        <v>6.59</v>
      </c>
      <c r="M88" s="10">
        <v>0.25</v>
      </c>
      <c r="N88" s="7" t="str">
        <f t="shared" si="1"/>
        <v>▶</v>
      </c>
    </row>
    <row r="89" spans="1:14" x14ac:dyDescent="0.3">
      <c r="A89" s="6">
        <v>88</v>
      </c>
      <c r="B89" s="8" t="s">
        <v>715</v>
      </c>
      <c r="C89" s="28" t="s">
        <v>716</v>
      </c>
      <c r="D89" s="9">
        <v>13170</v>
      </c>
      <c r="E89" s="30" t="s">
        <v>717</v>
      </c>
      <c r="F89" s="29">
        <v>3.5400000000000001E-2</v>
      </c>
      <c r="G89" s="9">
        <v>25838</v>
      </c>
      <c r="H89" s="9">
        <v>1295</v>
      </c>
      <c r="I89" s="10">
        <v>30</v>
      </c>
      <c r="J89" s="10">
        <v>2.23</v>
      </c>
      <c r="K89" s="10">
        <v>48.6</v>
      </c>
      <c r="L89" s="10">
        <v>2.2599999999999998</v>
      </c>
      <c r="M89" s="10">
        <v>1.1599999999999999</v>
      </c>
      <c r="N89" s="7" t="str">
        <f t="shared" si="1"/>
        <v>▶</v>
      </c>
    </row>
    <row r="90" spans="1:14" x14ac:dyDescent="0.3">
      <c r="A90" s="6">
        <v>89</v>
      </c>
      <c r="B90" s="8" t="s">
        <v>718</v>
      </c>
      <c r="C90" s="28" t="s">
        <v>719</v>
      </c>
      <c r="D90" s="10">
        <v>554</v>
      </c>
      <c r="E90" s="30" t="s">
        <v>720</v>
      </c>
      <c r="F90" s="29">
        <v>3.3599999999999998E-2</v>
      </c>
      <c r="G90" s="9">
        <v>35512</v>
      </c>
      <c r="H90" s="10">
        <v>526</v>
      </c>
      <c r="I90" s="10">
        <v>-72</v>
      </c>
      <c r="J90" s="10">
        <v>0.18</v>
      </c>
      <c r="K90" s="10">
        <v>-10.45</v>
      </c>
      <c r="L90" s="10">
        <v>-36.43</v>
      </c>
      <c r="M90" s="10">
        <v>2.0499999999999998</v>
      </c>
      <c r="N90" s="7" t="str">
        <f t="shared" si="1"/>
        <v>▶</v>
      </c>
    </row>
    <row r="91" spans="1:14" x14ac:dyDescent="0.3">
      <c r="A91" s="6">
        <v>90</v>
      </c>
      <c r="B91" s="8" t="s">
        <v>721</v>
      </c>
      <c r="C91" s="28" t="s">
        <v>722</v>
      </c>
      <c r="D91" s="9">
        <v>12000</v>
      </c>
      <c r="E91" s="30" t="s">
        <v>337</v>
      </c>
      <c r="F91" s="29">
        <v>3.3599999999999998E-2</v>
      </c>
      <c r="G91" s="9">
        <v>13165</v>
      </c>
      <c r="H91" s="9">
        <v>1333</v>
      </c>
      <c r="I91" s="10">
        <v>28</v>
      </c>
      <c r="J91" s="10">
        <v>1.1200000000000001</v>
      </c>
      <c r="K91" s="10">
        <v>22.64</v>
      </c>
      <c r="L91" s="10">
        <v>10.61</v>
      </c>
      <c r="M91" s="10">
        <v>2.21</v>
      </c>
      <c r="N91" s="7" t="str">
        <f t="shared" si="1"/>
        <v>▶</v>
      </c>
    </row>
    <row r="92" spans="1:14" x14ac:dyDescent="0.3">
      <c r="A92" s="6">
        <v>91</v>
      </c>
      <c r="B92" s="8" t="s">
        <v>723</v>
      </c>
      <c r="C92" s="28" t="s">
        <v>724</v>
      </c>
      <c r="D92" s="9">
        <v>20500</v>
      </c>
      <c r="E92" s="30" t="s">
        <v>407</v>
      </c>
      <c r="F92" s="29">
        <v>3.27E-2</v>
      </c>
      <c r="G92" s="9">
        <v>14063</v>
      </c>
      <c r="H92" s="9">
        <v>1669</v>
      </c>
      <c r="I92" s="10">
        <v>-50</v>
      </c>
      <c r="J92" s="10">
        <v>0.53</v>
      </c>
      <c r="K92" s="10">
        <v>-55.11</v>
      </c>
      <c r="L92" s="10">
        <v>-2.91</v>
      </c>
      <c r="M92" s="10">
        <v>4.53</v>
      </c>
      <c r="N92" s="7" t="str">
        <f t="shared" si="1"/>
        <v>▶</v>
      </c>
    </row>
    <row r="93" spans="1:14" x14ac:dyDescent="0.3">
      <c r="A93" s="6">
        <v>92</v>
      </c>
      <c r="B93" s="8" t="s">
        <v>725</v>
      </c>
      <c r="C93" s="28" t="s">
        <v>726</v>
      </c>
      <c r="D93" s="9">
        <v>1136</v>
      </c>
      <c r="E93" s="30" t="s">
        <v>727</v>
      </c>
      <c r="F93" s="29">
        <v>3.27E-2</v>
      </c>
      <c r="G93" s="9">
        <v>98741</v>
      </c>
      <c r="H93" s="9">
        <v>1123</v>
      </c>
      <c r="I93" s="10">
        <v>-535</v>
      </c>
      <c r="J93" s="10">
        <v>1.1599999999999999</v>
      </c>
      <c r="K93" s="10">
        <v>-2.5499999999999998</v>
      </c>
      <c r="L93" s="10">
        <v>-52.6</v>
      </c>
      <c r="M93" s="10">
        <v>2.46</v>
      </c>
      <c r="N93" s="7" t="str">
        <f t="shared" si="1"/>
        <v>▶</v>
      </c>
    </row>
    <row r="94" spans="1:14" x14ac:dyDescent="0.3">
      <c r="A94" s="6">
        <v>93</v>
      </c>
      <c r="B94" s="8" t="s">
        <v>728</v>
      </c>
      <c r="C94" s="28" t="s">
        <v>729</v>
      </c>
      <c r="D94" s="9">
        <v>6960</v>
      </c>
      <c r="E94" s="30" t="s">
        <v>328</v>
      </c>
      <c r="F94" s="29">
        <v>3.2599999999999997E-2</v>
      </c>
      <c r="G94" s="9">
        <v>243640</v>
      </c>
      <c r="H94" s="10">
        <v>703</v>
      </c>
      <c r="I94" s="10">
        <v>-46</v>
      </c>
      <c r="J94" s="10">
        <v>6.16</v>
      </c>
      <c r="K94" s="10">
        <v>-7.47</v>
      </c>
      <c r="L94" s="10">
        <v>-228.62</v>
      </c>
      <c r="M94" s="10">
        <v>3.18</v>
      </c>
      <c r="N94" s="7" t="str">
        <f t="shared" si="1"/>
        <v>▶</v>
      </c>
    </row>
    <row r="95" spans="1:14" x14ac:dyDescent="0.3">
      <c r="A95" s="6">
        <v>94</v>
      </c>
      <c r="B95" s="8" t="s">
        <v>730</v>
      </c>
      <c r="C95" s="28" t="s">
        <v>731</v>
      </c>
      <c r="D95" s="9">
        <v>8890</v>
      </c>
      <c r="E95" s="30" t="s">
        <v>364</v>
      </c>
      <c r="F95" s="29">
        <v>3.1300000000000001E-2</v>
      </c>
      <c r="G95" s="9">
        <v>361904</v>
      </c>
      <c r="H95" s="9">
        <v>3188</v>
      </c>
      <c r="I95" s="10">
        <v>362</v>
      </c>
      <c r="J95" s="10">
        <v>5.41</v>
      </c>
      <c r="K95" s="10">
        <v>7.43</v>
      </c>
      <c r="L95" s="10">
        <v>18.72</v>
      </c>
      <c r="M95" s="10">
        <v>1.85</v>
      </c>
      <c r="N95" s="7" t="str">
        <f t="shared" si="1"/>
        <v>▶</v>
      </c>
    </row>
    <row r="96" spans="1:14" x14ac:dyDescent="0.3">
      <c r="A96" s="6">
        <v>95</v>
      </c>
      <c r="B96" s="8" t="s">
        <v>732</v>
      </c>
      <c r="C96" s="28" t="s">
        <v>733</v>
      </c>
      <c r="D96" s="9">
        <v>2140</v>
      </c>
      <c r="E96" s="30" t="s">
        <v>734</v>
      </c>
      <c r="F96" s="29">
        <v>3.1300000000000001E-2</v>
      </c>
      <c r="G96" s="9">
        <v>71164</v>
      </c>
      <c r="H96" s="10">
        <v>907</v>
      </c>
      <c r="I96" s="10">
        <v>-229</v>
      </c>
      <c r="J96" s="10">
        <v>2.4900000000000002</v>
      </c>
      <c r="K96" s="10">
        <v>-3.38</v>
      </c>
      <c r="L96" s="10">
        <v>-15.65</v>
      </c>
      <c r="M96" s="10">
        <v>1.0900000000000001</v>
      </c>
      <c r="N96" s="7" t="str">
        <f t="shared" si="1"/>
        <v>▶</v>
      </c>
    </row>
    <row r="97" spans="1:14" x14ac:dyDescent="0.3">
      <c r="A97" s="6">
        <v>96</v>
      </c>
      <c r="B97" s="8" t="s">
        <v>735</v>
      </c>
      <c r="C97" s="28" t="s">
        <v>736</v>
      </c>
      <c r="D97" s="9">
        <v>1044</v>
      </c>
      <c r="E97" s="30" t="s">
        <v>460</v>
      </c>
      <c r="F97" s="29">
        <v>3.0599999999999999E-2</v>
      </c>
      <c r="G97" s="9">
        <v>197483</v>
      </c>
      <c r="H97" s="10">
        <v>142</v>
      </c>
      <c r="I97" s="10">
        <v>-26</v>
      </c>
      <c r="J97" s="10">
        <v>1.1299999999999999</v>
      </c>
      <c r="K97" s="10">
        <v>-1.69</v>
      </c>
      <c r="L97" s="10">
        <v>-18.75</v>
      </c>
      <c r="M97" s="10">
        <v>0.49</v>
      </c>
      <c r="N97" s="7" t="str">
        <f t="shared" si="1"/>
        <v>▶</v>
      </c>
    </row>
    <row r="98" spans="1:14" x14ac:dyDescent="0.3">
      <c r="A98" s="6">
        <v>97</v>
      </c>
      <c r="B98" s="8" t="s">
        <v>737</v>
      </c>
      <c r="C98" s="28" t="s">
        <v>738</v>
      </c>
      <c r="D98" s="10">
        <v>654</v>
      </c>
      <c r="E98" s="30" t="s">
        <v>352</v>
      </c>
      <c r="F98" s="29">
        <v>2.9899999999999999E-2</v>
      </c>
      <c r="G98" s="9">
        <v>97769</v>
      </c>
      <c r="H98" s="10">
        <v>293</v>
      </c>
      <c r="I98" s="10">
        <v>-66</v>
      </c>
      <c r="J98" s="10">
        <v>1.23</v>
      </c>
      <c r="K98" s="10">
        <v>-9.6199999999999992</v>
      </c>
      <c r="L98" s="10">
        <v>-30.91</v>
      </c>
      <c r="M98" s="10">
        <v>1.05</v>
      </c>
      <c r="N98" s="7" t="str">
        <f t="shared" si="1"/>
        <v>▶</v>
      </c>
    </row>
    <row r="99" spans="1:14" x14ac:dyDescent="0.3">
      <c r="A99" s="6">
        <v>98</v>
      </c>
      <c r="B99" s="8" t="s">
        <v>739</v>
      </c>
      <c r="C99" s="28" t="s">
        <v>740</v>
      </c>
      <c r="D99" s="9">
        <v>41350</v>
      </c>
      <c r="E99" s="30" t="s">
        <v>741</v>
      </c>
      <c r="F99" s="29">
        <v>2.9899999999999999E-2</v>
      </c>
      <c r="G99" s="9">
        <v>24995</v>
      </c>
      <c r="H99" s="9">
        <v>4574</v>
      </c>
      <c r="I99" s="10">
        <v>-24</v>
      </c>
      <c r="J99" s="10">
        <v>6.91</v>
      </c>
      <c r="K99" s="10">
        <v>21.67</v>
      </c>
      <c r="L99" s="10">
        <v>0.04</v>
      </c>
      <c r="M99" s="10">
        <v>1.38</v>
      </c>
      <c r="N99" s="7" t="str">
        <f t="shared" si="1"/>
        <v>▶</v>
      </c>
    </row>
    <row r="100" spans="1:14" x14ac:dyDescent="0.3">
      <c r="A100" s="6">
        <v>99</v>
      </c>
      <c r="B100" s="8" t="s">
        <v>742</v>
      </c>
      <c r="C100" s="28" t="s">
        <v>743</v>
      </c>
      <c r="D100" s="9">
        <v>13180</v>
      </c>
      <c r="E100" s="30" t="s">
        <v>744</v>
      </c>
      <c r="F100" s="29">
        <v>2.9700000000000001E-2</v>
      </c>
      <c r="G100" s="9">
        <v>35109</v>
      </c>
      <c r="H100" s="9">
        <v>2491</v>
      </c>
      <c r="I100" s="10">
        <v>86</v>
      </c>
      <c r="J100" s="10">
        <v>4.17</v>
      </c>
      <c r="K100" s="10">
        <v>10.97</v>
      </c>
      <c r="L100" s="10">
        <v>7.24</v>
      </c>
      <c r="M100" s="10">
        <v>1.21</v>
      </c>
      <c r="N100" s="7" t="str">
        <f t="shared" si="1"/>
        <v>▶</v>
      </c>
    </row>
    <row r="101" spans="1:14" x14ac:dyDescent="0.3">
      <c r="A101" s="6">
        <v>100</v>
      </c>
      <c r="B101" s="8" t="s">
        <v>745</v>
      </c>
      <c r="C101" s="28" t="s">
        <v>746</v>
      </c>
      <c r="D101" s="9">
        <v>22850</v>
      </c>
      <c r="E101" s="30" t="s">
        <v>407</v>
      </c>
      <c r="F101" s="29">
        <v>2.93E-2</v>
      </c>
      <c r="G101" s="9">
        <v>70549</v>
      </c>
      <c r="H101" s="9">
        <v>5183</v>
      </c>
      <c r="I101" s="10">
        <v>77</v>
      </c>
      <c r="J101" s="10">
        <v>7.26</v>
      </c>
      <c r="K101" s="10">
        <v>-86.88</v>
      </c>
      <c r="L101" s="10">
        <v>39.5</v>
      </c>
      <c r="M101" s="10">
        <v>3.61</v>
      </c>
      <c r="N101" s="7" t="str">
        <f t="shared" si="1"/>
        <v>▶</v>
      </c>
    </row>
    <row r="102" spans="1:14" x14ac:dyDescent="0.3">
      <c r="A102" s="6">
        <v>101</v>
      </c>
      <c r="B102" s="8" t="s">
        <v>747</v>
      </c>
      <c r="C102" s="28" t="s">
        <v>748</v>
      </c>
      <c r="D102" s="9">
        <v>3220</v>
      </c>
      <c r="E102" s="30" t="s">
        <v>574</v>
      </c>
      <c r="F102" s="29">
        <v>2.8799999999999999E-2</v>
      </c>
      <c r="G102" s="9">
        <v>15241</v>
      </c>
      <c r="H102" s="9">
        <v>2603</v>
      </c>
      <c r="I102" s="9">
        <v>1470</v>
      </c>
      <c r="J102" s="10">
        <v>88.46</v>
      </c>
      <c r="K102" s="10">
        <v>2.99</v>
      </c>
      <c r="L102" s="10">
        <v>12.05</v>
      </c>
      <c r="M102" s="10">
        <v>0.32</v>
      </c>
      <c r="N102" s="7" t="str">
        <f t="shared" si="1"/>
        <v>▶</v>
      </c>
    </row>
    <row r="103" spans="1:14" x14ac:dyDescent="0.3">
      <c r="A103" s="6">
        <v>102</v>
      </c>
      <c r="B103" s="8" t="s">
        <v>749</v>
      </c>
      <c r="C103" s="28" t="s">
        <v>750</v>
      </c>
      <c r="D103" s="9">
        <v>20400</v>
      </c>
      <c r="E103" s="30" t="s">
        <v>591</v>
      </c>
      <c r="F103" s="29">
        <v>2.8199999999999999E-2</v>
      </c>
      <c r="G103" s="9">
        <v>38889</v>
      </c>
      <c r="H103" s="9">
        <v>3298</v>
      </c>
      <c r="I103" s="10">
        <v>257</v>
      </c>
      <c r="J103" s="10">
        <v>9.82</v>
      </c>
      <c r="K103" s="10">
        <v>7.95</v>
      </c>
      <c r="L103" s="10">
        <v>6.26</v>
      </c>
      <c r="M103" s="10">
        <v>1.37</v>
      </c>
      <c r="N103" s="7" t="str">
        <f t="shared" si="1"/>
        <v>▶</v>
      </c>
    </row>
    <row r="104" spans="1:14" x14ac:dyDescent="0.3">
      <c r="A104" s="6">
        <v>103</v>
      </c>
      <c r="B104" s="8" t="s">
        <v>751</v>
      </c>
      <c r="C104" s="28" t="s">
        <v>752</v>
      </c>
      <c r="D104" s="9">
        <v>6190</v>
      </c>
      <c r="E104" s="30" t="s">
        <v>753</v>
      </c>
      <c r="F104" s="29">
        <v>2.8199999999999999E-2</v>
      </c>
      <c r="G104" s="9">
        <v>7031</v>
      </c>
      <c r="H104" s="10">
        <v>366</v>
      </c>
      <c r="I104" s="10">
        <v>-126</v>
      </c>
      <c r="J104" s="10">
        <v>0.95</v>
      </c>
      <c r="K104" s="10">
        <v>-5.21</v>
      </c>
      <c r="L104" s="10">
        <v>-26.33</v>
      </c>
      <c r="M104" s="10">
        <v>1.1100000000000001</v>
      </c>
      <c r="N104" s="7" t="str">
        <f t="shared" si="1"/>
        <v>▶</v>
      </c>
    </row>
    <row r="105" spans="1:14" x14ac:dyDescent="0.3">
      <c r="A105" s="6">
        <v>104</v>
      </c>
      <c r="B105" s="8" t="s">
        <v>754</v>
      </c>
      <c r="C105" s="28" t="s">
        <v>755</v>
      </c>
      <c r="D105" s="9">
        <v>1322</v>
      </c>
      <c r="E105" s="30" t="s">
        <v>727</v>
      </c>
      <c r="F105" s="29">
        <v>2.8000000000000001E-2</v>
      </c>
      <c r="G105" s="9">
        <v>43612</v>
      </c>
      <c r="H105" s="10">
        <v>183</v>
      </c>
      <c r="I105" s="10">
        <v>-133</v>
      </c>
      <c r="J105" s="10">
        <v>1.07</v>
      </c>
      <c r="K105" s="10">
        <v>-0.65</v>
      </c>
      <c r="L105" s="10">
        <v>-65.33</v>
      </c>
      <c r="M105" s="10">
        <v>1.01</v>
      </c>
      <c r="N105" s="7" t="str">
        <f t="shared" si="1"/>
        <v>▶</v>
      </c>
    </row>
    <row r="106" spans="1:14" x14ac:dyDescent="0.3">
      <c r="A106" s="6">
        <v>105</v>
      </c>
      <c r="B106" s="8" t="s">
        <v>756</v>
      </c>
      <c r="C106" s="28" t="s">
        <v>757</v>
      </c>
      <c r="D106" s="9">
        <v>5170</v>
      </c>
      <c r="E106" s="30" t="s">
        <v>466</v>
      </c>
      <c r="F106" s="29">
        <v>2.7799999999999998E-2</v>
      </c>
      <c r="G106" s="9">
        <v>190306</v>
      </c>
      <c r="H106" s="9">
        <v>1700</v>
      </c>
      <c r="I106" s="10">
        <v>166</v>
      </c>
      <c r="J106" s="10">
        <v>2.8</v>
      </c>
      <c r="K106" s="10">
        <v>13.06</v>
      </c>
      <c r="L106" s="10">
        <v>8.08</v>
      </c>
      <c r="M106" s="10">
        <v>0.89</v>
      </c>
      <c r="N106" s="7" t="str">
        <f t="shared" si="1"/>
        <v>▶</v>
      </c>
    </row>
    <row r="107" spans="1:14" x14ac:dyDescent="0.3">
      <c r="A107" s="6">
        <v>106</v>
      </c>
      <c r="B107" s="8" t="s">
        <v>758</v>
      </c>
      <c r="C107" s="28" t="s">
        <v>759</v>
      </c>
      <c r="D107" s="9">
        <v>4900</v>
      </c>
      <c r="E107" s="30" t="s">
        <v>419</v>
      </c>
      <c r="F107" s="29">
        <v>2.7300000000000001E-2</v>
      </c>
      <c r="G107" s="9">
        <v>6240</v>
      </c>
      <c r="H107" s="10">
        <v>221</v>
      </c>
      <c r="I107" s="10">
        <v>-54</v>
      </c>
      <c r="J107" s="10">
        <v>1.0900000000000001</v>
      </c>
      <c r="K107" s="10">
        <v>-4.3099999999999996</v>
      </c>
      <c r="L107" s="10">
        <v>-27.13</v>
      </c>
      <c r="M107" s="10">
        <v>0.87</v>
      </c>
      <c r="N107" s="7" t="str">
        <f t="shared" si="1"/>
        <v>▶</v>
      </c>
    </row>
    <row r="108" spans="1:14" x14ac:dyDescent="0.3">
      <c r="A108" s="6">
        <v>107</v>
      </c>
      <c r="B108" s="8" t="s">
        <v>760</v>
      </c>
      <c r="C108" s="28" t="s">
        <v>761</v>
      </c>
      <c r="D108" s="9">
        <v>3440</v>
      </c>
      <c r="E108" s="30" t="s">
        <v>574</v>
      </c>
      <c r="F108" s="29">
        <v>2.69E-2</v>
      </c>
      <c r="G108" s="9">
        <v>17560</v>
      </c>
      <c r="H108" s="10">
        <v>798</v>
      </c>
      <c r="I108" s="10">
        <v>41</v>
      </c>
      <c r="J108" s="10">
        <v>1.68</v>
      </c>
      <c r="K108" s="10">
        <v>0.98</v>
      </c>
      <c r="L108" s="10">
        <v>3.33</v>
      </c>
      <c r="M108" s="10">
        <v>0.4</v>
      </c>
      <c r="N108" s="7" t="str">
        <f t="shared" si="1"/>
        <v>▶</v>
      </c>
    </row>
    <row r="109" spans="1:14" x14ac:dyDescent="0.3">
      <c r="A109" s="6">
        <v>108</v>
      </c>
      <c r="B109" s="8" t="s">
        <v>762</v>
      </c>
      <c r="C109" s="28" t="s">
        <v>763</v>
      </c>
      <c r="D109" s="9">
        <v>26700</v>
      </c>
      <c r="E109" s="30" t="s">
        <v>384</v>
      </c>
      <c r="F109" s="29">
        <v>2.69E-2</v>
      </c>
      <c r="G109" s="9">
        <v>187556</v>
      </c>
      <c r="H109" s="9">
        <v>4349</v>
      </c>
      <c r="I109" s="10">
        <v>-197</v>
      </c>
      <c r="J109" s="10">
        <v>5.51</v>
      </c>
      <c r="K109" s="10">
        <v>-14</v>
      </c>
      <c r="L109" s="10">
        <v>-91.71</v>
      </c>
      <c r="M109" s="10">
        <v>84.25</v>
      </c>
      <c r="N109" s="7" t="str">
        <f t="shared" si="1"/>
        <v>▶</v>
      </c>
    </row>
    <row r="110" spans="1:14" x14ac:dyDescent="0.3">
      <c r="A110" s="6">
        <v>109</v>
      </c>
      <c r="B110" s="8" t="s">
        <v>764</v>
      </c>
      <c r="C110" s="28" t="s">
        <v>765</v>
      </c>
      <c r="D110" s="9">
        <v>2310</v>
      </c>
      <c r="E110" s="30" t="s">
        <v>766</v>
      </c>
      <c r="F110" s="29">
        <v>2.6700000000000002E-2</v>
      </c>
      <c r="G110" s="9">
        <v>299175</v>
      </c>
      <c r="H110" s="9">
        <v>3333</v>
      </c>
      <c r="I110" s="10">
        <v>-9</v>
      </c>
      <c r="J110" s="10">
        <v>1.72</v>
      </c>
      <c r="K110" s="10">
        <v>-42.78</v>
      </c>
      <c r="L110" s="10">
        <v>-1.32</v>
      </c>
      <c r="M110" s="10">
        <v>2.7</v>
      </c>
      <c r="N110" s="7" t="str">
        <f t="shared" si="1"/>
        <v>▶</v>
      </c>
    </row>
    <row r="111" spans="1:14" x14ac:dyDescent="0.3">
      <c r="A111" s="6">
        <v>110</v>
      </c>
      <c r="B111" s="8" t="s">
        <v>767</v>
      </c>
      <c r="C111" s="28" t="s">
        <v>768</v>
      </c>
      <c r="D111" s="10">
        <v>694</v>
      </c>
      <c r="E111" s="30" t="s">
        <v>720</v>
      </c>
      <c r="F111" s="29">
        <v>2.6599999999999999E-2</v>
      </c>
      <c r="G111" s="9">
        <v>3483</v>
      </c>
      <c r="H111" s="10">
        <v>514</v>
      </c>
      <c r="I111" s="10">
        <v>9</v>
      </c>
      <c r="J111" s="10">
        <v>1.29</v>
      </c>
      <c r="K111" s="10">
        <v>46.27</v>
      </c>
      <c r="L111" s="10">
        <v>18.079999999999998</v>
      </c>
      <c r="M111" s="10">
        <v>0.66</v>
      </c>
      <c r="N111" s="7" t="str">
        <f t="shared" si="1"/>
        <v>▶</v>
      </c>
    </row>
    <row r="112" spans="1:14" x14ac:dyDescent="0.3">
      <c r="A112" s="6">
        <v>111</v>
      </c>
      <c r="B112" s="8" t="s">
        <v>769</v>
      </c>
      <c r="C112" s="28" t="s">
        <v>770</v>
      </c>
      <c r="D112" s="9">
        <v>3485</v>
      </c>
      <c r="E112" s="30" t="s">
        <v>574</v>
      </c>
      <c r="F112" s="29">
        <v>2.6499999999999999E-2</v>
      </c>
      <c r="G112" s="9">
        <v>12405</v>
      </c>
      <c r="H112" s="10">
        <v>634</v>
      </c>
      <c r="I112" s="10">
        <v>125</v>
      </c>
      <c r="J112" s="10">
        <v>3.13</v>
      </c>
      <c r="K112" s="10">
        <v>-12.86</v>
      </c>
      <c r="L112" s="10">
        <v>-1.18</v>
      </c>
      <c r="M112" s="10">
        <v>0.25</v>
      </c>
      <c r="N112" s="7" t="str">
        <f t="shared" si="1"/>
        <v>▶</v>
      </c>
    </row>
    <row r="113" spans="1:14" x14ac:dyDescent="0.3">
      <c r="A113" s="6">
        <v>112</v>
      </c>
      <c r="B113" s="8" t="s">
        <v>771</v>
      </c>
      <c r="C113" s="28" t="s">
        <v>772</v>
      </c>
      <c r="D113" s="9">
        <v>23400</v>
      </c>
      <c r="E113" s="30" t="s">
        <v>577</v>
      </c>
      <c r="F113" s="29">
        <v>2.63E-2</v>
      </c>
      <c r="G113" s="9">
        <v>477408</v>
      </c>
      <c r="H113" s="9">
        <v>2785</v>
      </c>
      <c r="I113" s="10">
        <v>37</v>
      </c>
      <c r="J113" s="10">
        <v>1.81</v>
      </c>
      <c r="K113" s="10">
        <v>-35.4</v>
      </c>
      <c r="L113" s="10">
        <v>-32.729999999999997</v>
      </c>
      <c r="M113" s="10">
        <v>3.76</v>
      </c>
      <c r="N113" s="7" t="str">
        <f t="shared" si="1"/>
        <v>▶</v>
      </c>
    </row>
    <row r="114" spans="1:14" x14ac:dyDescent="0.3">
      <c r="A114" s="6">
        <v>113</v>
      </c>
      <c r="B114" s="8" t="s">
        <v>773</v>
      </c>
      <c r="C114" s="28" t="s">
        <v>774</v>
      </c>
      <c r="D114" s="9">
        <v>4125</v>
      </c>
      <c r="E114" s="30" t="s">
        <v>775</v>
      </c>
      <c r="F114" s="29">
        <v>2.6100000000000002E-2</v>
      </c>
      <c r="G114" s="9">
        <v>1231938</v>
      </c>
      <c r="H114" s="9">
        <v>1356</v>
      </c>
      <c r="I114" s="10">
        <v>-197</v>
      </c>
      <c r="J114" s="10">
        <v>0.56999999999999995</v>
      </c>
      <c r="K114" s="10">
        <v>-3.57</v>
      </c>
      <c r="L114" s="10">
        <v>-60.69</v>
      </c>
      <c r="M114" s="10">
        <v>4.16</v>
      </c>
      <c r="N114" s="7" t="str">
        <f t="shared" si="1"/>
        <v>▶</v>
      </c>
    </row>
    <row r="115" spans="1:14" x14ac:dyDescent="0.3">
      <c r="A115" s="6">
        <v>114</v>
      </c>
      <c r="B115" s="8" t="s">
        <v>776</v>
      </c>
      <c r="C115" s="28" t="s">
        <v>777</v>
      </c>
      <c r="D115" s="9">
        <v>7620</v>
      </c>
      <c r="E115" s="30" t="s">
        <v>355</v>
      </c>
      <c r="F115" s="29">
        <v>2.5600000000000001E-2</v>
      </c>
      <c r="G115" s="9">
        <v>772973</v>
      </c>
      <c r="H115" s="9">
        <v>2989</v>
      </c>
      <c r="I115" s="10">
        <v>92</v>
      </c>
      <c r="J115" s="10">
        <v>2</v>
      </c>
      <c r="K115" s="10">
        <v>127</v>
      </c>
      <c r="L115" s="10">
        <v>-0.04</v>
      </c>
      <c r="M115" s="10">
        <v>2.57</v>
      </c>
      <c r="N115" s="7" t="str">
        <f t="shared" si="1"/>
        <v>▶</v>
      </c>
    </row>
    <row r="116" spans="1:14" x14ac:dyDescent="0.3">
      <c r="A116" s="6">
        <v>115</v>
      </c>
      <c r="B116" s="8" t="s">
        <v>778</v>
      </c>
      <c r="C116" s="28" t="s">
        <v>779</v>
      </c>
      <c r="D116" s="9">
        <v>15690</v>
      </c>
      <c r="E116" s="30" t="s">
        <v>337</v>
      </c>
      <c r="F116" s="29">
        <v>2.5499999999999998E-2</v>
      </c>
      <c r="G116" s="9">
        <v>96017</v>
      </c>
      <c r="H116" s="9">
        <v>4670</v>
      </c>
      <c r="I116" s="10">
        <v>-21</v>
      </c>
      <c r="J116" s="10">
        <v>3.26</v>
      </c>
      <c r="K116" s="10">
        <v>-461.47</v>
      </c>
      <c r="L116" s="10">
        <v>-2.27</v>
      </c>
      <c r="M116" s="10">
        <v>10.82</v>
      </c>
      <c r="N116" s="7" t="str">
        <f t="shared" si="1"/>
        <v>▶</v>
      </c>
    </row>
    <row r="117" spans="1:14" x14ac:dyDescent="0.3">
      <c r="A117" s="6">
        <v>116</v>
      </c>
      <c r="B117" s="8" t="s">
        <v>780</v>
      </c>
      <c r="C117" s="28" t="s">
        <v>781</v>
      </c>
      <c r="D117" s="9">
        <v>28400</v>
      </c>
      <c r="E117" s="30" t="s">
        <v>384</v>
      </c>
      <c r="F117" s="29">
        <v>2.53E-2</v>
      </c>
      <c r="G117" s="9">
        <v>306162</v>
      </c>
      <c r="H117" s="9">
        <v>2346</v>
      </c>
      <c r="I117" s="10">
        <v>9</v>
      </c>
      <c r="J117" s="10">
        <v>3.23</v>
      </c>
      <c r="K117" s="10">
        <v>16.2</v>
      </c>
      <c r="L117" s="10" t="s">
        <v>304</v>
      </c>
      <c r="M117" s="10">
        <v>2.16</v>
      </c>
      <c r="N117" s="7" t="str">
        <f t="shared" si="1"/>
        <v>▶</v>
      </c>
    </row>
    <row r="118" spans="1:14" x14ac:dyDescent="0.3">
      <c r="A118" s="6">
        <v>117</v>
      </c>
      <c r="B118" s="8" t="s">
        <v>782</v>
      </c>
      <c r="C118" s="28" t="s">
        <v>783</v>
      </c>
      <c r="D118" s="9">
        <v>7010</v>
      </c>
      <c r="E118" s="30" t="s">
        <v>753</v>
      </c>
      <c r="F118" s="29">
        <v>2.4899999999999999E-2</v>
      </c>
      <c r="G118" s="9">
        <v>6926</v>
      </c>
      <c r="H118" s="9">
        <v>1688</v>
      </c>
      <c r="I118" s="10">
        <v>-110</v>
      </c>
      <c r="J118" s="10">
        <v>1.86</v>
      </c>
      <c r="K118" s="10">
        <v>-18.16</v>
      </c>
      <c r="L118" s="10">
        <v>-5.81</v>
      </c>
      <c r="M118" s="10">
        <v>1.37</v>
      </c>
      <c r="N118" s="7" t="str">
        <f t="shared" si="1"/>
        <v>▶</v>
      </c>
    </row>
    <row r="119" spans="1:14" x14ac:dyDescent="0.3">
      <c r="A119" s="6">
        <v>118</v>
      </c>
      <c r="B119" s="8" t="s">
        <v>784</v>
      </c>
      <c r="C119" s="28" t="s">
        <v>785</v>
      </c>
      <c r="D119" s="9">
        <v>6620</v>
      </c>
      <c r="E119" s="30" t="s">
        <v>786</v>
      </c>
      <c r="F119" s="29">
        <v>2.4799999999999999E-2</v>
      </c>
      <c r="G119" s="9">
        <v>4652</v>
      </c>
      <c r="H119" s="9">
        <v>1098</v>
      </c>
      <c r="I119" s="10">
        <v>80</v>
      </c>
      <c r="J119" s="10">
        <v>0.63</v>
      </c>
      <c r="K119" s="10">
        <v>-19.7</v>
      </c>
      <c r="L119" s="10">
        <v>11.02</v>
      </c>
      <c r="M119" s="10">
        <v>1.74</v>
      </c>
      <c r="N119" s="7" t="str">
        <f t="shared" si="1"/>
        <v>▶</v>
      </c>
    </row>
    <row r="120" spans="1:14" x14ac:dyDescent="0.3">
      <c r="A120" s="6">
        <v>119</v>
      </c>
      <c r="B120" s="8" t="s">
        <v>787</v>
      </c>
      <c r="C120" s="28" t="s">
        <v>788</v>
      </c>
      <c r="D120" s="9">
        <v>5370</v>
      </c>
      <c r="E120" s="30" t="s">
        <v>419</v>
      </c>
      <c r="F120" s="29">
        <v>2.4799999999999999E-2</v>
      </c>
      <c r="G120" s="9">
        <v>93807</v>
      </c>
      <c r="H120" s="9">
        <v>1143</v>
      </c>
      <c r="I120" s="10">
        <v>81</v>
      </c>
      <c r="J120" s="10">
        <v>0.98</v>
      </c>
      <c r="K120" s="10">
        <v>-214.8</v>
      </c>
      <c r="L120" s="10">
        <v>24.34</v>
      </c>
      <c r="M120" s="10">
        <v>3.87</v>
      </c>
      <c r="N120" s="7" t="str">
        <f t="shared" si="1"/>
        <v>▶</v>
      </c>
    </row>
    <row r="121" spans="1:14" x14ac:dyDescent="0.3">
      <c r="A121" s="6">
        <v>120</v>
      </c>
      <c r="B121" s="8" t="s">
        <v>789</v>
      </c>
      <c r="C121" s="28" t="s">
        <v>790</v>
      </c>
      <c r="D121" s="9">
        <v>1009</v>
      </c>
      <c r="E121" s="30" t="s">
        <v>791</v>
      </c>
      <c r="F121" s="29">
        <v>2.4400000000000002E-2</v>
      </c>
      <c r="G121" s="9">
        <v>74856</v>
      </c>
      <c r="H121" s="10">
        <v>199</v>
      </c>
      <c r="I121" s="10">
        <v>-20</v>
      </c>
      <c r="J121" s="10">
        <v>0</v>
      </c>
      <c r="K121" s="10">
        <v>-7.11</v>
      </c>
      <c r="L121" s="10">
        <v>-36.409999999999997</v>
      </c>
      <c r="M121" s="10">
        <v>3.19</v>
      </c>
      <c r="N121" s="7" t="str">
        <f t="shared" si="1"/>
        <v>▶</v>
      </c>
    </row>
    <row r="122" spans="1:14" x14ac:dyDescent="0.3">
      <c r="A122" s="6">
        <v>121</v>
      </c>
      <c r="B122" s="8" t="s">
        <v>792</v>
      </c>
      <c r="C122" s="28" t="s">
        <v>793</v>
      </c>
      <c r="D122" s="9">
        <v>1994</v>
      </c>
      <c r="E122" s="30" t="s">
        <v>794</v>
      </c>
      <c r="F122" s="29">
        <v>2.41E-2</v>
      </c>
      <c r="G122" s="9">
        <v>109917</v>
      </c>
      <c r="H122" s="10">
        <v>785</v>
      </c>
      <c r="I122" s="10">
        <v>45</v>
      </c>
      <c r="J122" s="10">
        <v>0.41</v>
      </c>
      <c r="K122" s="10">
        <v>18.989999999999998</v>
      </c>
      <c r="L122" s="10">
        <v>9.84</v>
      </c>
      <c r="M122" s="10">
        <v>0.99</v>
      </c>
      <c r="N122" s="7" t="str">
        <f t="shared" si="1"/>
        <v>▶</v>
      </c>
    </row>
    <row r="123" spans="1:14" x14ac:dyDescent="0.3">
      <c r="A123" s="6">
        <v>122</v>
      </c>
      <c r="B123" s="8" t="s">
        <v>795</v>
      </c>
      <c r="C123" s="28" t="s">
        <v>796</v>
      </c>
      <c r="D123" s="10">
        <v>812</v>
      </c>
      <c r="E123" s="30" t="s">
        <v>352</v>
      </c>
      <c r="F123" s="29">
        <v>2.4E-2</v>
      </c>
      <c r="G123" s="9">
        <v>14024</v>
      </c>
      <c r="H123" s="10">
        <v>160</v>
      </c>
      <c r="I123" s="10">
        <v>-4</v>
      </c>
      <c r="J123" s="10">
        <v>0.03</v>
      </c>
      <c r="K123" s="10">
        <v>-19.8</v>
      </c>
      <c r="L123" s="10">
        <v>-24.07</v>
      </c>
      <c r="M123" s="10">
        <v>0.65</v>
      </c>
      <c r="N123" s="7" t="str">
        <f t="shared" si="1"/>
        <v>▶</v>
      </c>
    </row>
    <row r="124" spans="1:14" x14ac:dyDescent="0.3">
      <c r="A124" s="6">
        <v>123</v>
      </c>
      <c r="B124" s="8" t="s">
        <v>797</v>
      </c>
      <c r="C124" s="28" t="s">
        <v>798</v>
      </c>
      <c r="D124" s="9">
        <v>5150</v>
      </c>
      <c r="E124" s="30" t="s">
        <v>511</v>
      </c>
      <c r="F124" s="29">
        <v>2.3900000000000001E-2</v>
      </c>
      <c r="G124" s="9">
        <v>22035</v>
      </c>
      <c r="H124" s="10">
        <v>862</v>
      </c>
      <c r="I124" s="10">
        <v>-228</v>
      </c>
      <c r="J124" s="10">
        <v>3.06</v>
      </c>
      <c r="K124" s="10">
        <v>-7.11</v>
      </c>
      <c r="L124" s="10">
        <v>-13.63</v>
      </c>
      <c r="M124" s="10">
        <v>0.74</v>
      </c>
      <c r="N124" s="7" t="str">
        <f t="shared" si="1"/>
        <v>▶</v>
      </c>
    </row>
    <row r="125" spans="1:14" x14ac:dyDescent="0.3">
      <c r="A125" s="6">
        <v>124</v>
      </c>
      <c r="B125" s="8" t="s">
        <v>799</v>
      </c>
      <c r="C125" s="28" t="s">
        <v>800</v>
      </c>
      <c r="D125" s="9">
        <v>21400</v>
      </c>
      <c r="E125" s="30" t="s">
        <v>801</v>
      </c>
      <c r="F125" s="29">
        <v>2.3900000000000001E-2</v>
      </c>
      <c r="G125" s="9">
        <v>390712</v>
      </c>
      <c r="H125" s="9">
        <v>2484</v>
      </c>
      <c r="I125" s="10">
        <v>-100</v>
      </c>
      <c r="J125" s="10">
        <v>0.88</v>
      </c>
      <c r="K125" s="10" t="s">
        <v>304</v>
      </c>
      <c r="L125" s="10">
        <v>-219.59</v>
      </c>
      <c r="M125" s="10" t="s">
        <v>304</v>
      </c>
      <c r="N125" s="7" t="str">
        <f t="shared" si="1"/>
        <v>▶</v>
      </c>
    </row>
    <row r="126" spans="1:14" x14ac:dyDescent="0.3">
      <c r="A126" s="6">
        <v>125</v>
      </c>
      <c r="B126" s="8" t="s">
        <v>802</v>
      </c>
      <c r="C126" s="28" t="s">
        <v>803</v>
      </c>
      <c r="D126" s="9">
        <v>4320</v>
      </c>
      <c r="E126" s="30" t="s">
        <v>687</v>
      </c>
      <c r="F126" s="29">
        <v>2.3699999999999999E-2</v>
      </c>
      <c r="G126" s="9">
        <v>37716</v>
      </c>
      <c r="H126" s="9">
        <v>1451</v>
      </c>
      <c r="I126" s="10">
        <v>-289</v>
      </c>
      <c r="J126" s="10">
        <v>5.73</v>
      </c>
      <c r="K126" s="10">
        <v>-5.71</v>
      </c>
      <c r="L126" s="10">
        <v>-68.44</v>
      </c>
      <c r="M126" s="10">
        <v>2.59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804</v>
      </c>
      <c r="E1" s="13" t="s">
        <v>805</v>
      </c>
      <c r="F1" s="13" t="s">
        <v>806</v>
      </c>
      <c r="G1" s="13" t="s">
        <v>807</v>
      </c>
      <c r="H1" s="13" t="s">
        <v>71</v>
      </c>
      <c r="I1" s="13" t="s">
        <v>39</v>
      </c>
    </row>
    <row r="2" spans="1:9" ht="17.25" thickTop="1" x14ac:dyDescent="0.3">
      <c r="A2" t="s">
        <v>808</v>
      </c>
      <c r="B2" s="22" t="s">
        <v>809</v>
      </c>
      <c r="C2" s="3">
        <v>9.5999999999999992E-3</v>
      </c>
      <c r="D2">
        <v>52</v>
      </c>
      <c r="E2">
        <v>16</v>
      </c>
      <c r="F2">
        <v>3</v>
      </c>
      <c r="G2">
        <v>33</v>
      </c>
      <c r="H2" s="4">
        <v>0.08</v>
      </c>
      <c r="I2" s="7" t="str">
        <f>IF(ISBLANK($B2),"",HYPERLINK($B2,"▶"))</f>
        <v>▶</v>
      </c>
    </row>
    <row r="3" spans="1:9" x14ac:dyDescent="0.3">
      <c r="A3" t="s">
        <v>810</v>
      </c>
      <c r="B3" s="22" t="s">
        <v>811</v>
      </c>
      <c r="C3" s="3">
        <v>8.9999999999999993E-3</v>
      </c>
      <c r="D3">
        <v>160</v>
      </c>
      <c r="E3">
        <v>90</v>
      </c>
      <c r="F3">
        <v>7</v>
      </c>
      <c r="G3">
        <v>63</v>
      </c>
      <c r="H3" s="4">
        <v>0.08</v>
      </c>
      <c r="I3" s="7" t="str">
        <f t="shared" ref="I3:I66" si="0">IF(ISBLANK($B3),"",HYPERLINK($B3,"▶"))</f>
        <v>▶</v>
      </c>
    </row>
    <row r="4" spans="1:9" x14ac:dyDescent="0.3">
      <c r="A4" t="s">
        <v>812</v>
      </c>
      <c r="B4" s="22" t="s">
        <v>813</v>
      </c>
      <c r="C4" s="3">
        <v>7.0000000000000001E-3</v>
      </c>
      <c r="D4">
        <v>95</v>
      </c>
      <c r="E4">
        <v>34</v>
      </c>
      <c r="F4">
        <v>15</v>
      </c>
      <c r="G4">
        <v>46</v>
      </c>
      <c r="H4" s="4">
        <v>0.06</v>
      </c>
      <c r="I4" s="7" t="str">
        <f t="shared" si="0"/>
        <v>▶</v>
      </c>
    </row>
    <row r="5" spans="1:9" x14ac:dyDescent="0.3">
      <c r="A5" t="s">
        <v>814</v>
      </c>
      <c r="B5" s="22" t="s">
        <v>815</v>
      </c>
      <c r="C5" s="3">
        <v>6.4000000000000003E-3</v>
      </c>
      <c r="D5">
        <v>61</v>
      </c>
      <c r="E5">
        <v>23</v>
      </c>
      <c r="F5">
        <v>10</v>
      </c>
      <c r="G5">
        <v>28</v>
      </c>
      <c r="H5" s="4">
        <v>0.05</v>
      </c>
      <c r="I5" s="7" t="str">
        <f t="shared" si="0"/>
        <v>▶</v>
      </c>
    </row>
    <row r="6" spans="1:9" x14ac:dyDescent="0.3">
      <c r="A6" t="s">
        <v>816</v>
      </c>
      <c r="B6" s="22" t="s">
        <v>817</v>
      </c>
      <c r="C6" s="3">
        <v>5.8999999999999999E-3</v>
      </c>
      <c r="D6">
        <v>108</v>
      </c>
      <c r="E6">
        <v>43</v>
      </c>
      <c r="F6">
        <v>14</v>
      </c>
      <c r="G6">
        <v>51</v>
      </c>
      <c r="H6" s="4">
        <v>0.05</v>
      </c>
      <c r="I6" s="7" t="str">
        <f t="shared" si="0"/>
        <v>▶</v>
      </c>
    </row>
    <row r="7" spans="1:9" x14ac:dyDescent="0.3">
      <c r="A7" t="s">
        <v>818</v>
      </c>
      <c r="B7" s="22" t="s">
        <v>819</v>
      </c>
      <c r="C7" s="3">
        <v>3.5999999999999999E-3</v>
      </c>
      <c r="D7">
        <v>14</v>
      </c>
      <c r="E7">
        <v>1</v>
      </c>
      <c r="F7">
        <v>2</v>
      </c>
      <c r="G7">
        <v>11</v>
      </c>
      <c r="H7" s="4">
        <v>0.03</v>
      </c>
      <c r="I7" s="7" t="str">
        <f t="shared" si="0"/>
        <v>▶</v>
      </c>
    </row>
    <row r="8" spans="1:9" x14ac:dyDescent="0.3">
      <c r="A8" t="s">
        <v>820</v>
      </c>
      <c r="B8" s="22" t="s">
        <v>821</v>
      </c>
      <c r="C8" s="3">
        <v>2.0999999999999999E-3</v>
      </c>
      <c r="D8">
        <v>76</v>
      </c>
      <c r="E8">
        <v>27</v>
      </c>
      <c r="F8">
        <v>6</v>
      </c>
      <c r="G8">
        <v>43</v>
      </c>
      <c r="H8" s="4">
        <v>0.01</v>
      </c>
      <c r="I8" s="7" t="str">
        <f t="shared" si="0"/>
        <v>▶</v>
      </c>
    </row>
    <row r="9" spans="1:9" x14ac:dyDescent="0.3">
      <c r="A9" t="s">
        <v>822</v>
      </c>
      <c r="B9" s="22" t="s">
        <v>823</v>
      </c>
      <c r="C9" s="3">
        <v>1.8E-3</v>
      </c>
      <c r="D9">
        <v>17</v>
      </c>
      <c r="E9">
        <v>8</v>
      </c>
      <c r="F9">
        <v>0</v>
      </c>
      <c r="G9">
        <v>9</v>
      </c>
      <c r="H9" s="4">
        <v>0.01</v>
      </c>
      <c r="I9" s="7" t="str">
        <f t="shared" si="0"/>
        <v>▶</v>
      </c>
    </row>
    <row r="10" spans="1:9" x14ac:dyDescent="0.3">
      <c r="A10" t="s">
        <v>824</v>
      </c>
      <c r="B10" s="22" t="s">
        <v>825</v>
      </c>
      <c r="C10" s="3">
        <v>1.4E-3</v>
      </c>
      <c r="D10">
        <v>1350</v>
      </c>
      <c r="E10">
        <v>669</v>
      </c>
      <c r="F10">
        <v>198</v>
      </c>
      <c r="G10">
        <v>483</v>
      </c>
      <c r="H10" s="4">
        <v>0.01</v>
      </c>
      <c r="I10" s="7" t="str">
        <f t="shared" si="0"/>
        <v>▶</v>
      </c>
    </row>
    <row r="11" spans="1:9" x14ac:dyDescent="0.3">
      <c r="A11" t="s">
        <v>826</v>
      </c>
      <c r="B11" s="22" t="s">
        <v>827</v>
      </c>
      <c r="C11" s="3">
        <v>1.1000000000000001E-3</v>
      </c>
      <c r="D11">
        <v>23</v>
      </c>
      <c r="E11">
        <v>6</v>
      </c>
      <c r="F11">
        <v>1</v>
      </c>
      <c r="G11">
        <v>16</v>
      </c>
      <c r="H11" s="4">
        <v>0.01</v>
      </c>
      <c r="I11" s="7" t="str">
        <f t="shared" si="0"/>
        <v>▶</v>
      </c>
    </row>
    <row r="12" spans="1:9" x14ac:dyDescent="0.3">
      <c r="A12" t="s">
        <v>828</v>
      </c>
      <c r="B12" s="22" t="s">
        <v>829</v>
      </c>
      <c r="C12" s="3">
        <v>-1.6000000000000001E-3</v>
      </c>
      <c r="D12">
        <v>4</v>
      </c>
      <c r="E12">
        <v>0</v>
      </c>
      <c r="F12">
        <v>1</v>
      </c>
      <c r="G12">
        <v>3</v>
      </c>
      <c r="H12" s="4">
        <v>0.01</v>
      </c>
      <c r="I12" s="7" t="str">
        <f t="shared" si="0"/>
        <v>▶</v>
      </c>
    </row>
    <row r="13" spans="1:9" x14ac:dyDescent="0.3">
      <c r="A13" t="s">
        <v>830</v>
      </c>
      <c r="B13" s="22" t="s">
        <v>831</v>
      </c>
      <c r="C13" s="3">
        <v>-2.8E-3</v>
      </c>
      <c r="D13">
        <v>72</v>
      </c>
      <c r="E13">
        <v>20</v>
      </c>
      <c r="F13">
        <v>10</v>
      </c>
      <c r="G13">
        <v>42</v>
      </c>
      <c r="H13" s="4">
        <v>0.02</v>
      </c>
      <c r="I13" s="7" t="str">
        <f t="shared" si="0"/>
        <v>▶</v>
      </c>
    </row>
    <row r="14" spans="1:9" x14ac:dyDescent="0.3">
      <c r="A14" t="s">
        <v>832</v>
      </c>
      <c r="B14" s="22" t="s">
        <v>833</v>
      </c>
      <c r="C14" s="3">
        <v>-3.0000000000000001E-3</v>
      </c>
      <c r="D14">
        <v>77</v>
      </c>
      <c r="E14">
        <v>28</v>
      </c>
      <c r="F14">
        <v>6</v>
      </c>
      <c r="G14">
        <v>43</v>
      </c>
      <c r="H14" s="4">
        <v>0.02</v>
      </c>
      <c r="I14" s="7" t="str">
        <f t="shared" si="0"/>
        <v>▶</v>
      </c>
    </row>
    <row r="15" spans="1:9" x14ac:dyDescent="0.3">
      <c r="A15" t="s">
        <v>834</v>
      </c>
      <c r="B15" s="22" t="s">
        <v>835</v>
      </c>
      <c r="C15" s="3">
        <v>-3.8999999999999998E-3</v>
      </c>
      <c r="D15">
        <v>6</v>
      </c>
      <c r="E15">
        <v>3</v>
      </c>
      <c r="F15">
        <v>2</v>
      </c>
      <c r="G15">
        <v>1</v>
      </c>
      <c r="H15" s="4">
        <v>0.03</v>
      </c>
      <c r="I15" s="7" t="str">
        <f t="shared" si="0"/>
        <v>▶</v>
      </c>
    </row>
    <row r="16" spans="1:9" x14ac:dyDescent="0.3">
      <c r="A16" t="s">
        <v>836</v>
      </c>
      <c r="B16" s="22" t="s">
        <v>837</v>
      </c>
      <c r="C16" s="3">
        <v>-5.1999999999999998E-3</v>
      </c>
      <c r="D16">
        <v>10</v>
      </c>
      <c r="E16">
        <v>4</v>
      </c>
      <c r="F16">
        <v>0</v>
      </c>
      <c r="G16">
        <v>6</v>
      </c>
      <c r="H16" s="4">
        <v>0.04</v>
      </c>
      <c r="I16" s="7" t="str">
        <f t="shared" si="0"/>
        <v>▶</v>
      </c>
    </row>
    <row r="17" spans="1:9" x14ac:dyDescent="0.3">
      <c r="A17" t="s">
        <v>838</v>
      </c>
      <c r="B17" s="22" t="s">
        <v>839</v>
      </c>
      <c r="C17" s="3">
        <v>-5.4000000000000003E-3</v>
      </c>
      <c r="D17">
        <v>20</v>
      </c>
      <c r="E17">
        <v>2</v>
      </c>
      <c r="F17">
        <v>1</v>
      </c>
      <c r="G17">
        <v>17</v>
      </c>
      <c r="H17" s="4">
        <v>0.04</v>
      </c>
      <c r="I17" s="7" t="str">
        <f t="shared" si="0"/>
        <v>▶</v>
      </c>
    </row>
    <row r="18" spans="1:9" x14ac:dyDescent="0.3">
      <c r="A18" t="s">
        <v>840</v>
      </c>
      <c r="B18" s="22" t="s">
        <v>841</v>
      </c>
      <c r="C18" s="3">
        <v>-5.4999999999999997E-3</v>
      </c>
      <c r="D18">
        <v>27</v>
      </c>
      <c r="E18">
        <v>5</v>
      </c>
      <c r="F18">
        <v>0</v>
      </c>
      <c r="G18">
        <v>22</v>
      </c>
      <c r="H18" s="4">
        <v>0.05</v>
      </c>
      <c r="I18" s="7" t="str">
        <f t="shared" si="0"/>
        <v>▶</v>
      </c>
    </row>
    <row r="19" spans="1:9" x14ac:dyDescent="0.3">
      <c r="A19" t="s">
        <v>842</v>
      </c>
      <c r="B19" s="22" t="s">
        <v>843</v>
      </c>
      <c r="C19" s="3">
        <v>-6.1000000000000004E-3</v>
      </c>
      <c r="D19">
        <v>184</v>
      </c>
      <c r="E19">
        <v>49</v>
      </c>
      <c r="F19">
        <v>18</v>
      </c>
      <c r="G19">
        <v>117</v>
      </c>
      <c r="H19" s="4">
        <v>0.05</v>
      </c>
      <c r="I19" s="7" t="str">
        <f t="shared" si="0"/>
        <v>▶</v>
      </c>
    </row>
    <row r="20" spans="1:9" x14ac:dyDescent="0.3">
      <c r="A20" t="s">
        <v>844</v>
      </c>
      <c r="B20" s="22" t="s">
        <v>845</v>
      </c>
      <c r="C20" s="3">
        <v>-6.1999999999999998E-3</v>
      </c>
      <c r="D20">
        <v>41</v>
      </c>
      <c r="E20">
        <v>16</v>
      </c>
      <c r="F20">
        <v>7</v>
      </c>
      <c r="G20">
        <v>18</v>
      </c>
      <c r="H20" s="4">
        <v>0.05</v>
      </c>
      <c r="I20" s="7" t="str">
        <f t="shared" si="0"/>
        <v>▶</v>
      </c>
    </row>
    <row r="21" spans="1:9" x14ac:dyDescent="0.3">
      <c r="A21" t="s">
        <v>846</v>
      </c>
      <c r="B21" s="22" t="s">
        <v>847</v>
      </c>
      <c r="C21" s="3">
        <v>-6.6E-3</v>
      </c>
      <c r="D21">
        <v>3</v>
      </c>
      <c r="E21">
        <v>0</v>
      </c>
      <c r="F21">
        <v>1</v>
      </c>
      <c r="G21">
        <v>2</v>
      </c>
      <c r="H21" s="4">
        <v>0.06</v>
      </c>
      <c r="I21" s="7" t="str">
        <f t="shared" si="0"/>
        <v>▶</v>
      </c>
    </row>
    <row r="22" spans="1:9" x14ac:dyDescent="0.3">
      <c r="A22" t="s">
        <v>848</v>
      </c>
      <c r="B22" s="22" t="s">
        <v>849</v>
      </c>
      <c r="C22" s="3">
        <v>-6.7000000000000002E-3</v>
      </c>
      <c r="D22">
        <v>18</v>
      </c>
      <c r="E22">
        <v>5</v>
      </c>
      <c r="F22">
        <v>2</v>
      </c>
      <c r="G22">
        <v>11</v>
      </c>
      <c r="H22" s="4">
        <v>0.06</v>
      </c>
      <c r="I22" s="7" t="str">
        <f t="shared" si="0"/>
        <v>▶</v>
      </c>
    </row>
    <row r="23" spans="1:9" x14ac:dyDescent="0.3">
      <c r="A23" t="s">
        <v>850</v>
      </c>
      <c r="B23" s="22" t="s">
        <v>851</v>
      </c>
      <c r="C23" s="3">
        <v>-7.1999999999999998E-3</v>
      </c>
      <c r="D23">
        <v>36</v>
      </c>
      <c r="E23">
        <v>11</v>
      </c>
      <c r="F23">
        <v>5</v>
      </c>
      <c r="G23">
        <v>20</v>
      </c>
      <c r="H23" s="4">
        <v>0.06</v>
      </c>
      <c r="I23" s="7" t="str">
        <f t="shared" si="0"/>
        <v>▶</v>
      </c>
    </row>
    <row r="24" spans="1:9" x14ac:dyDescent="0.3">
      <c r="A24" t="s">
        <v>852</v>
      </c>
      <c r="B24" s="22" t="s">
        <v>853</v>
      </c>
      <c r="C24" s="3">
        <v>-7.3000000000000001E-3</v>
      </c>
      <c r="D24">
        <v>12</v>
      </c>
      <c r="E24">
        <v>5</v>
      </c>
      <c r="F24">
        <v>1</v>
      </c>
      <c r="G24">
        <v>6</v>
      </c>
      <c r="H24" s="4">
        <v>0.06</v>
      </c>
      <c r="I24" s="7" t="str">
        <f t="shared" si="0"/>
        <v>▶</v>
      </c>
    </row>
    <row r="25" spans="1:9" x14ac:dyDescent="0.3">
      <c r="A25" t="s">
        <v>854</v>
      </c>
      <c r="B25" s="22" t="s">
        <v>855</v>
      </c>
      <c r="C25" s="3">
        <v>-7.3000000000000001E-3</v>
      </c>
      <c r="D25">
        <v>1</v>
      </c>
      <c r="E25">
        <v>0</v>
      </c>
      <c r="F25">
        <v>0</v>
      </c>
      <c r="G25">
        <v>1</v>
      </c>
      <c r="H25" s="4">
        <v>0.06</v>
      </c>
      <c r="I25" s="7" t="str">
        <f t="shared" si="0"/>
        <v>▶</v>
      </c>
    </row>
    <row r="26" spans="1:9" x14ac:dyDescent="0.3">
      <c r="A26" t="s">
        <v>856</v>
      </c>
      <c r="B26" s="22" t="s">
        <v>857</v>
      </c>
      <c r="C26" s="3">
        <v>-7.6E-3</v>
      </c>
      <c r="D26">
        <v>7</v>
      </c>
      <c r="E26">
        <v>1</v>
      </c>
      <c r="F26">
        <v>0</v>
      </c>
      <c r="G26">
        <v>6</v>
      </c>
      <c r="H26" s="4">
        <v>0.06</v>
      </c>
      <c r="I26" s="7" t="str">
        <f t="shared" si="0"/>
        <v>▶</v>
      </c>
    </row>
    <row r="27" spans="1:9" x14ac:dyDescent="0.3">
      <c r="A27" t="s">
        <v>858</v>
      </c>
      <c r="B27" s="22" t="s">
        <v>859</v>
      </c>
      <c r="C27" s="3">
        <v>-7.7999999999999996E-3</v>
      </c>
      <c r="D27">
        <v>120</v>
      </c>
      <c r="E27">
        <v>38</v>
      </c>
      <c r="F27">
        <v>32</v>
      </c>
      <c r="G27">
        <v>50</v>
      </c>
      <c r="H27" s="4">
        <v>7.0000000000000007E-2</v>
      </c>
      <c r="I27" s="7" t="str">
        <f t="shared" si="0"/>
        <v>▶</v>
      </c>
    </row>
    <row r="28" spans="1:9" x14ac:dyDescent="0.3">
      <c r="A28" t="s">
        <v>860</v>
      </c>
      <c r="B28" s="22" t="s">
        <v>861</v>
      </c>
      <c r="C28" s="3">
        <v>-8.0999999999999996E-3</v>
      </c>
      <c r="D28">
        <v>11</v>
      </c>
      <c r="E28">
        <v>0</v>
      </c>
      <c r="F28">
        <v>0</v>
      </c>
      <c r="G28">
        <v>11</v>
      </c>
      <c r="H28" s="4">
        <v>7.0000000000000007E-2</v>
      </c>
      <c r="I28" s="7" t="str">
        <f t="shared" si="0"/>
        <v>▶</v>
      </c>
    </row>
    <row r="29" spans="1:9" x14ac:dyDescent="0.3">
      <c r="A29" t="s">
        <v>862</v>
      </c>
      <c r="B29" s="22" t="s">
        <v>863</v>
      </c>
      <c r="C29" s="3">
        <v>-8.3999999999999995E-3</v>
      </c>
      <c r="D29">
        <v>80</v>
      </c>
      <c r="E29">
        <v>12</v>
      </c>
      <c r="F29">
        <v>7</v>
      </c>
      <c r="G29">
        <v>61</v>
      </c>
      <c r="H29" s="4">
        <v>7.0000000000000007E-2</v>
      </c>
      <c r="I29" s="7" t="str">
        <f t="shared" si="0"/>
        <v>▶</v>
      </c>
    </row>
    <row r="30" spans="1:9" x14ac:dyDescent="0.3">
      <c r="A30" t="s">
        <v>864</v>
      </c>
      <c r="B30" s="22" t="s">
        <v>865</v>
      </c>
      <c r="C30" s="3">
        <v>-8.8999999999999999E-3</v>
      </c>
      <c r="D30">
        <v>13</v>
      </c>
      <c r="E30">
        <v>3</v>
      </c>
      <c r="F30">
        <v>1</v>
      </c>
      <c r="G30">
        <v>9</v>
      </c>
      <c r="H30" s="4">
        <v>0.08</v>
      </c>
      <c r="I30" s="7" t="str">
        <f t="shared" si="0"/>
        <v>▶</v>
      </c>
    </row>
    <row r="31" spans="1:9" x14ac:dyDescent="0.3">
      <c r="A31" t="s">
        <v>866</v>
      </c>
      <c r="B31" s="22" t="s">
        <v>867</v>
      </c>
      <c r="C31" s="3">
        <v>-8.9999999999999993E-3</v>
      </c>
      <c r="D31">
        <v>101</v>
      </c>
      <c r="E31">
        <v>31</v>
      </c>
      <c r="F31">
        <v>11</v>
      </c>
      <c r="G31">
        <v>59</v>
      </c>
      <c r="H31" s="4">
        <v>0.08</v>
      </c>
      <c r="I31" s="7" t="str">
        <f t="shared" si="0"/>
        <v>▶</v>
      </c>
    </row>
    <row r="32" spans="1:9" x14ac:dyDescent="0.3">
      <c r="A32" t="s">
        <v>868</v>
      </c>
      <c r="B32" s="22" t="s">
        <v>869</v>
      </c>
      <c r="C32" s="3">
        <v>-9.1000000000000004E-3</v>
      </c>
      <c r="D32">
        <v>11</v>
      </c>
      <c r="E32">
        <v>2</v>
      </c>
      <c r="F32">
        <v>3</v>
      </c>
      <c r="G32">
        <v>6</v>
      </c>
      <c r="H32" s="4">
        <v>0.08</v>
      </c>
      <c r="I32" s="7" t="str">
        <f t="shared" si="0"/>
        <v>▶</v>
      </c>
    </row>
    <row r="33" spans="1:9" x14ac:dyDescent="0.3">
      <c r="A33" t="s">
        <v>870</v>
      </c>
      <c r="B33" s="22" t="s">
        <v>871</v>
      </c>
      <c r="C33" s="3">
        <v>-9.1999999999999998E-3</v>
      </c>
      <c r="D33">
        <v>89</v>
      </c>
      <c r="E33">
        <v>15</v>
      </c>
      <c r="F33">
        <v>6</v>
      </c>
      <c r="G33">
        <v>68</v>
      </c>
      <c r="H33" s="4">
        <v>0.08</v>
      </c>
      <c r="I33" s="7" t="str">
        <f t="shared" si="0"/>
        <v>▶</v>
      </c>
    </row>
    <row r="34" spans="1:9" x14ac:dyDescent="0.3">
      <c r="A34" t="s">
        <v>872</v>
      </c>
      <c r="B34" s="22" t="s">
        <v>873</v>
      </c>
      <c r="C34" s="3">
        <v>-9.7000000000000003E-3</v>
      </c>
      <c r="D34">
        <v>153</v>
      </c>
      <c r="E34">
        <v>32</v>
      </c>
      <c r="F34">
        <v>16</v>
      </c>
      <c r="G34">
        <v>105</v>
      </c>
      <c r="H34" s="4">
        <v>0.08</v>
      </c>
      <c r="I34" s="7" t="str">
        <f t="shared" si="0"/>
        <v>▶</v>
      </c>
    </row>
    <row r="35" spans="1:9" x14ac:dyDescent="0.3">
      <c r="A35" t="s">
        <v>874</v>
      </c>
      <c r="B35" s="22" t="s">
        <v>875</v>
      </c>
      <c r="C35" s="3">
        <v>-1.01E-2</v>
      </c>
      <c r="D35">
        <v>28</v>
      </c>
      <c r="E35">
        <v>7</v>
      </c>
      <c r="F35">
        <v>4</v>
      </c>
      <c r="G35">
        <v>17</v>
      </c>
      <c r="H35" s="4">
        <v>0.09</v>
      </c>
      <c r="I35" s="7" t="str">
        <f t="shared" si="0"/>
        <v>▶</v>
      </c>
    </row>
    <row r="36" spans="1:9" x14ac:dyDescent="0.3">
      <c r="A36" t="s">
        <v>876</v>
      </c>
      <c r="B36" s="22" t="s">
        <v>877</v>
      </c>
      <c r="C36" s="3">
        <v>-1.03E-2</v>
      </c>
      <c r="D36">
        <v>57</v>
      </c>
      <c r="E36">
        <v>11</v>
      </c>
      <c r="F36">
        <v>5</v>
      </c>
      <c r="G36">
        <v>41</v>
      </c>
      <c r="H36" s="4">
        <v>0.09</v>
      </c>
      <c r="I36" s="7" t="str">
        <f t="shared" si="0"/>
        <v>▶</v>
      </c>
    </row>
    <row r="37" spans="1:9" x14ac:dyDescent="0.3">
      <c r="A37" t="s">
        <v>878</v>
      </c>
      <c r="B37" s="22" t="s">
        <v>879</v>
      </c>
      <c r="C37" s="3">
        <v>-1.04E-2</v>
      </c>
      <c r="D37">
        <v>64</v>
      </c>
      <c r="E37">
        <v>14</v>
      </c>
      <c r="F37">
        <v>7</v>
      </c>
      <c r="G37">
        <v>43</v>
      </c>
      <c r="H37" s="4">
        <v>0.09</v>
      </c>
      <c r="I37" s="7" t="str">
        <f t="shared" si="0"/>
        <v>▶</v>
      </c>
    </row>
    <row r="38" spans="1:9" x14ac:dyDescent="0.3">
      <c r="A38" t="s">
        <v>880</v>
      </c>
      <c r="B38" s="22" t="s">
        <v>881</v>
      </c>
      <c r="C38" s="3">
        <v>-1.04E-2</v>
      </c>
      <c r="D38">
        <v>9</v>
      </c>
      <c r="E38">
        <v>3</v>
      </c>
      <c r="F38">
        <v>3</v>
      </c>
      <c r="G38">
        <v>3</v>
      </c>
      <c r="H38" s="4">
        <v>0.09</v>
      </c>
      <c r="I38" s="7" t="str">
        <f t="shared" si="0"/>
        <v>▶</v>
      </c>
    </row>
    <row r="39" spans="1:9" x14ac:dyDescent="0.3">
      <c r="A39" t="s">
        <v>882</v>
      </c>
      <c r="B39" s="22" t="s">
        <v>883</v>
      </c>
      <c r="C39" s="3">
        <v>-1.0800000000000001E-2</v>
      </c>
      <c r="D39">
        <v>11</v>
      </c>
      <c r="E39">
        <v>2</v>
      </c>
      <c r="F39">
        <v>1</v>
      </c>
      <c r="G39">
        <v>8</v>
      </c>
      <c r="H39" s="4">
        <v>0.09</v>
      </c>
      <c r="I39" s="7" t="str">
        <f t="shared" si="0"/>
        <v>▶</v>
      </c>
    </row>
    <row r="40" spans="1:9" x14ac:dyDescent="0.3">
      <c r="A40" t="s">
        <v>884</v>
      </c>
      <c r="B40" s="22" t="s">
        <v>885</v>
      </c>
      <c r="C40" s="3">
        <v>-1.11E-2</v>
      </c>
      <c r="D40">
        <v>19</v>
      </c>
      <c r="E40">
        <v>5</v>
      </c>
      <c r="F40">
        <v>4</v>
      </c>
      <c r="G40">
        <v>10</v>
      </c>
      <c r="H40" s="4">
        <v>0.1</v>
      </c>
      <c r="I40" s="7" t="str">
        <f t="shared" si="0"/>
        <v>▶</v>
      </c>
    </row>
    <row r="41" spans="1:9" x14ac:dyDescent="0.3">
      <c r="A41" t="s">
        <v>886</v>
      </c>
      <c r="B41" s="22" t="s">
        <v>887</v>
      </c>
      <c r="C41" s="3">
        <v>-1.12E-2</v>
      </c>
      <c r="D41">
        <v>28</v>
      </c>
      <c r="E41">
        <v>7</v>
      </c>
      <c r="F41">
        <v>3</v>
      </c>
      <c r="G41">
        <v>18</v>
      </c>
      <c r="H41" s="4">
        <v>0.1</v>
      </c>
      <c r="I41" s="7" t="str">
        <f t="shared" si="0"/>
        <v>▶</v>
      </c>
    </row>
    <row r="42" spans="1:9" x14ac:dyDescent="0.3">
      <c r="A42" t="s">
        <v>888</v>
      </c>
      <c r="B42" s="22" t="s">
        <v>889</v>
      </c>
      <c r="C42" s="3">
        <v>-1.12E-2</v>
      </c>
      <c r="D42">
        <v>121</v>
      </c>
      <c r="E42">
        <v>23</v>
      </c>
      <c r="F42">
        <v>9</v>
      </c>
      <c r="G42">
        <v>89</v>
      </c>
      <c r="H42" s="4">
        <v>0.1</v>
      </c>
      <c r="I42" s="7" t="str">
        <f t="shared" si="0"/>
        <v>▶</v>
      </c>
    </row>
    <row r="43" spans="1:9" x14ac:dyDescent="0.3">
      <c r="A43" t="s">
        <v>890</v>
      </c>
      <c r="B43" s="22" t="s">
        <v>891</v>
      </c>
      <c r="C43" s="3">
        <v>-1.14E-2</v>
      </c>
      <c r="D43">
        <v>25</v>
      </c>
      <c r="E43">
        <v>2</v>
      </c>
      <c r="F43">
        <v>2</v>
      </c>
      <c r="G43">
        <v>21</v>
      </c>
      <c r="H43" s="4">
        <v>0.1</v>
      </c>
      <c r="I43" s="7" t="str">
        <f t="shared" si="0"/>
        <v>▶</v>
      </c>
    </row>
    <row r="44" spans="1:9" x14ac:dyDescent="0.3">
      <c r="A44" t="s">
        <v>892</v>
      </c>
      <c r="B44" s="22" t="s">
        <v>893</v>
      </c>
      <c r="C44" s="3">
        <v>-1.1599999999999999E-2</v>
      </c>
      <c r="D44">
        <v>38</v>
      </c>
      <c r="E44">
        <v>2</v>
      </c>
      <c r="F44">
        <v>0</v>
      </c>
      <c r="G44">
        <v>36</v>
      </c>
      <c r="H44" s="4">
        <v>0.1</v>
      </c>
      <c r="I44" s="7" t="str">
        <f t="shared" si="0"/>
        <v>▶</v>
      </c>
    </row>
    <row r="45" spans="1:9" x14ac:dyDescent="0.3">
      <c r="A45" t="s">
        <v>894</v>
      </c>
      <c r="B45" s="22" t="s">
        <v>895</v>
      </c>
      <c r="C45" s="3">
        <v>-1.17E-2</v>
      </c>
      <c r="D45">
        <v>21</v>
      </c>
      <c r="E45">
        <v>2</v>
      </c>
      <c r="F45">
        <v>3</v>
      </c>
      <c r="G45">
        <v>16</v>
      </c>
      <c r="H45" s="4">
        <v>0.1</v>
      </c>
      <c r="I45" s="7" t="str">
        <f t="shared" si="0"/>
        <v>▶</v>
      </c>
    </row>
    <row r="46" spans="1:9" x14ac:dyDescent="0.3">
      <c r="A46" t="s">
        <v>896</v>
      </c>
      <c r="B46" s="22" t="s">
        <v>897</v>
      </c>
      <c r="C46" s="3">
        <v>-1.3299999999999999E-2</v>
      </c>
      <c r="D46">
        <v>84</v>
      </c>
      <c r="E46">
        <v>14</v>
      </c>
      <c r="F46">
        <v>8</v>
      </c>
      <c r="G46">
        <v>62</v>
      </c>
      <c r="H46" s="4">
        <v>0.12</v>
      </c>
      <c r="I46" s="7" t="str">
        <f t="shared" si="0"/>
        <v>▶</v>
      </c>
    </row>
    <row r="47" spans="1:9" x14ac:dyDescent="0.3">
      <c r="A47" t="s">
        <v>898</v>
      </c>
      <c r="B47" s="22" t="s">
        <v>899</v>
      </c>
      <c r="C47" s="3">
        <v>-1.34E-2</v>
      </c>
      <c r="D47">
        <v>15</v>
      </c>
      <c r="E47">
        <v>3</v>
      </c>
      <c r="F47">
        <v>1</v>
      </c>
      <c r="G47">
        <v>11</v>
      </c>
      <c r="H47" s="4">
        <v>0.12</v>
      </c>
      <c r="I47" s="7" t="str">
        <f t="shared" si="0"/>
        <v>▶</v>
      </c>
    </row>
    <row r="48" spans="1:9" x14ac:dyDescent="0.3">
      <c r="A48" t="s">
        <v>900</v>
      </c>
      <c r="B48" s="22" t="s">
        <v>901</v>
      </c>
      <c r="C48" s="3">
        <v>-1.3599999999999999E-2</v>
      </c>
      <c r="D48">
        <v>4</v>
      </c>
      <c r="E48">
        <v>2</v>
      </c>
      <c r="F48">
        <v>0</v>
      </c>
      <c r="G48">
        <v>2</v>
      </c>
      <c r="H48" s="4">
        <v>0.12</v>
      </c>
      <c r="I48" s="7" t="str">
        <f t="shared" si="0"/>
        <v>▶</v>
      </c>
    </row>
    <row r="49" spans="1:9" x14ac:dyDescent="0.3">
      <c r="A49" t="s">
        <v>902</v>
      </c>
      <c r="B49" s="22" t="s">
        <v>903</v>
      </c>
      <c r="C49" s="3">
        <v>-1.38E-2</v>
      </c>
      <c r="D49">
        <v>31</v>
      </c>
      <c r="E49">
        <v>5</v>
      </c>
      <c r="F49">
        <v>6</v>
      </c>
      <c r="G49">
        <v>20</v>
      </c>
      <c r="H49" s="4">
        <v>0.12</v>
      </c>
      <c r="I49" s="7" t="str">
        <f t="shared" si="0"/>
        <v>▶</v>
      </c>
    </row>
    <row r="50" spans="1:9" x14ac:dyDescent="0.3">
      <c r="A50" t="s">
        <v>904</v>
      </c>
      <c r="B50" s="22" t="s">
        <v>905</v>
      </c>
      <c r="C50" s="3">
        <v>-1.3899999999999999E-2</v>
      </c>
      <c r="D50">
        <v>1</v>
      </c>
      <c r="E50">
        <v>0</v>
      </c>
      <c r="F50">
        <v>0</v>
      </c>
      <c r="G50">
        <v>1</v>
      </c>
      <c r="H50" s="4">
        <v>0.12</v>
      </c>
      <c r="I50" s="7" t="str">
        <f t="shared" si="0"/>
        <v>▶</v>
      </c>
    </row>
    <row r="51" spans="1:9" x14ac:dyDescent="0.3">
      <c r="A51" t="s">
        <v>906</v>
      </c>
      <c r="B51" s="22" t="s">
        <v>907</v>
      </c>
      <c r="C51" s="3">
        <v>-1.41E-2</v>
      </c>
      <c r="D51">
        <v>12</v>
      </c>
      <c r="E51">
        <v>1</v>
      </c>
      <c r="F51">
        <v>1</v>
      </c>
      <c r="G51">
        <v>10</v>
      </c>
      <c r="H51" s="4">
        <v>0.12</v>
      </c>
      <c r="I51" s="7" t="str">
        <f t="shared" si="0"/>
        <v>▶</v>
      </c>
    </row>
    <row r="52" spans="1:9" x14ac:dyDescent="0.3">
      <c r="A52" t="s">
        <v>908</v>
      </c>
      <c r="B52" s="22" t="s">
        <v>909</v>
      </c>
      <c r="C52" s="3">
        <v>-1.43E-2</v>
      </c>
      <c r="D52">
        <v>1</v>
      </c>
      <c r="E52">
        <v>0</v>
      </c>
      <c r="F52">
        <v>0</v>
      </c>
      <c r="G52">
        <v>1</v>
      </c>
      <c r="H52" s="4">
        <v>0.13</v>
      </c>
      <c r="I52" s="7" t="str">
        <f t="shared" si="0"/>
        <v>▶</v>
      </c>
    </row>
    <row r="53" spans="1:9" x14ac:dyDescent="0.3">
      <c r="A53" t="s">
        <v>910</v>
      </c>
      <c r="B53" s="22" t="s">
        <v>911</v>
      </c>
      <c r="C53" s="3">
        <v>-1.4999999999999999E-2</v>
      </c>
      <c r="D53">
        <v>65</v>
      </c>
      <c r="E53">
        <v>10</v>
      </c>
      <c r="F53">
        <v>8</v>
      </c>
      <c r="G53">
        <v>47</v>
      </c>
      <c r="H53" s="4">
        <v>0.13</v>
      </c>
      <c r="I53" s="7" t="str">
        <f t="shared" si="0"/>
        <v>▶</v>
      </c>
    </row>
    <row r="54" spans="1:9" x14ac:dyDescent="0.3">
      <c r="A54" t="s">
        <v>912</v>
      </c>
      <c r="B54" s="22" t="s">
        <v>913</v>
      </c>
      <c r="C54" s="3">
        <v>-1.5100000000000001E-2</v>
      </c>
      <c r="D54">
        <v>13</v>
      </c>
      <c r="E54">
        <v>1</v>
      </c>
      <c r="F54">
        <v>0</v>
      </c>
      <c r="G54">
        <v>12</v>
      </c>
      <c r="H54" s="4">
        <v>0.13</v>
      </c>
      <c r="I54" s="7" t="str">
        <f t="shared" si="0"/>
        <v>▶</v>
      </c>
    </row>
    <row r="55" spans="1:9" x14ac:dyDescent="0.3">
      <c r="A55" t="s">
        <v>914</v>
      </c>
      <c r="B55" s="22" t="s">
        <v>915</v>
      </c>
      <c r="C55" s="3">
        <v>-1.5100000000000001E-2</v>
      </c>
      <c r="D55">
        <v>11</v>
      </c>
      <c r="E55">
        <v>1</v>
      </c>
      <c r="F55">
        <v>1</v>
      </c>
      <c r="G55">
        <v>9</v>
      </c>
      <c r="H55" s="4">
        <v>0.13</v>
      </c>
      <c r="I55" s="7" t="str">
        <f t="shared" si="0"/>
        <v>▶</v>
      </c>
    </row>
    <row r="56" spans="1:9" x14ac:dyDescent="0.3">
      <c r="A56" t="s">
        <v>916</v>
      </c>
      <c r="B56" s="22" t="s">
        <v>917</v>
      </c>
      <c r="C56" s="3">
        <v>-1.5599999999999999E-2</v>
      </c>
      <c r="D56">
        <v>101</v>
      </c>
      <c r="E56">
        <v>19</v>
      </c>
      <c r="F56">
        <v>10</v>
      </c>
      <c r="G56">
        <v>72</v>
      </c>
      <c r="H56" s="4">
        <v>0.14000000000000001</v>
      </c>
      <c r="I56" s="7" t="str">
        <f t="shared" si="0"/>
        <v>▶</v>
      </c>
    </row>
    <row r="57" spans="1:9" x14ac:dyDescent="0.3">
      <c r="A57" t="s">
        <v>918</v>
      </c>
      <c r="B57" s="22" t="s">
        <v>919</v>
      </c>
      <c r="C57" s="3">
        <v>-1.5699999999999999E-2</v>
      </c>
      <c r="D57">
        <v>8</v>
      </c>
      <c r="E57">
        <v>2</v>
      </c>
      <c r="F57">
        <v>0</v>
      </c>
      <c r="G57">
        <v>6</v>
      </c>
      <c r="H57" s="4">
        <v>0.14000000000000001</v>
      </c>
      <c r="I57" s="7" t="str">
        <f t="shared" si="0"/>
        <v>▶</v>
      </c>
    </row>
    <row r="58" spans="1:9" x14ac:dyDescent="0.3">
      <c r="A58" t="s">
        <v>920</v>
      </c>
      <c r="B58" s="22" t="s">
        <v>921</v>
      </c>
      <c r="C58" s="3">
        <v>-1.5900000000000001E-2</v>
      </c>
      <c r="D58">
        <v>1</v>
      </c>
      <c r="E58">
        <v>0</v>
      </c>
      <c r="F58">
        <v>0</v>
      </c>
      <c r="G58">
        <v>1</v>
      </c>
      <c r="H58" s="4">
        <v>0.14000000000000001</v>
      </c>
      <c r="I58" s="7" t="str">
        <f t="shared" si="0"/>
        <v>▶</v>
      </c>
    </row>
    <row r="59" spans="1:9" x14ac:dyDescent="0.3">
      <c r="A59" t="s">
        <v>922</v>
      </c>
      <c r="B59" s="22" t="s">
        <v>923</v>
      </c>
      <c r="C59" s="3">
        <v>-1.7100000000000001E-2</v>
      </c>
      <c r="D59">
        <v>5</v>
      </c>
      <c r="E59">
        <v>2</v>
      </c>
      <c r="F59">
        <v>1</v>
      </c>
      <c r="G59">
        <v>2</v>
      </c>
      <c r="H59" s="4">
        <v>0.15</v>
      </c>
      <c r="I59" s="7" t="str">
        <f t="shared" si="0"/>
        <v>▶</v>
      </c>
    </row>
    <row r="60" spans="1:9" x14ac:dyDescent="0.3">
      <c r="A60" t="s">
        <v>924</v>
      </c>
      <c r="B60" s="22" t="s">
        <v>925</v>
      </c>
      <c r="C60" s="3">
        <v>-1.72E-2</v>
      </c>
      <c r="D60">
        <v>19</v>
      </c>
      <c r="E60">
        <v>2</v>
      </c>
      <c r="F60">
        <v>1</v>
      </c>
      <c r="G60">
        <v>16</v>
      </c>
      <c r="H60" s="4">
        <v>0.15</v>
      </c>
      <c r="I60" s="7" t="str">
        <f t="shared" si="0"/>
        <v>▶</v>
      </c>
    </row>
    <row r="61" spans="1:9" x14ac:dyDescent="0.3">
      <c r="A61" t="s">
        <v>926</v>
      </c>
      <c r="B61" s="22" t="s">
        <v>927</v>
      </c>
      <c r="C61" s="3">
        <v>-1.77E-2</v>
      </c>
      <c r="D61">
        <v>31</v>
      </c>
      <c r="E61">
        <v>4</v>
      </c>
      <c r="F61">
        <v>3</v>
      </c>
      <c r="G61">
        <v>24</v>
      </c>
      <c r="H61" s="4">
        <v>0.16</v>
      </c>
      <c r="I61" s="7" t="str">
        <f t="shared" si="0"/>
        <v>▶</v>
      </c>
    </row>
    <row r="62" spans="1:9" x14ac:dyDescent="0.3">
      <c r="A62" t="s">
        <v>928</v>
      </c>
      <c r="B62" s="22" t="s">
        <v>929</v>
      </c>
      <c r="C62" s="3">
        <v>-1.84E-2</v>
      </c>
      <c r="D62">
        <v>24</v>
      </c>
      <c r="E62">
        <v>7</v>
      </c>
      <c r="F62">
        <v>0</v>
      </c>
      <c r="G62">
        <v>17</v>
      </c>
      <c r="H62" s="4">
        <v>0.16</v>
      </c>
      <c r="I62" s="7" t="str">
        <f t="shared" si="0"/>
        <v>▶</v>
      </c>
    </row>
    <row r="63" spans="1:9" x14ac:dyDescent="0.3">
      <c r="A63" t="s">
        <v>930</v>
      </c>
      <c r="B63" s="22" t="s">
        <v>931</v>
      </c>
      <c r="C63" s="3">
        <v>-1.89E-2</v>
      </c>
      <c r="D63">
        <v>1</v>
      </c>
      <c r="E63">
        <v>0</v>
      </c>
      <c r="F63">
        <v>0</v>
      </c>
      <c r="G63">
        <v>1</v>
      </c>
      <c r="H63" s="4">
        <v>0.17</v>
      </c>
      <c r="I63" s="7" t="str">
        <f t="shared" si="0"/>
        <v>▶</v>
      </c>
    </row>
    <row r="64" spans="1:9" x14ac:dyDescent="0.3">
      <c r="A64" t="s">
        <v>932</v>
      </c>
      <c r="B64" s="22" t="s">
        <v>933</v>
      </c>
      <c r="C64" s="3">
        <v>-1.9E-2</v>
      </c>
      <c r="D64">
        <v>7</v>
      </c>
      <c r="E64">
        <v>2</v>
      </c>
      <c r="F64">
        <v>0</v>
      </c>
      <c r="G64">
        <v>5</v>
      </c>
      <c r="H64" s="4">
        <v>0.17</v>
      </c>
      <c r="I64" s="7" t="str">
        <f t="shared" si="0"/>
        <v>▶</v>
      </c>
    </row>
    <row r="65" spans="1:9" x14ac:dyDescent="0.3">
      <c r="A65" t="s">
        <v>934</v>
      </c>
      <c r="B65" s="22" t="s">
        <v>935</v>
      </c>
      <c r="C65" s="3">
        <v>-1.9699999999999999E-2</v>
      </c>
      <c r="D65">
        <v>27</v>
      </c>
      <c r="E65">
        <v>3</v>
      </c>
      <c r="F65">
        <v>3</v>
      </c>
      <c r="G65">
        <v>21</v>
      </c>
      <c r="H65" s="4">
        <v>0.18</v>
      </c>
      <c r="I65" s="7" t="str">
        <f t="shared" si="0"/>
        <v>▶</v>
      </c>
    </row>
    <row r="66" spans="1:9" x14ac:dyDescent="0.3">
      <c r="A66" t="s">
        <v>936</v>
      </c>
      <c r="B66" s="22" t="s">
        <v>937</v>
      </c>
      <c r="C66" s="3">
        <v>-2.06E-2</v>
      </c>
      <c r="D66">
        <v>5</v>
      </c>
      <c r="E66">
        <v>0</v>
      </c>
      <c r="F66">
        <v>0</v>
      </c>
      <c r="G66">
        <v>5</v>
      </c>
      <c r="H66" s="4">
        <v>0.18</v>
      </c>
      <c r="I66" s="7" t="str">
        <f t="shared" si="0"/>
        <v>▶</v>
      </c>
    </row>
    <row r="67" spans="1:9" x14ac:dyDescent="0.3">
      <c r="A67" t="s">
        <v>938</v>
      </c>
      <c r="B67" s="22" t="s">
        <v>939</v>
      </c>
      <c r="C67" s="3">
        <v>-2.2800000000000001E-2</v>
      </c>
      <c r="D67">
        <v>7</v>
      </c>
      <c r="E67">
        <v>1</v>
      </c>
      <c r="F67">
        <v>1</v>
      </c>
      <c r="G67">
        <v>5</v>
      </c>
      <c r="H67" s="4">
        <v>0.2</v>
      </c>
      <c r="I67" s="7" t="str">
        <f t="shared" ref="I67:I130" si="1">IF(ISBLANK($B67),"",HYPERLINK($B67,"▶"))</f>
        <v>▶</v>
      </c>
    </row>
    <row r="68" spans="1:9" x14ac:dyDescent="0.3">
      <c r="A68" t="s">
        <v>940</v>
      </c>
      <c r="B68" s="22" t="s">
        <v>941</v>
      </c>
      <c r="C68" s="3">
        <v>-2.52E-2</v>
      </c>
      <c r="D68">
        <v>52</v>
      </c>
      <c r="E68">
        <v>6</v>
      </c>
      <c r="F68">
        <v>3</v>
      </c>
      <c r="G68">
        <v>43</v>
      </c>
      <c r="H68" s="4">
        <v>0.23</v>
      </c>
      <c r="I68" s="7" t="str">
        <f t="shared" si="1"/>
        <v>▶</v>
      </c>
    </row>
    <row r="69" spans="1:9" x14ac:dyDescent="0.3">
      <c r="A69" t="s">
        <v>942</v>
      </c>
      <c r="B69" s="22" t="s">
        <v>943</v>
      </c>
      <c r="C69" s="3">
        <v>-2.5600000000000001E-2</v>
      </c>
      <c r="D69">
        <v>5</v>
      </c>
      <c r="E69">
        <v>0</v>
      </c>
      <c r="F69">
        <v>0</v>
      </c>
      <c r="G69">
        <v>5</v>
      </c>
      <c r="H69" s="4">
        <v>0.23</v>
      </c>
      <c r="I69" s="7" t="str">
        <f t="shared" si="1"/>
        <v>▶</v>
      </c>
    </row>
    <row r="70" spans="1:9" x14ac:dyDescent="0.3">
      <c r="A70" t="s">
        <v>944</v>
      </c>
      <c r="B70" s="22" t="s">
        <v>945</v>
      </c>
      <c r="C70" s="3">
        <v>-2.5899999999999999E-2</v>
      </c>
      <c r="D70">
        <v>10</v>
      </c>
      <c r="E70">
        <v>3</v>
      </c>
      <c r="F70">
        <v>0</v>
      </c>
      <c r="G70">
        <v>7</v>
      </c>
      <c r="H70" s="4">
        <v>0.23</v>
      </c>
      <c r="I70" s="7" t="str">
        <f t="shared" si="1"/>
        <v>▶</v>
      </c>
    </row>
    <row r="71" spans="1:9" x14ac:dyDescent="0.3">
      <c r="A71" t="s">
        <v>946</v>
      </c>
      <c r="B71" s="22" t="s">
        <v>947</v>
      </c>
      <c r="C71" s="3">
        <v>-2.5999999999999999E-2</v>
      </c>
      <c r="D71">
        <v>12</v>
      </c>
      <c r="E71">
        <v>1</v>
      </c>
      <c r="F71">
        <v>0</v>
      </c>
      <c r="G71">
        <v>11</v>
      </c>
      <c r="H71" s="4">
        <v>0.23</v>
      </c>
      <c r="I71" s="7" t="str">
        <f t="shared" si="1"/>
        <v>▶</v>
      </c>
    </row>
    <row r="72" spans="1:9" x14ac:dyDescent="0.3">
      <c r="A72" t="s">
        <v>948</v>
      </c>
      <c r="B72" s="22" t="s">
        <v>949</v>
      </c>
      <c r="C72" s="3">
        <v>-2.7400000000000001E-2</v>
      </c>
      <c r="D72">
        <v>4</v>
      </c>
      <c r="E72">
        <v>2</v>
      </c>
      <c r="F72">
        <v>0</v>
      </c>
      <c r="G72">
        <v>2</v>
      </c>
      <c r="H72" s="4">
        <v>0.25</v>
      </c>
      <c r="I72" s="7" t="str">
        <f t="shared" si="1"/>
        <v>▶</v>
      </c>
    </row>
    <row r="73" spans="1:9" x14ac:dyDescent="0.3">
      <c r="A73" t="s">
        <v>950</v>
      </c>
      <c r="B73" s="22" t="s">
        <v>951</v>
      </c>
      <c r="C73" s="3">
        <v>-2.8799999999999999E-2</v>
      </c>
      <c r="D73">
        <v>16</v>
      </c>
      <c r="E73">
        <v>1</v>
      </c>
      <c r="F73">
        <v>2</v>
      </c>
      <c r="G73">
        <v>13</v>
      </c>
      <c r="H73" s="4">
        <v>0.26</v>
      </c>
      <c r="I73" s="7" t="str">
        <f t="shared" si="1"/>
        <v>▶</v>
      </c>
    </row>
    <row r="74" spans="1:9" x14ac:dyDescent="0.3">
      <c r="A74" t="s">
        <v>952</v>
      </c>
      <c r="B74" s="22" t="s">
        <v>953</v>
      </c>
      <c r="C74" s="3">
        <v>-2.92E-2</v>
      </c>
      <c r="D74">
        <v>16</v>
      </c>
      <c r="E74">
        <v>1</v>
      </c>
      <c r="F74">
        <v>2</v>
      </c>
      <c r="G74">
        <v>13</v>
      </c>
      <c r="H74" s="4">
        <v>0.26</v>
      </c>
      <c r="I74" s="7" t="str">
        <f t="shared" si="1"/>
        <v>▶</v>
      </c>
    </row>
    <row r="75" spans="1:9" x14ac:dyDescent="0.3">
      <c r="A75" t="s">
        <v>954</v>
      </c>
      <c r="B75" s="22" t="s">
        <v>955</v>
      </c>
      <c r="C75" s="3">
        <v>-3.0499999999999999E-2</v>
      </c>
      <c r="D75">
        <v>57</v>
      </c>
      <c r="E75">
        <v>7</v>
      </c>
      <c r="F75">
        <v>5</v>
      </c>
      <c r="G75">
        <v>45</v>
      </c>
      <c r="H75" s="4">
        <v>0.27</v>
      </c>
      <c r="I75" s="7" t="str">
        <f t="shared" si="1"/>
        <v>▶</v>
      </c>
    </row>
    <row r="76" spans="1:9" x14ac:dyDescent="0.3">
      <c r="A76" t="s">
        <v>956</v>
      </c>
      <c r="B76" s="22" t="s">
        <v>957</v>
      </c>
      <c r="C76" s="3">
        <v>-3.0800000000000001E-2</v>
      </c>
      <c r="D76">
        <v>12</v>
      </c>
      <c r="E76">
        <v>3</v>
      </c>
      <c r="F76">
        <v>0</v>
      </c>
      <c r="G76">
        <v>9</v>
      </c>
      <c r="H76" s="4">
        <v>0.28000000000000003</v>
      </c>
      <c r="I76" s="7" t="str">
        <f t="shared" si="1"/>
        <v>▶</v>
      </c>
    </row>
    <row r="77" spans="1:9" x14ac:dyDescent="0.3">
      <c r="A77" t="s">
        <v>958</v>
      </c>
      <c r="B77" s="22" t="s">
        <v>959</v>
      </c>
      <c r="C77" s="3">
        <v>-3.5799999999999998E-2</v>
      </c>
      <c r="D77">
        <v>23</v>
      </c>
      <c r="E77">
        <v>3</v>
      </c>
      <c r="F77">
        <v>2</v>
      </c>
      <c r="G77">
        <v>18</v>
      </c>
      <c r="H77" s="4">
        <v>0.32</v>
      </c>
      <c r="I77" s="7" t="str">
        <f t="shared" si="1"/>
        <v>▶</v>
      </c>
    </row>
    <row r="78" spans="1:9" x14ac:dyDescent="0.3">
      <c r="A78" t="s">
        <v>960</v>
      </c>
      <c r="B78" s="22" t="s">
        <v>961</v>
      </c>
      <c r="C78" s="3">
        <v>-4.65E-2</v>
      </c>
      <c r="D78">
        <v>16</v>
      </c>
      <c r="E78">
        <v>3</v>
      </c>
      <c r="F78">
        <v>1</v>
      </c>
      <c r="G78">
        <v>12</v>
      </c>
      <c r="H78" s="4">
        <v>0.42</v>
      </c>
      <c r="I78" s="7" t="str">
        <f t="shared" si="1"/>
        <v>▶</v>
      </c>
    </row>
    <row r="79" spans="1:9" x14ac:dyDescent="0.3">
      <c r="A79" t="s">
        <v>962</v>
      </c>
      <c r="B79" s="22" t="s">
        <v>963</v>
      </c>
      <c r="C79" s="3">
        <v>-7.3499999999999996E-2</v>
      </c>
      <c r="D79">
        <v>1</v>
      </c>
      <c r="E79">
        <v>0</v>
      </c>
      <c r="F79">
        <v>0</v>
      </c>
      <c r="G79">
        <v>1</v>
      </c>
      <c r="H79" s="4">
        <v>0.67</v>
      </c>
      <c r="I79" s="7" t="str">
        <f t="shared" si="1"/>
        <v>▶</v>
      </c>
    </row>
    <row r="80" spans="1:9" x14ac:dyDescent="0.3">
      <c r="A80" t="s">
        <v>964</v>
      </c>
      <c r="B80" s="22" t="s">
        <v>965</v>
      </c>
      <c r="C80" s="3">
        <v>-0.1094</v>
      </c>
      <c r="D80">
        <v>43</v>
      </c>
      <c r="E80">
        <v>8</v>
      </c>
      <c r="F80">
        <v>1</v>
      </c>
      <c r="G80">
        <v>34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45653.431354166663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45653.428599537037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45653.42255787037</v>
      </c>
      <c r="F4" s="7" t="str">
        <f t="shared" si="0"/>
        <v>▶</v>
      </c>
    </row>
    <row r="5" spans="1:6" ht="33" x14ac:dyDescent="0.3">
      <c r="A5" s="17" t="s">
        <v>95</v>
      </c>
      <c r="B5" s="23" t="s">
        <v>96</v>
      </c>
      <c r="C5" s="17" t="s">
        <v>97</v>
      </c>
      <c r="D5" s="16" t="s">
        <v>98</v>
      </c>
      <c r="E5" s="12">
        <v>45653.421643518515</v>
      </c>
      <c r="F5" s="7" t="str">
        <f t="shared" si="0"/>
        <v>▶</v>
      </c>
    </row>
    <row r="6" spans="1:6" ht="33" x14ac:dyDescent="0.3">
      <c r="A6" s="17" t="s">
        <v>99</v>
      </c>
      <c r="B6" s="23" t="s">
        <v>100</v>
      </c>
      <c r="C6" s="17" t="s">
        <v>101</v>
      </c>
      <c r="D6" s="16" t="s">
        <v>94</v>
      </c>
      <c r="E6" s="12">
        <v>45653.411423611113</v>
      </c>
      <c r="F6" s="7" t="str">
        <f t="shared" si="0"/>
        <v>▶</v>
      </c>
    </row>
    <row r="7" spans="1:6" ht="33" x14ac:dyDescent="0.3">
      <c r="A7" s="17" t="s">
        <v>102</v>
      </c>
      <c r="B7" s="23" t="s">
        <v>103</v>
      </c>
      <c r="C7" s="17" t="s">
        <v>104</v>
      </c>
      <c r="D7" s="16" t="s">
        <v>105</v>
      </c>
      <c r="E7" s="12">
        <v>45653.411238425928</v>
      </c>
      <c r="F7" s="7" t="str">
        <f t="shared" si="0"/>
        <v>▶</v>
      </c>
    </row>
    <row r="8" spans="1:6" ht="33" x14ac:dyDescent="0.3">
      <c r="A8" s="17" t="s">
        <v>106</v>
      </c>
      <c r="B8" s="23" t="s">
        <v>107</v>
      </c>
      <c r="C8" s="17" t="s">
        <v>108</v>
      </c>
      <c r="D8" s="16" t="s">
        <v>105</v>
      </c>
      <c r="E8" s="12">
        <v>45653.403622685182</v>
      </c>
      <c r="F8" s="7" t="str">
        <f t="shared" si="0"/>
        <v>▶</v>
      </c>
    </row>
    <row r="9" spans="1:6" ht="33" x14ac:dyDescent="0.3">
      <c r="A9" s="18" t="s">
        <v>109</v>
      </c>
      <c r="B9" s="23" t="s">
        <v>110</v>
      </c>
      <c r="C9" s="17" t="s">
        <v>111</v>
      </c>
      <c r="D9" s="16" t="s">
        <v>86</v>
      </c>
      <c r="E9" s="12">
        <v>45653.402187500003</v>
      </c>
      <c r="F9" s="7" t="str">
        <f t="shared" si="0"/>
        <v>▶</v>
      </c>
    </row>
    <row r="10" spans="1:6" ht="33" x14ac:dyDescent="0.3">
      <c r="A10" s="18" t="s">
        <v>112</v>
      </c>
      <c r="B10" s="23" t="s">
        <v>113</v>
      </c>
      <c r="C10" s="17" t="s">
        <v>114</v>
      </c>
      <c r="D10" s="16" t="s">
        <v>115</v>
      </c>
      <c r="E10" s="12">
        <v>45653.402175925927</v>
      </c>
      <c r="F10" s="7" t="str">
        <f t="shared" si="0"/>
        <v>▶</v>
      </c>
    </row>
    <row r="11" spans="1:6" ht="33" x14ac:dyDescent="0.3">
      <c r="A11" s="18" t="s">
        <v>116</v>
      </c>
      <c r="B11" s="23" t="s">
        <v>117</v>
      </c>
      <c r="C11" s="17" t="s">
        <v>118</v>
      </c>
      <c r="D11" s="16" t="s">
        <v>105</v>
      </c>
      <c r="E11" s="12">
        <v>45653.402175925927</v>
      </c>
      <c r="F11" s="7" t="str">
        <f t="shared" si="0"/>
        <v>▶</v>
      </c>
    </row>
    <row r="12" spans="1:6" ht="33" x14ac:dyDescent="0.3">
      <c r="A12" s="18" t="s">
        <v>119</v>
      </c>
      <c r="B12" s="23" t="s">
        <v>120</v>
      </c>
      <c r="C12" s="17" t="s">
        <v>121</v>
      </c>
      <c r="D12" s="16" t="s">
        <v>122</v>
      </c>
      <c r="E12" s="12">
        <v>45653.401446759257</v>
      </c>
      <c r="F12" s="7" t="str">
        <f t="shared" si="0"/>
        <v>▶</v>
      </c>
    </row>
    <row r="13" spans="1:6" ht="33" x14ac:dyDescent="0.3">
      <c r="A13" s="17" t="s">
        <v>123</v>
      </c>
      <c r="B13" s="23" t="s">
        <v>124</v>
      </c>
      <c r="C13" s="17" t="s">
        <v>125</v>
      </c>
      <c r="D13" s="16" t="s">
        <v>126</v>
      </c>
      <c r="E13" s="12">
        <v>45653.400173611109</v>
      </c>
      <c r="F13" s="7" t="str">
        <f t="shared" si="0"/>
        <v>▶</v>
      </c>
    </row>
    <row r="14" spans="1:6" ht="33" x14ac:dyDescent="0.3">
      <c r="A14" s="18" t="s">
        <v>127</v>
      </c>
      <c r="B14" s="23" t="s">
        <v>128</v>
      </c>
      <c r="C14" s="18" t="s">
        <v>129</v>
      </c>
      <c r="D14" s="16" t="s">
        <v>94</v>
      </c>
      <c r="E14" s="12">
        <v>45653.397800925923</v>
      </c>
      <c r="F14" s="7" t="str">
        <f t="shared" si="0"/>
        <v>▶</v>
      </c>
    </row>
    <row r="15" spans="1:6" ht="33" x14ac:dyDescent="0.3">
      <c r="A15" s="18" t="s">
        <v>130</v>
      </c>
      <c r="B15" s="23" t="s">
        <v>131</v>
      </c>
      <c r="C15" s="17" t="s">
        <v>132</v>
      </c>
      <c r="D15" s="16" t="s">
        <v>133</v>
      </c>
      <c r="E15" s="12">
        <v>45653.395648148151</v>
      </c>
      <c r="F15" s="7" t="str">
        <f t="shared" si="0"/>
        <v>▶</v>
      </c>
    </row>
    <row r="16" spans="1:6" ht="33" x14ac:dyDescent="0.3">
      <c r="A16" s="17" t="s">
        <v>134</v>
      </c>
      <c r="B16" s="23" t="s">
        <v>135</v>
      </c>
      <c r="C16" s="17" t="s">
        <v>136</v>
      </c>
      <c r="D16" s="16" t="s">
        <v>137</v>
      </c>
      <c r="E16" s="12">
        <v>45653.384120370371</v>
      </c>
      <c r="F16" s="7" t="str">
        <f t="shared" si="0"/>
        <v>▶</v>
      </c>
    </row>
    <row r="17" spans="1:6" ht="33" x14ac:dyDescent="0.3">
      <c r="A17" s="17" t="s">
        <v>138</v>
      </c>
      <c r="B17" s="23" t="s">
        <v>139</v>
      </c>
      <c r="C17" s="17" t="s">
        <v>140</v>
      </c>
      <c r="D17" s="16" t="s">
        <v>115</v>
      </c>
      <c r="E17" s="12">
        <v>45653.375810185185</v>
      </c>
      <c r="F17" s="7" t="str">
        <f t="shared" si="0"/>
        <v>▶</v>
      </c>
    </row>
    <row r="18" spans="1:6" ht="33" x14ac:dyDescent="0.3">
      <c r="A18" s="17" t="s">
        <v>141</v>
      </c>
      <c r="B18" s="23" t="s">
        <v>142</v>
      </c>
      <c r="C18" s="17" t="s">
        <v>143</v>
      </c>
      <c r="D18" s="16" t="s">
        <v>90</v>
      </c>
      <c r="E18" s="12">
        <v>45653.36886574074</v>
      </c>
      <c r="F18" s="7" t="str">
        <f t="shared" si="0"/>
        <v>▶</v>
      </c>
    </row>
    <row r="19" spans="1:6" ht="33" x14ac:dyDescent="0.3">
      <c r="A19" s="18" t="s">
        <v>144</v>
      </c>
      <c r="B19" s="23" t="s">
        <v>145</v>
      </c>
      <c r="C19" s="17" t="s">
        <v>146</v>
      </c>
      <c r="D19" s="16" t="s">
        <v>147</v>
      </c>
      <c r="E19" s="12">
        <v>45653.363425925927</v>
      </c>
      <c r="F19" s="7" t="str">
        <f t="shared" si="0"/>
        <v>▶</v>
      </c>
    </row>
    <row r="20" spans="1:6" ht="33" x14ac:dyDescent="0.3">
      <c r="A20" s="18" t="s">
        <v>148</v>
      </c>
      <c r="B20" s="23" t="s">
        <v>149</v>
      </c>
      <c r="C20" s="17" t="s">
        <v>150</v>
      </c>
      <c r="D20" s="16" t="s">
        <v>105</v>
      </c>
      <c r="E20" s="12">
        <v>45653.362615740742</v>
      </c>
      <c r="F20" s="7" t="str">
        <f t="shared" si="0"/>
        <v>▶</v>
      </c>
    </row>
    <row r="21" spans="1:6" ht="49.5" x14ac:dyDescent="0.3">
      <c r="A21" s="17" t="s">
        <v>151</v>
      </c>
      <c r="B21" s="23" t="s">
        <v>152</v>
      </c>
      <c r="C21" s="17" t="s">
        <v>153</v>
      </c>
      <c r="D21" s="16" t="s">
        <v>105</v>
      </c>
      <c r="E21" s="12">
        <v>45653.359814814816</v>
      </c>
      <c r="F21" s="7" t="str">
        <f t="shared" si="0"/>
        <v>▶</v>
      </c>
    </row>
    <row r="22" spans="1:6" ht="33" x14ac:dyDescent="0.3">
      <c r="A22" s="17" t="s">
        <v>154</v>
      </c>
      <c r="B22" s="23" t="s">
        <v>155</v>
      </c>
      <c r="C22" s="17" t="s">
        <v>156</v>
      </c>
      <c r="D22" s="16" t="s">
        <v>147</v>
      </c>
      <c r="E22" s="12">
        <v>45653.353495370371</v>
      </c>
      <c r="F22" s="7" t="str">
        <f t="shared" si="0"/>
        <v>▶</v>
      </c>
    </row>
    <row r="23" spans="1:6" ht="33" x14ac:dyDescent="0.3">
      <c r="A23" s="17" t="s">
        <v>157</v>
      </c>
      <c r="B23" s="23" t="s">
        <v>158</v>
      </c>
      <c r="C23" s="17" t="s">
        <v>159</v>
      </c>
      <c r="D23" s="16" t="s">
        <v>86</v>
      </c>
      <c r="E23" s="12">
        <v>45653.346620370372</v>
      </c>
      <c r="F23" s="7" t="str">
        <f t="shared" si="0"/>
        <v>▶</v>
      </c>
    </row>
    <row r="24" spans="1:6" ht="33" x14ac:dyDescent="0.3">
      <c r="A24" s="17" t="s">
        <v>160</v>
      </c>
      <c r="B24" s="23" t="s">
        <v>161</v>
      </c>
      <c r="C24" s="17" t="s">
        <v>162</v>
      </c>
      <c r="D24" s="16" t="s">
        <v>115</v>
      </c>
      <c r="E24" s="12">
        <v>45653.343831018516</v>
      </c>
      <c r="F24" s="7" t="str">
        <f t="shared" si="0"/>
        <v>▶</v>
      </c>
    </row>
    <row r="25" spans="1:6" ht="33" x14ac:dyDescent="0.3">
      <c r="A25" s="17" t="s">
        <v>163</v>
      </c>
      <c r="B25" s="23" t="s">
        <v>164</v>
      </c>
      <c r="C25" s="17" t="s">
        <v>165</v>
      </c>
      <c r="D25" s="16" t="s">
        <v>86</v>
      </c>
      <c r="E25" s="12">
        <v>45653.338287037041</v>
      </c>
      <c r="F25" s="7" t="str">
        <f t="shared" si="0"/>
        <v>▶</v>
      </c>
    </row>
    <row r="26" spans="1:6" ht="33" x14ac:dyDescent="0.3">
      <c r="A26" s="17" t="s">
        <v>166</v>
      </c>
      <c r="B26" s="23" t="s">
        <v>167</v>
      </c>
      <c r="C26" s="17" t="s">
        <v>168</v>
      </c>
      <c r="D26" s="16" t="s">
        <v>86</v>
      </c>
      <c r="E26" s="12">
        <v>45653.332083333335</v>
      </c>
      <c r="F26" s="7" t="str">
        <f t="shared" si="0"/>
        <v>▶</v>
      </c>
    </row>
    <row r="27" spans="1:6" ht="33" x14ac:dyDescent="0.3">
      <c r="A27" s="17" t="s">
        <v>169</v>
      </c>
      <c r="B27" s="23" t="s">
        <v>170</v>
      </c>
      <c r="C27" s="17" t="s">
        <v>171</v>
      </c>
      <c r="D27" s="16" t="s">
        <v>86</v>
      </c>
      <c r="E27" s="12">
        <v>45653.331342592595</v>
      </c>
      <c r="F27" s="7" t="str">
        <f t="shared" si="0"/>
        <v>▶</v>
      </c>
    </row>
    <row r="28" spans="1:6" ht="33" x14ac:dyDescent="0.3">
      <c r="A28" s="17" t="s">
        <v>172</v>
      </c>
      <c r="B28" s="23" t="s">
        <v>173</v>
      </c>
      <c r="C28" s="17" t="s">
        <v>174</v>
      </c>
      <c r="D28" s="16" t="s">
        <v>98</v>
      </c>
      <c r="E28" s="12">
        <v>45653.330694444441</v>
      </c>
      <c r="F28" s="7" t="str">
        <f t="shared" si="0"/>
        <v>▶</v>
      </c>
    </row>
    <row r="29" spans="1:6" ht="33" x14ac:dyDescent="0.3">
      <c r="A29" s="17" t="s">
        <v>175</v>
      </c>
      <c r="B29" s="23" t="s">
        <v>176</v>
      </c>
      <c r="C29" s="17" t="s">
        <v>177</v>
      </c>
      <c r="D29" s="16" t="s">
        <v>178</v>
      </c>
      <c r="E29" s="12">
        <v>45653.330648148149</v>
      </c>
      <c r="F29" s="7" t="str">
        <f t="shared" si="0"/>
        <v>▶</v>
      </c>
    </row>
    <row r="30" spans="1:6" ht="33" x14ac:dyDescent="0.3">
      <c r="A30" s="17" t="s">
        <v>179</v>
      </c>
      <c r="B30" s="23" t="s">
        <v>180</v>
      </c>
      <c r="C30" s="17" t="s">
        <v>181</v>
      </c>
      <c r="D30" s="16" t="s">
        <v>90</v>
      </c>
      <c r="E30" s="12">
        <v>45653.325868055559</v>
      </c>
      <c r="F30" s="7" t="str">
        <f t="shared" si="0"/>
        <v>▶</v>
      </c>
    </row>
    <row r="31" spans="1:6" ht="33" x14ac:dyDescent="0.3">
      <c r="A31" s="17" t="s">
        <v>182</v>
      </c>
      <c r="B31" s="23" t="s">
        <v>183</v>
      </c>
      <c r="C31" s="17" t="s">
        <v>184</v>
      </c>
      <c r="D31" s="16" t="s">
        <v>86</v>
      </c>
      <c r="E31" s="12">
        <v>45653.32439814815</v>
      </c>
      <c r="F31" s="7" t="str">
        <f t="shared" si="0"/>
        <v>▶</v>
      </c>
    </row>
    <row r="32" spans="1:6" ht="33" x14ac:dyDescent="0.3">
      <c r="A32" s="17" t="s">
        <v>185</v>
      </c>
      <c r="B32" s="23" t="s">
        <v>186</v>
      </c>
      <c r="C32" s="17" t="s">
        <v>187</v>
      </c>
      <c r="D32" s="16" t="s">
        <v>105</v>
      </c>
      <c r="E32" s="12">
        <v>45653.322997685187</v>
      </c>
      <c r="F32" s="7" t="str">
        <f t="shared" si="0"/>
        <v>▶</v>
      </c>
    </row>
    <row r="33" spans="1:6" ht="33" x14ac:dyDescent="0.3">
      <c r="A33" s="17" t="s">
        <v>188</v>
      </c>
      <c r="B33" s="23" t="s">
        <v>189</v>
      </c>
      <c r="C33" s="17" t="s">
        <v>190</v>
      </c>
      <c r="D33" s="16" t="s">
        <v>178</v>
      </c>
      <c r="E33" s="12">
        <v>45653.321377314816</v>
      </c>
      <c r="F33" s="7" t="str">
        <f t="shared" si="0"/>
        <v>▶</v>
      </c>
    </row>
    <row r="34" spans="1:6" ht="33" x14ac:dyDescent="0.3">
      <c r="A34" s="18" t="s">
        <v>191</v>
      </c>
      <c r="B34" s="23" t="s">
        <v>192</v>
      </c>
      <c r="C34" s="17" t="s">
        <v>193</v>
      </c>
      <c r="D34" s="16" t="s">
        <v>90</v>
      </c>
      <c r="E34" s="12">
        <v>45653.312638888892</v>
      </c>
      <c r="F34" s="7" t="str">
        <f t="shared" si="0"/>
        <v>▶</v>
      </c>
    </row>
    <row r="35" spans="1:6" ht="33" x14ac:dyDescent="0.3">
      <c r="A35" s="18" t="s">
        <v>194</v>
      </c>
      <c r="B35" s="23" t="s">
        <v>195</v>
      </c>
      <c r="C35" s="17" t="s">
        <v>196</v>
      </c>
      <c r="D35" s="16" t="s">
        <v>197</v>
      </c>
      <c r="E35" s="12">
        <v>45653.310497685183</v>
      </c>
      <c r="F35" s="7" t="str">
        <f t="shared" si="0"/>
        <v>▶</v>
      </c>
    </row>
    <row r="36" spans="1:6" ht="33" x14ac:dyDescent="0.3">
      <c r="A36" s="17" t="s">
        <v>198</v>
      </c>
      <c r="B36" s="23" t="s">
        <v>199</v>
      </c>
      <c r="C36" s="17" t="s">
        <v>200</v>
      </c>
      <c r="D36" s="16" t="s">
        <v>86</v>
      </c>
      <c r="E36" s="12">
        <v>45653.310497685183</v>
      </c>
      <c r="F36" s="7" t="str">
        <f t="shared" si="0"/>
        <v>▶</v>
      </c>
    </row>
    <row r="37" spans="1:6" ht="33" x14ac:dyDescent="0.3">
      <c r="A37" s="17" t="s">
        <v>201</v>
      </c>
      <c r="B37" s="23" t="s">
        <v>202</v>
      </c>
      <c r="C37" s="17" t="s">
        <v>203</v>
      </c>
      <c r="D37" s="16" t="s">
        <v>137</v>
      </c>
      <c r="E37" s="12">
        <v>45653.30841435185</v>
      </c>
      <c r="F37" s="7" t="str">
        <f t="shared" si="0"/>
        <v>▶</v>
      </c>
    </row>
    <row r="38" spans="1:6" ht="33" x14ac:dyDescent="0.3">
      <c r="A38" s="17" t="s">
        <v>204</v>
      </c>
      <c r="B38" s="23" t="s">
        <v>205</v>
      </c>
      <c r="C38" s="17" t="s">
        <v>206</v>
      </c>
      <c r="D38" s="16" t="s">
        <v>197</v>
      </c>
      <c r="E38" s="12">
        <v>45653.292685185188</v>
      </c>
      <c r="F38" s="7" t="str">
        <f t="shared" si="0"/>
        <v>▶</v>
      </c>
    </row>
    <row r="39" spans="1:6" ht="33" x14ac:dyDescent="0.3">
      <c r="A39" s="17" t="s">
        <v>207</v>
      </c>
      <c r="B39" s="23" t="s">
        <v>208</v>
      </c>
      <c r="C39" s="17" t="s">
        <v>209</v>
      </c>
      <c r="D39" s="16" t="s">
        <v>210</v>
      </c>
      <c r="E39" s="12">
        <v>45653.291932870372</v>
      </c>
      <c r="F39" s="7" t="str">
        <f t="shared" si="0"/>
        <v>▶</v>
      </c>
    </row>
    <row r="40" spans="1:6" ht="33" x14ac:dyDescent="0.3">
      <c r="A40" s="17" t="s">
        <v>211</v>
      </c>
      <c r="B40" s="23" t="s">
        <v>212</v>
      </c>
      <c r="C40" s="17" t="s">
        <v>213</v>
      </c>
      <c r="D40" s="16" t="s">
        <v>210</v>
      </c>
      <c r="E40" s="12">
        <v>45653.291909722226</v>
      </c>
      <c r="F40" s="7" t="str">
        <f t="shared" si="0"/>
        <v>▶</v>
      </c>
    </row>
    <row r="41" spans="1:6" ht="33" x14ac:dyDescent="0.3">
      <c r="A41" s="17" t="s">
        <v>214</v>
      </c>
      <c r="B41" s="23" t="s">
        <v>215</v>
      </c>
      <c r="C41" s="17" t="s">
        <v>216</v>
      </c>
      <c r="D41" s="16" t="s">
        <v>210</v>
      </c>
      <c r="E41" s="12">
        <v>45653.291875000003</v>
      </c>
      <c r="F41" s="7" t="str">
        <f t="shared" si="0"/>
        <v>▶</v>
      </c>
    </row>
    <row r="42" spans="1:6" ht="33" x14ac:dyDescent="0.3">
      <c r="A42" s="18" t="s">
        <v>217</v>
      </c>
      <c r="B42" s="23" t="s">
        <v>218</v>
      </c>
      <c r="C42" s="17" t="s">
        <v>219</v>
      </c>
      <c r="D42" s="16" t="s">
        <v>178</v>
      </c>
      <c r="E42" s="12">
        <v>45653.288194444445</v>
      </c>
      <c r="F42" s="7" t="str">
        <f t="shared" si="0"/>
        <v>▶</v>
      </c>
    </row>
    <row r="43" spans="1:6" ht="33" x14ac:dyDescent="0.3">
      <c r="A43" s="17" t="s">
        <v>220</v>
      </c>
      <c r="B43" s="23" t="s">
        <v>221</v>
      </c>
      <c r="C43" s="17" t="s">
        <v>222</v>
      </c>
      <c r="D43" s="16" t="s">
        <v>122</v>
      </c>
      <c r="E43" s="12">
        <v>45653.28634259259</v>
      </c>
      <c r="F43" s="7" t="str">
        <f t="shared" si="0"/>
        <v>▶</v>
      </c>
    </row>
    <row r="44" spans="1:6" ht="33" x14ac:dyDescent="0.3">
      <c r="A44" s="17" t="s">
        <v>223</v>
      </c>
      <c r="B44" s="23" t="s">
        <v>224</v>
      </c>
      <c r="C44" s="17" t="s">
        <v>225</v>
      </c>
      <c r="D44" s="16" t="s">
        <v>86</v>
      </c>
      <c r="E44" s="12">
        <v>45653.282719907409</v>
      </c>
      <c r="F44" s="7" t="str">
        <f t="shared" si="0"/>
        <v>▶</v>
      </c>
    </row>
    <row r="45" spans="1:6" ht="33" x14ac:dyDescent="0.3">
      <c r="A45" s="17" t="s">
        <v>226</v>
      </c>
      <c r="B45" s="23" t="s">
        <v>227</v>
      </c>
      <c r="C45" s="17" t="s">
        <v>228</v>
      </c>
      <c r="D45" s="16" t="s">
        <v>178</v>
      </c>
      <c r="E45" s="12">
        <v>45653.279618055552</v>
      </c>
      <c r="F45" s="7" t="str">
        <f t="shared" si="0"/>
        <v>▶</v>
      </c>
    </row>
    <row r="46" spans="1:6" ht="33" x14ac:dyDescent="0.3">
      <c r="A46" s="17" t="s">
        <v>229</v>
      </c>
      <c r="B46" s="23" t="s">
        <v>230</v>
      </c>
      <c r="C46" s="17" t="s">
        <v>231</v>
      </c>
      <c r="D46" s="16" t="s">
        <v>178</v>
      </c>
      <c r="E46" s="12">
        <v>45653.277777777781</v>
      </c>
      <c r="F46" s="7" t="str">
        <f t="shared" si="0"/>
        <v>▶</v>
      </c>
    </row>
    <row r="47" spans="1:6" ht="33" x14ac:dyDescent="0.3">
      <c r="A47" s="17" t="s">
        <v>232</v>
      </c>
      <c r="B47" s="23" t="s">
        <v>233</v>
      </c>
      <c r="C47" s="17" t="s">
        <v>234</v>
      </c>
      <c r="D47" s="16" t="s">
        <v>90</v>
      </c>
      <c r="E47" s="12">
        <v>45653.271678240744</v>
      </c>
      <c r="F47" s="7" t="str">
        <f t="shared" si="0"/>
        <v>▶</v>
      </c>
    </row>
    <row r="48" spans="1:6" ht="33" x14ac:dyDescent="0.3">
      <c r="A48" s="17" t="s">
        <v>235</v>
      </c>
      <c r="B48" s="23" t="s">
        <v>236</v>
      </c>
      <c r="C48" s="17" t="s">
        <v>237</v>
      </c>
      <c r="D48" s="16" t="s">
        <v>197</v>
      </c>
      <c r="E48" s="12">
        <v>45653.271643518521</v>
      </c>
      <c r="F48" s="7" t="str">
        <f t="shared" si="0"/>
        <v>▶</v>
      </c>
    </row>
    <row r="49" spans="1:6" ht="33" x14ac:dyDescent="0.3">
      <c r="A49" s="17" t="s">
        <v>238</v>
      </c>
      <c r="B49" s="23" t="s">
        <v>239</v>
      </c>
      <c r="C49" s="17" t="s">
        <v>240</v>
      </c>
      <c r="D49" s="16" t="s">
        <v>178</v>
      </c>
      <c r="E49" s="12">
        <v>45653.270833333336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94</v>
      </c>
      <c r="E50" s="12">
        <v>45653.263888888891</v>
      </c>
      <c r="F50" s="7" t="str">
        <f t="shared" si="0"/>
        <v>▶</v>
      </c>
    </row>
    <row r="51" spans="1:6" ht="33" x14ac:dyDescent="0.3">
      <c r="A51" s="17" t="s">
        <v>244</v>
      </c>
      <c r="B51" s="23" t="s">
        <v>245</v>
      </c>
      <c r="C51" s="17" t="s">
        <v>246</v>
      </c>
      <c r="D51" s="16" t="s">
        <v>178</v>
      </c>
      <c r="E51" s="12">
        <v>45653.263888888891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178</v>
      </c>
      <c r="E52" s="12">
        <v>45653.256944444445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7" t="s">
        <v>252</v>
      </c>
      <c r="D53" s="16" t="s">
        <v>86</v>
      </c>
      <c r="E53" s="12">
        <v>45653.254363425927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137</v>
      </c>
      <c r="E54" s="12">
        <v>45653.254317129627</v>
      </c>
      <c r="F54" s="7" t="str">
        <f t="shared" si="0"/>
        <v>▶</v>
      </c>
    </row>
    <row r="55" spans="1:6" ht="33" x14ac:dyDescent="0.3">
      <c r="A55" s="18" t="s">
        <v>256</v>
      </c>
      <c r="B55" s="23" t="s">
        <v>257</v>
      </c>
      <c r="C55" s="17" t="s">
        <v>258</v>
      </c>
      <c r="D55" s="16" t="s">
        <v>126</v>
      </c>
      <c r="E55" s="12">
        <v>45653.253472222219</v>
      </c>
      <c r="F55" s="7" t="str">
        <f t="shared" si="0"/>
        <v>▶</v>
      </c>
    </row>
    <row r="56" spans="1:6" ht="33" x14ac:dyDescent="0.3">
      <c r="A56" s="17" t="s">
        <v>259</v>
      </c>
      <c r="B56" s="23" t="s">
        <v>260</v>
      </c>
      <c r="C56" s="17" t="s">
        <v>261</v>
      </c>
      <c r="D56" s="16" t="s">
        <v>137</v>
      </c>
      <c r="E56" s="12">
        <v>45653.251018518517</v>
      </c>
      <c r="F56" s="7" t="str">
        <f t="shared" si="0"/>
        <v>▶</v>
      </c>
    </row>
    <row r="57" spans="1:6" ht="33" x14ac:dyDescent="0.3">
      <c r="A57" s="18" t="s">
        <v>262</v>
      </c>
      <c r="B57" s="23" t="s">
        <v>263</v>
      </c>
      <c r="C57" s="17" t="s">
        <v>264</v>
      </c>
      <c r="D57" s="16" t="s">
        <v>265</v>
      </c>
      <c r="E57" s="12">
        <v>45653.250914351855</v>
      </c>
      <c r="F57" s="7" t="str">
        <f t="shared" si="0"/>
        <v>▶</v>
      </c>
    </row>
    <row r="58" spans="1:6" ht="33" x14ac:dyDescent="0.3">
      <c r="A58" s="17" t="s">
        <v>266</v>
      </c>
      <c r="B58" s="23" t="s">
        <v>267</v>
      </c>
      <c r="C58" s="17" t="s">
        <v>268</v>
      </c>
      <c r="D58" s="16" t="s">
        <v>94</v>
      </c>
      <c r="E58" s="12">
        <v>45653.25</v>
      </c>
      <c r="F58" s="7" t="str">
        <f t="shared" si="0"/>
        <v>▶</v>
      </c>
    </row>
    <row r="59" spans="1:6" ht="33" x14ac:dyDescent="0.3">
      <c r="A59" s="17" t="s">
        <v>269</v>
      </c>
      <c r="B59" s="23" t="s">
        <v>270</v>
      </c>
      <c r="C59" s="17" t="s">
        <v>271</v>
      </c>
      <c r="D59" s="16" t="s">
        <v>133</v>
      </c>
      <c r="E59" s="12">
        <v>45653.25</v>
      </c>
      <c r="F59" s="7" t="str">
        <f t="shared" si="0"/>
        <v>▶</v>
      </c>
    </row>
    <row r="60" spans="1:6" ht="33" x14ac:dyDescent="0.3">
      <c r="A60" s="17" t="s">
        <v>272</v>
      </c>
      <c r="B60" s="23" t="s">
        <v>273</v>
      </c>
      <c r="C60" s="17" t="s">
        <v>274</v>
      </c>
      <c r="D60" s="16" t="s">
        <v>178</v>
      </c>
      <c r="E60" s="12">
        <v>45653.25</v>
      </c>
      <c r="F60" s="7" t="str">
        <f t="shared" si="0"/>
        <v>▶</v>
      </c>
    </row>
    <row r="61" spans="1:6" ht="33" x14ac:dyDescent="0.3">
      <c r="A61" s="17" t="s">
        <v>275</v>
      </c>
      <c r="B61" s="23" t="s">
        <v>276</v>
      </c>
      <c r="C61" s="17" t="s">
        <v>277</v>
      </c>
      <c r="D61" s="16" t="s">
        <v>126</v>
      </c>
      <c r="E61" s="12">
        <v>45653.242361111108</v>
      </c>
      <c r="F61" s="7" t="str">
        <f t="shared" si="0"/>
        <v>▶</v>
      </c>
    </row>
    <row r="62" spans="1:6" ht="33" x14ac:dyDescent="0.3">
      <c r="A62" s="17" t="s">
        <v>278</v>
      </c>
      <c r="B62" s="23" t="s">
        <v>279</v>
      </c>
      <c r="C62" s="17" t="s">
        <v>280</v>
      </c>
      <c r="D62" s="16" t="s">
        <v>86</v>
      </c>
      <c r="E62" s="12">
        <v>45653.240405092591</v>
      </c>
      <c r="F62" s="7" t="str">
        <f t="shared" si="0"/>
        <v>▶</v>
      </c>
    </row>
    <row r="63" spans="1:6" ht="33" x14ac:dyDescent="0.3">
      <c r="A63" s="17" t="s">
        <v>281</v>
      </c>
      <c r="B63" s="23" t="s">
        <v>282</v>
      </c>
      <c r="C63" s="17" t="s">
        <v>283</v>
      </c>
      <c r="D63" s="16" t="s">
        <v>147</v>
      </c>
      <c r="E63" s="12">
        <v>45653.229166666664</v>
      </c>
      <c r="F63" s="7" t="str">
        <f t="shared" si="0"/>
        <v>▶</v>
      </c>
    </row>
    <row r="64" spans="1:6" ht="33" x14ac:dyDescent="0.3">
      <c r="A64" s="17" t="s">
        <v>284</v>
      </c>
      <c r="B64" s="23" t="s">
        <v>285</v>
      </c>
      <c r="C64" s="17" t="s">
        <v>286</v>
      </c>
      <c r="D64" s="16" t="s">
        <v>126</v>
      </c>
      <c r="E64" s="12">
        <v>45653.213194444441</v>
      </c>
      <c r="F64" s="7" t="str">
        <f t="shared" si="0"/>
        <v>▶</v>
      </c>
    </row>
    <row r="65" spans="1:6" ht="33" x14ac:dyDescent="0.3">
      <c r="A65" s="17" t="s">
        <v>287</v>
      </c>
      <c r="B65" s="23" t="s">
        <v>288</v>
      </c>
      <c r="C65" s="17" t="s">
        <v>289</v>
      </c>
      <c r="D65" s="16" t="s">
        <v>147</v>
      </c>
      <c r="E65" s="12">
        <v>45653.208333333336</v>
      </c>
      <c r="F65" s="7" t="str">
        <f t="shared" si="0"/>
        <v>▶</v>
      </c>
    </row>
    <row r="66" spans="1:6" ht="33" x14ac:dyDescent="0.3">
      <c r="A66" s="17" t="s">
        <v>290</v>
      </c>
      <c r="B66" s="23" t="s">
        <v>291</v>
      </c>
      <c r="C66" s="17" t="s">
        <v>292</v>
      </c>
      <c r="D66" s="16" t="s">
        <v>122</v>
      </c>
      <c r="E66" s="12">
        <v>45653.045868055553</v>
      </c>
      <c r="F66" s="7" t="str">
        <f t="shared" si="0"/>
        <v>▶</v>
      </c>
    </row>
    <row r="67" spans="1:6" ht="33" x14ac:dyDescent="0.3">
      <c r="A67" s="17" t="s">
        <v>293</v>
      </c>
      <c r="B67" s="23" t="s">
        <v>294</v>
      </c>
      <c r="C67" s="17" t="s">
        <v>295</v>
      </c>
      <c r="D67" s="16" t="s">
        <v>178</v>
      </c>
      <c r="E67" s="12">
        <v>45653.036261574074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296</v>
      </c>
      <c r="B68" s="23" t="s">
        <v>297</v>
      </c>
      <c r="C68" s="17" t="s">
        <v>298</v>
      </c>
      <c r="D68" s="16" t="s">
        <v>299</v>
      </c>
      <c r="E68" s="12">
        <v>45653.035856481481</v>
      </c>
      <c r="F68" s="7" t="str">
        <f t="shared" si="1"/>
        <v>▶</v>
      </c>
    </row>
    <row r="69" spans="1:6" x14ac:dyDescent="0.3">
      <c r="F69" s="7" t="str">
        <f t="shared" si="1"/>
        <v/>
      </c>
    </row>
    <row r="70" spans="1:6" x14ac:dyDescent="0.3">
      <c r="F70" s="7" t="str">
        <f t="shared" si="1"/>
        <v/>
      </c>
    </row>
    <row r="71" spans="1:6" x14ac:dyDescent="0.3">
      <c r="F71" s="7" t="str">
        <f t="shared" si="1"/>
        <v/>
      </c>
    </row>
    <row r="72" spans="1:6" x14ac:dyDescent="0.3">
      <c r="F72" s="7" t="str">
        <f t="shared" si="1"/>
        <v/>
      </c>
    </row>
    <row r="73" spans="1:6" x14ac:dyDescent="0.3">
      <c r="F73" s="7" t="str">
        <f t="shared" si="1"/>
        <v/>
      </c>
    </row>
    <row r="74" spans="1:6" x14ac:dyDescent="0.3">
      <c r="F74" s="7" t="str">
        <f t="shared" si="1"/>
        <v/>
      </c>
    </row>
    <row r="75" spans="1:6" x14ac:dyDescent="0.3">
      <c r="F75" s="7" t="str">
        <f t="shared" si="1"/>
        <v/>
      </c>
    </row>
    <row r="76" spans="1:6" x14ac:dyDescent="0.3">
      <c r="F76" s="7" t="str">
        <f t="shared" si="1"/>
        <v/>
      </c>
    </row>
    <row r="77" spans="1:6" x14ac:dyDescent="0.3">
      <c r="F77" s="7" t="str">
        <f t="shared" si="1"/>
        <v/>
      </c>
    </row>
    <row r="78" spans="1:6" x14ac:dyDescent="0.3">
      <c r="F78" s="7" t="str">
        <f t="shared" si="1"/>
        <v/>
      </c>
    </row>
    <row r="79" spans="1:6" x14ac:dyDescent="0.3">
      <c r="F79" s="7" t="str">
        <f t="shared" si="1"/>
        <v/>
      </c>
    </row>
    <row r="80" spans="1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1050</v>
      </c>
      <c r="C2" s="20" t="s">
        <v>301</v>
      </c>
      <c r="D2" s="25" t="s">
        <v>1051</v>
      </c>
      <c r="E2" s="17" t="s">
        <v>1052</v>
      </c>
      <c r="F2" s="2" t="s">
        <v>1053</v>
      </c>
      <c r="G2" s="31" t="s">
        <v>1054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1050</v>
      </c>
      <c r="C3" s="20" t="s">
        <v>305</v>
      </c>
      <c r="D3" s="25" t="s">
        <v>1061</v>
      </c>
      <c r="E3" s="17" t="s">
        <v>1062</v>
      </c>
      <c r="F3" s="2" t="s">
        <v>1063</v>
      </c>
      <c r="G3" s="31" t="s">
        <v>1064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1050</v>
      </c>
      <c r="C4" s="20" t="s">
        <v>314</v>
      </c>
      <c r="D4" s="25" t="s">
        <v>1076</v>
      </c>
      <c r="E4" s="17" t="s">
        <v>1077</v>
      </c>
      <c r="F4" s="2" t="s">
        <v>1078</v>
      </c>
      <c r="G4" s="31" t="s">
        <v>1079</v>
      </c>
      <c r="H4" s="7" t="str">
        <f t="shared" si="0"/>
        <v>▶</v>
      </c>
    </row>
    <row r="5" spans="1:8" x14ac:dyDescent="0.3">
      <c r="A5" s="2">
        <v>2</v>
      </c>
      <c r="B5" s="2" t="s">
        <v>1050</v>
      </c>
      <c r="C5" s="20" t="s">
        <v>314</v>
      </c>
      <c r="D5" s="25" t="s">
        <v>1080</v>
      </c>
      <c r="E5" s="17" t="s">
        <v>1081</v>
      </c>
      <c r="F5" s="2" t="s">
        <v>1082</v>
      </c>
      <c r="G5" s="31" t="s">
        <v>1083</v>
      </c>
      <c r="H5" s="7" t="str">
        <f t="shared" si="0"/>
        <v>▶</v>
      </c>
    </row>
    <row r="6" spans="1:8" x14ac:dyDescent="0.3">
      <c r="A6" s="2">
        <v>1</v>
      </c>
      <c r="B6" s="2" t="s">
        <v>1050</v>
      </c>
      <c r="C6" s="20" t="s">
        <v>317</v>
      </c>
      <c r="D6" s="25" t="s">
        <v>1102</v>
      </c>
      <c r="E6" s="17" t="s">
        <v>1103</v>
      </c>
      <c r="F6" s="2" t="s">
        <v>1104</v>
      </c>
      <c r="G6" s="31" t="s">
        <v>1105</v>
      </c>
      <c r="H6" s="7" t="str">
        <f t="shared" si="0"/>
        <v>▶</v>
      </c>
    </row>
    <row r="7" spans="1:8" x14ac:dyDescent="0.3">
      <c r="A7" s="2">
        <v>2</v>
      </c>
      <c r="B7" s="2" t="s">
        <v>1050</v>
      </c>
      <c r="C7" s="20" t="s">
        <v>317</v>
      </c>
      <c r="D7" s="25" t="s">
        <v>1106</v>
      </c>
      <c r="E7" s="18" t="s">
        <v>1107</v>
      </c>
      <c r="F7" s="2" t="s">
        <v>1078</v>
      </c>
      <c r="G7" s="31" t="s">
        <v>1108</v>
      </c>
      <c r="H7" s="7" t="str">
        <f t="shared" si="0"/>
        <v>▶</v>
      </c>
    </row>
    <row r="8" spans="1:8" x14ac:dyDescent="0.3">
      <c r="A8" s="2">
        <v>3</v>
      </c>
      <c r="B8" s="2" t="s">
        <v>1050</v>
      </c>
      <c r="C8" s="20" t="s">
        <v>317</v>
      </c>
      <c r="D8" s="25" t="s">
        <v>1051</v>
      </c>
      <c r="E8" s="17" t="s">
        <v>1052</v>
      </c>
      <c r="F8" s="2" t="s">
        <v>1053</v>
      </c>
      <c r="G8" s="31" t="s">
        <v>1054</v>
      </c>
      <c r="H8" s="7" t="str">
        <f t="shared" si="0"/>
        <v>▶</v>
      </c>
    </row>
    <row r="9" spans="1:8" x14ac:dyDescent="0.3">
      <c r="A9" s="2">
        <v>1</v>
      </c>
      <c r="B9" s="2" t="s">
        <v>1050</v>
      </c>
      <c r="C9" s="20" t="s">
        <v>320</v>
      </c>
      <c r="D9" s="25" t="s">
        <v>1109</v>
      </c>
      <c r="E9" s="17" t="s">
        <v>1110</v>
      </c>
      <c r="F9" s="2" t="s">
        <v>1111</v>
      </c>
      <c r="G9" s="31" t="s">
        <v>1112</v>
      </c>
      <c r="H9" s="7" t="str">
        <f t="shared" si="0"/>
        <v>▶</v>
      </c>
    </row>
    <row r="10" spans="1:8" x14ac:dyDescent="0.3">
      <c r="A10" s="2">
        <v>2</v>
      </c>
      <c r="B10" s="2" t="s">
        <v>1050</v>
      </c>
      <c r="C10" s="20" t="s">
        <v>320</v>
      </c>
      <c r="D10" s="25" t="s">
        <v>1113</v>
      </c>
      <c r="E10" s="17" t="s">
        <v>1114</v>
      </c>
      <c r="F10" s="2" t="s">
        <v>1115</v>
      </c>
      <c r="G10" s="31" t="s">
        <v>1116</v>
      </c>
      <c r="H10" s="7" t="str">
        <f t="shared" si="0"/>
        <v>▶</v>
      </c>
    </row>
    <row r="11" spans="1:8" x14ac:dyDescent="0.3">
      <c r="A11" s="2">
        <v>3</v>
      </c>
      <c r="B11" s="2" t="s">
        <v>1050</v>
      </c>
      <c r="C11" s="20" t="s">
        <v>320</v>
      </c>
      <c r="D11" s="25" t="s">
        <v>1117</v>
      </c>
      <c r="E11" s="17" t="s">
        <v>1118</v>
      </c>
      <c r="F11" s="2" t="s">
        <v>1119</v>
      </c>
      <c r="G11" s="31" t="s">
        <v>1120</v>
      </c>
      <c r="H11" s="7" t="str">
        <f t="shared" si="0"/>
        <v>▶</v>
      </c>
    </row>
    <row r="12" spans="1:8" x14ac:dyDescent="0.3">
      <c r="A12" s="2">
        <v>4</v>
      </c>
      <c r="B12" s="2" t="s">
        <v>1050</v>
      </c>
      <c r="C12" s="20" t="s">
        <v>320</v>
      </c>
      <c r="D12" s="25" t="s">
        <v>1121</v>
      </c>
      <c r="E12" s="17" t="s">
        <v>1122</v>
      </c>
      <c r="F12" s="2" t="s">
        <v>1123</v>
      </c>
      <c r="G12" s="31" t="s">
        <v>1124</v>
      </c>
      <c r="H12" s="7" t="str">
        <f t="shared" si="0"/>
        <v>▶</v>
      </c>
    </row>
    <row r="13" spans="1:8" x14ac:dyDescent="0.3">
      <c r="A13" s="2">
        <v>5</v>
      </c>
      <c r="B13" s="2" t="s">
        <v>1050</v>
      </c>
      <c r="C13" s="20" t="s">
        <v>320</v>
      </c>
      <c r="D13" s="25" t="s">
        <v>1125</v>
      </c>
      <c r="E13" s="17" t="s">
        <v>1126</v>
      </c>
      <c r="F13" s="2" t="s">
        <v>1119</v>
      </c>
      <c r="G13" s="31" t="s">
        <v>1127</v>
      </c>
      <c r="H13" s="7" t="str">
        <f t="shared" si="0"/>
        <v>▶</v>
      </c>
    </row>
    <row r="14" spans="1:8" x14ac:dyDescent="0.3">
      <c r="A14" s="2">
        <v>6</v>
      </c>
      <c r="B14" s="2" t="s">
        <v>1050</v>
      </c>
      <c r="C14" s="20" t="s">
        <v>320</v>
      </c>
      <c r="D14" s="25" t="s">
        <v>1128</v>
      </c>
      <c r="E14" s="17" t="s">
        <v>1129</v>
      </c>
      <c r="F14" s="2" t="s">
        <v>1130</v>
      </c>
      <c r="G14" s="31" t="s">
        <v>1131</v>
      </c>
      <c r="H14" s="7" t="str">
        <f t="shared" si="0"/>
        <v>▶</v>
      </c>
    </row>
    <row r="15" spans="1:8" x14ac:dyDescent="0.3">
      <c r="A15" s="2">
        <v>7</v>
      </c>
      <c r="B15" s="2" t="s">
        <v>1050</v>
      </c>
      <c r="C15" s="20" t="s">
        <v>320</v>
      </c>
      <c r="D15" s="25" t="s">
        <v>1132</v>
      </c>
      <c r="E15" s="17" t="s">
        <v>1133</v>
      </c>
      <c r="F15" s="2" t="s">
        <v>1134</v>
      </c>
      <c r="G15" s="31" t="s">
        <v>1135</v>
      </c>
      <c r="H15" s="7" t="str">
        <f t="shared" si="0"/>
        <v>▶</v>
      </c>
    </row>
    <row r="16" spans="1:8" x14ac:dyDescent="0.3">
      <c r="A16" s="2">
        <v>8</v>
      </c>
      <c r="B16" s="2" t="s">
        <v>1050</v>
      </c>
      <c r="C16" s="20" t="s">
        <v>320</v>
      </c>
      <c r="D16" s="25" t="s">
        <v>1136</v>
      </c>
      <c r="E16" s="17" t="s">
        <v>1137</v>
      </c>
      <c r="F16" s="2" t="s">
        <v>1123</v>
      </c>
      <c r="G16" s="31" t="s">
        <v>1138</v>
      </c>
      <c r="H16" s="7" t="str">
        <f t="shared" si="0"/>
        <v>▶</v>
      </c>
    </row>
    <row r="17" spans="1:8" x14ac:dyDescent="0.3">
      <c r="A17" s="2">
        <v>1</v>
      </c>
      <c r="B17" s="2" t="s">
        <v>1050</v>
      </c>
      <c r="C17" s="20" t="s">
        <v>323</v>
      </c>
      <c r="D17" s="25" t="s">
        <v>1174</v>
      </c>
      <c r="E17" s="17" t="s">
        <v>1175</v>
      </c>
      <c r="F17" s="2" t="s">
        <v>1176</v>
      </c>
      <c r="G17" s="31" t="s">
        <v>1177</v>
      </c>
      <c r="H17" s="7" t="str">
        <f t="shared" si="0"/>
        <v>▶</v>
      </c>
    </row>
    <row r="18" spans="1:8" x14ac:dyDescent="0.3">
      <c r="A18" s="2">
        <v>2</v>
      </c>
      <c r="B18" s="2" t="s">
        <v>1050</v>
      </c>
      <c r="C18" s="20" t="s">
        <v>323</v>
      </c>
      <c r="D18" s="25" t="s">
        <v>1061</v>
      </c>
      <c r="E18" s="17" t="s">
        <v>1062</v>
      </c>
      <c r="F18" s="2" t="s">
        <v>1063</v>
      </c>
      <c r="G18" s="31" t="s">
        <v>1064</v>
      </c>
      <c r="H18" s="7" t="str">
        <f t="shared" si="0"/>
        <v>▶</v>
      </c>
    </row>
    <row r="19" spans="1:8" ht="33" x14ac:dyDescent="0.3">
      <c r="A19" s="2">
        <v>1</v>
      </c>
      <c r="B19" s="2" t="s">
        <v>1050</v>
      </c>
      <c r="C19" s="20" t="s">
        <v>326</v>
      </c>
      <c r="D19" s="25" t="s">
        <v>1194</v>
      </c>
      <c r="E19" s="17" t="s">
        <v>1195</v>
      </c>
      <c r="F19" s="2" t="s">
        <v>1196</v>
      </c>
      <c r="G19" s="31" t="s">
        <v>1197</v>
      </c>
      <c r="H19" s="7" t="str">
        <f t="shared" si="0"/>
        <v>▶</v>
      </c>
    </row>
    <row r="20" spans="1:8" x14ac:dyDescent="0.3">
      <c r="A20" s="2">
        <v>2</v>
      </c>
      <c r="B20" s="2" t="s">
        <v>1050</v>
      </c>
      <c r="C20" s="20" t="s">
        <v>326</v>
      </c>
      <c r="D20" s="25" t="s">
        <v>1076</v>
      </c>
      <c r="E20" s="17" t="s">
        <v>1077</v>
      </c>
      <c r="F20" s="2" t="s">
        <v>1078</v>
      </c>
      <c r="G20" s="31" t="s">
        <v>1079</v>
      </c>
      <c r="H20" s="7" t="str">
        <f t="shared" si="0"/>
        <v>▶</v>
      </c>
    </row>
    <row r="21" spans="1:8" ht="33" x14ac:dyDescent="0.3">
      <c r="A21" s="2">
        <v>1</v>
      </c>
      <c r="B21" s="2" t="s">
        <v>1209</v>
      </c>
      <c r="C21" s="20" t="s">
        <v>480</v>
      </c>
      <c r="D21" s="25" t="s">
        <v>1194</v>
      </c>
      <c r="E21" s="17" t="s">
        <v>1195</v>
      </c>
      <c r="F21" s="2" t="s">
        <v>1196</v>
      </c>
      <c r="G21" s="31" t="s">
        <v>1197</v>
      </c>
      <c r="H21" s="7" t="str">
        <f t="shared" si="0"/>
        <v>▶</v>
      </c>
    </row>
    <row r="22" spans="1:8" x14ac:dyDescent="0.3">
      <c r="A22" s="2">
        <v>2</v>
      </c>
      <c r="B22" s="2" t="s">
        <v>1209</v>
      </c>
      <c r="C22" s="20" t="s">
        <v>480</v>
      </c>
      <c r="D22" s="25" t="s">
        <v>1210</v>
      </c>
      <c r="E22" s="17" t="s">
        <v>1211</v>
      </c>
      <c r="F22" s="2" t="s">
        <v>1212</v>
      </c>
      <c r="G22" s="32" t="s">
        <v>1213</v>
      </c>
      <c r="H22" s="7" t="str">
        <f t="shared" si="0"/>
        <v>▶</v>
      </c>
    </row>
    <row r="23" spans="1:8" x14ac:dyDescent="0.3">
      <c r="A23" s="2">
        <v>3</v>
      </c>
      <c r="B23" s="2" t="s">
        <v>1209</v>
      </c>
      <c r="C23" s="20" t="s">
        <v>480</v>
      </c>
      <c r="D23" s="25" t="s">
        <v>1214</v>
      </c>
      <c r="E23" s="17" t="s">
        <v>1215</v>
      </c>
      <c r="F23" s="2" t="s">
        <v>1115</v>
      </c>
      <c r="G23" s="32" t="s">
        <v>1216</v>
      </c>
      <c r="H23" s="7" t="str">
        <f t="shared" si="0"/>
        <v>▶</v>
      </c>
    </row>
    <row r="24" spans="1:8" x14ac:dyDescent="0.3">
      <c r="A24" s="2">
        <v>4</v>
      </c>
      <c r="B24" s="2" t="s">
        <v>1209</v>
      </c>
      <c r="C24" s="20" t="s">
        <v>480</v>
      </c>
      <c r="D24" s="25" t="s">
        <v>1217</v>
      </c>
      <c r="E24" s="17" t="s">
        <v>1218</v>
      </c>
      <c r="F24" s="2" t="s">
        <v>1123</v>
      </c>
      <c r="G24" s="32" t="s">
        <v>1219</v>
      </c>
      <c r="H24" s="7" t="str">
        <f t="shared" si="0"/>
        <v>▶</v>
      </c>
    </row>
    <row r="25" spans="1:8" x14ac:dyDescent="0.3">
      <c r="A25" s="2">
        <v>1</v>
      </c>
      <c r="B25" s="2" t="s">
        <v>1209</v>
      </c>
      <c r="C25" s="20" t="s">
        <v>483</v>
      </c>
      <c r="D25" s="25" t="s">
        <v>1245</v>
      </c>
      <c r="E25" s="17" t="s">
        <v>1246</v>
      </c>
      <c r="F25" s="2" t="s">
        <v>1053</v>
      </c>
      <c r="G25" s="32" t="s">
        <v>1247</v>
      </c>
      <c r="H25" s="7" t="str">
        <f t="shared" si="0"/>
        <v>▶</v>
      </c>
    </row>
    <row r="26" spans="1:8" x14ac:dyDescent="0.3">
      <c r="A26" s="2">
        <v>2</v>
      </c>
      <c r="B26" s="2" t="s">
        <v>1209</v>
      </c>
      <c r="C26" s="20" t="s">
        <v>483</v>
      </c>
      <c r="D26" s="25" t="s">
        <v>1248</v>
      </c>
      <c r="E26" s="17" t="s">
        <v>1249</v>
      </c>
      <c r="F26" s="2" t="s">
        <v>1250</v>
      </c>
      <c r="G26" s="32" t="s">
        <v>1251</v>
      </c>
      <c r="H26" s="7" t="str">
        <f t="shared" si="0"/>
        <v>▶</v>
      </c>
    </row>
    <row r="27" spans="1:8" x14ac:dyDescent="0.3">
      <c r="A27" s="2">
        <v>3</v>
      </c>
      <c r="B27" s="2" t="s">
        <v>1209</v>
      </c>
      <c r="C27" s="20" t="s">
        <v>483</v>
      </c>
      <c r="D27" s="25" t="s">
        <v>1252</v>
      </c>
      <c r="E27" s="17" t="s">
        <v>1253</v>
      </c>
      <c r="F27" s="2" t="s">
        <v>1115</v>
      </c>
      <c r="G27" s="32" t="s">
        <v>1254</v>
      </c>
      <c r="H27" s="7" t="str">
        <f t="shared" si="0"/>
        <v>▶</v>
      </c>
    </row>
    <row r="28" spans="1:8" x14ac:dyDescent="0.3">
      <c r="A28" s="2">
        <v>1</v>
      </c>
      <c r="B28" s="2" t="s">
        <v>1209</v>
      </c>
      <c r="C28" s="20" t="s">
        <v>489</v>
      </c>
      <c r="D28" s="25" t="s">
        <v>1267</v>
      </c>
      <c r="E28" s="17" t="s">
        <v>1268</v>
      </c>
      <c r="F28" s="2" t="s">
        <v>1053</v>
      </c>
      <c r="G28" s="32" t="s">
        <v>1269</v>
      </c>
      <c r="H28" s="7" t="str">
        <f t="shared" si="0"/>
        <v>▶</v>
      </c>
    </row>
    <row r="29" spans="1:8" x14ac:dyDescent="0.3">
      <c r="A29" s="2">
        <v>2</v>
      </c>
      <c r="B29" s="2" t="s">
        <v>1209</v>
      </c>
      <c r="C29" s="20" t="s">
        <v>489</v>
      </c>
      <c r="D29" s="25" t="s">
        <v>1270</v>
      </c>
      <c r="E29" s="17" t="s">
        <v>1271</v>
      </c>
      <c r="F29" s="2" t="s">
        <v>1272</v>
      </c>
      <c r="G29" s="32" t="s">
        <v>1273</v>
      </c>
      <c r="H29" s="7" t="str">
        <f t="shared" si="0"/>
        <v>▶</v>
      </c>
    </row>
    <row r="30" spans="1:8" x14ac:dyDescent="0.3">
      <c r="A30" s="2">
        <v>3</v>
      </c>
      <c r="B30" s="2" t="s">
        <v>1209</v>
      </c>
      <c r="C30" s="20" t="s">
        <v>489</v>
      </c>
      <c r="D30" s="25" t="s">
        <v>1274</v>
      </c>
      <c r="E30" s="17" t="s">
        <v>1275</v>
      </c>
      <c r="F30" s="2" t="s">
        <v>1115</v>
      </c>
      <c r="G30" s="32" t="s">
        <v>1276</v>
      </c>
      <c r="H30" s="7" t="str">
        <f t="shared" si="0"/>
        <v>▶</v>
      </c>
    </row>
    <row r="31" spans="1:8" x14ac:dyDescent="0.3">
      <c r="A31" s="2">
        <v>4</v>
      </c>
      <c r="B31" s="2" t="s">
        <v>1209</v>
      </c>
      <c r="C31" s="20" t="s">
        <v>489</v>
      </c>
      <c r="D31" s="25" t="s">
        <v>1277</v>
      </c>
      <c r="E31" s="17" t="s">
        <v>1278</v>
      </c>
      <c r="F31" s="2" t="s">
        <v>1063</v>
      </c>
      <c r="G31" s="32" t="s">
        <v>1279</v>
      </c>
      <c r="H31" s="7" t="str">
        <f t="shared" si="0"/>
        <v>▶</v>
      </c>
    </row>
    <row r="32" spans="1:8" x14ac:dyDescent="0.3">
      <c r="A32" s="2">
        <v>1</v>
      </c>
      <c r="B32" s="2" t="s">
        <v>1209</v>
      </c>
      <c r="C32" s="20" t="s">
        <v>492</v>
      </c>
      <c r="D32" s="25" t="s">
        <v>1245</v>
      </c>
      <c r="E32" s="17" t="s">
        <v>1246</v>
      </c>
      <c r="F32" s="2" t="s">
        <v>1053</v>
      </c>
      <c r="G32" s="32" t="s">
        <v>1247</v>
      </c>
      <c r="H32" s="7" t="str">
        <f t="shared" si="0"/>
        <v>▶</v>
      </c>
    </row>
    <row r="33" spans="1:8" ht="33" x14ac:dyDescent="0.3">
      <c r="A33" s="2">
        <v>2</v>
      </c>
      <c r="B33" s="2" t="s">
        <v>1209</v>
      </c>
      <c r="C33" s="20" t="s">
        <v>492</v>
      </c>
      <c r="D33" s="25" t="s">
        <v>1194</v>
      </c>
      <c r="E33" s="17" t="s">
        <v>1195</v>
      </c>
      <c r="F33" s="2" t="s">
        <v>1196</v>
      </c>
      <c r="G33" s="32" t="s">
        <v>1197</v>
      </c>
      <c r="H33" s="7" t="str">
        <f t="shared" si="0"/>
        <v>▶</v>
      </c>
    </row>
    <row r="34" spans="1:8" x14ac:dyDescent="0.3">
      <c r="A34" s="2">
        <v>3</v>
      </c>
      <c r="B34" s="2" t="s">
        <v>1209</v>
      </c>
      <c r="C34" s="20" t="s">
        <v>492</v>
      </c>
      <c r="D34" s="25" t="s">
        <v>1248</v>
      </c>
      <c r="E34" s="17" t="s">
        <v>1249</v>
      </c>
      <c r="F34" s="2" t="s">
        <v>1250</v>
      </c>
      <c r="G34" s="32" t="s">
        <v>1251</v>
      </c>
      <c r="H34" s="7" t="str">
        <f t="shared" si="0"/>
        <v>▶</v>
      </c>
    </row>
    <row r="35" spans="1:8" x14ac:dyDescent="0.3">
      <c r="A35" s="2">
        <v>1</v>
      </c>
      <c r="B35" s="2" t="s">
        <v>1209</v>
      </c>
      <c r="C35" s="20" t="s">
        <v>494</v>
      </c>
      <c r="D35" s="25" t="s">
        <v>1296</v>
      </c>
      <c r="E35" s="17" t="s">
        <v>1297</v>
      </c>
      <c r="F35" s="2" t="s">
        <v>1082</v>
      </c>
      <c r="G35" s="32" t="s">
        <v>1298</v>
      </c>
      <c r="H35" s="7" t="str">
        <f t="shared" si="0"/>
        <v>▶</v>
      </c>
    </row>
    <row r="36" spans="1:8" x14ac:dyDescent="0.3">
      <c r="A36" s="2">
        <v>2</v>
      </c>
      <c r="B36" s="2" t="s">
        <v>1209</v>
      </c>
      <c r="C36" s="20" t="s">
        <v>494</v>
      </c>
      <c r="D36" s="25" t="s">
        <v>239</v>
      </c>
      <c r="E36" s="17" t="s">
        <v>238</v>
      </c>
      <c r="F36" s="2" t="s">
        <v>1115</v>
      </c>
      <c r="G36" s="32" t="s">
        <v>1299</v>
      </c>
      <c r="H36" s="7" t="str">
        <f t="shared" si="0"/>
        <v>▶</v>
      </c>
    </row>
    <row r="37" spans="1:8" x14ac:dyDescent="0.3">
      <c r="A37" s="2">
        <v>3</v>
      </c>
      <c r="B37" s="2" t="s">
        <v>1209</v>
      </c>
      <c r="C37" s="20" t="s">
        <v>494</v>
      </c>
      <c r="D37" s="25" t="s">
        <v>1300</v>
      </c>
      <c r="E37" s="17" t="s">
        <v>1301</v>
      </c>
      <c r="F37" s="2" t="s">
        <v>1212</v>
      </c>
      <c r="G37" s="32" t="s">
        <v>1302</v>
      </c>
      <c r="H37" s="7" t="str">
        <f t="shared" si="0"/>
        <v>▶</v>
      </c>
    </row>
    <row r="38" spans="1:8" x14ac:dyDescent="0.3">
      <c r="A38" s="2">
        <v>4</v>
      </c>
      <c r="B38" s="2" t="s">
        <v>1209</v>
      </c>
      <c r="C38" s="20" t="s">
        <v>494</v>
      </c>
      <c r="D38" s="25" t="s">
        <v>1303</v>
      </c>
      <c r="E38" s="17" t="s">
        <v>1304</v>
      </c>
      <c r="F38" s="2" t="s">
        <v>1082</v>
      </c>
      <c r="G38" s="32" t="s">
        <v>1305</v>
      </c>
      <c r="H38" s="7" t="str">
        <f t="shared" si="0"/>
        <v>▶</v>
      </c>
    </row>
    <row r="39" spans="1:8" x14ac:dyDescent="0.3">
      <c r="A39" s="2">
        <v>1</v>
      </c>
      <c r="B39" s="2" t="s">
        <v>1209</v>
      </c>
      <c r="C39" s="20" t="s">
        <v>503</v>
      </c>
      <c r="D39" s="25" t="s">
        <v>1245</v>
      </c>
      <c r="E39" s="17" t="s">
        <v>1246</v>
      </c>
      <c r="F39" s="2" t="s">
        <v>1053</v>
      </c>
      <c r="G39" s="32" t="s">
        <v>1247</v>
      </c>
      <c r="H39" s="7" t="str">
        <f t="shared" si="0"/>
        <v>▶</v>
      </c>
    </row>
    <row r="40" spans="1:8" ht="33" x14ac:dyDescent="0.3">
      <c r="A40" s="2">
        <v>2</v>
      </c>
      <c r="B40" s="2" t="s">
        <v>1209</v>
      </c>
      <c r="C40" s="20" t="s">
        <v>503</v>
      </c>
      <c r="D40" s="25" t="s">
        <v>1194</v>
      </c>
      <c r="E40" s="17" t="s">
        <v>1195</v>
      </c>
      <c r="F40" s="2" t="s">
        <v>1196</v>
      </c>
      <c r="G40" s="32" t="s">
        <v>1197</v>
      </c>
      <c r="H40" s="7" t="str">
        <f t="shared" si="0"/>
        <v>▶</v>
      </c>
    </row>
    <row r="41" spans="1:8" x14ac:dyDescent="0.3">
      <c r="A41" s="2">
        <v>3</v>
      </c>
      <c r="B41" s="2" t="s">
        <v>1209</v>
      </c>
      <c r="C41" s="20" t="s">
        <v>503</v>
      </c>
      <c r="D41" s="25" t="s">
        <v>1326</v>
      </c>
      <c r="E41" s="17" t="s">
        <v>1327</v>
      </c>
      <c r="F41" s="2" t="s">
        <v>1328</v>
      </c>
      <c r="G41" s="32" t="s">
        <v>1329</v>
      </c>
      <c r="H41" s="7" t="str">
        <f t="shared" si="0"/>
        <v>▶</v>
      </c>
    </row>
    <row r="42" spans="1:8" x14ac:dyDescent="0.3">
      <c r="A42" s="2">
        <v>4</v>
      </c>
      <c r="B42" s="2" t="s">
        <v>1209</v>
      </c>
      <c r="C42" s="20" t="s">
        <v>503</v>
      </c>
      <c r="D42" s="25" t="s">
        <v>1248</v>
      </c>
      <c r="E42" s="17" t="s">
        <v>1249</v>
      </c>
      <c r="F42" s="2" t="s">
        <v>1250</v>
      </c>
      <c r="G42" s="32" t="s">
        <v>1251</v>
      </c>
      <c r="H42" s="7" t="str">
        <f t="shared" si="0"/>
        <v>▶</v>
      </c>
    </row>
    <row r="43" spans="1:8" x14ac:dyDescent="0.3">
      <c r="A43" s="2">
        <v>1</v>
      </c>
      <c r="B43" s="2" t="s">
        <v>1209</v>
      </c>
      <c r="C43" s="20" t="s">
        <v>506</v>
      </c>
      <c r="D43" s="25" t="s">
        <v>1248</v>
      </c>
      <c r="E43" s="17" t="s">
        <v>1249</v>
      </c>
      <c r="F43" s="2" t="s">
        <v>1250</v>
      </c>
      <c r="G43" s="32" t="s">
        <v>1251</v>
      </c>
      <c r="H43" s="7" t="str">
        <f t="shared" si="0"/>
        <v>▶</v>
      </c>
    </row>
    <row r="44" spans="1:8" x14ac:dyDescent="0.3">
      <c r="H44" s="7" t="str">
        <f t="shared" si="0"/>
        <v/>
      </c>
    </row>
    <row r="45" spans="1:8" x14ac:dyDescent="0.3">
      <c r="H45" s="7" t="str">
        <f t="shared" si="0"/>
        <v/>
      </c>
    </row>
    <row r="46" spans="1:8" x14ac:dyDescent="0.3">
      <c r="H46" s="7" t="str">
        <f t="shared" si="0"/>
        <v/>
      </c>
    </row>
    <row r="47" spans="1:8" x14ac:dyDescent="0.3">
      <c r="H47" s="7" t="str">
        <f t="shared" si="0"/>
        <v/>
      </c>
    </row>
    <row r="48" spans="1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1050</v>
      </c>
      <c r="C2" s="20" t="s">
        <v>301</v>
      </c>
      <c r="D2" s="25" t="s">
        <v>1055</v>
      </c>
      <c r="E2" s="17" t="s">
        <v>1056</v>
      </c>
      <c r="F2" s="2" t="s">
        <v>317</v>
      </c>
      <c r="G2" s="31" t="s">
        <v>1057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1050</v>
      </c>
      <c r="C3" s="20" t="s">
        <v>301</v>
      </c>
      <c r="D3" s="25" t="s">
        <v>1058</v>
      </c>
      <c r="E3" s="17" t="s">
        <v>1059</v>
      </c>
      <c r="F3" s="2" t="s">
        <v>317</v>
      </c>
      <c r="G3" s="31" t="s">
        <v>1060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1050</v>
      </c>
      <c r="C4" s="20" t="s">
        <v>308</v>
      </c>
      <c r="D4" s="25" t="s">
        <v>1065</v>
      </c>
      <c r="E4" s="17" t="s">
        <v>1066</v>
      </c>
      <c r="F4" s="2" t="s">
        <v>308</v>
      </c>
      <c r="G4" s="31" t="s">
        <v>1067</v>
      </c>
      <c r="H4" s="7" t="str">
        <f t="shared" si="0"/>
        <v>▶</v>
      </c>
    </row>
    <row r="5" spans="1:8" x14ac:dyDescent="0.3">
      <c r="A5" s="2">
        <v>2</v>
      </c>
      <c r="B5" s="2" t="s">
        <v>1050</v>
      </c>
      <c r="C5" s="20" t="s">
        <v>308</v>
      </c>
      <c r="D5" s="25" t="s">
        <v>1068</v>
      </c>
      <c r="E5" s="17" t="s">
        <v>1059</v>
      </c>
      <c r="F5" s="2" t="s">
        <v>308</v>
      </c>
      <c r="G5" s="31" t="s">
        <v>1060</v>
      </c>
      <c r="H5" s="7" t="str">
        <f t="shared" si="0"/>
        <v>▶</v>
      </c>
    </row>
    <row r="6" spans="1:8" x14ac:dyDescent="0.3">
      <c r="A6" s="2">
        <v>1</v>
      </c>
      <c r="B6" s="2" t="s">
        <v>1050</v>
      </c>
      <c r="C6" s="20" t="s">
        <v>311</v>
      </c>
      <c r="D6" s="25" t="s">
        <v>1069</v>
      </c>
      <c r="E6" s="17" t="s">
        <v>1070</v>
      </c>
      <c r="F6" s="2" t="s">
        <v>311</v>
      </c>
      <c r="G6" s="31" t="s">
        <v>1071</v>
      </c>
      <c r="H6" s="7" t="str">
        <f t="shared" si="0"/>
        <v>▶</v>
      </c>
    </row>
    <row r="7" spans="1:8" x14ac:dyDescent="0.3">
      <c r="A7" s="2">
        <v>2</v>
      </c>
      <c r="B7" s="2" t="s">
        <v>1050</v>
      </c>
      <c r="C7" s="20" t="s">
        <v>311</v>
      </c>
      <c r="D7" s="25" t="s">
        <v>1072</v>
      </c>
      <c r="E7" s="18" t="s">
        <v>1073</v>
      </c>
      <c r="F7" s="2" t="s">
        <v>311</v>
      </c>
      <c r="G7" s="31" t="s">
        <v>1074</v>
      </c>
      <c r="H7" s="7" t="str">
        <f t="shared" si="0"/>
        <v>▶</v>
      </c>
    </row>
    <row r="8" spans="1:8" x14ac:dyDescent="0.3">
      <c r="A8" s="2">
        <v>3</v>
      </c>
      <c r="B8" s="2" t="s">
        <v>1050</v>
      </c>
      <c r="C8" s="20" t="s">
        <v>311</v>
      </c>
      <c r="D8" s="25" t="s">
        <v>1075</v>
      </c>
      <c r="E8" s="17" t="s">
        <v>1059</v>
      </c>
      <c r="F8" s="2" t="s">
        <v>311</v>
      </c>
      <c r="G8" s="31" t="s">
        <v>1060</v>
      </c>
      <c r="H8" s="7" t="str">
        <f t="shared" si="0"/>
        <v>▶</v>
      </c>
    </row>
    <row r="9" spans="1:8" x14ac:dyDescent="0.3">
      <c r="A9" s="2">
        <v>1</v>
      </c>
      <c r="B9" s="2" t="s">
        <v>1050</v>
      </c>
      <c r="C9" s="20" t="s">
        <v>314</v>
      </c>
      <c r="D9" s="25" t="s">
        <v>1084</v>
      </c>
      <c r="E9" s="17" t="s">
        <v>1085</v>
      </c>
      <c r="F9" s="2" t="s">
        <v>314</v>
      </c>
      <c r="G9" s="31" t="s">
        <v>1086</v>
      </c>
      <c r="H9" s="7" t="str">
        <f t="shared" si="0"/>
        <v>▶</v>
      </c>
    </row>
    <row r="10" spans="1:8" x14ac:dyDescent="0.3">
      <c r="A10" s="2">
        <v>2</v>
      </c>
      <c r="B10" s="2" t="s">
        <v>1050</v>
      </c>
      <c r="C10" s="20" t="s">
        <v>314</v>
      </c>
      <c r="D10" s="25" t="s">
        <v>1087</v>
      </c>
      <c r="E10" s="17" t="s">
        <v>1088</v>
      </c>
      <c r="F10" s="2" t="s">
        <v>314</v>
      </c>
      <c r="G10" s="31" t="s">
        <v>1086</v>
      </c>
      <c r="H10" s="7" t="str">
        <f t="shared" si="0"/>
        <v>▶</v>
      </c>
    </row>
    <row r="11" spans="1:8" x14ac:dyDescent="0.3">
      <c r="A11" s="2">
        <v>3</v>
      </c>
      <c r="B11" s="2" t="s">
        <v>1050</v>
      </c>
      <c r="C11" s="20" t="s">
        <v>314</v>
      </c>
      <c r="D11" s="25" t="s">
        <v>1089</v>
      </c>
      <c r="E11" s="17" t="s">
        <v>1090</v>
      </c>
      <c r="F11" s="2" t="s">
        <v>314</v>
      </c>
      <c r="G11" s="31" t="s">
        <v>1091</v>
      </c>
      <c r="H11" s="7" t="str">
        <f t="shared" si="0"/>
        <v>▶</v>
      </c>
    </row>
    <row r="12" spans="1:8" x14ac:dyDescent="0.3">
      <c r="A12" s="2">
        <v>4</v>
      </c>
      <c r="B12" s="2" t="s">
        <v>1050</v>
      </c>
      <c r="C12" s="20" t="s">
        <v>314</v>
      </c>
      <c r="D12" s="25" t="s">
        <v>1092</v>
      </c>
      <c r="E12" s="17" t="s">
        <v>1059</v>
      </c>
      <c r="F12" s="2" t="s">
        <v>314</v>
      </c>
      <c r="G12" s="31" t="s">
        <v>1060</v>
      </c>
      <c r="H12" s="7" t="str">
        <f t="shared" si="0"/>
        <v>▶</v>
      </c>
    </row>
    <row r="13" spans="1:8" x14ac:dyDescent="0.3">
      <c r="A13" s="2">
        <v>5</v>
      </c>
      <c r="B13" s="2" t="s">
        <v>1050</v>
      </c>
      <c r="C13" s="20" t="s">
        <v>314</v>
      </c>
      <c r="D13" s="25" t="s">
        <v>1093</v>
      </c>
      <c r="E13" s="17" t="s">
        <v>1094</v>
      </c>
      <c r="F13" s="2" t="s">
        <v>314</v>
      </c>
      <c r="G13" s="31" t="s">
        <v>1095</v>
      </c>
      <c r="H13" s="7" t="str">
        <f t="shared" si="0"/>
        <v>▶</v>
      </c>
    </row>
    <row r="14" spans="1:8" x14ac:dyDescent="0.3">
      <c r="A14" s="2">
        <v>6</v>
      </c>
      <c r="B14" s="2" t="s">
        <v>1050</v>
      </c>
      <c r="C14" s="20" t="s">
        <v>314</v>
      </c>
      <c r="D14" s="25" t="s">
        <v>1096</v>
      </c>
      <c r="E14" s="17" t="s">
        <v>1097</v>
      </c>
      <c r="F14" s="2" t="s">
        <v>314</v>
      </c>
      <c r="G14" s="31" t="s">
        <v>1098</v>
      </c>
      <c r="H14" s="7" t="str">
        <f t="shared" si="0"/>
        <v>▶</v>
      </c>
    </row>
    <row r="15" spans="1:8" x14ac:dyDescent="0.3">
      <c r="A15" s="2">
        <v>7</v>
      </c>
      <c r="B15" s="2" t="s">
        <v>1050</v>
      </c>
      <c r="C15" s="20" t="s">
        <v>314</v>
      </c>
      <c r="D15" s="25" t="s">
        <v>1099</v>
      </c>
      <c r="E15" s="17" t="s">
        <v>1100</v>
      </c>
      <c r="F15" s="2" t="s">
        <v>314</v>
      </c>
      <c r="G15" s="31" t="s">
        <v>1101</v>
      </c>
      <c r="H15" s="7" t="str">
        <f t="shared" si="0"/>
        <v>▶</v>
      </c>
    </row>
    <row r="16" spans="1:8" x14ac:dyDescent="0.3">
      <c r="A16" s="2">
        <v>1</v>
      </c>
      <c r="B16" s="2" t="s">
        <v>1050</v>
      </c>
      <c r="C16" s="20" t="s">
        <v>317</v>
      </c>
      <c r="D16" s="25" t="s">
        <v>1055</v>
      </c>
      <c r="E16" s="17" t="s">
        <v>1056</v>
      </c>
      <c r="F16" s="2" t="s">
        <v>317</v>
      </c>
      <c r="G16" s="31" t="s">
        <v>1057</v>
      </c>
      <c r="H16" s="7" t="str">
        <f t="shared" si="0"/>
        <v>▶</v>
      </c>
    </row>
    <row r="17" spans="1:8" x14ac:dyDescent="0.3">
      <c r="A17" s="2">
        <v>2</v>
      </c>
      <c r="B17" s="2" t="s">
        <v>1050</v>
      </c>
      <c r="C17" s="20" t="s">
        <v>317</v>
      </c>
      <c r="D17" s="25" t="s">
        <v>1058</v>
      </c>
      <c r="E17" s="17" t="s">
        <v>1059</v>
      </c>
      <c r="F17" s="2" t="s">
        <v>317</v>
      </c>
      <c r="G17" s="31" t="s">
        <v>1060</v>
      </c>
      <c r="H17" s="7" t="str">
        <f t="shared" si="0"/>
        <v>▶</v>
      </c>
    </row>
    <row r="18" spans="1:8" x14ac:dyDescent="0.3">
      <c r="A18" s="2">
        <v>1</v>
      </c>
      <c r="B18" s="2" t="s">
        <v>1050</v>
      </c>
      <c r="C18" s="20" t="s">
        <v>320</v>
      </c>
      <c r="D18" s="25" t="s">
        <v>1139</v>
      </c>
      <c r="E18" s="17" t="s">
        <v>1140</v>
      </c>
      <c r="F18" s="2" t="s">
        <v>320</v>
      </c>
      <c r="G18" s="31" t="s">
        <v>1141</v>
      </c>
      <c r="H18" s="7" t="str">
        <f t="shared" si="0"/>
        <v>▶</v>
      </c>
    </row>
    <row r="19" spans="1:8" x14ac:dyDescent="0.3">
      <c r="A19" s="2">
        <v>2</v>
      </c>
      <c r="B19" s="2" t="s">
        <v>1050</v>
      </c>
      <c r="C19" s="20" t="s">
        <v>320</v>
      </c>
      <c r="D19" s="25" t="s">
        <v>1142</v>
      </c>
      <c r="E19" s="17" t="s">
        <v>1143</v>
      </c>
      <c r="F19" s="2" t="s">
        <v>320</v>
      </c>
      <c r="G19" s="31" t="s">
        <v>1144</v>
      </c>
      <c r="H19" s="7" t="str">
        <f t="shared" si="0"/>
        <v>▶</v>
      </c>
    </row>
    <row r="20" spans="1:8" x14ac:dyDescent="0.3">
      <c r="A20" s="2">
        <v>3</v>
      </c>
      <c r="B20" s="2" t="s">
        <v>1050</v>
      </c>
      <c r="C20" s="20" t="s">
        <v>320</v>
      </c>
      <c r="D20" s="25" t="s">
        <v>1145</v>
      </c>
      <c r="E20" s="17" t="s">
        <v>1146</v>
      </c>
      <c r="F20" s="2" t="s">
        <v>320</v>
      </c>
      <c r="G20" s="31" t="s">
        <v>1144</v>
      </c>
      <c r="H20" s="7" t="str">
        <f t="shared" si="0"/>
        <v>▶</v>
      </c>
    </row>
    <row r="21" spans="1:8" x14ac:dyDescent="0.3">
      <c r="A21" s="2">
        <v>4</v>
      </c>
      <c r="B21" s="2" t="s">
        <v>1050</v>
      </c>
      <c r="C21" s="20" t="s">
        <v>320</v>
      </c>
      <c r="D21" s="25" t="s">
        <v>1147</v>
      </c>
      <c r="E21" s="17" t="s">
        <v>1146</v>
      </c>
      <c r="F21" s="2" t="s">
        <v>320</v>
      </c>
      <c r="G21" s="31" t="s">
        <v>1144</v>
      </c>
      <c r="H21" s="7" t="str">
        <f t="shared" si="0"/>
        <v>▶</v>
      </c>
    </row>
    <row r="22" spans="1:8" x14ac:dyDescent="0.3">
      <c r="A22" s="2">
        <v>5</v>
      </c>
      <c r="B22" s="2" t="s">
        <v>1050</v>
      </c>
      <c r="C22" s="20" t="s">
        <v>320</v>
      </c>
      <c r="D22" s="25" t="s">
        <v>1148</v>
      </c>
      <c r="E22" s="17" t="s">
        <v>1149</v>
      </c>
      <c r="F22" s="2" t="s">
        <v>320</v>
      </c>
      <c r="G22" s="32" t="s">
        <v>1144</v>
      </c>
      <c r="H22" s="7" t="str">
        <f t="shared" si="0"/>
        <v>▶</v>
      </c>
    </row>
    <row r="23" spans="1:8" x14ac:dyDescent="0.3">
      <c r="A23" s="2">
        <v>6</v>
      </c>
      <c r="B23" s="2" t="s">
        <v>1050</v>
      </c>
      <c r="C23" s="20" t="s">
        <v>320</v>
      </c>
      <c r="D23" s="25" t="s">
        <v>1150</v>
      </c>
      <c r="E23" s="17" t="s">
        <v>1151</v>
      </c>
      <c r="F23" s="2" t="s">
        <v>320</v>
      </c>
      <c r="G23" s="32" t="s">
        <v>1144</v>
      </c>
      <c r="H23" s="7" t="str">
        <f t="shared" si="0"/>
        <v>▶</v>
      </c>
    </row>
    <row r="24" spans="1:8" x14ac:dyDescent="0.3">
      <c r="A24" s="2">
        <v>7</v>
      </c>
      <c r="B24" s="2" t="s">
        <v>1050</v>
      </c>
      <c r="C24" s="20" t="s">
        <v>320</v>
      </c>
      <c r="D24" s="25" t="s">
        <v>1152</v>
      </c>
      <c r="E24" s="17" t="s">
        <v>1153</v>
      </c>
      <c r="F24" s="2" t="s">
        <v>320</v>
      </c>
      <c r="G24" s="32" t="s">
        <v>1144</v>
      </c>
      <c r="H24" s="7" t="str">
        <f t="shared" si="0"/>
        <v>▶</v>
      </c>
    </row>
    <row r="25" spans="1:8" x14ac:dyDescent="0.3">
      <c r="A25" s="2">
        <v>8</v>
      </c>
      <c r="B25" s="2" t="s">
        <v>1050</v>
      </c>
      <c r="C25" s="20" t="s">
        <v>320</v>
      </c>
      <c r="D25" s="25" t="s">
        <v>1154</v>
      </c>
      <c r="E25" s="17" t="s">
        <v>1155</v>
      </c>
      <c r="F25" s="2" t="s">
        <v>320</v>
      </c>
      <c r="G25" s="32" t="s">
        <v>1156</v>
      </c>
      <c r="H25" s="7" t="str">
        <f t="shared" si="0"/>
        <v>▶</v>
      </c>
    </row>
    <row r="26" spans="1:8" x14ac:dyDescent="0.3">
      <c r="A26" s="2">
        <v>9</v>
      </c>
      <c r="B26" s="2" t="s">
        <v>1050</v>
      </c>
      <c r="C26" s="20" t="s">
        <v>320</v>
      </c>
      <c r="D26" s="25" t="s">
        <v>1157</v>
      </c>
      <c r="E26" s="17" t="s">
        <v>1158</v>
      </c>
      <c r="F26" s="2" t="s">
        <v>320</v>
      </c>
      <c r="G26" s="32" t="s">
        <v>1159</v>
      </c>
      <c r="H26" s="7" t="str">
        <f t="shared" si="0"/>
        <v>▶</v>
      </c>
    </row>
    <row r="27" spans="1:8" x14ac:dyDescent="0.3">
      <c r="A27" s="2">
        <v>10</v>
      </c>
      <c r="B27" s="2" t="s">
        <v>1050</v>
      </c>
      <c r="C27" s="20" t="s">
        <v>320</v>
      </c>
      <c r="D27" s="25" t="s">
        <v>1160</v>
      </c>
      <c r="E27" s="17" t="s">
        <v>1161</v>
      </c>
      <c r="F27" s="2" t="s">
        <v>1162</v>
      </c>
      <c r="G27" s="32" t="s">
        <v>1163</v>
      </c>
      <c r="H27" s="7" t="str">
        <f t="shared" si="0"/>
        <v>▶</v>
      </c>
    </row>
    <row r="28" spans="1:8" x14ac:dyDescent="0.3">
      <c r="A28" s="2">
        <v>11</v>
      </c>
      <c r="B28" s="2" t="s">
        <v>1050</v>
      </c>
      <c r="C28" s="20" t="s">
        <v>320</v>
      </c>
      <c r="D28" s="25" t="s">
        <v>1164</v>
      </c>
      <c r="E28" s="17" t="s">
        <v>1056</v>
      </c>
      <c r="F28" s="2" t="s">
        <v>320</v>
      </c>
      <c r="G28" s="32" t="s">
        <v>1165</v>
      </c>
      <c r="H28" s="7" t="str">
        <f t="shared" si="0"/>
        <v>▶</v>
      </c>
    </row>
    <row r="29" spans="1:8" x14ac:dyDescent="0.3">
      <c r="A29" s="2">
        <v>12</v>
      </c>
      <c r="B29" s="2" t="s">
        <v>1050</v>
      </c>
      <c r="C29" s="20" t="s">
        <v>320</v>
      </c>
      <c r="D29" s="25" t="s">
        <v>1166</v>
      </c>
      <c r="E29" s="17" t="s">
        <v>1158</v>
      </c>
      <c r="F29" s="2" t="s">
        <v>320</v>
      </c>
      <c r="G29" s="32" t="s">
        <v>1167</v>
      </c>
      <c r="H29" s="7" t="str">
        <f t="shared" si="0"/>
        <v>▶</v>
      </c>
    </row>
    <row r="30" spans="1:8" x14ac:dyDescent="0.3">
      <c r="A30" s="2">
        <v>13</v>
      </c>
      <c r="B30" s="2" t="s">
        <v>1050</v>
      </c>
      <c r="C30" s="20" t="s">
        <v>320</v>
      </c>
      <c r="D30" s="25" t="s">
        <v>1168</v>
      </c>
      <c r="E30" s="17" t="s">
        <v>1161</v>
      </c>
      <c r="F30" s="2" t="s">
        <v>1169</v>
      </c>
      <c r="G30" s="32" t="s">
        <v>1170</v>
      </c>
      <c r="H30" s="7" t="str">
        <f t="shared" si="0"/>
        <v>▶</v>
      </c>
    </row>
    <row r="31" spans="1:8" x14ac:dyDescent="0.3">
      <c r="A31" s="2">
        <v>14</v>
      </c>
      <c r="B31" s="2" t="s">
        <v>1050</v>
      </c>
      <c r="C31" s="20" t="s">
        <v>320</v>
      </c>
      <c r="D31" s="25" t="s">
        <v>1171</v>
      </c>
      <c r="E31" s="17" t="s">
        <v>1059</v>
      </c>
      <c r="F31" s="2" t="s">
        <v>320</v>
      </c>
      <c r="G31" s="32" t="s">
        <v>1060</v>
      </c>
      <c r="H31" s="7" t="str">
        <f t="shared" si="0"/>
        <v>▶</v>
      </c>
    </row>
    <row r="32" spans="1:8" x14ac:dyDescent="0.3">
      <c r="A32" s="2">
        <v>15</v>
      </c>
      <c r="B32" s="2" t="s">
        <v>1050</v>
      </c>
      <c r="C32" s="20" t="s">
        <v>320</v>
      </c>
      <c r="D32" s="25" t="s">
        <v>1172</v>
      </c>
      <c r="E32" s="17" t="s">
        <v>1173</v>
      </c>
      <c r="F32" s="2" t="s">
        <v>320</v>
      </c>
      <c r="G32" s="32" t="s">
        <v>1060</v>
      </c>
      <c r="H32" s="7" t="str">
        <f t="shared" si="0"/>
        <v>▶</v>
      </c>
    </row>
    <row r="33" spans="1:8" x14ac:dyDescent="0.3">
      <c r="A33" s="2">
        <v>1</v>
      </c>
      <c r="B33" s="2" t="s">
        <v>1050</v>
      </c>
      <c r="C33" s="20" t="s">
        <v>323</v>
      </c>
      <c r="D33" s="25" t="s">
        <v>1178</v>
      </c>
      <c r="E33" s="17" t="s">
        <v>1179</v>
      </c>
      <c r="F33" s="2" t="s">
        <v>323</v>
      </c>
      <c r="G33" s="32" t="s">
        <v>1071</v>
      </c>
      <c r="H33" s="7" t="str">
        <f t="shared" si="0"/>
        <v>▶</v>
      </c>
    </row>
    <row r="34" spans="1:8" x14ac:dyDescent="0.3">
      <c r="A34" s="2">
        <v>2</v>
      </c>
      <c r="B34" s="2" t="s">
        <v>1050</v>
      </c>
      <c r="C34" s="20" t="s">
        <v>323</v>
      </c>
      <c r="D34" s="25" t="s">
        <v>1180</v>
      </c>
      <c r="E34" s="17" t="s">
        <v>1181</v>
      </c>
      <c r="F34" s="2" t="s">
        <v>1182</v>
      </c>
      <c r="G34" s="32" t="s">
        <v>1071</v>
      </c>
      <c r="H34" s="7" t="str">
        <f t="shared" si="0"/>
        <v>▶</v>
      </c>
    </row>
    <row r="35" spans="1:8" x14ac:dyDescent="0.3">
      <c r="A35" s="2">
        <v>3</v>
      </c>
      <c r="B35" s="2" t="s">
        <v>1050</v>
      </c>
      <c r="C35" s="20" t="s">
        <v>323</v>
      </c>
      <c r="D35" s="25" t="s">
        <v>1183</v>
      </c>
      <c r="E35" s="17" t="s">
        <v>1184</v>
      </c>
      <c r="F35" s="2" t="s">
        <v>323</v>
      </c>
      <c r="G35" s="32" t="s">
        <v>1141</v>
      </c>
      <c r="H35" s="7" t="str">
        <f t="shared" si="0"/>
        <v>▶</v>
      </c>
    </row>
    <row r="36" spans="1:8" x14ac:dyDescent="0.3">
      <c r="A36" s="2">
        <v>4</v>
      </c>
      <c r="B36" s="2" t="s">
        <v>1050</v>
      </c>
      <c r="C36" s="20" t="s">
        <v>323</v>
      </c>
      <c r="D36" s="25" t="s">
        <v>1185</v>
      </c>
      <c r="E36" s="17" t="s">
        <v>1186</v>
      </c>
      <c r="F36" s="2" t="s">
        <v>1187</v>
      </c>
      <c r="G36" s="32" t="s">
        <v>1144</v>
      </c>
      <c r="H36" s="7" t="str">
        <f t="shared" si="0"/>
        <v>▶</v>
      </c>
    </row>
    <row r="37" spans="1:8" x14ac:dyDescent="0.3">
      <c r="A37" s="2">
        <v>5</v>
      </c>
      <c r="B37" s="2" t="s">
        <v>1050</v>
      </c>
      <c r="C37" s="20" t="s">
        <v>323</v>
      </c>
      <c r="D37" s="25" t="s">
        <v>1188</v>
      </c>
      <c r="E37" s="17" t="s">
        <v>1179</v>
      </c>
      <c r="F37" s="2" t="s">
        <v>323</v>
      </c>
      <c r="G37" s="32" t="s">
        <v>1189</v>
      </c>
      <c r="H37" s="7" t="str">
        <f t="shared" si="0"/>
        <v>▶</v>
      </c>
    </row>
    <row r="38" spans="1:8" x14ac:dyDescent="0.3">
      <c r="A38" s="2">
        <v>6</v>
      </c>
      <c r="B38" s="2" t="s">
        <v>1050</v>
      </c>
      <c r="C38" s="20" t="s">
        <v>323</v>
      </c>
      <c r="D38" s="25" t="s">
        <v>1190</v>
      </c>
      <c r="E38" s="17" t="s">
        <v>1073</v>
      </c>
      <c r="F38" s="2" t="s">
        <v>323</v>
      </c>
      <c r="G38" s="32" t="s">
        <v>1191</v>
      </c>
      <c r="H38" s="7" t="str">
        <f t="shared" si="0"/>
        <v>▶</v>
      </c>
    </row>
    <row r="39" spans="1:8" x14ac:dyDescent="0.3">
      <c r="A39" s="2">
        <v>7</v>
      </c>
      <c r="B39" s="2" t="s">
        <v>1050</v>
      </c>
      <c r="C39" s="20" t="s">
        <v>323</v>
      </c>
      <c r="D39" s="25" t="s">
        <v>1192</v>
      </c>
      <c r="E39" s="17" t="s">
        <v>1056</v>
      </c>
      <c r="F39" s="2" t="s">
        <v>323</v>
      </c>
      <c r="G39" s="32" t="s">
        <v>1165</v>
      </c>
      <c r="H39" s="7" t="str">
        <f t="shared" si="0"/>
        <v>▶</v>
      </c>
    </row>
    <row r="40" spans="1:8" x14ac:dyDescent="0.3">
      <c r="A40" s="2">
        <v>8</v>
      </c>
      <c r="B40" s="2" t="s">
        <v>1050</v>
      </c>
      <c r="C40" s="20" t="s">
        <v>323</v>
      </c>
      <c r="D40" s="25" t="s">
        <v>1193</v>
      </c>
      <c r="E40" s="17" t="s">
        <v>1059</v>
      </c>
      <c r="F40" s="2" t="s">
        <v>323</v>
      </c>
      <c r="G40" s="32" t="s">
        <v>1060</v>
      </c>
      <c r="H40" s="7" t="str">
        <f t="shared" si="0"/>
        <v>▶</v>
      </c>
    </row>
    <row r="41" spans="1:8" x14ac:dyDescent="0.3">
      <c r="A41" s="2">
        <v>1</v>
      </c>
      <c r="B41" s="2" t="s">
        <v>1050</v>
      </c>
      <c r="C41" s="20" t="s">
        <v>326</v>
      </c>
      <c r="D41" s="25" t="s">
        <v>1198</v>
      </c>
      <c r="E41" s="17" t="s">
        <v>1073</v>
      </c>
      <c r="F41" s="2" t="s">
        <v>1199</v>
      </c>
      <c r="G41" s="32" t="s">
        <v>1200</v>
      </c>
      <c r="H41" s="7" t="str">
        <f t="shared" si="0"/>
        <v>▶</v>
      </c>
    </row>
    <row r="42" spans="1:8" x14ac:dyDescent="0.3">
      <c r="A42" s="2">
        <v>2</v>
      </c>
      <c r="B42" s="2" t="s">
        <v>1050</v>
      </c>
      <c r="C42" s="20" t="s">
        <v>326</v>
      </c>
      <c r="D42" s="25" t="s">
        <v>1201</v>
      </c>
      <c r="E42" s="17" t="s">
        <v>1059</v>
      </c>
      <c r="F42" s="2" t="s">
        <v>1199</v>
      </c>
      <c r="G42" s="32" t="s">
        <v>1060</v>
      </c>
      <c r="H42" s="7" t="str">
        <f t="shared" si="0"/>
        <v>▶</v>
      </c>
    </row>
    <row r="43" spans="1:8" x14ac:dyDescent="0.3">
      <c r="A43" s="2">
        <v>3</v>
      </c>
      <c r="B43" s="2" t="s">
        <v>1050</v>
      </c>
      <c r="C43" s="20" t="s">
        <v>326</v>
      </c>
      <c r="D43" s="25" t="s">
        <v>1202</v>
      </c>
      <c r="E43" s="17" t="s">
        <v>1066</v>
      </c>
      <c r="F43" s="2" t="s">
        <v>1199</v>
      </c>
      <c r="G43" s="32" t="s">
        <v>1203</v>
      </c>
      <c r="H43" s="7" t="str">
        <f t="shared" si="0"/>
        <v>▶</v>
      </c>
    </row>
    <row r="44" spans="1:8" x14ac:dyDescent="0.3">
      <c r="A44" s="2">
        <v>1</v>
      </c>
      <c r="B44" s="2" t="s">
        <v>1050</v>
      </c>
      <c r="C44" s="20" t="s">
        <v>329</v>
      </c>
      <c r="D44" s="25" t="s">
        <v>1204</v>
      </c>
      <c r="E44" s="17" t="s">
        <v>1205</v>
      </c>
      <c r="F44" s="2" t="s">
        <v>329</v>
      </c>
      <c r="G44" s="32" t="s">
        <v>1189</v>
      </c>
      <c r="H44" s="7" t="str">
        <f t="shared" si="0"/>
        <v>▶</v>
      </c>
    </row>
    <row r="45" spans="1:8" x14ac:dyDescent="0.3">
      <c r="A45" s="2">
        <v>2</v>
      </c>
      <c r="B45" s="2" t="s">
        <v>1050</v>
      </c>
      <c r="C45" s="20" t="s">
        <v>329</v>
      </c>
      <c r="D45" s="25" t="s">
        <v>1206</v>
      </c>
      <c r="E45" s="17" t="s">
        <v>1207</v>
      </c>
      <c r="F45" s="2" t="s">
        <v>329</v>
      </c>
      <c r="G45" s="32" t="s">
        <v>1189</v>
      </c>
      <c r="H45" s="7" t="str">
        <f t="shared" si="0"/>
        <v>▶</v>
      </c>
    </row>
    <row r="46" spans="1:8" x14ac:dyDescent="0.3">
      <c r="A46" s="2">
        <v>3</v>
      </c>
      <c r="B46" s="2" t="s">
        <v>1050</v>
      </c>
      <c r="C46" s="20" t="s">
        <v>329</v>
      </c>
      <c r="D46" s="25" t="s">
        <v>1208</v>
      </c>
      <c r="E46" s="17" t="s">
        <v>1059</v>
      </c>
      <c r="F46" s="2" t="s">
        <v>329</v>
      </c>
      <c r="G46" s="32" t="s">
        <v>1095</v>
      </c>
      <c r="H46" s="7" t="str">
        <f t="shared" si="0"/>
        <v>▶</v>
      </c>
    </row>
    <row r="47" spans="1:8" x14ac:dyDescent="0.3">
      <c r="A47" s="2">
        <v>1</v>
      </c>
      <c r="B47" s="2" t="s">
        <v>1209</v>
      </c>
      <c r="C47" s="20" t="s">
        <v>480</v>
      </c>
      <c r="D47" s="25" t="s">
        <v>1220</v>
      </c>
      <c r="E47" s="17" t="s">
        <v>1221</v>
      </c>
      <c r="F47" s="2" t="s">
        <v>480</v>
      </c>
      <c r="G47" s="32" t="s">
        <v>1086</v>
      </c>
      <c r="H47" s="7" t="str">
        <f t="shared" si="0"/>
        <v>▶</v>
      </c>
    </row>
    <row r="48" spans="1:8" x14ac:dyDescent="0.3">
      <c r="A48" s="2">
        <v>2</v>
      </c>
      <c r="B48" s="2" t="s">
        <v>1209</v>
      </c>
      <c r="C48" s="20" t="s">
        <v>480</v>
      </c>
      <c r="D48" s="25" t="s">
        <v>1222</v>
      </c>
      <c r="E48" s="17" t="s">
        <v>1221</v>
      </c>
      <c r="F48" s="2" t="s">
        <v>480</v>
      </c>
      <c r="G48" s="32" t="s">
        <v>1144</v>
      </c>
      <c r="H48" s="7" t="str">
        <f t="shared" si="0"/>
        <v>▶</v>
      </c>
    </row>
    <row r="49" spans="1:8" x14ac:dyDescent="0.3">
      <c r="A49" s="2">
        <v>3</v>
      </c>
      <c r="B49" s="2" t="s">
        <v>1209</v>
      </c>
      <c r="C49" s="20" t="s">
        <v>480</v>
      </c>
      <c r="D49" s="25" t="s">
        <v>1223</v>
      </c>
      <c r="E49" s="17" t="s">
        <v>1224</v>
      </c>
      <c r="F49" s="2" t="s">
        <v>480</v>
      </c>
      <c r="G49" s="32" t="s">
        <v>1074</v>
      </c>
      <c r="H49" s="7" t="str">
        <f t="shared" si="0"/>
        <v>▶</v>
      </c>
    </row>
    <row r="50" spans="1:8" x14ac:dyDescent="0.3">
      <c r="A50" s="2">
        <v>4</v>
      </c>
      <c r="B50" s="2" t="s">
        <v>1209</v>
      </c>
      <c r="C50" s="20" t="s">
        <v>480</v>
      </c>
      <c r="D50" s="25" t="s">
        <v>1225</v>
      </c>
      <c r="E50" s="17" t="s">
        <v>1226</v>
      </c>
      <c r="F50" s="2" t="s">
        <v>480</v>
      </c>
      <c r="G50" s="32" t="s">
        <v>1074</v>
      </c>
      <c r="H50" s="7" t="str">
        <f t="shared" si="0"/>
        <v>▶</v>
      </c>
    </row>
    <row r="51" spans="1:8" x14ac:dyDescent="0.3">
      <c r="A51" s="2">
        <v>5</v>
      </c>
      <c r="B51" s="2" t="s">
        <v>1209</v>
      </c>
      <c r="C51" s="20" t="s">
        <v>480</v>
      </c>
      <c r="D51" s="25" t="s">
        <v>1227</v>
      </c>
      <c r="E51" s="17" t="s">
        <v>1228</v>
      </c>
      <c r="F51" s="2" t="s">
        <v>480</v>
      </c>
      <c r="G51" s="32" t="s">
        <v>1074</v>
      </c>
      <c r="H51" s="7" t="str">
        <f t="shared" si="0"/>
        <v>▶</v>
      </c>
    </row>
    <row r="52" spans="1:8" x14ac:dyDescent="0.3">
      <c r="A52" s="2">
        <v>6</v>
      </c>
      <c r="B52" s="2" t="s">
        <v>1209</v>
      </c>
      <c r="C52" s="20" t="s">
        <v>480</v>
      </c>
      <c r="D52" s="25" t="s">
        <v>1229</v>
      </c>
      <c r="E52" s="17" t="s">
        <v>1230</v>
      </c>
      <c r="F52" s="2" t="s">
        <v>480</v>
      </c>
      <c r="G52" s="32" t="s">
        <v>1074</v>
      </c>
      <c r="H52" s="7" t="str">
        <f t="shared" si="0"/>
        <v>▶</v>
      </c>
    </row>
    <row r="53" spans="1:8" x14ac:dyDescent="0.3">
      <c r="A53" s="2">
        <v>7</v>
      </c>
      <c r="B53" s="2" t="s">
        <v>1209</v>
      </c>
      <c r="C53" s="20" t="s">
        <v>480</v>
      </c>
      <c r="D53" s="25" t="s">
        <v>1231</v>
      </c>
      <c r="E53" s="17" t="s">
        <v>1073</v>
      </c>
      <c r="F53" s="2" t="s">
        <v>480</v>
      </c>
      <c r="G53" s="32" t="s">
        <v>1200</v>
      </c>
      <c r="H53" s="7" t="str">
        <f t="shared" si="0"/>
        <v>▶</v>
      </c>
    </row>
    <row r="54" spans="1:8" x14ac:dyDescent="0.3">
      <c r="A54" s="2">
        <v>8</v>
      </c>
      <c r="B54" s="2" t="s">
        <v>1209</v>
      </c>
      <c r="C54" s="20" t="s">
        <v>480</v>
      </c>
      <c r="D54" s="25" t="s">
        <v>1232</v>
      </c>
      <c r="E54" s="17" t="s">
        <v>1233</v>
      </c>
      <c r="F54" s="2" t="s">
        <v>1234</v>
      </c>
      <c r="G54" s="32" t="s">
        <v>1235</v>
      </c>
      <c r="H54" s="7" t="str">
        <f t="shared" si="0"/>
        <v>▶</v>
      </c>
    </row>
    <row r="55" spans="1:8" x14ac:dyDescent="0.3">
      <c r="A55" s="2">
        <v>9</v>
      </c>
      <c r="B55" s="2" t="s">
        <v>1209</v>
      </c>
      <c r="C55" s="20" t="s">
        <v>480</v>
      </c>
      <c r="D55" s="25" t="s">
        <v>1236</v>
      </c>
      <c r="E55" s="17" t="s">
        <v>1237</v>
      </c>
      <c r="F55" s="2" t="s">
        <v>480</v>
      </c>
      <c r="G55" s="32" t="s">
        <v>1238</v>
      </c>
      <c r="H55" s="7" t="str">
        <f t="shared" si="0"/>
        <v>▶</v>
      </c>
    </row>
    <row r="56" spans="1:8" x14ac:dyDescent="0.3">
      <c r="A56" s="2">
        <v>10</v>
      </c>
      <c r="B56" s="2" t="s">
        <v>1209</v>
      </c>
      <c r="C56" s="20" t="s">
        <v>480</v>
      </c>
      <c r="D56" s="25" t="s">
        <v>1239</v>
      </c>
      <c r="E56" s="17" t="s">
        <v>1240</v>
      </c>
      <c r="F56" s="2" t="s">
        <v>1241</v>
      </c>
      <c r="G56" s="32" t="s">
        <v>1242</v>
      </c>
      <c r="H56" s="7" t="str">
        <f t="shared" si="0"/>
        <v>▶</v>
      </c>
    </row>
    <row r="57" spans="1:8" x14ac:dyDescent="0.3">
      <c r="A57" s="2">
        <v>11</v>
      </c>
      <c r="B57" s="2" t="s">
        <v>1209</v>
      </c>
      <c r="C57" s="20" t="s">
        <v>480</v>
      </c>
      <c r="D57" s="25" t="s">
        <v>1243</v>
      </c>
      <c r="E57" s="18" t="s">
        <v>1244</v>
      </c>
      <c r="F57" s="2" t="s">
        <v>480</v>
      </c>
      <c r="G57" s="32" t="s">
        <v>1242</v>
      </c>
      <c r="H57" s="7" t="str">
        <f t="shared" si="0"/>
        <v>▶</v>
      </c>
    </row>
    <row r="58" spans="1:8" x14ac:dyDescent="0.3">
      <c r="A58" s="2">
        <v>1</v>
      </c>
      <c r="B58" s="2" t="s">
        <v>1209</v>
      </c>
      <c r="C58" s="20" t="s">
        <v>483</v>
      </c>
      <c r="D58" s="25" t="s">
        <v>1255</v>
      </c>
      <c r="E58" s="17" t="s">
        <v>1073</v>
      </c>
      <c r="F58" s="2" t="s">
        <v>483</v>
      </c>
      <c r="G58" s="32" t="s">
        <v>1159</v>
      </c>
      <c r="H58" s="7" t="str">
        <f t="shared" si="0"/>
        <v>▶</v>
      </c>
    </row>
    <row r="59" spans="1:8" x14ac:dyDescent="0.3">
      <c r="A59" s="2">
        <v>2</v>
      </c>
      <c r="B59" s="2" t="s">
        <v>1209</v>
      </c>
      <c r="C59" s="20" t="s">
        <v>483</v>
      </c>
      <c r="D59" s="25" t="s">
        <v>1256</v>
      </c>
      <c r="E59" s="17" t="s">
        <v>1059</v>
      </c>
      <c r="F59" s="2" t="s">
        <v>483</v>
      </c>
      <c r="G59" s="32" t="s">
        <v>1060</v>
      </c>
      <c r="H59" s="7" t="str">
        <f t="shared" si="0"/>
        <v>▶</v>
      </c>
    </row>
    <row r="60" spans="1:8" x14ac:dyDescent="0.3">
      <c r="A60" s="2">
        <v>3</v>
      </c>
      <c r="B60" s="2" t="s">
        <v>1209</v>
      </c>
      <c r="C60" s="20" t="s">
        <v>483</v>
      </c>
      <c r="D60" s="25" t="s">
        <v>1257</v>
      </c>
      <c r="E60" s="17" t="s">
        <v>1161</v>
      </c>
      <c r="F60" s="2" t="s">
        <v>1258</v>
      </c>
      <c r="G60" s="32" t="s">
        <v>1060</v>
      </c>
      <c r="H60" s="7" t="str">
        <f t="shared" si="0"/>
        <v>▶</v>
      </c>
    </row>
    <row r="61" spans="1:8" x14ac:dyDescent="0.3">
      <c r="A61" s="2">
        <v>4</v>
      </c>
      <c r="B61" s="2" t="s">
        <v>1209</v>
      </c>
      <c r="C61" s="20" t="s">
        <v>483</v>
      </c>
      <c r="D61" s="25" t="s">
        <v>1259</v>
      </c>
      <c r="E61" s="17" t="s">
        <v>1260</v>
      </c>
      <c r="F61" s="2" t="s">
        <v>483</v>
      </c>
      <c r="G61" s="32" t="s">
        <v>1242</v>
      </c>
      <c r="H61" s="7" t="str">
        <f t="shared" si="0"/>
        <v>▶</v>
      </c>
    </row>
    <row r="62" spans="1:8" x14ac:dyDescent="0.3">
      <c r="A62" s="2">
        <v>1</v>
      </c>
      <c r="B62" s="2" t="s">
        <v>1209</v>
      </c>
      <c r="C62" s="20" t="s">
        <v>486</v>
      </c>
      <c r="D62" s="25" t="s">
        <v>1261</v>
      </c>
      <c r="E62" s="17" t="s">
        <v>1181</v>
      </c>
      <c r="F62" s="2" t="s">
        <v>657</v>
      </c>
      <c r="G62" s="32" t="s">
        <v>1074</v>
      </c>
      <c r="H62" s="7" t="str">
        <f t="shared" si="0"/>
        <v>▶</v>
      </c>
    </row>
    <row r="63" spans="1:8" x14ac:dyDescent="0.3">
      <c r="A63" s="2">
        <v>2</v>
      </c>
      <c r="B63" s="2" t="s">
        <v>1209</v>
      </c>
      <c r="C63" s="20" t="s">
        <v>486</v>
      </c>
      <c r="D63" s="25" t="s">
        <v>1262</v>
      </c>
      <c r="E63" s="17" t="s">
        <v>1073</v>
      </c>
      <c r="F63" s="2" t="s">
        <v>486</v>
      </c>
      <c r="G63" s="32" t="s">
        <v>1074</v>
      </c>
      <c r="H63" s="7" t="str">
        <f t="shared" si="0"/>
        <v>▶</v>
      </c>
    </row>
    <row r="64" spans="1:8" x14ac:dyDescent="0.3">
      <c r="A64" s="2">
        <v>3</v>
      </c>
      <c r="B64" s="2" t="s">
        <v>1209</v>
      </c>
      <c r="C64" s="20" t="s">
        <v>486</v>
      </c>
      <c r="D64" s="25" t="s">
        <v>1263</v>
      </c>
      <c r="E64" s="17" t="s">
        <v>1181</v>
      </c>
      <c r="F64" s="2" t="s">
        <v>657</v>
      </c>
      <c r="G64" s="32" t="s">
        <v>1235</v>
      </c>
      <c r="H64" s="7" t="str">
        <f t="shared" si="0"/>
        <v>▶</v>
      </c>
    </row>
    <row r="65" spans="1:8" x14ac:dyDescent="0.3">
      <c r="A65" s="2">
        <v>4</v>
      </c>
      <c r="B65" s="2" t="s">
        <v>1209</v>
      </c>
      <c r="C65" s="20" t="s">
        <v>486</v>
      </c>
      <c r="D65" s="25" t="s">
        <v>1264</v>
      </c>
      <c r="E65" s="17" t="s">
        <v>1059</v>
      </c>
      <c r="F65" s="2" t="s">
        <v>486</v>
      </c>
      <c r="G65" s="32" t="s">
        <v>1060</v>
      </c>
      <c r="H65" s="7" t="str">
        <f t="shared" si="0"/>
        <v>▶</v>
      </c>
    </row>
    <row r="66" spans="1:8" x14ac:dyDescent="0.3">
      <c r="A66" s="2">
        <v>5</v>
      </c>
      <c r="B66" s="2" t="s">
        <v>1209</v>
      </c>
      <c r="C66" s="20" t="s">
        <v>486</v>
      </c>
      <c r="D66" s="25" t="s">
        <v>1265</v>
      </c>
      <c r="E66" s="17" t="s">
        <v>1181</v>
      </c>
      <c r="F66" s="2" t="s">
        <v>657</v>
      </c>
      <c r="G66" s="32" t="s">
        <v>1266</v>
      </c>
      <c r="H66" s="7" t="str">
        <f t="shared" si="0"/>
        <v>▶</v>
      </c>
    </row>
    <row r="67" spans="1:8" x14ac:dyDescent="0.3">
      <c r="A67" s="2">
        <v>1</v>
      </c>
      <c r="B67" s="2" t="s">
        <v>1209</v>
      </c>
      <c r="C67" s="20" t="s">
        <v>489</v>
      </c>
      <c r="D67" s="25" t="s">
        <v>1280</v>
      </c>
      <c r="E67" s="17" t="s">
        <v>1281</v>
      </c>
      <c r="F67" s="2" t="s">
        <v>489</v>
      </c>
      <c r="G67" s="32" t="s">
        <v>1086</v>
      </c>
      <c r="H67" s="7" t="str">
        <f t="shared" ref="H67:H130" si="1">IF(ISBLANK($D67),"",HYPERLINK($D67,"▶"))</f>
        <v>▶</v>
      </c>
    </row>
    <row r="68" spans="1:8" x14ac:dyDescent="0.3">
      <c r="A68" s="2">
        <v>2</v>
      </c>
      <c r="B68" s="2" t="s">
        <v>1209</v>
      </c>
      <c r="C68" s="20" t="s">
        <v>489</v>
      </c>
      <c r="D68" s="25" t="s">
        <v>1282</v>
      </c>
      <c r="E68" s="17" t="s">
        <v>1283</v>
      </c>
      <c r="F68" s="2" t="s">
        <v>489</v>
      </c>
      <c r="G68" s="32" t="s">
        <v>1071</v>
      </c>
      <c r="H68" s="7" t="str">
        <f t="shared" si="1"/>
        <v>▶</v>
      </c>
    </row>
    <row r="69" spans="1:8" x14ac:dyDescent="0.3">
      <c r="A69" s="2">
        <v>3</v>
      </c>
      <c r="B69" s="2" t="s">
        <v>1209</v>
      </c>
      <c r="C69" s="20" t="s">
        <v>489</v>
      </c>
      <c r="D69" s="25" t="s">
        <v>1284</v>
      </c>
      <c r="E69" s="17" t="s">
        <v>1073</v>
      </c>
      <c r="F69" s="2" t="s">
        <v>489</v>
      </c>
      <c r="G69" s="32" t="s">
        <v>1074</v>
      </c>
      <c r="H69" s="7" t="str">
        <f t="shared" si="1"/>
        <v>▶</v>
      </c>
    </row>
    <row r="70" spans="1:8" x14ac:dyDescent="0.3">
      <c r="A70" s="2">
        <v>4</v>
      </c>
      <c r="B70" s="2" t="s">
        <v>1209</v>
      </c>
      <c r="C70" s="20" t="s">
        <v>489</v>
      </c>
      <c r="D70" s="25" t="s">
        <v>1285</v>
      </c>
      <c r="E70" s="17" t="s">
        <v>1286</v>
      </c>
      <c r="F70" s="2" t="s">
        <v>489</v>
      </c>
      <c r="G70" s="32" t="s">
        <v>1057</v>
      </c>
      <c r="H70" s="7" t="str">
        <f t="shared" si="1"/>
        <v>▶</v>
      </c>
    </row>
    <row r="71" spans="1:8" x14ac:dyDescent="0.3">
      <c r="A71" s="2">
        <v>5</v>
      </c>
      <c r="B71" s="2" t="s">
        <v>1209</v>
      </c>
      <c r="C71" s="20" t="s">
        <v>489</v>
      </c>
      <c r="D71" s="25" t="s">
        <v>1287</v>
      </c>
      <c r="E71" s="17" t="s">
        <v>1288</v>
      </c>
      <c r="F71" s="2" t="s">
        <v>489</v>
      </c>
      <c r="G71" s="32" t="s">
        <v>1057</v>
      </c>
      <c r="H71" s="7" t="str">
        <f t="shared" si="1"/>
        <v>▶</v>
      </c>
    </row>
    <row r="72" spans="1:8" x14ac:dyDescent="0.3">
      <c r="A72" s="2">
        <v>6</v>
      </c>
      <c r="B72" s="2" t="s">
        <v>1209</v>
      </c>
      <c r="C72" s="20" t="s">
        <v>489</v>
      </c>
      <c r="D72" s="25" t="s">
        <v>1289</v>
      </c>
      <c r="E72" s="17" t="s">
        <v>1088</v>
      </c>
      <c r="F72" s="2" t="s">
        <v>489</v>
      </c>
      <c r="G72" s="32" t="s">
        <v>1167</v>
      </c>
      <c r="H72" s="7" t="str">
        <f t="shared" si="1"/>
        <v>▶</v>
      </c>
    </row>
    <row r="73" spans="1:8" x14ac:dyDescent="0.3">
      <c r="A73" s="2">
        <v>7</v>
      </c>
      <c r="B73" s="2" t="s">
        <v>1209</v>
      </c>
      <c r="C73" s="20" t="s">
        <v>489</v>
      </c>
      <c r="D73" s="25" t="s">
        <v>1290</v>
      </c>
      <c r="E73" s="17" t="s">
        <v>1155</v>
      </c>
      <c r="F73" s="2" t="s">
        <v>489</v>
      </c>
      <c r="G73" s="32" t="s">
        <v>1167</v>
      </c>
      <c r="H73" s="7" t="str">
        <f t="shared" si="1"/>
        <v>▶</v>
      </c>
    </row>
    <row r="74" spans="1:8" x14ac:dyDescent="0.3">
      <c r="A74" s="2">
        <v>8</v>
      </c>
      <c r="B74" s="2" t="s">
        <v>1209</v>
      </c>
      <c r="C74" s="20" t="s">
        <v>489</v>
      </c>
      <c r="D74" s="25" t="s">
        <v>1291</v>
      </c>
      <c r="E74" s="17" t="s">
        <v>1292</v>
      </c>
      <c r="F74" s="2" t="s">
        <v>489</v>
      </c>
      <c r="G74" s="32" t="s">
        <v>1167</v>
      </c>
      <c r="H74" s="7" t="str">
        <f t="shared" si="1"/>
        <v>▶</v>
      </c>
    </row>
    <row r="75" spans="1:8" x14ac:dyDescent="0.3">
      <c r="A75" s="2">
        <v>9</v>
      </c>
      <c r="B75" s="2" t="s">
        <v>1209</v>
      </c>
      <c r="C75" s="20" t="s">
        <v>489</v>
      </c>
      <c r="D75" s="25" t="s">
        <v>1293</v>
      </c>
      <c r="E75" s="17" t="s">
        <v>1059</v>
      </c>
      <c r="F75" s="2" t="s">
        <v>489</v>
      </c>
      <c r="G75" s="32" t="s">
        <v>1060</v>
      </c>
      <c r="H75" s="7" t="str">
        <f t="shared" si="1"/>
        <v>▶</v>
      </c>
    </row>
    <row r="76" spans="1:8" x14ac:dyDescent="0.3">
      <c r="A76" s="2">
        <v>1</v>
      </c>
      <c r="B76" s="2" t="s">
        <v>1209</v>
      </c>
      <c r="C76" s="20" t="s">
        <v>492</v>
      </c>
      <c r="D76" s="25" t="s">
        <v>1294</v>
      </c>
      <c r="E76" s="17" t="s">
        <v>1073</v>
      </c>
      <c r="F76" s="2" t="s">
        <v>492</v>
      </c>
      <c r="G76" s="32" t="s">
        <v>1074</v>
      </c>
      <c r="H76" s="7" t="str">
        <f t="shared" si="1"/>
        <v>▶</v>
      </c>
    </row>
    <row r="77" spans="1:8" x14ac:dyDescent="0.3">
      <c r="A77" s="2">
        <v>2</v>
      </c>
      <c r="B77" s="2" t="s">
        <v>1209</v>
      </c>
      <c r="C77" s="20" t="s">
        <v>492</v>
      </c>
      <c r="D77" s="25" t="s">
        <v>1295</v>
      </c>
      <c r="E77" s="17" t="s">
        <v>1059</v>
      </c>
      <c r="F77" s="2" t="s">
        <v>492</v>
      </c>
      <c r="G77" s="32" t="s">
        <v>1060</v>
      </c>
      <c r="H77" s="7" t="str">
        <f t="shared" si="1"/>
        <v>▶</v>
      </c>
    </row>
    <row r="78" spans="1:8" x14ac:dyDescent="0.3">
      <c r="A78" s="2">
        <v>1</v>
      </c>
      <c r="B78" s="2" t="s">
        <v>1209</v>
      </c>
      <c r="C78" s="20" t="s">
        <v>494</v>
      </c>
      <c r="D78" s="25" t="s">
        <v>1306</v>
      </c>
      <c r="E78" s="17" t="s">
        <v>1073</v>
      </c>
      <c r="F78" s="2" t="s">
        <v>494</v>
      </c>
      <c r="G78" s="32" t="s">
        <v>1074</v>
      </c>
      <c r="H78" s="7" t="str">
        <f t="shared" si="1"/>
        <v>▶</v>
      </c>
    </row>
    <row r="79" spans="1:8" x14ac:dyDescent="0.3">
      <c r="A79" s="2">
        <v>2</v>
      </c>
      <c r="B79" s="2" t="s">
        <v>1209</v>
      </c>
      <c r="C79" s="20" t="s">
        <v>494</v>
      </c>
      <c r="D79" s="25" t="s">
        <v>1307</v>
      </c>
      <c r="E79" s="17" t="s">
        <v>1308</v>
      </c>
      <c r="F79" s="2" t="s">
        <v>494</v>
      </c>
      <c r="G79" s="32" t="s">
        <v>1165</v>
      </c>
      <c r="H79" s="7" t="str">
        <f t="shared" si="1"/>
        <v>▶</v>
      </c>
    </row>
    <row r="80" spans="1:8" x14ac:dyDescent="0.3">
      <c r="A80" s="2">
        <v>3</v>
      </c>
      <c r="B80" s="2" t="s">
        <v>1209</v>
      </c>
      <c r="C80" s="20" t="s">
        <v>494</v>
      </c>
      <c r="D80" s="25" t="s">
        <v>1309</v>
      </c>
      <c r="E80" s="17" t="s">
        <v>1059</v>
      </c>
      <c r="F80" s="2" t="s">
        <v>494</v>
      </c>
      <c r="G80" s="32" t="s">
        <v>1060</v>
      </c>
      <c r="H80" s="7" t="str">
        <f t="shared" si="1"/>
        <v>▶</v>
      </c>
    </row>
    <row r="81" spans="1:8" x14ac:dyDescent="0.3">
      <c r="A81" s="2">
        <v>1</v>
      </c>
      <c r="B81" s="2" t="s">
        <v>1209</v>
      </c>
      <c r="C81" s="20" t="s">
        <v>497</v>
      </c>
      <c r="D81" s="25" t="s">
        <v>1310</v>
      </c>
      <c r="E81" s="17" t="s">
        <v>1311</v>
      </c>
      <c r="F81" s="2" t="s">
        <v>497</v>
      </c>
      <c r="G81" s="32" t="s">
        <v>1141</v>
      </c>
      <c r="H81" s="7" t="str">
        <f t="shared" si="1"/>
        <v>▶</v>
      </c>
    </row>
    <row r="82" spans="1:8" x14ac:dyDescent="0.3">
      <c r="A82" s="2">
        <v>2</v>
      </c>
      <c r="B82" s="2" t="s">
        <v>1209</v>
      </c>
      <c r="C82" s="20" t="s">
        <v>497</v>
      </c>
      <c r="D82" s="25" t="s">
        <v>1312</v>
      </c>
      <c r="E82" s="17" t="s">
        <v>1313</v>
      </c>
      <c r="F82" s="2" t="s">
        <v>497</v>
      </c>
      <c r="G82" s="32" t="s">
        <v>1200</v>
      </c>
      <c r="H82" s="7" t="str">
        <f t="shared" si="1"/>
        <v>▶</v>
      </c>
    </row>
    <row r="83" spans="1:8" x14ac:dyDescent="0.3">
      <c r="A83" s="2">
        <v>3</v>
      </c>
      <c r="B83" s="2" t="s">
        <v>1209</v>
      </c>
      <c r="C83" s="20" t="s">
        <v>497</v>
      </c>
      <c r="D83" s="25" t="s">
        <v>1314</v>
      </c>
      <c r="E83" s="17" t="s">
        <v>1073</v>
      </c>
      <c r="F83" s="2" t="s">
        <v>497</v>
      </c>
      <c r="G83" s="32" t="s">
        <v>1159</v>
      </c>
      <c r="H83" s="7" t="str">
        <f t="shared" si="1"/>
        <v>▶</v>
      </c>
    </row>
    <row r="84" spans="1:8" x14ac:dyDescent="0.3">
      <c r="A84" s="2">
        <v>4</v>
      </c>
      <c r="B84" s="2" t="s">
        <v>1209</v>
      </c>
      <c r="C84" s="20" t="s">
        <v>497</v>
      </c>
      <c r="D84" s="25" t="s">
        <v>1315</v>
      </c>
      <c r="E84" s="17" t="s">
        <v>1059</v>
      </c>
      <c r="F84" s="2" t="s">
        <v>497</v>
      </c>
      <c r="G84" s="32" t="s">
        <v>1095</v>
      </c>
      <c r="H84" s="7" t="str">
        <f t="shared" si="1"/>
        <v>▶</v>
      </c>
    </row>
    <row r="85" spans="1:8" x14ac:dyDescent="0.3">
      <c r="A85" s="2">
        <v>1</v>
      </c>
      <c r="B85" s="2" t="s">
        <v>1209</v>
      </c>
      <c r="C85" s="20" t="s">
        <v>500</v>
      </c>
      <c r="D85" s="25" t="s">
        <v>1316</v>
      </c>
      <c r="E85" s="17" t="s">
        <v>1317</v>
      </c>
      <c r="F85" s="2" t="s">
        <v>1241</v>
      </c>
      <c r="G85" s="32" t="s">
        <v>1156</v>
      </c>
      <c r="H85" s="7" t="str">
        <f t="shared" si="1"/>
        <v>▶</v>
      </c>
    </row>
    <row r="86" spans="1:8" x14ac:dyDescent="0.3">
      <c r="A86" s="2">
        <v>2</v>
      </c>
      <c r="B86" s="2" t="s">
        <v>1209</v>
      </c>
      <c r="C86" s="20" t="s">
        <v>500</v>
      </c>
      <c r="D86" s="25" t="s">
        <v>1318</v>
      </c>
      <c r="E86" s="17" t="s">
        <v>1073</v>
      </c>
      <c r="F86" s="2" t="s">
        <v>500</v>
      </c>
      <c r="G86" s="32" t="s">
        <v>1191</v>
      </c>
      <c r="H86" s="7" t="str">
        <f t="shared" si="1"/>
        <v>▶</v>
      </c>
    </row>
    <row r="87" spans="1:8" x14ac:dyDescent="0.3">
      <c r="A87" s="2">
        <v>3</v>
      </c>
      <c r="B87" s="2" t="s">
        <v>1209</v>
      </c>
      <c r="C87" s="20" t="s">
        <v>500</v>
      </c>
      <c r="D87" s="25" t="s">
        <v>1319</v>
      </c>
      <c r="E87" s="17" t="s">
        <v>1292</v>
      </c>
      <c r="F87" s="2" t="s">
        <v>500</v>
      </c>
      <c r="G87" s="32" t="s">
        <v>1167</v>
      </c>
      <c r="H87" s="7" t="str">
        <f t="shared" si="1"/>
        <v>▶</v>
      </c>
    </row>
    <row r="88" spans="1:8" x14ac:dyDescent="0.3">
      <c r="A88" s="2">
        <v>4</v>
      </c>
      <c r="B88" s="2" t="s">
        <v>1209</v>
      </c>
      <c r="C88" s="20" t="s">
        <v>500</v>
      </c>
      <c r="D88" s="25" t="s">
        <v>1320</v>
      </c>
      <c r="E88" s="17" t="s">
        <v>1059</v>
      </c>
      <c r="F88" s="2" t="s">
        <v>500</v>
      </c>
      <c r="G88" s="32" t="s">
        <v>1060</v>
      </c>
      <c r="H88" s="7" t="str">
        <f t="shared" si="1"/>
        <v>▶</v>
      </c>
    </row>
    <row r="89" spans="1:8" x14ac:dyDescent="0.3">
      <c r="A89" s="2">
        <v>5</v>
      </c>
      <c r="B89" s="2" t="s">
        <v>1209</v>
      </c>
      <c r="C89" s="20" t="s">
        <v>500</v>
      </c>
      <c r="D89" s="25" t="s">
        <v>1321</v>
      </c>
      <c r="E89" s="17" t="s">
        <v>1322</v>
      </c>
      <c r="F89" s="2" t="s">
        <v>500</v>
      </c>
      <c r="G89" s="32" t="s">
        <v>1323</v>
      </c>
      <c r="H89" s="7" t="str">
        <f t="shared" si="1"/>
        <v>▶</v>
      </c>
    </row>
    <row r="90" spans="1:8" x14ac:dyDescent="0.3">
      <c r="A90" s="2">
        <v>6</v>
      </c>
      <c r="B90" s="2" t="s">
        <v>1209</v>
      </c>
      <c r="C90" s="20" t="s">
        <v>500</v>
      </c>
      <c r="D90" s="25" t="s">
        <v>1324</v>
      </c>
      <c r="E90" s="17" t="s">
        <v>1325</v>
      </c>
      <c r="F90" s="2" t="s">
        <v>500</v>
      </c>
      <c r="G90" s="32" t="s">
        <v>1323</v>
      </c>
      <c r="H90" s="7" t="str">
        <f t="shared" si="1"/>
        <v>▶</v>
      </c>
    </row>
    <row r="91" spans="1:8" x14ac:dyDescent="0.3">
      <c r="A91" s="2">
        <v>1</v>
      </c>
      <c r="B91" s="2" t="s">
        <v>1209</v>
      </c>
      <c r="C91" s="20" t="s">
        <v>503</v>
      </c>
      <c r="D91" s="25" t="s">
        <v>1330</v>
      </c>
      <c r="E91" s="17" t="s">
        <v>1311</v>
      </c>
      <c r="F91" s="2" t="s">
        <v>503</v>
      </c>
      <c r="G91" s="32" t="s">
        <v>1331</v>
      </c>
      <c r="H91" s="7" t="str">
        <f t="shared" si="1"/>
        <v>▶</v>
      </c>
    </row>
    <row r="92" spans="1:8" x14ac:dyDescent="0.3">
      <c r="A92" s="2">
        <v>2</v>
      </c>
      <c r="B92" s="2" t="s">
        <v>1209</v>
      </c>
      <c r="C92" s="20" t="s">
        <v>503</v>
      </c>
      <c r="D92" s="25" t="s">
        <v>1332</v>
      </c>
      <c r="E92" s="17" t="s">
        <v>1073</v>
      </c>
      <c r="F92" s="2" t="s">
        <v>503</v>
      </c>
      <c r="G92" s="32" t="s">
        <v>1331</v>
      </c>
      <c r="H92" s="7" t="str">
        <f t="shared" si="1"/>
        <v>▶</v>
      </c>
    </row>
    <row r="93" spans="1:8" x14ac:dyDescent="0.3">
      <c r="A93" s="2">
        <v>3</v>
      </c>
      <c r="B93" s="2" t="s">
        <v>1209</v>
      </c>
      <c r="C93" s="20" t="s">
        <v>503</v>
      </c>
      <c r="D93" s="25" t="s">
        <v>1333</v>
      </c>
      <c r="E93" s="17" t="s">
        <v>1181</v>
      </c>
      <c r="F93" s="2" t="s">
        <v>1334</v>
      </c>
      <c r="G93" s="32" t="s">
        <v>1335</v>
      </c>
      <c r="H93" s="7" t="str">
        <f t="shared" si="1"/>
        <v>▶</v>
      </c>
    </row>
    <row r="94" spans="1:8" x14ac:dyDescent="0.3">
      <c r="A94" s="2">
        <v>4</v>
      </c>
      <c r="B94" s="2" t="s">
        <v>1209</v>
      </c>
      <c r="C94" s="20" t="s">
        <v>503</v>
      </c>
      <c r="D94" s="25" t="s">
        <v>1336</v>
      </c>
      <c r="E94" s="17" t="s">
        <v>1161</v>
      </c>
      <c r="F94" s="2" t="s">
        <v>1337</v>
      </c>
      <c r="G94" s="32" t="s">
        <v>1335</v>
      </c>
      <c r="H94" s="7" t="str">
        <f t="shared" si="1"/>
        <v>▶</v>
      </c>
    </row>
    <row r="95" spans="1:8" x14ac:dyDescent="0.3">
      <c r="A95" s="2">
        <v>5</v>
      </c>
      <c r="B95" s="2" t="s">
        <v>1209</v>
      </c>
      <c r="C95" s="20" t="s">
        <v>503</v>
      </c>
      <c r="D95" s="25" t="s">
        <v>1338</v>
      </c>
      <c r="E95" s="17" t="s">
        <v>1161</v>
      </c>
      <c r="F95" s="2" t="s">
        <v>1339</v>
      </c>
      <c r="G95" s="32" t="s">
        <v>1165</v>
      </c>
      <c r="H95" s="7" t="str">
        <f t="shared" si="1"/>
        <v>▶</v>
      </c>
    </row>
    <row r="96" spans="1:8" x14ac:dyDescent="0.3">
      <c r="A96" s="2">
        <v>6</v>
      </c>
      <c r="B96" s="2" t="s">
        <v>1209</v>
      </c>
      <c r="C96" s="20" t="s">
        <v>503</v>
      </c>
      <c r="D96" s="25" t="s">
        <v>1340</v>
      </c>
      <c r="E96" s="17" t="s">
        <v>1161</v>
      </c>
      <c r="F96" s="2" t="s">
        <v>1341</v>
      </c>
      <c r="G96" s="32" t="s">
        <v>1165</v>
      </c>
      <c r="H96" s="7" t="str">
        <f t="shared" si="1"/>
        <v>▶</v>
      </c>
    </row>
    <row r="97" spans="1:8" x14ac:dyDescent="0.3">
      <c r="A97" s="2">
        <v>7</v>
      </c>
      <c r="B97" s="2" t="s">
        <v>1209</v>
      </c>
      <c r="C97" s="20" t="s">
        <v>503</v>
      </c>
      <c r="D97" s="25" t="s">
        <v>1342</v>
      </c>
      <c r="E97" s="17" t="s">
        <v>1161</v>
      </c>
      <c r="F97" s="2" t="s">
        <v>1343</v>
      </c>
      <c r="G97" s="32" t="s">
        <v>1165</v>
      </c>
      <c r="H97" s="7" t="str">
        <f t="shared" si="1"/>
        <v>▶</v>
      </c>
    </row>
    <row r="98" spans="1:8" x14ac:dyDescent="0.3">
      <c r="A98" s="2">
        <v>8</v>
      </c>
      <c r="B98" s="2" t="s">
        <v>1209</v>
      </c>
      <c r="C98" s="20" t="s">
        <v>503</v>
      </c>
      <c r="D98" s="25" t="s">
        <v>1344</v>
      </c>
      <c r="E98" s="17" t="s">
        <v>1161</v>
      </c>
      <c r="F98" s="2" t="s">
        <v>1345</v>
      </c>
      <c r="G98" s="32" t="s">
        <v>1165</v>
      </c>
      <c r="H98" s="7" t="str">
        <f t="shared" si="1"/>
        <v>▶</v>
      </c>
    </row>
    <row r="99" spans="1:8" x14ac:dyDescent="0.3">
      <c r="A99" s="2">
        <v>9</v>
      </c>
      <c r="B99" s="2" t="s">
        <v>1209</v>
      </c>
      <c r="C99" s="20" t="s">
        <v>503</v>
      </c>
      <c r="D99" s="25" t="s">
        <v>1346</v>
      </c>
      <c r="E99" s="17" t="s">
        <v>1161</v>
      </c>
      <c r="F99" s="2" t="s">
        <v>1347</v>
      </c>
      <c r="G99" s="32" t="s">
        <v>1165</v>
      </c>
      <c r="H99" s="7" t="str">
        <f t="shared" si="1"/>
        <v>▶</v>
      </c>
    </row>
    <row r="100" spans="1:8" x14ac:dyDescent="0.3">
      <c r="A100" s="2">
        <v>10</v>
      </c>
      <c r="B100" s="2" t="s">
        <v>1209</v>
      </c>
      <c r="C100" s="20" t="s">
        <v>503</v>
      </c>
      <c r="D100" s="25" t="s">
        <v>1348</v>
      </c>
      <c r="E100" s="17" t="s">
        <v>1161</v>
      </c>
      <c r="F100" s="2" t="s">
        <v>1349</v>
      </c>
      <c r="G100" s="32" t="s">
        <v>1165</v>
      </c>
      <c r="H100" s="7" t="str">
        <f t="shared" si="1"/>
        <v>▶</v>
      </c>
    </row>
    <row r="101" spans="1:8" x14ac:dyDescent="0.3">
      <c r="A101" s="2">
        <v>11</v>
      </c>
      <c r="B101" s="2" t="s">
        <v>1209</v>
      </c>
      <c r="C101" s="20" t="s">
        <v>503</v>
      </c>
      <c r="D101" s="25" t="s">
        <v>1350</v>
      </c>
      <c r="E101" s="17" t="s">
        <v>1161</v>
      </c>
      <c r="F101" s="2" t="s">
        <v>1351</v>
      </c>
      <c r="G101" s="32" t="s">
        <v>1165</v>
      </c>
      <c r="H101" s="7" t="str">
        <f t="shared" si="1"/>
        <v>▶</v>
      </c>
    </row>
    <row r="102" spans="1:8" x14ac:dyDescent="0.3">
      <c r="A102" s="2">
        <v>12</v>
      </c>
      <c r="B102" s="2" t="s">
        <v>1209</v>
      </c>
      <c r="C102" s="20" t="s">
        <v>503</v>
      </c>
      <c r="D102" s="25" t="s">
        <v>1352</v>
      </c>
      <c r="E102" s="17" t="s">
        <v>1059</v>
      </c>
      <c r="F102" s="2" t="s">
        <v>503</v>
      </c>
      <c r="G102" s="32" t="s">
        <v>1060</v>
      </c>
      <c r="H102" s="7" t="str">
        <f t="shared" si="1"/>
        <v>▶</v>
      </c>
    </row>
    <row r="103" spans="1:8" x14ac:dyDescent="0.3">
      <c r="A103" s="2">
        <v>1</v>
      </c>
      <c r="B103" s="2" t="s">
        <v>1209</v>
      </c>
      <c r="C103" s="20" t="s">
        <v>506</v>
      </c>
      <c r="D103" s="25" t="s">
        <v>1353</v>
      </c>
      <c r="E103" s="17" t="s">
        <v>1354</v>
      </c>
      <c r="F103" s="2" t="s">
        <v>506</v>
      </c>
      <c r="G103" s="32" t="s">
        <v>1071</v>
      </c>
      <c r="H103" s="7" t="str">
        <f t="shared" si="1"/>
        <v>▶</v>
      </c>
    </row>
    <row r="104" spans="1:8" x14ac:dyDescent="0.3">
      <c r="A104" s="2">
        <v>2</v>
      </c>
      <c r="B104" s="2" t="s">
        <v>1209</v>
      </c>
      <c r="C104" s="20" t="s">
        <v>506</v>
      </c>
      <c r="D104" s="25" t="s">
        <v>1355</v>
      </c>
      <c r="E104" s="17" t="s">
        <v>1356</v>
      </c>
      <c r="F104" s="2" t="s">
        <v>506</v>
      </c>
      <c r="G104" s="32" t="s">
        <v>1357</v>
      </c>
      <c r="H104" s="7" t="str">
        <f t="shared" si="1"/>
        <v>▶</v>
      </c>
    </row>
    <row r="105" spans="1:8" x14ac:dyDescent="0.3">
      <c r="A105" s="2">
        <v>3</v>
      </c>
      <c r="B105" s="2" t="s">
        <v>1209</v>
      </c>
      <c r="C105" s="20" t="s">
        <v>506</v>
      </c>
      <c r="D105" s="25" t="s">
        <v>1358</v>
      </c>
      <c r="E105" s="17" t="s">
        <v>1073</v>
      </c>
      <c r="F105" s="2" t="s">
        <v>506</v>
      </c>
      <c r="G105" s="32" t="s">
        <v>1357</v>
      </c>
      <c r="H105" s="7" t="str">
        <f t="shared" si="1"/>
        <v>▶</v>
      </c>
    </row>
    <row r="106" spans="1:8" x14ac:dyDescent="0.3">
      <c r="A106" s="2">
        <v>4</v>
      </c>
      <c r="B106" s="2" t="s">
        <v>1209</v>
      </c>
      <c r="C106" s="20" t="s">
        <v>506</v>
      </c>
      <c r="D106" s="25" t="s">
        <v>1359</v>
      </c>
      <c r="E106" s="17" t="s">
        <v>1059</v>
      </c>
      <c r="F106" s="2" t="s">
        <v>506</v>
      </c>
      <c r="G106" s="32" t="s">
        <v>1360</v>
      </c>
      <c r="H106" s="7" t="str">
        <f t="shared" si="1"/>
        <v>▶</v>
      </c>
    </row>
    <row r="107" spans="1:8" x14ac:dyDescent="0.3">
      <c r="A107" s="2">
        <v>5</v>
      </c>
      <c r="B107" s="2" t="s">
        <v>1209</v>
      </c>
      <c r="C107" s="20" t="s">
        <v>506</v>
      </c>
      <c r="D107" s="25" t="s">
        <v>1361</v>
      </c>
      <c r="E107" s="17" t="s">
        <v>1097</v>
      </c>
      <c r="F107" s="2" t="s">
        <v>506</v>
      </c>
      <c r="G107" s="32" t="s">
        <v>1362</v>
      </c>
      <c r="H107" s="7" t="str">
        <f t="shared" si="1"/>
        <v>▶</v>
      </c>
    </row>
    <row r="108" spans="1:8" x14ac:dyDescent="0.3">
      <c r="A108" s="2">
        <v>6</v>
      </c>
      <c r="B108" s="2" t="s">
        <v>1209</v>
      </c>
      <c r="C108" s="20" t="s">
        <v>506</v>
      </c>
      <c r="D108" s="25" t="s">
        <v>1363</v>
      </c>
      <c r="E108" s="17" t="s">
        <v>1364</v>
      </c>
      <c r="F108" s="2" t="s">
        <v>506</v>
      </c>
      <c r="G108" s="32" t="s">
        <v>1362</v>
      </c>
      <c r="H108" s="7" t="str">
        <f t="shared" si="1"/>
        <v>▶</v>
      </c>
    </row>
    <row r="109" spans="1:8" x14ac:dyDescent="0.3">
      <c r="A109" s="2">
        <v>7</v>
      </c>
      <c r="B109" s="2" t="s">
        <v>1209</v>
      </c>
      <c r="C109" s="20" t="s">
        <v>506</v>
      </c>
      <c r="D109" s="25" t="s">
        <v>1365</v>
      </c>
      <c r="E109" s="17" t="s">
        <v>1161</v>
      </c>
      <c r="F109" s="2" t="s">
        <v>350</v>
      </c>
      <c r="G109" s="32" t="s">
        <v>1101</v>
      </c>
      <c r="H109" s="7" t="str">
        <f t="shared" si="1"/>
        <v>▶</v>
      </c>
    </row>
    <row r="110" spans="1:8" x14ac:dyDescent="0.3">
      <c r="A110" s="2">
        <v>8</v>
      </c>
      <c r="B110" s="2" t="s">
        <v>1209</v>
      </c>
      <c r="C110" s="20" t="s">
        <v>506</v>
      </c>
      <c r="D110" s="25" t="s">
        <v>1366</v>
      </c>
      <c r="E110" s="17" t="s">
        <v>1181</v>
      </c>
      <c r="F110" s="2" t="s">
        <v>350</v>
      </c>
      <c r="G110" s="32" t="s">
        <v>1101</v>
      </c>
      <c r="H110" s="7" t="str">
        <f t="shared" si="1"/>
        <v>▶</v>
      </c>
    </row>
    <row r="111" spans="1:8" x14ac:dyDescent="0.3">
      <c r="H111" s="7" t="str">
        <f t="shared" si="1"/>
        <v/>
      </c>
    </row>
    <row r="112" spans="1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966</v>
      </c>
      <c r="B2" s="22" t="s">
        <v>967</v>
      </c>
      <c r="C2" s="2" t="s">
        <v>968</v>
      </c>
      <c r="D2" s="2" t="s">
        <v>969</v>
      </c>
      <c r="E2" s="7" t="str">
        <f>IF(ISBLANK($B2),"",HYPERLINK($B2,"▶"))</f>
        <v>▶</v>
      </c>
    </row>
    <row r="3" spans="1:5" x14ac:dyDescent="0.3">
      <c r="A3" s="5" t="s">
        <v>970</v>
      </c>
      <c r="B3" s="22" t="s">
        <v>971</v>
      </c>
      <c r="C3" s="2" t="s">
        <v>972</v>
      </c>
      <c r="D3" s="2" t="s">
        <v>969</v>
      </c>
      <c r="E3" s="7" t="str">
        <f t="shared" ref="E3:E66" si="0">IF(ISBLANK($B3),"",HYPERLINK($B3,"▶"))</f>
        <v>▶</v>
      </c>
    </row>
    <row r="4" spans="1:5" x14ac:dyDescent="0.3">
      <c r="A4" s="5" t="s">
        <v>973</v>
      </c>
      <c r="B4" s="22" t="s">
        <v>974</v>
      </c>
      <c r="C4" s="2" t="s">
        <v>356</v>
      </c>
      <c r="D4" s="2" t="s">
        <v>969</v>
      </c>
      <c r="E4" s="7" t="str">
        <f t="shared" si="0"/>
        <v>▶</v>
      </c>
    </row>
    <row r="5" spans="1:5" x14ac:dyDescent="0.3">
      <c r="A5" s="5" t="s">
        <v>975</v>
      </c>
      <c r="B5" s="22" t="s">
        <v>976</v>
      </c>
      <c r="C5" s="2" t="s">
        <v>977</v>
      </c>
      <c r="D5" s="2" t="s">
        <v>969</v>
      </c>
      <c r="E5" s="7" t="str">
        <f t="shared" si="0"/>
        <v>▶</v>
      </c>
    </row>
    <row r="6" spans="1:5" x14ac:dyDescent="0.3">
      <c r="A6" s="5" t="s">
        <v>978</v>
      </c>
      <c r="B6" s="22" t="s">
        <v>979</v>
      </c>
      <c r="C6" s="2" t="s">
        <v>980</v>
      </c>
      <c r="D6" s="2" t="s">
        <v>969</v>
      </c>
      <c r="E6" s="7" t="str">
        <f t="shared" si="0"/>
        <v>▶</v>
      </c>
    </row>
    <row r="7" spans="1:5" x14ac:dyDescent="0.3">
      <c r="A7" s="5" t="s">
        <v>981</v>
      </c>
      <c r="B7" s="22" t="s">
        <v>982</v>
      </c>
      <c r="C7" s="2" t="s">
        <v>983</v>
      </c>
      <c r="D7" s="2" t="s">
        <v>969</v>
      </c>
      <c r="E7" s="7" t="str">
        <f t="shared" si="0"/>
        <v>▶</v>
      </c>
    </row>
    <row r="8" spans="1:5" x14ac:dyDescent="0.3">
      <c r="A8" s="5" t="s">
        <v>984</v>
      </c>
      <c r="B8" s="22" t="s">
        <v>985</v>
      </c>
      <c r="C8" s="2" t="s">
        <v>968</v>
      </c>
      <c r="D8" s="2" t="s">
        <v>969</v>
      </c>
      <c r="E8" s="7" t="str">
        <f t="shared" si="0"/>
        <v>▶</v>
      </c>
    </row>
    <row r="9" spans="1:5" x14ac:dyDescent="0.3">
      <c r="A9" s="5" t="s">
        <v>986</v>
      </c>
      <c r="B9" s="22" t="s">
        <v>987</v>
      </c>
      <c r="C9" s="2" t="s">
        <v>972</v>
      </c>
      <c r="D9" s="2" t="s">
        <v>969</v>
      </c>
      <c r="E9" s="7" t="str">
        <f t="shared" si="0"/>
        <v>▶</v>
      </c>
    </row>
    <row r="10" spans="1:5" x14ac:dyDescent="0.3">
      <c r="A10" s="5" t="s">
        <v>988</v>
      </c>
      <c r="B10" s="22" t="s">
        <v>989</v>
      </c>
      <c r="C10" s="2" t="s">
        <v>968</v>
      </c>
      <c r="D10" s="2" t="s">
        <v>969</v>
      </c>
      <c r="E10" s="7" t="str">
        <f t="shared" si="0"/>
        <v>▶</v>
      </c>
    </row>
    <row r="11" spans="1:5" x14ac:dyDescent="0.3">
      <c r="A11" s="5" t="s">
        <v>990</v>
      </c>
      <c r="B11" s="22" t="s">
        <v>991</v>
      </c>
      <c r="C11" s="2" t="s">
        <v>983</v>
      </c>
      <c r="D11" s="2" t="s">
        <v>969</v>
      </c>
      <c r="E11" s="7" t="str">
        <f t="shared" si="0"/>
        <v>▶</v>
      </c>
    </row>
    <row r="12" spans="1:5" x14ac:dyDescent="0.3">
      <c r="A12" s="5" t="s">
        <v>992</v>
      </c>
      <c r="B12" s="22" t="s">
        <v>993</v>
      </c>
      <c r="C12" s="2" t="s">
        <v>994</v>
      </c>
      <c r="D12" s="2" t="s">
        <v>969</v>
      </c>
      <c r="E12" s="7" t="str">
        <f t="shared" si="0"/>
        <v>▶</v>
      </c>
    </row>
    <row r="13" spans="1:5" x14ac:dyDescent="0.3">
      <c r="A13" s="5" t="s">
        <v>995</v>
      </c>
      <c r="B13" s="22" t="s">
        <v>996</v>
      </c>
      <c r="C13" s="2" t="s">
        <v>994</v>
      </c>
      <c r="D13" s="2" t="s">
        <v>969</v>
      </c>
      <c r="E13" s="7" t="str">
        <f t="shared" si="0"/>
        <v>▶</v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997</v>
      </c>
      <c r="B2" s="22" t="s">
        <v>998</v>
      </c>
      <c r="C2" s="2" t="s">
        <v>994</v>
      </c>
      <c r="D2" s="2" t="s">
        <v>969</v>
      </c>
      <c r="E2" s="7" t="str">
        <f>IF(ISBLANK($B2),"",HYPERLINK($B2,"▶"))</f>
        <v>▶</v>
      </c>
    </row>
    <row r="3" spans="1:5" x14ac:dyDescent="0.3">
      <c r="A3" s="5" t="s">
        <v>999</v>
      </c>
      <c r="B3" s="22" t="s">
        <v>1000</v>
      </c>
      <c r="C3" s="2" t="s">
        <v>1001</v>
      </c>
      <c r="D3" s="2" t="s">
        <v>969</v>
      </c>
      <c r="E3" s="7" t="str">
        <f t="shared" ref="E3:E66" si="0">IF(ISBLANK($B3),"",HYPERLINK($B3,"▶"))</f>
        <v>▶</v>
      </c>
    </row>
    <row r="4" spans="1:5" x14ac:dyDescent="0.3">
      <c r="A4" s="5" t="s">
        <v>1002</v>
      </c>
      <c r="B4" s="22" t="s">
        <v>1003</v>
      </c>
      <c r="C4" s="2" t="s">
        <v>980</v>
      </c>
      <c r="D4" s="2" t="s">
        <v>969</v>
      </c>
      <c r="E4" s="7" t="str">
        <f t="shared" si="0"/>
        <v>▶</v>
      </c>
    </row>
    <row r="5" spans="1:5" x14ac:dyDescent="0.3">
      <c r="A5" s="5" t="s">
        <v>1004</v>
      </c>
      <c r="B5" s="22" t="s">
        <v>1005</v>
      </c>
      <c r="C5" s="2" t="s">
        <v>1006</v>
      </c>
      <c r="D5" s="2" t="s">
        <v>969</v>
      </c>
      <c r="E5" s="7" t="str">
        <f t="shared" si="0"/>
        <v>▶</v>
      </c>
    </row>
    <row r="6" spans="1:5" x14ac:dyDescent="0.3">
      <c r="A6" s="5" t="s">
        <v>1007</v>
      </c>
      <c r="B6" s="22" t="s">
        <v>1008</v>
      </c>
      <c r="C6" s="2" t="s">
        <v>968</v>
      </c>
      <c r="D6" s="2" t="s">
        <v>969</v>
      </c>
      <c r="E6" s="7" t="str">
        <f t="shared" si="0"/>
        <v>▶</v>
      </c>
    </row>
    <row r="7" spans="1:5" x14ac:dyDescent="0.3">
      <c r="A7" s="5" t="s">
        <v>1009</v>
      </c>
      <c r="B7" s="22" t="s">
        <v>1010</v>
      </c>
      <c r="C7" s="2" t="s">
        <v>1006</v>
      </c>
      <c r="D7" s="2" t="s">
        <v>969</v>
      </c>
      <c r="E7" s="7" t="str">
        <f t="shared" si="0"/>
        <v>▶</v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1011</v>
      </c>
      <c r="B2" t="s">
        <v>1012</v>
      </c>
      <c r="C2" s="24" t="s">
        <v>1013</v>
      </c>
      <c r="D2" s="2" t="s">
        <v>1001</v>
      </c>
      <c r="E2" s="2" t="s">
        <v>969</v>
      </c>
      <c r="F2" s="7" t="str">
        <f>IF(ISBLANK($C2),"",HYPERLINK($C2,"▶"))</f>
        <v>▶</v>
      </c>
    </row>
    <row r="3" spans="1:6" x14ac:dyDescent="0.3">
      <c r="A3" s="5" t="s">
        <v>1014</v>
      </c>
      <c r="B3" t="s">
        <v>1015</v>
      </c>
      <c r="C3" s="24" t="s">
        <v>1016</v>
      </c>
      <c r="D3" s="2" t="s">
        <v>1001</v>
      </c>
      <c r="E3" s="2" t="s">
        <v>969</v>
      </c>
      <c r="F3" s="7" t="str">
        <f t="shared" ref="F3:F66" si="0">IF(ISBLANK($C3),"",HYPERLINK($C3,"▶"))</f>
        <v>▶</v>
      </c>
    </row>
    <row r="4" spans="1:6" x14ac:dyDescent="0.3">
      <c r="A4" s="5" t="s">
        <v>1017</v>
      </c>
      <c r="B4" t="s">
        <v>1018</v>
      </c>
      <c r="C4" s="24" t="s">
        <v>1019</v>
      </c>
      <c r="D4" s="2" t="s">
        <v>1001</v>
      </c>
      <c r="E4" s="2" t="s">
        <v>969</v>
      </c>
      <c r="F4" s="7" t="str">
        <f t="shared" si="0"/>
        <v>▶</v>
      </c>
    </row>
    <row r="5" spans="1:6" x14ac:dyDescent="0.3">
      <c r="A5" s="5" t="s">
        <v>1020</v>
      </c>
      <c r="B5" t="s">
        <v>1021</v>
      </c>
      <c r="C5" s="24" t="s">
        <v>1022</v>
      </c>
      <c r="D5" s="2" t="s">
        <v>1023</v>
      </c>
      <c r="E5" s="2" t="s">
        <v>969</v>
      </c>
      <c r="F5" s="7" t="str">
        <f t="shared" si="0"/>
        <v>▶</v>
      </c>
    </row>
    <row r="6" spans="1:6" x14ac:dyDescent="0.3">
      <c r="A6" s="5" t="s">
        <v>1024</v>
      </c>
      <c r="B6" t="s">
        <v>1025</v>
      </c>
      <c r="C6" s="24" t="s">
        <v>1026</v>
      </c>
      <c r="D6" s="2" t="s">
        <v>994</v>
      </c>
      <c r="E6" s="2" t="s">
        <v>969</v>
      </c>
      <c r="F6" s="7" t="str">
        <f t="shared" si="0"/>
        <v>▶</v>
      </c>
    </row>
    <row r="7" spans="1:6" x14ac:dyDescent="0.3">
      <c r="A7" s="5" t="s">
        <v>1020</v>
      </c>
      <c r="B7" t="s">
        <v>1027</v>
      </c>
      <c r="C7" s="24" t="s">
        <v>1028</v>
      </c>
      <c r="D7" s="2" t="s">
        <v>1006</v>
      </c>
      <c r="E7" s="2" t="s">
        <v>969</v>
      </c>
      <c r="F7" s="7" t="str">
        <f t="shared" si="0"/>
        <v>▶</v>
      </c>
    </row>
    <row r="8" spans="1:6" x14ac:dyDescent="0.3">
      <c r="A8" s="5" t="s">
        <v>578</v>
      </c>
      <c r="B8" t="s">
        <v>1029</v>
      </c>
      <c r="C8" s="24" t="s">
        <v>1030</v>
      </c>
      <c r="D8" s="2" t="s">
        <v>1031</v>
      </c>
      <c r="E8" s="2" t="s">
        <v>969</v>
      </c>
      <c r="F8" s="7" t="str">
        <f t="shared" si="0"/>
        <v>▶</v>
      </c>
    </row>
    <row r="9" spans="1:6" x14ac:dyDescent="0.3">
      <c r="A9" s="5" t="s">
        <v>1032</v>
      </c>
      <c r="B9" t="s">
        <v>1033</v>
      </c>
      <c r="C9" s="24" t="s">
        <v>1034</v>
      </c>
      <c r="D9" s="2" t="s">
        <v>1031</v>
      </c>
      <c r="E9" s="2" t="s">
        <v>969</v>
      </c>
      <c r="F9" s="7" t="str">
        <f t="shared" si="0"/>
        <v>▶</v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892</v>
      </c>
      <c r="B2" t="s">
        <v>1035</v>
      </c>
      <c r="C2" s="24" t="s">
        <v>1036</v>
      </c>
      <c r="D2" s="2" t="s">
        <v>994</v>
      </c>
      <c r="E2" s="2" t="s">
        <v>969</v>
      </c>
      <c r="F2" s="7" t="str">
        <f>IF(ISBLANK($C2),"",HYPERLINK($C2,"▶"))</f>
        <v>▶</v>
      </c>
    </row>
    <row r="3" spans="1:6" x14ac:dyDescent="0.3">
      <c r="A3" s="5" t="s">
        <v>824</v>
      </c>
      <c r="B3" t="s">
        <v>1037</v>
      </c>
      <c r="C3" s="24" t="s">
        <v>1038</v>
      </c>
      <c r="D3" s="2" t="s">
        <v>1023</v>
      </c>
      <c r="E3" s="2" t="s">
        <v>969</v>
      </c>
      <c r="F3" s="7" t="str">
        <f t="shared" ref="F3:F66" si="0">IF(ISBLANK($C3),"",HYPERLINK($C3,"▶"))</f>
        <v>▶</v>
      </c>
    </row>
    <row r="4" spans="1:6" x14ac:dyDescent="0.3">
      <c r="A4" s="5" t="s">
        <v>1039</v>
      </c>
      <c r="B4" t="s">
        <v>1040</v>
      </c>
      <c r="C4" s="24" t="s">
        <v>1041</v>
      </c>
      <c r="D4" s="2" t="s">
        <v>980</v>
      </c>
      <c r="E4" s="2" t="s">
        <v>969</v>
      </c>
      <c r="F4" s="7" t="str">
        <f t="shared" si="0"/>
        <v>▶</v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1042</v>
      </c>
      <c r="B2" s="22" t="s">
        <v>1043</v>
      </c>
      <c r="C2" s="2" t="s">
        <v>1001</v>
      </c>
      <c r="D2" s="2" t="s">
        <v>969</v>
      </c>
      <c r="E2" s="7" t="str">
        <f>IF(ISBLANK($B2),"",HYPERLINK($B2,"▶"))</f>
        <v>▶</v>
      </c>
    </row>
    <row r="3" spans="1:5" x14ac:dyDescent="0.3">
      <c r="A3" s="5" t="s">
        <v>1044</v>
      </c>
      <c r="B3" s="22" t="s">
        <v>1045</v>
      </c>
      <c r="C3" s="2" t="s">
        <v>977</v>
      </c>
      <c r="D3" s="2" t="s">
        <v>969</v>
      </c>
      <c r="E3" s="7" t="str">
        <f t="shared" ref="E3:E66" si="0">IF(ISBLANK($B3),"",HYPERLINK($B3,"▶"))</f>
        <v>▶</v>
      </c>
    </row>
    <row r="4" spans="1:5" x14ac:dyDescent="0.3">
      <c r="A4" s="5" t="s">
        <v>1046</v>
      </c>
      <c r="B4" s="22" t="s">
        <v>1047</v>
      </c>
      <c r="C4" s="2" t="s">
        <v>1006</v>
      </c>
      <c r="D4" s="2" t="s">
        <v>969</v>
      </c>
      <c r="E4" s="7" t="str">
        <f t="shared" si="0"/>
        <v>▶</v>
      </c>
    </row>
    <row r="5" spans="1:5" x14ac:dyDescent="0.3">
      <c r="A5" s="5" t="s">
        <v>1048</v>
      </c>
      <c r="B5" s="22" t="s">
        <v>1049</v>
      </c>
      <c r="C5" s="2" t="s">
        <v>977</v>
      </c>
      <c r="D5" s="2" t="s">
        <v>969</v>
      </c>
      <c r="E5" s="7" t="str">
        <f t="shared" si="0"/>
        <v>▶</v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2024-12-27T01:48:16Z</dcterms:modified>
</cp:coreProperties>
</file>