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40BF1814-5DBC-46C1-81D7-3595465D037D}" xr6:coauthVersionLast="47" xr6:coauthVersionMax="47" xr10:uidLastSave="{00000000-0000-0000-0000-000000000000}"/>
  <bookViews>
    <workbookView xWindow="390" yWindow="39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B25" i="1" a="1"/>
  <c r="AB25" i="1" s="1"/>
  <c r="AB19" i="1" a="1"/>
  <c r="AB19" i="1" s="1"/>
  <c r="AB18" i="1" a="1"/>
  <c r="AB18" i="1" s="1"/>
  <c r="AB20" i="1" a="1"/>
  <c r="AB20" i="1" s="1"/>
  <c r="AB21" i="1" a="1"/>
  <c r="AB21" i="1" s="1"/>
  <c r="AB22" i="1" a="1"/>
  <c r="AB22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B24" i="1" a="1"/>
  <c r="AB24" i="1" s="1"/>
  <c r="AB23" i="1" a="1"/>
  <c r="AB23" i="1" s="1"/>
  <c r="AF7" i="1"/>
  <c r="AF6" i="1"/>
  <c r="AF5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<sst xmlns="http://schemas.openxmlformats.org/spreadsheetml/2006/main" count="2618" uniqueCount="1577">
  <si>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</si>
  <si>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</si>
  <si>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</si>
  <si>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</si>
  <si>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</si>
  <si>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</si>
  <si>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</si>
  <si>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</si>
  <si>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</si>
  <si>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</si>
  <si>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</si>
  <si>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</si>
  <si>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</si>
  <si>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</si>
  <si>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</si>
  <si>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</si>
  <si>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</si>
  <si>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</si>
  <si>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</si>
  <si>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</si>
  <si>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</si>
  <si>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</si>
  <si>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</si>
  <si>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</si>
  <si>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</si>
  <si>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</si>
  <si>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</si>
  <si>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</si>
  <si>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</si>
  <si>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</si>
  <si>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</si>
  <si>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</si>
  <si>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</si>
  <si>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</si>
  <si>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</si>
  <si>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</si>
  <si>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</si>
  <si>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</si>
  <si>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</si>
  <si>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</si>
  <si>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</si>
  <si>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</si>
  <si>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</si>
  <si>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</si>
  <si>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</si>
  <si>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</si>
  <si>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</si>
  <si>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</si>
  <si>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</si>
  <si>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</si>
  <si>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</si>
  <si>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</si>
  <si>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</si>
  <si>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</si>
  <si>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</si>
  <si>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</si>
  <si>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</si>
  <si>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</si>
  <si>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</si>
  <si>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</si>
  <si>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</si>
  <si>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</si>
  <si>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</si>
  <si>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</si>
  <si>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</si>
  <si>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</si>
  <si>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</si>
  <si>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</si>
  <si>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</si>
  <si>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</si>
  <si>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</si>
  <si>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</si>
  <si>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</si>
  <si>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</si>
  <si>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</si>
  <si>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</si>
  <si>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</si>
  <si>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</si>
  <si>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</si>
  <si>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</si>
  <si>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</si>
  <si>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</si>
  <si>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</si>
  <si>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“비트코인 다음은 이것”…2025년 가상자산 시장을 주도할 유망주는</t>
  </si>
  <si>
    <t>https://n.news.naver.com/mnews/article/009/0005422185</t>
  </si>
  <si>
    <t>부동산·국채연동 코인 주목 전통금융과 결합 가속화될 듯 스테이블코인 강세 계속되고 탈중앙화 이끌 AI테마도 유망 “2025년에는 전통 ..</t>
  </si>
  <si>
    <t xml:space="preserve">매일경제 </t>
  </si>
  <si>
    <t>걸어다니는 AI' 휴머노이드 경쟁 후끈…삼성전자·엔비디아도 참전</t>
  </si>
  <si>
    <t>https://n.news.naver.com/mnews/article/057/0001863971</t>
  </si>
  <si>
    <t>글로벌 빅테크 기업들의 경쟁이 AI 시장에서 휴머노이드 로봇 시장으로 옮겨가고 있습니다. 로봇 시대를 앞두고 먼저 주도권을 잡으려는 건..</t>
  </si>
  <si>
    <t xml:space="preserve">MBN </t>
  </si>
  <si>
    <t>“하루 전에 정보 샜나”…삼성에 인수된 로봇 회사, 수상한 주가 급등</t>
  </si>
  <si>
    <t>https://n.news.naver.com/mnews/article/009/0005422173</t>
  </si>
  <si>
    <t>삼성전자가 레인보우로보틱스 최대주주에 오른 가운데 전날 레인보우로보틱스 주가가 크게 요동치자 일각에선 ‘호재성’ 정보가 미리 외부에 샌..</t>
  </si>
  <si>
    <t>국내 첫 헬스케어 리츠, 동탄 실버타운 땅 샀다…3년 내 착공</t>
  </si>
  <si>
    <t>https://n.news.naver.com/mnews/article/018/0005916511</t>
  </si>
  <si>
    <t>이 기사는 2024년12월31일 18시39분에 마켓인 프리미엄 콘텐츠로 선공개 되었습니다. 국내 최초 ‘헬스케어 리츠’ 엠디엠위탁관리부..</t>
  </si>
  <si>
    <t xml:space="preserve">이데일리 </t>
  </si>
  <si>
    <t>블랙박스 조사는 / 충돌까지 단 4분 / 처음부터 있던 '둔덕'[뉴스추적]</t>
  </si>
  <si>
    <t>https://n.news.naver.com/mnews/article/057/0001863949</t>
  </si>
  <si>
    <t>참사 사흘이 지났지만, 희생자 신원 확인과 사고 원인 규명까지는 아직 갈 길이 멉니다. 경제부 홍지호 기자와 더 자세한 이야기 나눠보겠..</t>
  </si>
  <si>
    <t>[단독] 첫 착륙 실패 후 레이더에서 사라져…엄청난 충격 있었나</t>
  </si>
  <si>
    <t>https://n.news.naver.com/mnews/article/057/0001863936</t>
  </si>
  <si>
    <t>사고 여객기는 첫 착륙에 실패한 이후 관제탑과 교신에 일부 장애가 있었다고 국토부는 밝혔는데, MBN 취재 결과 관제탑 레이더에서도 사..</t>
  </si>
  <si>
    <t>2025년 상법개정안, 주주총회, 그리고 기업대응은?[투자의 창]</t>
  </si>
  <si>
    <t>https://n.news.naver.com/mnews/article/011/0004434371</t>
  </si>
  <si>
    <t>최근 자본시장의 최대 화두는 ‘상법 개정’이다. 상장사 입장에서는 상법 개정이 주주총회라는 이벤트와 절대 무관하지 않기 때문에 더욱 신..</t>
  </si>
  <si>
    <t xml:space="preserve">서울경제 </t>
  </si>
  <si>
    <t>"'6배 초대박' 터졌다"…'꼴찌' 국장에 솟구친 불기둥</t>
  </si>
  <si>
    <t>https://n.news.naver.com/mnews/article/018/0005916468</t>
  </si>
  <si>
    <t>올해 국내 증시에서 주가가 가장 많이 상승한 종목은 제닉(123330)인 것으로 나타났다. 올해 국내 증시가 우울한 한 해를 보냈지만,..</t>
  </si>
  <si>
    <t>"올해에도 美 성장 지속…S&amp;P500 13% 오른다"</t>
  </si>
  <si>
    <t>https://n.news.naver.com/mnews/article/011/0004434342</t>
  </si>
  <si>
    <t>월가 주요 투자은행(IB)들이 미국 뉴욕증시의 대표지수 중 하나인 스탠더드앤드푸어스(S&amp;P)500이 새해에도 13%가량 오를 것으로 전..</t>
  </si>
  <si>
    <t>"불확실성 속에서도 이익모멘텀 탄탄…조선·방산·금융株 주목"</t>
  </si>
  <si>
    <t>https://n.news.naver.com/mnews/article/011/0004434341</t>
  </si>
  <si>
    <t>세계 각국에서 중요한 선거가 열리는 ‘폴리코노미의 해’가 저물었지만 한국은 여전히 정치적 불확실성에 시름하고 있다. 2025년 1월 2..</t>
  </si>
  <si>
    <t>극단적 저평가' 코스피…"최고 2850~3200 갈 것"</t>
  </si>
  <si>
    <t>https://n.news.naver.com/mnews/article/015/0005076541</t>
  </si>
  <si>
    <t>국내 주요 증권사들은 올해 코스피지수 상한선을 2850에서 3200까지 내다보는 것으로 나타났다. 하한선은 가장 비관적으로 본 증권사가..</t>
  </si>
  <si>
    <t xml:space="preserve">한국경제 </t>
  </si>
  <si>
    <t>새해엔 '부동산·국채 연동 코인' 뜬다</t>
  </si>
  <si>
    <t>https://n.news.naver.com/mnews/article/009/0005422095</t>
  </si>
  <si>
    <t>2025년 가상자산 시장 전망 전통금융과 결합 가속화될듯 스테이블코인 강세 계속되고 탈중앙화 이끌 AI테마도 유망 현물ETF로 기관 투..</t>
  </si>
  <si>
    <t>미국·AI·액티브…작년 ETF '트리플 A'가 휩쓸었다</t>
  </si>
  <si>
    <t>https://n.news.naver.com/mnews/article/015/0005076525</t>
  </si>
  <si>
    <t>국내 상장지수펀드(ETF) 시장의 순자산총액이 지난해 처음으로 170조원을 넘어선 가운데 미국, 인공지능(AI) 테마, 액티브형 상품이..</t>
  </si>
  <si>
    <t>美·中 '5G-A 경쟁' 기대에 통신장비株 들썩</t>
  </si>
  <si>
    <t>https://n.news.naver.com/mnews/article/015/0005076520</t>
  </si>
  <si>
    <t>통신장비주가 최근 급등하고 있다. 인공지능(AI)·로봇 등 신기술 도입으로 관련 인프라 투자가 늘어날 것이란 기대가 주가를 끌어올렸다...</t>
  </si>
  <si>
    <t>개인 vs 외국인, 엇갈린 2024년 투자 성적표…수익 나도 韓증시 떠나는 외인</t>
  </si>
  <si>
    <t>https://n.news.naver.com/mnews/article/018/0005916444</t>
  </si>
  <si>
    <t>국내 증시가 지지부진한 흐름을 보이며 하락 곡선을 그린 2024년에도 개인과 외국인의 투자 성적표는 극명하게 갈린 것으로 나타났다. 외..</t>
  </si>
  <si>
    <t>이차전지·로봇주 사모으는 외국인</t>
  </si>
  <si>
    <t>https://n.news.naver.com/mnews/article/014/0005289539</t>
  </si>
  <si>
    <t>코스닥시장에서 외국인의 연말 막판 매수세가 이차전지 업종과 휴머노이드 로봇 등 신기술에 집중됐다. 12월 31일 한국거래소에 따르면 외..</t>
  </si>
  <si>
    <t xml:space="preserve">파이낸셜뉴스 </t>
  </si>
  <si>
    <t>시총 톱10 지각변동…셀트리온·KB금융 '부활' LG화학·포스코홀딩스 '추락'</t>
  </si>
  <si>
    <t>https://n.news.naver.com/mnews/article/421/0007997121</t>
  </si>
  <si>
    <t>2024년 시가총액 상위 종목에서는 밸류업을 앞세운 금융주의 약진이 돋보였다. KB금융이 17위에서 9위로 올랐고, 신한금융도 12위에..</t>
  </si>
  <si>
    <t xml:space="preserve">뉴스1 </t>
  </si>
  <si>
    <t>상반기 역대급 매수→하반기 대거 매도…국장, 변심한 외국인에 웃고 울었다 [투자360]</t>
  </si>
  <si>
    <t>https://n.news.naver.com/mnews/article/016/0002409785</t>
  </si>
  <si>
    <t>외국인, 상반기 역대 최대 순매수→하반기 대거 매도 개인은 외국인이 사면 팔고, 팔면 사는 정반대 모습 2024년 한국 증시는 외국인의..</t>
  </si>
  <si>
    <t xml:space="preserve">헤럴드경제 </t>
  </si>
  <si>
    <t>10년간 6번 연초 효과…내년에도 통할까</t>
  </si>
  <si>
    <t>https://n.news.naver.com/mnews/article/018/0005916419</t>
  </si>
  <si>
    <t>최근 10년 동안 코스피 지수가 1월에 플러스(+) 수익률을 기록한 시기는 총 6번인 것으로 나타났다. 연초 증시는 미국 기준금리와 관..</t>
  </si>
  <si>
    <t>통화 가치 지표인 시장 금리…주요국 가운데 한·중만 작년 대비 ‘뚝’</t>
  </si>
  <si>
    <t>https://n.news.naver.com/mnews/article/018/0005916398</t>
  </si>
  <si>
    <t>트럼프 2기 집권이 코앞으로 다가오면서 강달러에 대한 우려가 커진 가운데 주요 선진국 시장 금리가 전년 말 대비 모두 상승했지만 한국과..</t>
  </si>
  <si>
    <t>“어렵지만, 3000피 가능…저평가 구간 지나 반등 기회 올 것"</t>
  </si>
  <si>
    <t>https://n.news.naver.com/mnews/article/018/0005916391</t>
  </si>
  <si>
    <t>“한국 증시는 저평가 구간에 진입했으며 이제 반등 기회를 모색할 것.” 국내 주요 증권사 리서치센터장들은 2025년 한국 유가증권시장(..</t>
  </si>
  <si>
    <t>"조선·전력기기·엔터株 주목"…센터장이 추천한 유망 업종은</t>
  </si>
  <si>
    <t>https://n.news.naver.com/mnews/article/018/0005916385</t>
  </si>
  <si>
    <t>내년에도 국내 증시에 드리운 먹구름이 쉽사리 걷히지 않을 전망이다. 하지만 전문가들은 트럼프 행정부의 관세 정책에 따른 수출 부진, 고..</t>
  </si>
  <si>
    <t>미리 알았나… 삼성전자 콜옵션 행사 전날 레인보우로보틱스 급등</t>
  </si>
  <si>
    <t>https://n.news.naver.com/mnews/article/366/0001044026</t>
  </si>
  <si>
    <t>삼성전자가 레인보우로보틱스 최대 주주 지위에 오른 가운데 레인보우로보틱스 주가가 하루 전날 급등했다. 일부 투자자는 사전에 정보가 새 ..</t>
  </si>
  <si>
    <t xml:space="preserve">조선비즈 </t>
  </si>
  <si>
    <t>전기차 캐즘 뚫고 이차전지 IPO 도전 계속</t>
  </si>
  <si>
    <t>https://n.news.naver.com/mnews/article/009/0005422018</t>
  </si>
  <si>
    <t>설비 확충 자금조달 나섰지만 업황 불투명에 몸값 인정 ‘난항’ 전기차 캐즘(일시적 수요 부진)을 뚫고 이차전지 관련 기업의 증시 입성 ..</t>
  </si>
  <si>
    <t>AI 대세 속 웃는 美 증시…글로벌 챔피언 없는 유럽은 울상</t>
  </si>
  <si>
    <t>https://n.news.naver.com/mnews/article/018/0005916356</t>
  </si>
  <si>
    <t>도널드 트럼프 미국 대통령 당선인의 ‘대관식’이 20여일 앞으로 다가온 가운데 글로벌 증시의 희비가 엇갈리고 있다. 인공지능(AI) 기..</t>
  </si>
  <si>
    <t>트럼프 대관식 앞둔 글로벌 증시 AI發 '부익부 빈익빈'</t>
  </si>
  <si>
    <t>https://n.news.naver.com/mnews/article/018/0005916354</t>
  </si>
  <si>
    <t>전 세계에서 가장 큰 미국 증시가 세계 투자 자금을 빨아들이는 ‘블랙홀’이 되고 있다. 인공지능(AI) 열풍에 올라탄 빅테크 기업들의 ..</t>
  </si>
  <si>
    <t>전 세계 꼴찌 코스닥서도 6배 뛴 종목 있다</t>
  </si>
  <si>
    <t>https://n.news.naver.com/mnews/article/366/0001043998</t>
  </si>
  <si>
    <t>코스닥지수는 2024년 866.08로 시작, 678.19로 장을 마쳤다. 코스닥지수의 연간 하락률은 21.7%로 전 세계 주요 주가지수..</t>
  </si>
  <si>
    <t>사전에 샜나… 삼성 인수 발표 전날 레인보우로보 15% 급등</t>
  </si>
  <si>
    <t>https://n.news.naver.com/mnews/article/009/0005421995</t>
  </si>
  <si>
    <t>삼성전자 콜옵션 행사 발표 전날 레인보우로보 거래량 크게 늘어 삼성전자가 레인보우로보틱스 최대주주에 오른 가운데 전날 레인보우로보틱스 ..</t>
  </si>
  <si>
    <t>애닉, 내달 15일 최대주주 의무보유 75% 풀린다</t>
  </si>
  <si>
    <t>https://n.news.naver.com/mnews/article/031/0000897721</t>
  </si>
  <si>
    <t>내년 1월 애닉(옛 베스파)의 최대주주 의무보유등록 주식이 해제된다. 발행주식총수의 75%가 매물로 풀릴 수 있는 셈이다. 31일 한국..</t>
  </si>
  <si>
    <t xml:space="preserve">아이뉴스24 </t>
  </si>
  <si>
    <t>개인·외국인 모두 떠난 韓 증시… 12월 증시 거래량·대금 감소</t>
  </si>
  <si>
    <t>https://n.news.naver.com/mnews/article/366/0001043992</t>
  </si>
  <si>
    <t>개인·외국인 12월 5조원 순매도 대주주 양도소득세 완화에도 매도 행렬 거래량·대금도 감소… 시총 회전율은 연중 최저치 2024년 마지..</t>
  </si>
  <si>
    <t>전력·K푸드가 이끌다 정치 테마株 '블랙홀'로 [2024 증시 결산]</t>
  </si>
  <si>
    <t>https://n.news.naver.com/mnews/article/015/0005076434</t>
  </si>
  <si>
    <t>2024년 한해 국내 증시 수익률 동향은 상반기와 하반기가 극명히 엇갈렸다. 상반기엔 밸류업(기업 가치 제고) 정책을 바탕으로 개선된 ..</t>
  </si>
  <si>
    <t>쓴맛의 연속 국내 증시…'개인 투매 한 달 뒤 반등' 공식 통할까 [2024 증시 결산]</t>
  </si>
  <si>
    <t>https://n.news.naver.com/mnews/article/015/0005076432</t>
  </si>
  <si>
    <t>국내 증시 부진한 흐름을 이어가고 있지만, 연초엔 투자심리가 개선될 수 있다는 분석이 고개를 든다. 통상 개인 투자자의 투매와 지수 약..</t>
  </si>
  <si>
    <t>두산 박지원, 한미 임종훈…을사년 '뱀띠 주식부자' 면면 보니</t>
  </si>
  <si>
    <t>https://n.news.naver.com/mnews/article/015/0005076431</t>
  </si>
  <si>
    <t>주식 평가액 100억원이 넘는 국내 '뱀띠 주식 부자'는 86명으로 나타났다. 주식 재산이 가장 많은 인물은 박지원 두산에너빌리티 회장..</t>
  </si>
  <si>
    <t>3000원' 깨졌지만...리플, SEC 소송 조기 종료 가능성↑</t>
  </si>
  <si>
    <t>https://n.news.naver.com/mnews/article/243/0000070539</t>
  </si>
  <si>
    <t>내년 미국 연방준비제도(Fed)가 금리 인하 속도를 조절할 것으로 예상되면서 리플(XRP) 시세가 3000원 아래로 내려왔다. 다만 전..</t>
  </si>
  <si>
    <t xml:space="preserve">이코노미스트 </t>
  </si>
  <si>
    <t>"지금 사도 안 늦었나"…비트코인 내년엔 5억? '부자아빠' 예상</t>
  </si>
  <si>
    <t>https://n.news.naver.com/mnews/article/008/0005135338</t>
  </si>
  <si>
    <t>코인 인사이트'는 가상자산 시장의 주요 현안을 다각도로 분석합니다. 복잡한 이슈를 관통하는 핵심 메시지 파악에 주력합니다. 건전한 가..</t>
  </si>
  <si>
    <t xml:space="preserve">머니투데이 </t>
  </si>
  <si>
    <t>"주가 537% 뛰어" 대박 난 이 회사…1년간 가장 많이 오른 주식 등극</t>
  </si>
  <si>
    <t>https://n.news.naver.com/mnews/article/008/0005135336</t>
  </si>
  <si>
    <t>코스피·코스닥 시장을 통틀어 2024년 한 해 동안 가장 높은 상승률을 보인 종목은 뷰티 관련주 제닉이다. 제닉이 생산한 마스크팩이 미..</t>
  </si>
  <si>
    <t>다시 꺾인 거래량…개인·외인 '5조' 미련 없이 던졌다 [2024 증시 결산]</t>
  </si>
  <si>
    <t>https://n.news.naver.com/mnews/article/015/0005076419</t>
  </si>
  <si>
    <t>전날 올해의 국내 증시 거래가 마감한 가운데 이달 증시 거래량이 다시 감소세로 돌아선 것으로 나타났다. 올들어 처음으로 개인과 외국인이..</t>
  </si>
  <si>
    <t>나 홀로 상승' 美증시…내년 매수 추천 1위 종목은</t>
  </si>
  <si>
    <t>https://n.news.naver.com/mnews/article/018/0005916250</t>
  </si>
  <si>
    <t>뉴욕에서 열린 뉴욕증권거래소(NYSE) 개장식에서 트레이더들이 일하는 입회장에 도널드 트럼프 미국 대통령 당선인이 산타 모자를 쓴 표지..</t>
  </si>
  <si>
    <t>미 증시 하락에 비트코인도 약세···마이크로스트레티지는 비트코인 추가 매수 [매일코인]</t>
  </si>
  <si>
    <t>https://n.news.naver.com/mnews/article/009/0005421954</t>
  </si>
  <si>
    <t>미국 증시가 연말 차익 실현 매물에 주춤하면서 비트코인도 9만2000달러대로 밀렸다. 미국 증시에 상장된 비트코인 현물 상장지수펀드(E..</t>
  </si>
  <si>
    <t>코스닥에 먼저 내린 '외국인 산타', 이차전지·로봇에 베팅</t>
  </si>
  <si>
    <t>https://n.news.naver.com/mnews/article/014/0005289390</t>
  </si>
  <si>
    <t>매수도 매매도 '우선 멈춤'한 개인...코스피 회전율 연중 '최저'</t>
  </si>
  <si>
    <t>https://n.news.naver.com/mnews/article/014/0005289385</t>
  </si>
  <si>
    <t>12월 코스피 시가총액 회전율이 연중 최저치로 떨어졌다. 기관과 외국인 거래도 줄었지만 지속되는 국내 증시 부진에 개인 투자자들의 실망..</t>
  </si>
  <si>
    <t>"글로벌 금융위기때도 현장에 답이 있었다"[fn이사람]</t>
  </si>
  <si>
    <t>https://n.news.naver.com/mnews/article/014/0005289379</t>
  </si>
  <si>
    <t>2008년 글로벌 금융위기때도 현장에 답이 있었다" 27년차의 IB(투자은행)맨인 투자전문가 이성 NH투자증권 IB1 대표(사진)는 이..</t>
  </si>
  <si>
    <t>채권 돌려막기' 증권사들 영업정지 피하나…검찰수사 촉각</t>
  </si>
  <si>
    <t>https://n.news.naver.com/mnews/article/003/0012990381</t>
  </si>
  <si>
    <t>채권형 랩어카운트·신탁 계좌에서 '채권 돌려막기' 불건전운용이 적발된 9개 증권사들에 대한 제재 수위가 기존 영업정지에서 감경될 것으로..</t>
  </si>
  <si>
    <t xml:space="preserve">뉴시스 </t>
  </si>
  <si>
    <t>삼성자산운용, ‘KODEX 미국서학개미’ 2024년 수익률 1위 등극</t>
  </si>
  <si>
    <t>https://n.news.naver.com/mnews/article/009/0005421932</t>
  </si>
  <si>
    <t>국내 투자자들의 가장 선호하는 미국 주식 종목 25개를 매월 선정해 편입하는 삼성자산운용의 KODEX 미국서학개미 ETF가 올해 수익률..</t>
  </si>
  <si>
    <t>내년에도 ‘강달러’ 지속…트럼프 고율관세에 위안화는 약세</t>
  </si>
  <si>
    <t>https://n.news.naver.com/mnews/article/018/0005916201</t>
  </si>
  <si>
    <t>내년 도널드 트럼프 미국 대통령이 본격 취임해 강력한 보호무역주의 정책을 펼칠 것으로 예상되면서 미국 달러화는 강세를 이어 나갈 것으로..</t>
  </si>
  <si>
    <t>2024 국내 증시 ‘상고하저’…전년 比 코스피 9.6%·코스닥 21.7% ↓</t>
  </si>
  <si>
    <t>https://n.news.naver.com/mnews/article/243/0000070533</t>
  </si>
  <si>
    <t>올해 국내 증시가 ‘상고하저’ 흐름을 보인 것으로 나타났다. 상반기 밸류업(기업가치 제고) 프로그램 기대감 등으로 상승세를 보였지만 대..</t>
  </si>
  <si>
    <t>미국 빅테크' 수익률 싹쓸이...2차전지' 추락[ETF워치]</t>
  </si>
  <si>
    <t>https://n.news.naver.com/mnews/article/648/0000031997</t>
  </si>
  <si>
    <t>올해 상장지수펀드(ETF)시장에서는 미국 빅테크 기업에 투자하는 상품이 수익률 상위권을 대거 차지했다. 31일 한국거래소에 따르면 올 ..</t>
  </si>
  <si>
    <t xml:space="preserve">비즈워치 </t>
  </si>
  <si>
    <t>"환율 1500원, 외환위기 또 온다"…KDI의 의아한 경고 [금융당국 포커스]</t>
  </si>
  <si>
    <t>https://n.news.naver.com/mnews/article/015/0005076377</t>
  </si>
  <si>
    <t>다수의 신흥국에서 환율방어를 위해 외환보유액을 소진하다가 외환위기가 발생했다." 31일 한국개발연구원(KDI)이 섬뜩한 경고를 내놨다...</t>
  </si>
  <si>
    <t>삼성 시총 150조원 증발… HD현대 2배 넘게 껑충</t>
  </si>
  <si>
    <t>https://n.news.naver.com/mnews/article/366/0001043885</t>
  </si>
  <si>
    <t>올해 국내 증시가 부진했던 가운데 대기업 집단(그룹)별로 희비가 엇갈렸다. 시가총액 상위 20대 그룹 중 삼성과 LG를 비롯한 10곳은..</t>
  </si>
  <si>
    <t>IPO 주관 1위 탈환' KB증권, 내년에도 상위권 안착하나</t>
  </si>
  <si>
    <t>https://n.news.naver.com/mnews/article/629/0000352515</t>
  </si>
  <si>
    <t>엠앤씨솔루션 주관으로 막판 한투證 제쳐 내년 LG CNS·케이뱅크 등 '조 단위 대어' 주관 KB증권이 올해 하반기 막판 딜로 IPO ..</t>
  </si>
  <si>
    <t xml:space="preserve">더팩트 </t>
  </si>
  <si>
    <t>2차전지 지고 금융·바이오株 뜨고…코스피 시총 톱10 격변 [2024 주식시장 결산]</t>
  </si>
  <si>
    <t>https://n.news.naver.com/mnews/article/009/0005421892</t>
  </si>
  <si>
    <t>올해 증시가 부진을 면치 못하면서 코스피 시가총액 상위 10개 종목의 순위싸움도 치열한 한해였다. 정부의 밸류업(기업가치 제고) 정책 ..</t>
  </si>
  <si>
    <t>코스닥 시총 1위 내준 에코프로비엠…코스피 이전으로 명성 되찾나</t>
  </si>
  <si>
    <t>https://n.news.naver.com/mnews/article/003/0012989919</t>
  </si>
  <si>
    <t>코스닥 시가총액 1위를 굳건히 지켜오던 에코프로비엠이 올 들어서만 60% 넘게 하락하면서 대장주 자리를 반납했다. 시가총액은 올해에만 ..</t>
  </si>
  <si>
    <t>제왕적 지배주주와 제왕적 대통령제[시시비비]</t>
  </si>
  <si>
    <t>https://n.news.naver.com/mnews/article/277/0005525787</t>
  </si>
  <si>
    <t>2399.49. 올해 마지막 코스피 종가다. 결국 2400선도 지키지 못한 채 한 해를 마무리했다. 지난 1월2일 현직 대통령으로는 처..</t>
  </si>
  <si>
    <t xml:space="preserve">아시아경제 </t>
  </si>
  <si>
    <t>“보잉 주가도 날개 잃었다”···연이은 사고에 일년 새 30% 가까이 폭락</t>
  </si>
  <si>
    <t>https://n.news.naver.com/mnews/article/009/0005421864</t>
  </si>
  <si>
    <t>올 초 알래스카항공서 사고 일 년 새 30% 가까이 폭락 무안국제공항에서 발생한 제주항공 여객기 참사 여파로 미국 항공기 제조사 보잉의..</t>
  </si>
  <si>
    <t>올해 환율 184원 급등…IMF 이후 ‘최악의 성적표’</t>
  </si>
  <si>
    <t>https://n.news.naver.com/mnews/article/018/0005916124</t>
  </si>
  <si>
    <t>외환시장에서는 올해 마지막 거래일까지도 ‘연말 효과’는 찾아볼 수 없었다. 올해 연말 원·달러 환율 종가가 1480원 부근까지 오르면서..</t>
  </si>
  <si>
    <t>이지스운용 "내년 상업용 부동산, 투자 구조·사이클 전환 가시화"</t>
  </si>
  <si>
    <t>https://n.news.naver.com/mnews/article/421/0007995665</t>
  </si>
  <si>
    <t>내년 국내 상업용 부동산 시장이 패러다임 전환을 맞을 것이라는 전망이 나왔다. 오피스·물류 등 전통 섹터의 사이클 변화가 가시화되는 가..</t>
  </si>
  <si>
    <t>“맞춤형 반도체 세상 온다”… 엔비디아 대신 브로드컴 사들이는 서학개미</t>
  </si>
  <si>
    <t>https://n.news.naver.com/mnews/article/366/0001043864</t>
  </si>
  <si>
    <t>미국 인공지능(AI) 반도체 기업에 투자하는 서학개미(해외 주식에 투자하는 국내 투자자)들이 최근 이 분야 대장주인 엔비디아 대신 브로..</t>
  </si>
  <si>
    <t>주가매출비율 기업가치 산정, 신뢰 회복할까…내년 1월 IPO 기업 주목</t>
  </si>
  <si>
    <t>https://n.news.naver.com/mnews/article/243/0000070520</t>
  </si>
  <si>
    <t>주가매출비율(PSR)을 통해 기업가치를 산정한 미트박스글로벌과 데이원컴퍼니가 내년 1월 상장을 준비 중이다. 최근 IPO 시장에서 밸류..</t>
  </si>
  <si>
    <t>"AI계의 숨은 보석"...증시 최대 승자는 '이곳'</t>
  </si>
  <si>
    <t>https://n.news.naver.com/mnews/article/215/0001193609</t>
  </si>
  <si>
    <t>월가에서 'AI계의 숨은 보석'으로 평가받은 빅데이터 분석 소프트웨어 업체 팔란티어가 올해 주식 시장의 최대 승자로 꼽혔다. 30일(현..</t>
  </si>
  <si>
    <t xml:space="preserve">한국경제TV </t>
  </si>
  <si>
    <t>"새해 주식매수 기회 열렸다…강력한 펀더멘탈"</t>
  </si>
  <si>
    <t>https://n.news.naver.com/mnews/article/215/0001193608</t>
  </si>
  <si>
    <t>월가 대표 강세론자로 알려진 톰 리 펀드스트랫 공동창업자가 새해를 앞두고 주식 투자자들을 위한 긍정적인 전망을 내놨다. 30일(현지시간..</t>
  </si>
  <si>
    <t>GPU·소프트웨어 쌍두마차… ‘AI 플랫폼’ 엔비디아 랠리 계속된다 [유중호의 미국 주식 플렉스]</t>
  </si>
  <si>
    <t>https://n.news.naver.com/mnews/article/021/0002681161</t>
  </si>
  <si>
    <t>■ 유중호의 미국 주식 플렉스 최고 성능 하드웨어 판매 GPU ‘블랙웰’ 압도적인 수요 데이터센터GPU는 88% 점유 강력한 소프트웨어..</t>
  </si>
  <si>
    <t xml:space="preserve">문화일보 </t>
  </si>
  <si>
    <t>이재용 회장, 주식부호 1위…삼성家 10위권 내 4명 차지</t>
  </si>
  <si>
    <t>https://n.news.naver.com/mnews/article/119/0002909301</t>
  </si>
  <si>
    <t>국내 주식부호 1위가 고(故) 이건희 삼성 선대회장에서 이재용 삼성전자 회장으로 바꼈다. 삼성가(家)는 주식 부호 상위 10위권에 4명..</t>
  </si>
  <si>
    <t xml:space="preserve">데일리안 </t>
  </si>
  <si>
    <t>국내 ETF ‘170조 시대’ 개막···美 ETF 수익률 ‘압도적’ 서학개미가 쓸어 담았다 [투자360]</t>
  </si>
  <si>
    <t>https://n.news.naver.com/mnews/article/016/0002409499</t>
  </si>
  <si>
    <t>2024년 국내 ETF 순자산총액(AUM) 173조 돌파 글로벌 시장 순자산총액 11위·일평균거래대금 5위 미국 투자 ETF, 순자산총..</t>
  </si>
  <si>
    <t>미래운용 ‘TIGER 커버드콜 ETF’, 2024년 개인 투자자 선택 1위</t>
  </si>
  <si>
    <t>https://n.news.naver.com/mnews/article/277/0005525703</t>
  </si>
  <si>
    <t>미래에셋자산운용은 TIGER 상장지수펀드(ETF)가 2024년 커버드콜 ETF 시장에서 개인 누적 순매수 규모 1위를 기록했다고 31일..</t>
  </si>
  <si>
    <t>“국장서 미장으로” 173조 뭉칫돈 쏠렸다…새해도 개미 대이동? [투자360]</t>
  </si>
  <si>
    <t>https://n.news.naver.com/mnews/article/016/0002409491</t>
  </si>
  <si>
    <t>2024년 증시 폐장일인 30일 오후 서울 중구 하나은행 딜링룸 모니터에 코스피, 코스닥 종가가 표시되고 있다. 이날 코스피는 전장보다..</t>
  </si>
  <si>
    <t>산타랠리 사라진 뉴욕증시…S&amp;P500 1.07%↓[데일리국제금융시장]</t>
  </si>
  <si>
    <t>https://n.news.naver.com/mnews/article/011/0004434078</t>
  </si>
  <si>
    <t>미국의 연말 연휴 기간을 맞아 거래량이 줄어든 가운데 뉴욕 증시의 3대지수가 일제히 하락했다. 주요 기술기업을 비롯한 대부분의 기업 주..</t>
  </si>
  <si>
    <t>올해 마지막 거래일' 비트코인…1억3700만원대로 밀려</t>
  </si>
  <si>
    <t>https://n.news.naver.com/mnews/article/003/0012989569</t>
  </si>
  <si>
    <t>올해 마지막 거래일에 비트코인이 일시적으로 반등하는 듯했지만 결국 1억3700만원대로 주저앉았다. 31일 국내 가상자산 거래소 빗썸에 ..</t>
  </si>
  <si>
    <t>미분양 늪에서 완성형 도시로… 대규모 개발지의 화려한 반전</t>
  </si>
  <si>
    <t>https://n.news.naver.com/mnews/article/011/0004434077</t>
  </si>
  <si>
    <t>부동산 시장에도 ‘가치투자’ 열풍이 확산되고 있다. 세금, 대출, 전매 제한 등 정부의 부동산 규제 강화 기조가 이어지면서 단기간 내 ..</t>
  </si>
  <si>
    <t>알파홀딩스, 최대주주 변경...유증 납입 완료</t>
  </si>
  <si>
    <t>https://n.news.naver.com/mnews/article/014/0005289210</t>
  </si>
  <si>
    <t>알파홀딩스는 12월 31일 유상증자 납입을 통해 최대주주가 엔스넷으로 변경됐다고 밝혔다. 알파홀딩스는 지난 17일 개최된 임시주주총회에..</t>
  </si>
  <si>
    <t>숨고르는 뉴욕증시…보잉, 제주항공 참사에 ‘뚝’[뉴스새벽배송]</t>
  </si>
  <si>
    <t>https://n.news.naver.com/mnews/article/018/0005915940</t>
  </si>
  <si>
    <t>미국 3대 지수가 일제히 하락 마감했다. 연말 차익실현 투매가 지속하면서 기술주를 중심으로 약세 두드러졌다. 보잉은 제주항공 여객기 참..</t>
  </si>
  <si>
    <t>LG디스플레이, 내년 OLED 실적 개선 전망 속 목표가↓-KB</t>
  </si>
  <si>
    <t>https://n.news.naver.com/mnews/article/018/0005915935</t>
  </si>
  <si>
    <t>KB증권은 LG디스플레이(034220)에 대해 “내년 OLED 실적 개선이 전망된다”고 진단했다. 투자의견은 ‘매수’를 제시했으나 다만..</t>
  </si>
  <si>
    <t>잃어버린 30년 극복, 일본 ETF도 날았다…내년이 더 설레는 개미들</t>
  </si>
  <si>
    <t>https://n.news.naver.com/mnews/article/008/0005135114</t>
  </si>
  <si>
    <t>올해 들어 일본증시가 강세를 보이자 국내 상장된 일본 관련 ETF(상장지수펀드) 수익률도 호조세를 나타냈다. 전문가들은 엔저현상에 따른..</t>
  </si>
  <si>
    <t>"연말 차익실현 매물에 美 주요지수 하락‥엔비디아↑, 보잉↓"[클릭 e종목]</t>
  </si>
  <si>
    <t>https://n.news.naver.com/mnews/article/277/0005525661</t>
  </si>
  <si>
    <t>31일 미래에셋증권의 'AI 데일리 글로벌 마켓 브리핑'에 따르면 미국 증시는 연말 차익실현 매물이 쏟아지며 주요 지수가 하락했다. 다..</t>
  </si>
  <si>
    <t>‘ETF 격전’ 한투운용, 순자산 기준 3위 올라</t>
  </si>
  <si>
    <t>https://n.news.naver.com/mnews/article/366/0001043835</t>
  </si>
  <si>
    <t>한국투자신탁운용이 상장지수펀드(ETF) 순자산총액 기준 국내 3위 자리에 올라섰다. ETF 시장이 빠르게 성장하면서 자산운용사 간 경쟁..</t>
  </si>
  <si>
    <t>가상자산 장기 투자자를 위한 대안, 스테이킹의 매력</t>
  </si>
  <si>
    <t>https://n.news.naver.com/mnews/article/243/0000070512</t>
  </si>
  <si>
    <t>가상자산을 장기 보유하면서도 안정적인 이자를 받을 수 있는 투자 방식이 있다면 어떨까. 최근 가상자산 시장에서는 그러한 투자 방식으로 ..</t>
  </si>
  <si>
    <t>KB證 “LG전자, 가전·TV 등 실적 부진 계속… 목표가 13만→12만원”</t>
  </si>
  <si>
    <t>https://n.news.naver.com/mnews/article/366/0001043833</t>
  </si>
  <si>
    <t>KB증권은 31일 LG전자에 대해 실적 변동성이 완화될 필요가 있다며 목표 주가를 기존 13만원에서 12만원으로 7.7% 하향 조정하고..</t>
  </si>
  <si>
    <t>"대목 다가온다"…마지막날 코스닥 반등 이끈 바이오주 [종목+]</t>
  </si>
  <si>
    <t>https://n.news.naver.com/mnews/article/015/0005076296</t>
  </si>
  <si>
    <t>2024년 마지막 거래일에 제약·바이오 관련 종목들이 불기둥을 세우며 코스닥지수 반등을 이끌었다. 매년 초 열리는 세계 최대 제약·바이..</t>
  </si>
  <si>
    <t>삼성證 “넷마블, 신작 기대감 있지만 자회사 상장은 리스크”</t>
  </si>
  <si>
    <t>https://n.news.naver.com/mnews/article/366/0001043831</t>
  </si>
  <si>
    <t>삼성증권은 31일 넷마블에 대해 내년 신작 기대감이 크지만, 자회사인 넷마블 네오의 상장으로 인해 단기적인 주가 리스크가 있다고 분석했..</t>
  </si>
  <si>
    <t>참사 여파에 제주항공·애경그룹株 동반 급락</t>
  </si>
  <si>
    <t>https://n.news.naver.com/mnews/article/011/0004434054</t>
  </si>
  <si>
    <t>전남 무안국제공항에서 발생한 제주항공(089590) 여객기 추락 참사 여파로 제주항공과 애경그룹 주가가 동반 하락했다. 국내 저비용항공..</t>
  </si>
  <si>
    <t>산타랠리 실종' 뉴욕증시, 3대지수 이틀 연속 하락…테슬라 3.3%↓</t>
  </si>
  <si>
    <t>https://n.news.naver.com/mnews/article/629/0000352421</t>
  </si>
  <si>
    <t>다우 0.97%·S&amp;P500 1.07%·나스닥 1.19%↓ 뉴욕증시 3대 주가 지수가 모두 하락세로 거래를 마감했다. 3대 지수는 연말..</t>
  </si>
  <si>
    <t>테슬라마저 3.3% ‘뚝’…뉴욕증시 연말 앞두고 하락 마감  [투자360]</t>
  </si>
  <si>
    <t>https://n.news.naver.com/mnews/article/016/0002409436</t>
  </si>
  <si>
    <t>산타랠리 효과 ↓, “연말 차익 실현” S&amp;P500 1.07% 감소한 906.94 미 국채 금리 급락 뉴욕증시의 3대 주가지수가 30일..</t>
  </si>
  <si>
    <t>사라진 산타랠리…美 3대 지수 연일 내리막길 [뉴욕증시 브리핑]</t>
  </si>
  <si>
    <t>https://n.news.naver.com/mnews/article/015/0005076291</t>
  </si>
  <si>
    <t>미국 뉴욕증시의 3대 지수가 일제히 하락했다. 앞서 미국 중앙은행(Fed)이 금리 인하 속도 조절을 시사하자 '산타랠리'가 사라진 모습..</t>
  </si>
  <si>
    <t>“자금조달 숨통 트이나”…인수·합병 시장에 조단위 빅딜 늘었다는데</t>
  </si>
  <si>
    <t>https://n.news.naver.com/mnews/article/009/0005421807</t>
  </si>
  <si>
    <t>2년 침체끝 올해 16% 증가 조단위 빅딜도 2배로 늘어 국내 인수·합병(M&amp;A) 시장이 3년 만에 성장세로 돌아섰다. SK·롯데·태영..</t>
  </si>
  <si>
    <t>올해 3분의 1토막 난 보잉…제주항공 참사에 또 '풀썩'</t>
  </si>
  <si>
    <t>https://n.news.naver.com/mnews/article/015/0005076290</t>
  </si>
  <si>
    <t>30일(현지시간) 뉴욕증권거래소에서 보잉이 비교적 큰 폭의 조정을 받았다. 전문가들은 전남 무안국제공항에서 벌어진 참사로 인해 안전 문..</t>
  </si>
  <si>
    <t>코스피 올해 10% 급락…시총 163조 증발</t>
  </si>
  <si>
    <t>https://n.news.naver.com/mnews/article/015/0005076287</t>
  </si>
  <si>
    <t>올해 코스피지수는 연간 10% 가까이 하락하면서 결국 2400선을 사수하지 못하고 한 해를 마감했다. 올 상반기까지만 해도 밸류업(기업..</t>
  </si>
  <si>
    <t>밸류업 프로그램 영향일까…상장사 자사주 취득 작년 대비 3배 급증</t>
  </si>
  <si>
    <t>https://n.news.naver.com/mnews/article/011/0004434051</t>
  </si>
  <si>
    <t>올해 상장사들의 자기주식(이하 자사주) 취득 공시 규모가 지난해보다 3배 이상 급증한 것으로 나타났다. 연초부터 정부가 밸류업(기업가치..</t>
  </si>
  <si>
    <t>2400선도 내줬다… 코스피, 올해 수익률 -10%</t>
  </si>
  <si>
    <t>https://n.news.naver.com/mnews/article/011/0004434048</t>
  </si>
  <si>
    <t>코스피가 2400선을 지키지 못하고 올해 마지막을 2399.49로 마감했다. 코스닥지수는 678.19에 장을 마쳐 간신히 6개월 연속 ..</t>
  </si>
  <si>
    <t>조선·車, 하락장 속 주도주 부상…고환율 수혜 기대</t>
  </si>
  <si>
    <t>https://n.news.naver.com/mnews/article/119/0002909261</t>
  </si>
  <si>
    <t>잇따르는 악재로 증시가 연일 하락세로 한 해를 마무리했지만 수출 비중이 높은 조선주와 자동차주 등은 연일 강세를 보이면서 내년에 대한 ..</t>
  </si>
  <si>
    <t>경제·정치적 불확실성 증대 속 주목받을 종목들은 [2025 증시④]</t>
  </si>
  <si>
    <t>https://n.news.naver.com/mnews/article/119/0002909260</t>
  </si>
  <si>
    <t>정부와 금융당국이 올해 코리아 디스카운트(국내 증시 저평가) 해소를 핵심 과제로 삼았지만 국내 증시는 여전히 고전을 면치 못하고 있다...</t>
  </si>
  <si>
    <t>뉴욕증시, 폐장 하루 앞두고 일제히 하락…산타랠리 실종[월스트리트in]</t>
  </si>
  <si>
    <t>https://n.news.naver.com/mnews/article/018/0005915899</t>
  </si>
  <si>
    <t>미국 뉴욕증시의 3대 주가지수가 마지막 거래일을 하루 앞두고 차익 실현성 매도세가 이어지면서 일제히 하락 마감했다. 제롬 파월 연방준비..</t>
  </si>
  <si>
    <t>뉴욕증시, 차익실현 속 채권으로 순환매…S&amp;P500 1%↓ 마감</t>
  </si>
  <si>
    <t>https://n.news.naver.com/mnews/article/001/0015133571</t>
  </si>
  <si>
    <t>진정호 연합인포맥스 특파원 = 뉴욕증시의 3대 주가지수가 연말 결산을 앞두고 차익 실현성 매도세가 이어지며 1% 안팎으로 하락했다. 투..</t>
  </si>
  <si>
    <t xml:space="preserve">연합뉴스 </t>
  </si>
  <si>
    <t>코리아 디스카운트 불지핀 '정치'…'불확실성'에 떤다[2025 증시전망]②</t>
  </si>
  <si>
    <t>https://n.news.naver.com/mnews/article/421/0007995297</t>
  </si>
  <si>
    <t>코리아 디스카운트(한국 증시 저평가) 해소를 위해 정부가 다방면으로 노력했지만, 올해 코스피 성적은 처참했다. 대내외 불안 요소에 비틀..</t>
  </si>
  <si>
    <t>제주항공 참사 이후 첫 거래일…보잉주가 2.31% 하락</t>
  </si>
  <si>
    <t>https://n.news.naver.com/mnews/article/018/0005915896</t>
  </si>
  <si>
    <t>29일 오전 전남 무안군 무안국제공항에서 탑승객 181명을 태운 여객기가 착륙 중 활주로를 이탈하는 사고가 발생했다. 이날 오후 인근 ..</t>
  </si>
  <si>
    <t>개미들 국장 탈출할 때…외국인이 계속 사들인 주식은 [종목+]</t>
  </si>
  <si>
    <t>https://n.news.naver.com/mnews/article/015/0005076279</t>
  </si>
  <si>
    <t>외국인 투자자가 올해의 마지막달에도 국내 증시에서 '셀(Sell) 코리아'를 이어갔지만 SK하이닉스, 네이버 등 실적 성장이 기대되는 ..</t>
  </si>
  <si>
    <t>창업주' 주식 부자, 10년새 2배 넘게 증가</t>
  </si>
  <si>
    <t>https://n.news.naver.com/mnews/article/215/0001193594</t>
  </si>
  <si>
    <t>국내 주식부호 상위 50명 중 '창업부호'(창업으로 부를 쌓은 인물)가 10년 전에 비해 2배 이상으로 늘었다. 주식부호 1위는 10년..</t>
  </si>
  <si>
    <t>"자고나면 돈 복사" 부러워하던 개미들 결국…국내증시 250조원 '증발'</t>
  </si>
  <si>
    <t>https://n.news.naver.com/mnews/article/008/0005135094</t>
  </si>
  <si>
    <t>올 한해 투자자들 사이에서 가장 많이 회자된 말은 '국장 탈출은 지능순'이라는 비관론이었다. 국내 증시는 대장주인 삼성전자의 부진을 시..</t>
  </si>
  <si>
    <t>올 한해 외풍에 휘둘린 코스피, 끝내 2400선 이탈[2024 증시 결산]</t>
  </si>
  <si>
    <t>https://n.news.naver.com/mnews/article/277/0005525615</t>
  </si>
  <si>
    <t>코스피가 결국 2400선을 사수하지 못한 채 2024년을 마감했다. 상반기 밸류업 기대감 등으로 강세를 보였던 코스피는 하반기 들어 각..</t>
  </si>
  <si>
    <t>코스피 1등 HD현대일렉트릭…키워드는 ‘美시장 강타’[2024 급등주 결산]</t>
  </si>
  <si>
    <t>https://n.news.naver.com/mnews/article/277/0005525612</t>
  </si>
  <si>
    <t>올해(2024년) 유가증권시장에서 가장 많이 상승한 종목은 HD현대일렉트릭으로 나타났다. 미국의 인공지능(AI) 데이터센터 증설에 전력..</t>
  </si>
  <si>
    <t>[인터뷰] 이태호 JLL코리아 대표 “글로벌 큰손들도 韓 상업용 부동산 노린다… 데이터센터·호텔·임대주택 눈독”</t>
  </si>
  <si>
    <t>https://n.news.naver.com/mnews/article/366/0001043825</t>
  </si>
  <si>
    <t>2023년 시작된 상업용 부동산 한파가 지속되고 있다. 2024년 수도권 지역 주거용 시장은 반등 기미를 보였지만 오피스와 물류센터, ..</t>
  </si>
  <si>
    <t>이차전지 한파 속 대진첨단소재 IPO 돌입[증권신고서 읽는 기자]</t>
  </si>
  <si>
    <t>https://n.news.naver.com/mnews/article/277/0005525609</t>
  </si>
  <si>
    <t>이차전지 공정용 소재 전문 기업 대진첨단소재가 증권신고서를 제출하고 본격적인 기업공개(IPO) 절차를 밟고 있습니다. 대진첨단소재는 전..</t>
  </si>
  <si>
    <t>2025년 '상저하고'…"금융·바이오·AI로"</t>
  </si>
  <si>
    <t>https://n.news.naver.com/mnews/article/215/0001193587</t>
  </si>
  <si>
    <t>2024년 부진했던 국내 증시가 2025년을 새롭게 맞이합니다. 증권사들은 상반기까지 비슷한 흐름을 이어 가다 하반기 반등하는 이른바 ..</t>
  </si>
  <si>
    <t>기관전용 사모펀드 대기자금 37.5兆</t>
  </si>
  <si>
    <t>https://n.news.naver.com/mnews/article/014/0005289163</t>
  </si>
  <si>
    <t>우리나라 기관전용 사모펀드의 미집행약정액이 37조5000억원에 달하는 것으로 나타났다. 원·달러 환율 고공행진, 탄핵정국 등 부정적인 ..</t>
  </si>
  <si>
    <t>"아듀 2024"…올해 외인이 '픽'한 종목은</t>
  </si>
  <si>
    <t>https://n.news.naver.com/mnews/article/003/0012989344</t>
  </si>
  <si>
    <t>올해 국내 주식시장이 폐장한 가운데 유가증권시장과 코스닥 시장은 각각 9.63%, 21.7% 하락하며 부진한 성적표를 받아들였다. 시장..</t>
  </si>
  <si>
    <t>올 수익률 -9.63%… 코스피, 마지막날 결국 2400선 내줬다</t>
  </si>
  <si>
    <t>https://n.news.naver.com/mnews/article/005/0001748846</t>
  </si>
  <si>
    <t>한국 증시가 지난해 말 대비 9.63%라는 부진한 성적으로 한 해를 마무리했다. 정부의 밸류업(기업가치 제고) 정책 추진 등 호재가 없..</t>
  </si>
  <si>
    <t xml:space="preserve">국민일보 </t>
  </si>
  <si>
    <t>뉴욕증시, 차익실현 투매 지속…동반 급락 출발</t>
  </si>
  <si>
    <t>https://n.news.naver.com/mnews/article/001/0015133507</t>
  </si>
  <si>
    <t>진정호 연합인포맥스 특파원 = 올해 마지막 거래 주간에 들어선 가운데 뉴욕 증시에서 차익 실현성 투매가 이어지며 '산타 랠리'에 대한 ..</t>
  </si>
  <si>
    <t>5대銀 모두 ‘예대금리차 1%p’ 넘겨</t>
  </si>
  <si>
    <t>https://n.news.naver.com/mnews/article/023/0003879490</t>
  </si>
  <si>
    <t>작년 3월 이후 1년 8개월만 금리 인하기에 접어들었지만 은행들이 예금 금리만 먼저 내리고 대출 금리는 높게 유지하면서 예금 금리와 대..</t>
  </si>
  <si>
    <t xml:space="preserve">조선일보 </t>
  </si>
  <si>
    <t>‘삼수생’ 케이뱅크, 대내외 악조건 속 상장 흥행할까</t>
  </si>
  <si>
    <t>https://n.news.naver.com/mnews/article/629/0000352412</t>
  </si>
  <si>
    <t>IPO 시장 한파·높은 업비트 의존도 '걸림돌' 내년 초 LG CNS 등 '대어' 출격도 지난 10월 상장을 연기한 케이뱅크가 내년 2..</t>
  </si>
  <si>
    <t>어제의 증권 뉴스에 따르면, 부동산 및 국채연동 코인에 대한 관심이 상승하고 있으며, AI와 휴머노이드 로봇 시장인 경쟁이 치열해지고 있습니다. 또한, 삼성이 로봇 회사를 인수하면서 관련 주가에도 변동이 생겼고, 국내 첫 헬스케어 리츠의 부동산 매입 소식도 있었습니다.</t>
    <phoneticPr fontId="1" type="noConversion"/>
  </si>
  <si>
    <t>오리엔트바이오</t>
  </si>
  <si>
    <t>https://finance.naver.com/item/main.naver?code=002630</t>
  </si>
  <si>
    <t>▲ 357</t>
  </si>
  <si>
    <t>유니퀘스트</t>
  </si>
  <si>
    <t>https://finance.naver.com/item/main.naver?code=077500</t>
  </si>
  <si>
    <t>▲ 1,530</t>
  </si>
  <si>
    <t>흥국화재우</t>
  </si>
  <si>
    <t>https://finance.naver.com/item/main.naver?code=000545</t>
  </si>
  <si>
    <t>△ 1,600</t>
  </si>
  <si>
    <t>N/A</t>
  </si>
  <si>
    <t>한올바이오파마</t>
  </si>
  <si>
    <t>https://finance.naver.com/item/main.naver?code=009420</t>
  </si>
  <si>
    <t>△ 5,100</t>
  </si>
  <si>
    <t>경보제약</t>
  </si>
  <si>
    <t>https://finance.naver.com/item/main.naver?code=214390</t>
  </si>
  <si>
    <t>△ 760</t>
  </si>
  <si>
    <t>코아스</t>
  </si>
  <si>
    <t>https://finance.naver.com/item/main.naver?code=071950</t>
  </si>
  <si>
    <t>△ 1,090</t>
  </si>
  <si>
    <t>KC그린홀딩스</t>
  </si>
  <si>
    <t>https://finance.naver.com/item/main.naver?code=009440</t>
  </si>
  <si>
    <t>△ 90</t>
  </si>
  <si>
    <t>태양금속</t>
  </si>
  <si>
    <t>https://finance.naver.com/item/main.naver?code=004100</t>
  </si>
  <si>
    <t>△ 235</t>
  </si>
  <si>
    <t>이스타코</t>
  </si>
  <si>
    <t>https://finance.naver.com/item/main.naver?code=015020</t>
  </si>
  <si>
    <t>△ 174</t>
  </si>
  <si>
    <t>그린케미칼</t>
  </si>
  <si>
    <t>https://finance.naver.com/item/main.naver?code=083420</t>
  </si>
  <si>
    <t>△ 520</t>
  </si>
  <si>
    <t>윌비스</t>
  </si>
  <si>
    <t>https://finance.naver.com/item/main.naver?code=008600</t>
  </si>
  <si>
    <t>△ 49</t>
  </si>
  <si>
    <t>삼일제약</t>
  </si>
  <si>
    <t>https://finance.naver.com/item/main.naver?code=000520</t>
  </si>
  <si>
    <t>△ 880</t>
  </si>
  <si>
    <t>SK바이오팜</t>
  </si>
  <si>
    <t>https://finance.naver.com/item/main.naver?code=326030</t>
  </si>
  <si>
    <t>△ 7,300</t>
  </si>
  <si>
    <t>LIG넥스원</t>
  </si>
  <si>
    <t>https://finance.naver.com/item/main.naver?code=079550</t>
  </si>
  <si>
    <t>△ 14,000</t>
  </si>
  <si>
    <t>유한양행</t>
  </si>
  <si>
    <t>https://finance.naver.com/item/main.naver?code=000100</t>
  </si>
  <si>
    <t>△ 7,200</t>
  </si>
  <si>
    <t>프레스티지바이오파마</t>
  </si>
  <si>
    <t>https://finance.naver.com/item/main.naver?code=950210</t>
  </si>
  <si>
    <t>△ 910</t>
  </si>
  <si>
    <t>삼익THK</t>
  </si>
  <si>
    <t>https://finance.naver.com/item/main.naver?code=004380</t>
  </si>
  <si>
    <t>△ 500</t>
  </si>
  <si>
    <t>엔케이</t>
  </si>
  <si>
    <t>https://finance.naver.com/item/main.naver?code=085310</t>
  </si>
  <si>
    <t>△ 50</t>
  </si>
  <si>
    <t>녹십자</t>
  </si>
  <si>
    <t>https://finance.naver.com/item/main.naver?code=006280</t>
  </si>
  <si>
    <t>△ 10,400</t>
  </si>
  <si>
    <t>유한양행우</t>
  </si>
  <si>
    <t>https://finance.naver.com/item/main.naver?code=000105</t>
  </si>
  <si>
    <t>△ 6,000</t>
  </si>
  <si>
    <t>진원생명과학</t>
  </si>
  <si>
    <t>https://finance.naver.com/item/main.naver?code=011000</t>
  </si>
  <si>
    <t>△ 122</t>
  </si>
  <si>
    <t>진흥기업우B</t>
  </si>
  <si>
    <t>https://finance.naver.com/item/main.naver?code=002785</t>
  </si>
  <si>
    <t>△ 200</t>
  </si>
  <si>
    <t>플레이그램</t>
  </si>
  <si>
    <t>https://finance.naver.com/item/main.naver?code=009810</t>
  </si>
  <si>
    <t>△ 21</t>
  </si>
  <si>
    <t>체시스</t>
  </si>
  <si>
    <t>https://finance.naver.com/item/main.naver?code=033250</t>
  </si>
  <si>
    <t>△ 61</t>
  </si>
  <si>
    <t>대웅</t>
  </si>
  <si>
    <t>https://finance.naver.com/item/main.naver?code=003090</t>
  </si>
  <si>
    <t>△ 1,150</t>
  </si>
  <si>
    <t>PLUS 미국단기회사채(AAA~A)</t>
  </si>
  <si>
    <t>https://finance.naver.com/item/main.naver?code=332610</t>
  </si>
  <si>
    <t>△ 7,295</t>
  </si>
  <si>
    <t>국제약품</t>
  </si>
  <si>
    <t>https://finance.naver.com/item/main.naver?code=002720</t>
  </si>
  <si>
    <t>△ 245</t>
  </si>
  <si>
    <t>덕성우</t>
  </si>
  <si>
    <t>https://finance.naver.com/item/main.naver?code=004835</t>
  </si>
  <si>
    <t>△ 440</t>
  </si>
  <si>
    <t>금호전기</t>
  </si>
  <si>
    <t>https://finance.naver.com/item/main.naver?code=001210</t>
  </si>
  <si>
    <t>△ 43</t>
  </si>
  <si>
    <t>디아이</t>
  </si>
  <si>
    <t>https://finance.naver.com/item/main.naver?code=003160</t>
  </si>
  <si>
    <t>△ 660</t>
  </si>
  <si>
    <t>SH에너지화학</t>
  </si>
  <si>
    <t>https://finance.naver.com/item/main.naver?code=002360</t>
  </si>
  <si>
    <t>△ 24</t>
  </si>
  <si>
    <t>우진아이엔에스</t>
  </si>
  <si>
    <t>https://finance.naver.com/item/main.naver?code=010400</t>
  </si>
  <si>
    <t>△ 150</t>
  </si>
  <si>
    <t>HLB글로벌</t>
  </si>
  <si>
    <t>https://finance.naver.com/item/main.naver?code=003580</t>
  </si>
  <si>
    <t>△ 185</t>
  </si>
  <si>
    <t>금양</t>
  </si>
  <si>
    <t>https://finance.naver.com/item/main.naver?code=001570</t>
  </si>
  <si>
    <t>△ 950</t>
  </si>
  <si>
    <t>RISE AI&amp;로봇</t>
  </si>
  <si>
    <t>https://finance.naver.com/item/main.naver?code=469070</t>
  </si>
  <si>
    <t>△ 360</t>
  </si>
  <si>
    <t>DB하이텍</t>
  </si>
  <si>
    <t>https://finance.naver.com/item/main.naver?code=000990</t>
  </si>
  <si>
    <t>△ 1,450</t>
  </si>
  <si>
    <t>흥국화재</t>
  </si>
  <si>
    <t>https://finance.naver.com/item/main.naver?code=000540</t>
  </si>
  <si>
    <t>△ 160</t>
  </si>
  <si>
    <t>백광산업</t>
  </si>
  <si>
    <t>https://finance.naver.com/item/main.naver?code=001340</t>
  </si>
  <si>
    <t>△ 310</t>
  </si>
  <si>
    <t>인스코비</t>
  </si>
  <si>
    <t>https://finance.naver.com/item/main.naver?code=006490</t>
  </si>
  <si>
    <t>△ 65</t>
  </si>
  <si>
    <t>TIGER 200 헬스케어</t>
  </si>
  <si>
    <t>https://finance.naver.com/item/main.naver?code=227540</t>
  </si>
  <si>
    <t>△ 850</t>
  </si>
  <si>
    <t>산일전기</t>
  </si>
  <si>
    <t>https://finance.naver.com/item/main.naver?code=062040</t>
  </si>
  <si>
    <t>△ 2,900</t>
  </si>
  <si>
    <t>한화솔루션</t>
  </si>
  <si>
    <t>https://finance.naver.com/item/main.naver?code=009830</t>
  </si>
  <si>
    <t>△ 670</t>
  </si>
  <si>
    <t>에쓰씨엔지니어링</t>
  </si>
  <si>
    <t>https://finance.naver.com/item/main.naver?code=023960</t>
  </si>
  <si>
    <t>△ 55</t>
  </si>
  <si>
    <t>한국종합기술</t>
  </si>
  <si>
    <t>https://finance.naver.com/item/main.naver?code=023350</t>
  </si>
  <si>
    <t>△ 240</t>
  </si>
  <si>
    <t>동원금속</t>
  </si>
  <si>
    <t>https://finance.naver.com/item/main.naver?code=018500</t>
  </si>
  <si>
    <t>△ 78</t>
  </si>
  <si>
    <t>녹십자홀딩스2우</t>
  </si>
  <si>
    <t>https://finance.naver.com/item/main.naver?code=005257</t>
  </si>
  <si>
    <t>대상홀딩스우</t>
  </si>
  <si>
    <t>https://finance.naver.com/item/main.naver?code=084695</t>
  </si>
  <si>
    <t>태양금속우</t>
  </si>
  <si>
    <t>https://finance.naver.com/item/main.naver?code=004105</t>
  </si>
  <si>
    <t>△ 165</t>
  </si>
  <si>
    <t>삼부토건</t>
  </si>
  <si>
    <t>https://finance.naver.com/item/main.naver?code=001470</t>
  </si>
  <si>
    <t>△ 37</t>
  </si>
  <si>
    <t>에이프로젠바이오로직스</t>
  </si>
  <si>
    <t>https://finance.naver.com/item/main.naver?code=003060</t>
  </si>
  <si>
    <t>△ 26</t>
  </si>
  <si>
    <t>셀트리온</t>
  </si>
  <si>
    <t>https://finance.naver.com/item/main.naver?code=068270</t>
  </si>
  <si>
    <t>△ 7,100</t>
  </si>
  <si>
    <t>무림P&amp;P</t>
  </si>
  <si>
    <t>https://finance.naver.com/item/main.naver?code=009580</t>
  </si>
  <si>
    <t>△ 105</t>
  </si>
  <si>
    <t>RISE 헬스케어</t>
  </si>
  <si>
    <t>https://finance.naver.com/item/main.naver?code=253280</t>
  </si>
  <si>
    <t>△ 515</t>
  </si>
  <si>
    <t>이수스페셜티케미컬</t>
  </si>
  <si>
    <t>https://finance.naver.com/item/main.naver?code=457190</t>
  </si>
  <si>
    <t>대상홀딩스</t>
  </si>
  <si>
    <t>https://finance.naver.com/item/main.naver?code=084690</t>
  </si>
  <si>
    <t>△ 370</t>
  </si>
  <si>
    <t>동아쏘시오홀딩스</t>
  </si>
  <si>
    <t>https://finance.naver.com/item/main.naver?code=000640</t>
  </si>
  <si>
    <t>△ 3,900</t>
  </si>
  <si>
    <t>JW중외제약</t>
  </si>
  <si>
    <t>https://finance.naver.com/item/main.naver?code=001060</t>
  </si>
  <si>
    <t>TIGER 바이오TOP10</t>
  </si>
  <si>
    <t>https://finance.naver.com/item/main.naver?code=364970</t>
  </si>
  <si>
    <t>△ 255</t>
  </si>
  <si>
    <t>KODEX 바이오</t>
  </si>
  <si>
    <t>https://finance.naver.com/item/main.naver?code=244580</t>
  </si>
  <si>
    <t>△ 270</t>
  </si>
  <si>
    <t>대성에너지</t>
  </si>
  <si>
    <t>https://finance.naver.com/item/main.naver?code=117580</t>
  </si>
  <si>
    <t>△ 290</t>
  </si>
  <si>
    <t>TIGER 코스닥150바이오테크</t>
  </si>
  <si>
    <t>https://finance.naver.com/item/main.naver?code=261070</t>
  </si>
  <si>
    <t>△ 430</t>
  </si>
  <si>
    <t>미래산업</t>
  </si>
  <si>
    <t>https://finance.naver.com/item/main.naver?code=025560</t>
  </si>
  <si>
    <t>△ 27</t>
  </si>
  <si>
    <t>명문제약</t>
  </si>
  <si>
    <t>https://finance.naver.com/item/main.naver?code=017180</t>
  </si>
  <si>
    <t>KODEX 헬스케어</t>
  </si>
  <si>
    <t>https://finance.naver.com/item/main.naver?code=266420</t>
  </si>
  <si>
    <t>△ 555</t>
  </si>
  <si>
    <t>제일파마홀딩스</t>
  </si>
  <si>
    <t>https://finance.naver.com/item/main.naver?code=002620</t>
  </si>
  <si>
    <t>△ 260</t>
  </si>
  <si>
    <t>대웅제약</t>
  </si>
  <si>
    <t>https://finance.naver.com/item/main.naver?code=069620</t>
  </si>
  <si>
    <t>△ 4,100</t>
  </si>
  <si>
    <t>TIGER 헬스케어</t>
  </si>
  <si>
    <t>https://finance.naver.com/item/main.naver?code=143860</t>
  </si>
  <si>
    <t>△ 1,195</t>
  </si>
  <si>
    <t>영화금속</t>
  </si>
  <si>
    <t>https://finance.naver.com/item/main.naver?code=012280</t>
  </si>
  <si>
    <t>△ 29</t>
  </si>
  <si>
    <t>KOSEF Fn유전자혁신기술</t>
  </si>
  <si>
    <t>https://finance.naver.com/item/main.naver?code=460280</t>
  </si>
  <si>
    <t>△ 285</t>
  </si>
  <si>
    <t>일양약품</t>
  </si>
  <si>
    <t>https://finance.naver.com/item/main.naver?code=007570</t>
  </si>
  <si>
    <t>HANARO K-메디테크</t>
  </si>
  <si>
    <t>https://finance.naver.com/item/main.naver?code=473380</t>
  </si>
  <si>
    <t>△ 280</t>
  </si>
  <si>
    <t>한화시스템</t>
  </si>
  <si>
    <t>https://finance.naver.com/item/main.naver?code=272210</t>
  </si>
  <si>
    <t>△ 700</t>
  </si>
  <si>
    <t>보해양조</t>
  </si>
  <si>
    <t>https://finance.naver.com/item/main.naver?code=000890</t>
  </si>
  <si>
    <t>△ 15</t>
  </si>
  <si>
    <t>화천기계</t>
  </si>
  <si>
    <t>https://finance.naver.com/item/main.naver?code=010660</t>
  </si>
  <si>
    <t>△ 80</t>
  </si>
  <si>
    <t>두산로보틱스</t>
  </si>
  <si>
    <t>https://finance.naver.com/item/main.naver?code=454910</t>
  </si>
  <si>
    <t>덴티움</t>
  </si>
  <si>
    <t>https://finance.naver.com/item/main.naver?code=145720</t>
  </si>
  <si>
    <t>△ 1,900</t>
  </si>
  <si>
    <t>에어부산</t>
  </si>
  <si>
    <t>https://finance.naver.com/item/main.naver?code=298690</t>
  </si>
  <si>
    <t>△ 70</t>
  </si>
  <si>
    <t>한국카본</t>
  </si>
  <si>
    <t>https://finance.naver.com/item/main.naver?code=017960</t>
  </si>
  <si>
    <t>△ 350</t>
  </si>
  <si>
    <t>TIGER 우주방산</t>
  </si>
  <si>
    <t>https://finance.naver.com/item/main.naver?code=463250</t>
  </si>
  <si>
    <t>△ 340</t>
  </si>
  <si>
    <t>동서</t>
  </si>
  <si>
    <t>https://finance.naver.com/item/main.naver?code=026960</t>
  </si>
  <si>
    <t>△ 800</t>
  </si>
  <si>
    <t>알에스오토메이션</t>
  </si>
  <si>
    <t>https://finance.naver.com/item/main.naver?code=140670</t>
  </si>
  <si>
    <t>▲ 3,230</t>
  </si>
  <si>
    <t>큐에스아이</t>
  </si>
  <si>
    <t>https://finance.naver.com/item/main.naver?code=066310</t>
  </si>
  <si>
    <t>▲ 2,390</t>
  </si>
  <si>
    <t>셀루메드</t>
  </si>
  <si>
    <t>https://finance.naver.com/item/main.naver?code=049180</t>
  </si>
  <si>
    <t>▲ 583</t>
  </si>
  <si>
    <t>에코아이</t>
  </si>
  <si>
    <t>https://finance.naver.com/item/main.naver?code=448280</t>
  </si>
  <si>
    <t>▲ 5,600</t>
  </si>
  <si>
    <t>파인텍</t>
  </si>
  <si>
    <t>https://finance.naver.com/item/main.naver?code=131760</t>
  </si>
  <si>
    <t>△ 203</t>
  </si>
  <si>
    <t>딥마인드</t>
  </si>
  <si>
    <t>https://finance.naver.com/item/main.naver?code=223310</t>
  </si>
  <si>
    <t>△ 485</t>
  </si>
  <si>
    <t>캐리</t>
  </si>
  <si>
    <t>https://finance.naver.com/item/main.naver?code=313760</t>
  </si>
  <si>
    <t>△ 635</t>
  </si>
  <si>
    <t>퀀타매트릭스</t>
  </si>
  <si>
    <t>https://finance.naver.com/item/main.naver?code=317690</t>
  </si>
  <si>
    <t>한울소재과학</t>
  </si>
  <si>
    <t>https://finance.naver.com/item/main.naver?code=091440</t>
  </si>
  <si>
    <t>△ 890</t>
  </si>
  <si>
    <t>웰킵스하이텍</t>
  </si>
  <si>
    <t>https://finance.naver.com/item/main.naver?code=043590</t>
  </si>
  <si>
    <t>△ 118</t>
  </si>
  <si>
    <t>에스티큐브</t>
  </si>
  <si>
    <t>https://finance.naver.com/item/main.naver?code=052020</t>
  </si>
  <si>
    <t>△ 1,140</t>
  </si>
  <si>
    <t>레인보우로보틱스</t>
  </si>
  <si>
    <t>https://finance.naver.com/item/main.naver?code=277810</t>
  </si>
  <si>
    <t>△ 21,500</t>
  </si>
  <si>
    <t>씨메스</t>
  </si>
  <si>
    <t>https://finance.naver.com/item/main.naver?code=475400</t>
  </si>
  <si>
    <t>△ 3,100</t>
  </si>
  <si>
    <t>비투엔</t>
  </si>
  <si>
    <t>https://finance.naver.com/item/main.naver?code=307870</t>
  </si>
  <si>
    <t>△ 121</t>
  </si>
  <si>
    <t>이미지스</t>
  </si>
  <si>
    <t>https://finance.naver.com/item/main.naver?code=115610</t>
  </si>
  <si>
    <t>△ 325</t>
  </si>
  <si>
    <t>오리엔트정공</t>
  </si>
  <si>
    <t>https://finance.naver.com/item/main.naver?code=065500</t>
  </si>
  <si>
    <t>△ 810</t>
  </si>
  <si>
    <t>에스비비테크</t>
  </si>
  <si>
    <t>https://finance.naver.com/item/main.naver?code=389500</t>
  </si>
  <si>
    <t>△ 2,200</t>
  </si>
  <si>
    <t>케이씨에스</t>
  </si>
  <si>
    <t>https://finance.naver.com/item/main.naver?code=115500</t>
  </si>
  <si>
    <t>△ 1,740</t>
  </si>
  <si>
    <t>올릭스</t>
  </si>
  <si>
    <t>https://finance.naver.com/item/main.naver?code=226950</t>
  </si>
  <si>
    <t>△ 2,240</t>
  </si>
  <si>
    <t>코위버</t>
  </si>
  <si>
    <t>https://finance.naver.com/item/main.naver?code=056360</t>
  </si>
  <si>
    <t>△ 900</t>
  </si>
  <si>
    <t>메디포스트</t>
  </si>
  <si>
    <t>https://finance.naver.com/item/main.naver?code=078160</t>
  </si>
  <si>
    <t>△ 1,260</t>
  </si>
  <si>
    <t>오파스넷</t>
  </si>
  <si>
    <t>https://finance.naver.com/item/main.naver?code=173130</t>
  </si>
  <si>
    <t>퓨쳐켐</t>
  </si>
  <si>
    <t>https://finance.naver.com/item/main.naver?code=220100</t>
  </si>
  <si>
    <t>△ 1,840</t>
  </si>
  <si>
    <t>프레스티지바이오로직스</t>
  </si>
  <si>
    <t>https://finance.naver.com/item/main.naver?code=334970</t>
  </si>
  <si>
    <t>△ 540</t>
  </si>
  <si>
    <t>현대바이오랜드</t>
  </si>
  <si>
    <t>https://finance.naver.com/item/main.naver?code=052260</t>
  </si>
  <si>
    <t>△ 470</t>
  </si>
  <si>
    <t>제노코</t>
  </si>
  <si>
    <t>https://finance.naver.com/item/main.naver?code=361390</t>
  </si>
  <si>
    <t>△ 1,480</t>
  </si>
  <si>
    <t>샤페론</t>
  </si>
  <si>
    <t>https://finance.naver.com/item/main.naver?code=378800</t>
  </si>
  <si>
    <t>△ 345</t>
  </si>
  <si>
    <t>에스피지</t>
  </si>
  <si>
    <t>https://finance.naver.com/item/main.naver?code=058610</t>
  </si>
  <si>
    <t>△ 2,300</t>
  </si>
  <si>
    <t>피앤에스미캐닉스</t>
  </si>
  <si>
    <t>https://finance.naver.com/item/main.naver?code=460940</t>
  </si>
  <si>
    <t>△ 1,040</t>
  </si>
  <si>
    <t>예선테크</t>
  </si>
  <si>
    <t>https://finance.naver.com/item/main.naver?code=250930</t>
  </si>
  <si>
    <t>△ 44</t>
  </si>
  <si>
    <t>라닉스</t>
  </si>
  <si>
    <t>https://finance.naver.com/item/main.naver?code=317120</t>
  </si>
  <si>
    <t>△ 300</t>
  </si>
  <si>
    <t>엔켐</t>
  </si>
  <si>
    <t>https://finance.naver.com/item/main.naver?code=348370</t>
  </si>
  <si>
    <t>△ 12,400</t>
  </si>
  <si>
    <t>원익홀딩스</t>
  </si>
  <si>
    <t>https://finance.naver.com/item/main.naver?code=030530</t>
  </si>
  <si>
    <t>아이윈플러스</t>
  </si>
  <si>
    <t>https://finance.naver.com/item/main.naver?code=123010</t>
  </si>
  <si>
    <t>켐트로스</t>
  </si>
  <si>
    <t>https://finance.naver.com/item/main.naver?code=220260</t>
  </si>
  <si>
    <t>△ 435</t>
  </si>
  <si>
    <t>올리패스</t>
  </si>
  <si>
    <t>https://finance.naver.com/item/main.naver?code=244460</t>
  </si>
  <si>
    <t>△ 460</t>
  </si>
  <si>
    <t>지아이이노베이션</t>
  </si>
  <si>
    <t>https://finance.naver.com/item/main.naver?code=358570</t>
  </si>
  <si>
    <t>△ 770</t>
  </si>
  <si>
    <t>노을</t>
  </si>
  <si>
    <t>https://finance.naver.com/item/main.naver?code=376930</t>
  </si>
  <si>
    <t>퀀텀온</t>
  </si>
  <si>
    <t>https://finance.naver.com/item/main.naver?code=227100</t>
  </si>
  <si>
    <t>△ 52</t>
  </si>
  <si>
    <t>케이엔알시스템</t>
  </si>
  <si>
    <t>https://finance.naver.com/item/main.naver?code=199430</t>
  </si>
  <si>
    <t>△ 570</t>
  </si>
  <si>
    <t>젬백스</t>
  </si>
  <si>
    <t>https://finance.naver.com/item/main.naver?code=082270</t>
  </si>
  <si>
    <t>△ 1,220</t>
  </si>
  <si>
    <t>바이넥스</t>
  </si>
  <si>
    <t>https://finance.naver.com/item/main.naver?code=053030</t>
  </si>
  <si>
    <t>△ 1,500</t>
  </si>
  <si>
    <t>HLB이노베이션</t>
  </si>
  <si>
    <t>https://finance.naver.com/item/main.naver?code=024850</t>
  </si>
  <si>
    <t>△ 205</t>
  </si>
  <si>
    <t>바디텍메드</t>
  </si>
  <si>
    <t>https://finance.naver.com/item/main.naver?code=206640</t>
  </si>
  <si>
    <t>△ 1,340</t>
  </si>
  <si>
    <t>에스앤더블류</t>
  </si>
  <si>
    <t>https://finance.naver.com/item/main.naver?code=103230</t>
  </si>
  <si>
    <t>△ 250</t>
  </si>
  <si>
    <t>프롬바이오</t>
  </si>
  <si>
    <t>https://finance.naver.com/item/main.naver?code=377220</t>
  </si>
  <si>
    <t>△ 140</t>
  </si>
  <si>
    <t>에코프로에이치엔</t>
  </si>
  <si>
    <t>https://finance.naver.com/item/main.naver?code=383310</t>
  </si>
  <si>
    <t>△ 2,450</t>
  </si>
  <si>
    <t>엔지켐생명과학</t>
  </si>
  <si>
    <t>https://finance.naver.com/item/main.naver?code=183490</t>
  </si>
  <si>
    <t>△ 107</t>
  </si>
  <si>
    <t>마이크로투나노</t>
  </si>
  <si>
    <t>https://finance.naver.com/item/main.naver?code=424980</t>
  </si>
  <si>
    <t>네이처셀</t>
  </si>
  <si>
    <t>https://finance.naver.com/item/main.naver?code=007390</t>
  </si>
  <si>
    <t>나우IB</t>
  </si>
  <si>
    <t>https://finance.naver.com/item/main.naver?code=293580</t>
  </si>
  <si>
    <t>△ 86</t>
  </si>
  <si>
    <t>인벤티지랩</t>
  </si>
  <si>
    <t>https://finance.naver.com/item/main.naver?code=389470</t>
  </si>
  <si>
    <t>△ 1,560</t>
  </si>
  <si>
    <t>케이엠제약</t>
  </si>
  <si>
    <t>https://finance.naver.com/item/main.naver?code=225430</t>
  </si>
  <si>
    <t>칩스앤미디어</t>
  </si>
  <si>
    <t>https://finance.naver.com/item/main.naver?code=094360</t>
  </si>
  <si>
    <t>MDS테크</t>
  </si>
  <si>
    <t>https://finance.naver.com/item/main.naver?code=086960</t>
  </si>
  <si>
    <t>△ 71</t>
  </si>
  <si>
    <t>에이비프로바이오</t>
  </si>
  <si>
    <t>https://finance.naver.com/item/main.naver?code=195990</t>
  </si>
  <si>
    <t>△ 32</t>
  </si>
  <si>
    <t>코스텍시스</t>
  </si>
  <si>
    <t>https://finance.naver.com/item/main.naver?code=355150</t>
  </si>
  <si>
    <t>바이오톡스텍</t>
  </si>
  <si>
    <t>https://finance.naver.com/item/main.naver?code=086040</t>
  </si>
  <si>
    <t>솔트웨어</t>
  </si>
  <si>
    <t>https://finance.naver.com/item/main.naver?code=328380</t>
  </si>
  <si>
    <t>바이오솔루션</t>
  </si>
  <si>
    <t>https://finance.naver.com/item/main.naver?code=086820</t>
  </si>
  <si>
    <t>수성웹툰</t>
  </si>
  <si>
    <t>https://finance.naver.com/item/main.naver?code=084180</t>
  </si>
  <si>
    <t>△ 390</t>
  </si>
  <si>
    <t>루미르</t>
  </si>
  <si>
    <t>https://finance.naver.com/item/main.naver?code=474170</t>
  </si>
  <si>
    <t>에스유홀딩스</t>
  </si>
  <si>
    <t>https://finance.naver.com/item/main.naver?code=031860</t>
  </si>
  <si>
    <t>△ 113</t>
  </si>
  <si>
    <t>지에스이</t>
  </si>
  <si>
    <t>https://finance.naver.com/item/main.naver?code=053050</t>
  </si>
  <si>
    <t>△ 220</t>
  </si>
  <si>
    <t>이랜시스</t>
  </si>
  <si>
    <t>https://finance.naver.com/item/main.naver?code=264850</t>
  </si>
  <si>
    <t>아진엑스텍</t>
  </si>
  <si>
    <t>https://finance.naver.com/item/main.naver?code=059120</t>
  </si>
  <si>
    <t>현대ADM</t>
  </si>
  <si>
    <t>https://finance.naver.com/item/main.naver?code=187660</t>
  </si>
  <si>
    <t>△ 112</t>
  </si>
  <si>
    <t>핑거스토리</t>
  </si>
  <si>
    <t>https://finance.naver.com/item/main.naver?code=417180</t>
  </si>
  <si>
    <t>△ 190</t>
  </si>
  <si>
    <t>강스템바이오텍</t>
  </si>
  <si>
    <t>https://finance.naver.com/item/main.naver?code=217730</t>
  </si>
  <si>
    <t>△ 134</t>
  </si>
  <si>
    <t>클로봇</t>
  </si>
  <si>
    <t>https://finance.naver.com/item/main.naver?code=466100</t>
  </si>
  <si>
    <t>△ 590</t>
  </si>
  <si>
    <t>디앤씨미디어</t>
  </si>
  <si>
    <t>https://finance.naver.com/item/main.naver?code=263720</t>
  </si>
  <si>
    <t>△ 1,380</t>
  </si>
  <si>
    <t>로보스타</t>
  </si>
  <si>
    <t>https://finance.naver.com/item/main.naver?code=090360</t>
  </si>
  <si>
    <t>△ 1,400</t>
  </si>
  <si>
    <t>큐렉소</t>
  </si>
  <si>
    <t>https://finance.naver.com/item/main.naver?code=060280</t>
  </si>
  <si>
    <t>△ 410</t>
  </si>
  <si>
    <t>엑스게이트</t>
  </si>
  <si>
    <t>https://finance.naver.com/item/main.naver?code=356680</t>
  </si>
  <si>
    <t>에브리봇</t>
  </si>
  <si>
    <t>https://finance.naver.com/item/main.naver?code=270660</t>
  </si>
  <si>
    <t>RF시스템즈</t>
  </si>
  <si>
    <t>https://finance.naver.com/item/main.naver?code=474610</t>
  </si>
  <si>
    <t>큐라티스</t>
  </si>
  <si>
    <t>https://finance.naver.com/item/main.naver?code=348080</t>
  </si>
  <si>
    <t>에이텍</t>
  </si>
  <si>
    <t>https://finance.naver.com/item/main.naver?code=045660</t>
  </si>
  <si>
    <t>△ 1,800</t>
  </si>
  <si>
    <t>티앤알바이오팹</t>
  </si>
  <si>
    <t>https://finance.naver.com/item/main.naver?code=246710</t>
  </si>
  <si>
    <t>△ 265</t>
  </si>
  <si>
    <t>실리콘투</t>
  </si>
  <si>
    <t>https://finance.naver.com/item/main.naver?code=257720</t>
  </si>
  <si>
    <t>△ 2,000</t>
  </si>
  <si>
    <t>윙스풋</t>
  </si>
  <si>
    <t>https://finance.naver.com/item/main.naver?code=335870</t>
  </si>
  <si>
    <t>△ 75</t>
  </si>
  <si>
    <t>엔젤로보틱스</t>
  </si>
  <si>
    <t>https://finance.naver.com/item/main.naver?code=455900</t>
  </si>
  <si>
    <t>씨엑스아이</t>
  </si>
  <si>
    <t>https://finance.naver.com/item/main.naver?code=900120</t>
  </si>
  <si>
    <t>△ 4</t>
  </si>
  <si>
    <t>아이엠비디엑스</t>
  </si>
  <si>
    <t>https://finance.naver.com/item/main.naver?code=461030</t>
  </si>
  <si>
    <t>△ 640</t>
  </si>
  <si>
    <t>에이텀</t>
  </si>
  <si>
    <t>https://finance.naver.com/item/main.naver?code=355690</t>
  </si>
  <si>
    <t>와이바이오로직스</t>
  </si>
  <si>
    <t>https://finance.naver.com/item/main.naver?code=338840</t>
  </si>
  <si>
    <t>유진로봇</t>
  </si>
  <si>
    <t>https://finance.naver.com/item/main.naver?code=056080</t>
  </si>
  <si>
    <t>디와이디</t>
  </si>
  <si>
    <t>https://finance.naver.com/item/main.naver?code=219550</t>
  </si>
  <si>
    <t>△ 28</t>
  </si>
  <si>
    <t>오픈엣지테크놀로지</t>
  </si>
  <si>
    <t>https://finance.naver.com/item/main.naver?code=394280</t>
  </si>
  <si>
    <t>에스바이오메딕스</t>
  </si>
  <si>
    <t>https://finance.naver.com/item/main.naver?code=304360</t>
  </si>
  <si>
    <t>△ 1,000</t>
  </si>
  <si>
    <t>셀비온</t>
  </si>
  <si>
    <t>https://finance.naver.com/item/main.naver?code=308430</t>
  </si>
  <si>
    <t>△ 680</t>
  </si>
  <si>
    <t>부방</t>
  </si>
  <si>
    <t>https://finance.naver.com/item/main.naver?code=014470</t>
  </si>
  <si>
    <t>△ 91</t>
  </si>
  <si>
    <t>세진티에스</t>
  </si>
  <si>
    <t>https://finance.naver.com/item/main.naver?code=067770</t>
  </si>
  <si>
    <t>△ 130</t>
  </si>
  <si>
    <t>인포뱅크</t>
  </si>
  <si>
    <t>https://finance.naver.com/item/main.naver?code=039290</t>
  </si>
  <si>
    <t>△ 450</t>
  </si>
  <si>
    <t>디와이피엔에프</t>
  </si>
  <si>
    <t>https://finance.naver.com/item/main.naver?code=104460</t>
  </si>
  <si>
    <t>△ 720</t>
  </si>
  <si>
    <t>에스피시스템스</t>
  </si>
  <si>
    <t>https://finance.naver.com/item/main.naver?code=317830</t>
  </si>
  <si>
    <t>로보로보</t>
  </si>
  <si>
    <t>https://finance.naver.com/item/main.naver?code=215100</t>
  </si>
  <si>
    <t>△ 215</t>
  </si>
  <si>
    <t>삐아</t>
  </si>
  <si>
    <t>https://finance.naver.com/item/main.naver?code=451250</t>
  </si>
  <si>
    <t>△ 530</t>
  </si>
  <si>
    <t>서울리거</t>
  </si>
  <si>
    <t>https://finance.naver.com/item/main.naver?code=043710</t>
  </si>
  <si>
    <t>△ 31</t>
  </si>
  <si>
    <t>한울반도체</t>
  </si>
  <si>
    <t>https://finance.naver.com/item/main.naver?code=320000</t>
  </si>
  <si>
    <t>에이프릴바이오</t>
  </si>
  <si>
    <t>https://finance.naver.com/item/main.naver?code=397030</t>
  </si>
  <si>
    <t>티로보틱스</t>
  </si>
  <si>
    <t>https://finance.naver.com/item/main.naver?code=117730</t>
  </si>
  <si>
    <t>대명소노시즌</t>
  </si>
  <si>
    <t>https://finance.naver.com/item/main.naver?code=007720</t>
  </si>
  <si>
    <t>△ 47</t>
  </si>
  <si>
    <t>토모큐브</t>
  </si>
  <si>
    <t>https://finance.naver.com/item/main.naver?code=475960</t>
  </si>
  <si>
    <t>△ 830</t>
  </si>
  <si>
    <t>에어레인</t>
  </si>
  <si>
    <t>https://finance.naver.com/item/main.naver?code=163280</t>
  </si>
  <si>
    <t>△ 710</t>
  </si>
  <si>
    <t>포바이포</t>
  </si>
  <si>
    <t>https://finance.naver.com/item/main.naver?code=389140</t>
  </si>
  <si>
    <t>LS머트리얼즈</t>
  </si>
  <si>
    <t>https://finance.naver.com/item/main.naver?code=417200</t>
  </si>
  <si>
    <t>△ 620</t>
  </si>
  <si>
    <t>라이콤</t>
  </si>
  <si>
    <t>https://finance.naver.com/item/main.naver?code=388790</t>
  </si>
  <si>
    <t>랩지노믹스</t>
  </si>
  <si>
    <t>https://finance.naver.com/item/main.naver?code=084650</t>
  </si>
  <si>
    <t>비올</t>
  </si>
  <si>
    <t>https://finance.naver.com/item/main.naver?code=335890</t>
  </si>
  <si>
    <t>△ 420</t>
  </si>
  <si>
    <t>아이톡시</t>
  </si>
  <si>
    <t>https://finance.naver.com/item/main.naver?code=052770</t>
  </si>
  <si>
    <t>△ 48</t>
  </si>
  <si>
    <t>이렘</t>
  </si>
  <si>
    <t>https://finance.naver.com/item/main.naver?code=009730</t>
  </si>
  <si>
    <t>△ 57</t>
  </si>
  <si>
    <t>옵티시스</t>
  </si>
  <si>
    <t>https://finance.naver.com/item/main.naver?code=109080</t>
  </si>
  <si>
    <t>엠로</t>
  </si>
  <si>
    <t>https://finance.naver.com/item/main.naver?code=058970</t>
  </si>
  <si>
    <t>△ 3,300</t>
  </si>
  <si>
    <t>우주일렉트로</t>
  </si>
  <si>
    <t>https://finance.naver.com/item/main.naver?code=065680</t>
  </si>
  <si>
    <t>△ 860</t>
  </si>
  <si>
    <t>쓰리빌리언</t>
  </si>
  <si>
    <t>https://finance.naver.com/item/main.naver?code=394800</t>
  </si>
  <si>
    <t>코나아이</t>
  </si>
  <si>
    <t>https://finance.naver.com/item/main.naver?code=052400</t>
  </si>
  <si>
    <t>카티스</t>
  </si>
  <si>
    <t>https://finance.naver.com/item/main.naver?code=140430</t>
  </si>
  <si>
    <t>△ 120</t>
  </si>
  <si>
    <t>동신건설</t>
  </si>
  <si>
    <t>https://finance.naver.com/item/main.naver?code=025950</t>
  </si>
  <si>
    <t>△ 2,250</t>
  </si>
  <si>
    <t>한켐</t>
  </si>
  <si>
    <t>https://finance.naver.com/item/main.naver?code=457370</t>
  </si>
  <si>
    <t>씨피시스템</t>
  </si>
  <si>
    <t>https://finance.naver.com/item/main.naver?code=413630</t>
  </si>
  <si>
    <t>휴젤</t>
  </si>
  <si>
    <t>https://finance.naver.com/item/main.naver?code=145020</t>
  </si>
  <si>
    <t>이스트에이드</t>
  </si>
  <si>
    <t>https://finance.naver.com/item/main.naver?code=239340</t>
  </si>
  <si>
    <t>△ 87</t>
  </si>
  <si>
    <t>아시아경제</t>
  </si>
  <si>
    <t>https://finance.naver.com/item/main.naver?code=127710</t>
  </si>
  <si>
    <t>셀바스AI</t>
  </si>
  <si>
    <t>https://finance.naver.com/item/main.naver?code=108860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</si>
  <si>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</si>
  <si>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</si>
  <si>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</si>
  <si>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</si>
  <si>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인터넷과카탈로그소매</t>
  </si>
  <si>
    <t>https://finance.naver.com/sise/sise_group_detail.naver?type=upjong&amp;no=308</t>
  </si>
  <si>
    <t>출판</t>
  </si>
  <si>
    <t>https://finance.naver.com/sise/sise_group_detail.naver?type=upjong&amp;no=314</t>
  </si>
  <si>
    <t>건강관리기술</t>
  </si>
  <si>
    <t>https://finance.naver.com/sise/sise_group_detail.naver?type=upjong&amp;no=288</t>
  </si>
  <si>
    <t>생물공학</t>
  </si>
  <si>
    <t>https://finance.naver.com/sise/sise_group_detail.naver?type=upjong&amp;no=286</t>
  </si>
  <si>
    <t>생명과학도구및서비스</t>
  </si>
  <si>
    <t>https://finance.naver.com/sise/sise_group_detail.naver?type=upjong&amp;no=262</t>
  </si>
  <si>
    <t>건강관리업체및서비스</t>
  </si>
  <si>
    <t>https://finance.naver.com/sise/sise_group_detail.naver?type=upjong&amp;no=316</t>
  </si>
  <si>
    <t>제약</t>
  </si>
  <si>
    <t>https://finance.naver.com/sise/sise_group_detail.naver?type=upjong&amp;no=261</t>
  </si>
  <si>
    <t>우주항공과국방</t>
  </si>
  <si>
    <t>https://finance.naver.com/sise/sise_group_detail.naver?type=upjong&amp;no=284</t>
  </si>
  <si>
    <t>판매업체</t>
  </si>
  <si>
    <t>https://finance.naver.com/sise/sise_group_detail.naver?type=upjong&amp;no=265</t>
  </si>
  <si>
    <t>건강관리장비와용품</t>
  </si>
  <si>
    <t>https://finance.naver.com/sise/sise_group_detail.naver?type=upjong&amp;no=281</t>
  </si>
  <si>
    <t>소프트웨어</t>
  </si>
  <si>
    <t>https://finance.naver.com/sise/sise_group_detail.naver?type=upjong&amp;no=287</t>
  </si>
  <si>
    <t>컴퓨터와주변기기</t>
  </si>
  <si>
    <t>https://finance.naver.com/sise/sise_group_detail.naver?type=upjong&amp;no=293</t>
  </si>
  <si>
    <t>에너지장비및서비스</t>
  </si>
  <si>
    <t>https://finance.naver.com/sise/sise_group_detail.naver?type=upjong&amp;no=295</t>
  </si>
  <si>
    <t>기계</t>
  </si>
  <si>
    <t>https://finance.naver.com/sise/sise_group_detail.naver?type=upjong&amp;no=299</t>
  </si>
  <si>
    <t>통신장비</t>
  </si>
  <si>
    <t>https://finance.naver.com/sise/sise_group_detail.naver?type=upjong&amp;no=294</t>
  </si>
  <si>
    <t>식품과기본식료품소매</t>
  </si>
  <si>
    <t>https://finance.naver.com/sise/sise_group_detail.naver?type=upjong&amp;no=302</t>
  </si>
  <si>
    <t>가스유틸리티</t>
  </si>
  <si>
    <t>https://finance.naver.com/sise/sise_group_detail.naver?type=upjong&amp;no=312</t>
  </si>
  <si>
    <t>상업서비스와공급품</t>
  </si>
  <si>
    <t>https://finance.naver.com/sise/sise_group_detail.naver?type=upjong&amp;no=324</t>
  </si>
  <si>
    <t>교육서비스</t>
  </si>
  <si>
    <t>https://finance.naver.com/sise/sise_group_detail.naver?type=upjong&amp;no=290</t>
  </si>
  <si>
    <t>해운사</t>
  </si>
  <si>
    <t>https://finance.naver.com/sise/sise_group_detail.naver?type=upjong&amp;no=323</t>
  </si>
  <si>
    <t>섬유,의류,신발,호화품</t>
  </si>
  <si>
    <t>https://finance.naver.com/sise/sise_group_detail.naver?type=upjong&amp;no=274</t>
  </si>
  <si>
    <t>전문소매</t>
  </si>
  <si>
    <t>https://finance.naver.com/sise/sise_group_detail.naver?type=upjong&amp;no=328</t>
  </si>
  <si>
    <t>증권</t>
  </si>
  <si>
    <t>https://finance.naver.com/sise/sise_group_detail.naver?type=upjong&amp;no=321</t>
  </si>
  <si>
    <t>포장재</t>
  </si>
  <si>
    <t>https://finance.naver.com/sise/sise_group_detail.naver?type=upjong&amp;no=311</t>
  </si>
  <si>
    <t>화장품</t>
  </si>
  <si>
    <t>https://finance.naver.com/sise/sise_group_detail.naver?type=upjong&amp;no=266</t>
  </si>
  <si>
    <t>방송과엔터테인먼트</t>
  </si>
  <si>
    <t>https://finance.naver.com/sise/sise_group_detail.naver?type=upjong&amp;no=285</t>
  </si>
  <si>
    <t>전기제품</t>
  </si>
  <si>
    <t>https://finance.naver.com/sise/sise_group_detail.naver?type=upjong&amp;no=283</t>
  </si>
  <si>
    <t>문구류</t>
  </si>
  <si>
    <t>https://finance.naver.com/sise/sise_group_detail.naver?type=upjong&amp;no=332</t>
  </si>
  <si>
    <t>전자장비와기기</t>
  </si>
  <si>
    <t>https://finance.naver.com/sise/sise_group_detail.naver?type=upjong&amp;no=282</t>
  </si>
  <si>
    <t>종이와목재</t>
  </si>
  <si>
    <t>https://finance.naver.com/sise/sise_group_detail.naver?type=upjong&amp;no=318</t>
  </si>
  <si>
    <t>다각화된소비자서비스</t>
  </si>
  <si>
    <t>https://finance.naver.com/sise/sise_group_detail.naver?type=upjong&amp;no=339</t>
  </si>
  <si>
    <t>화학</t>
  </si>
  <si>
    <t>https://finance.naver.com/sise/sise_group_detail.naver?type=upjong&amp;no=272</t>
  </si>
  <si>
    <t>IT서비스</t>
  </si>
  <si>
    <t>https://finance.naver.com/sise/sise_group_detail.naver?type=upjong&amp;no=267</t>
  </si>
  <si>
    <t>항공화물운송과물류</t>
  </si>
  <si>
    <t>https://finance.naver.com/sise/sise_group_detail.naver?type=upjong&amp;no=326</t>
  </si>
  <si>
    <t>자동차부품</t>
  </si>
  <si>
    <t>https://finance.naver.com/sise/sise_group_detail.naver?type=upjong&amp;no=270</t>
  </si>
  <si>
    <t>핸드셋</t>
  </si>
  <si>
    <t>https://finance.naver.com/sise/sise_group_detail.naver?type=upjong&amp;no=292</t>
  </si>
  <si>
    <t>건설</t>
  </si>
  <si>
    <t>https://finance.naver.com/sise/sise_group_detail.naver?type=upjong&amp;no=279</t>
  </si>
  <si>
    <t>도로와철도운송</t>
  </si>
  <si>
    <t>https://finance.naver.com/sise/sise_group_detail.naver?type=upjong&amp;no=329</t>
  </si>
  <si>
    <t>창업투자</t>
  </si>
  <si>
    <t>https://finance.naver.com/sise/sise_group_detail.naver?type=upjong&amp;no=277</t>
  </si>
  <si>
    <t>건축자재</t>
  </si>
  <si>
    <t>https://finance.naver.com/sise/sise_group_detail.naver?type=upjong&amp;no=289</t>
  </si>
  <si>
    <t>게임엔터테인먼트</t>
  </si>
  <si>
    <t>https://finance.naver.com/sise/sise_group_detail.naver?type=upjong&amp;no=263</t>
  </si>
  <si>
    <t>전기유틸리티</t>
  </si>
  <si>
    <t>https://finance.naver.com/sise/sise_group_detail.naver?type=upjong&amp;no=325</t>
  </si>
  <si>
    <t>식품</t>
  </si>
  <si>
    <t>https://finance.naver.com/sise/sise_group_detail.naver?type=upjong&amp;no=268</t>
  </si>
  <si>
    <t>철강</t>
  </si>
  <si>
    <t>https://finance.naver.com/sise/sise_group_detail.naver?type=upjong&amp;no=304</t>
  </si>
  <si>
    <t>양방향미디어와서비스</t>
  </si>
  <si>
    <t>https://finance.naver.com/sise/sise_group_detail.naver?type=upjong&amp;no=300</t>
  </si>
  <si>
    <t>기타</t>
  </si>
  <si>
    <t>https://finance.naver.com/sise/sise_group_detail.naver?type=upjong&amp;no=25</t>
  </si>
  <si>
    <t>건축제품</t>
  </si>
  <si>
    <t>https://finance.naver.com/sise/sise_group_detail.naver?type=upjong&amp;no=320</t>
  </si>
  <si>
    <t>무역회사와판매업체</t>
  </si>
  <si>
    <t>https://finance.naver.com/sise/sise_group_detail.naver?type=upjong&amp;no=334</t>
  </si>
  <si>
    <t>조선</t>
  </si>
  <si>
    <t>https://finance.naver.com/sise/sise_group_detail.naver?type=upjong&amp;no=291</t>
  </si>
  <si>
    <t>디스플레이장비및부품</t>
  </si>
  <si>
    <t>https://finance.naver.com/sise/sise_group_detail.naver?type=upjong&amp;no=269</t>
  </si>
  <si>
    <t>전기장비</t>
  </si>
  <si>
    <t>https://finance.naver.com/sise/sise_group_detail.naver?type=upjong&amp;no=306</t>
  </si>
  <si>
    <t>가정용기기와용품</t>
  </si>
  <si>
    <t>https://finance.naver.com/sise/sise_group_detail.naver?type=upjong&amp;no=298</t>
  </si>
  <si>
    <t>레저용장비와제품</t>
  </si>
  <si>
    <t>https://finance.naver.com/sise/sise_group_detail.naver?type=upjong&amp;no=271</t>
  </si>
  <si>
    <t>담배</t>
  </si>
  <si>
    <t>https://finance.naver.com/sise/sise_group_detail.naver?type=upjong&amp;no=275</t>
  </si>
  <si>
    <t>음료</t>
  </si>
  <si>
    <t>https://finance.naver.com/sise/sise_group_detail.naver?type=upjong&amp;no=309</t>
  </si>
  <si>
    <t>석유와가스</t>
  </si>
  <si>
    <t>https://finance.naver.com/sise/sise_group_detail.naver?type=upjong&amp;no=313</t>
  </si>
  <si>
    <t>반도체와반도체장비</t>
  </si>
  <si>
    <t>https://finance.naver.com/sise/sise_group_detail.naver?type=upjong&amp;no=278</t>
  </si>
  <si>
    <t>호텔,레스토랑,레저</t>
  </si>
  <si>
    <t>https://finance.naver.com/sise/sise_group_detail.naver?type=upjong&amp;no=317</t>
  </si>
  <si>
    <t>디스플레이패널</t>
  </si>
  <si>
    <t>https://finance.naver.com/sise/sise_group_detail.naver?type=upjong&amp;no=327</t>
  </si>
  <si>
    <t>자동차</t>
  </si>
  <si>
    <t>https://finance.naver.com/sise/sise_group_detail.naver?type=upjong&amp;no=273</t>
  </si>
  <si>
    <t>광고</t>
  </si>
  <si>
    <t>https://finance.naver.com/sise/sise_group_detail.naver?type=upjong&amp;no=310</t>
  </si>
  <si>
    <t>복합기업</t>
  </si>
  <si>
    <t>https://finance.naver.com/sise/sise_group_detail.naver?type=upjong&amp;no=276</t>
  </si>
  <si>
    <t>전자제품</t>
  </si>
  <si>
    <t>https://finance.naver.com/sise/sise_group_detail.naver?type=upjong&amp;no=307</t>
  </si>
  <si>
    <t>가구</t>
  </si>
  <si>
    <t>https://finance.naver.com/sise/sise_group_detail.naver?type=upjong&amp;no=303</t>
  </si>
  <si>
    <t>가정용품</t>
  </si>
  <si>
    <t>https://finance.naver.com/sise/sise_group_detail.naver?type=upjong&amp;no=297</t>
  </si>
  <si>
    <t>항공사</t>
  </si>
  <si>
    <t>https://finance.naver.com/sise/sise_group_detail.naver?type=upjong&amp;no=305</t>
  </si>
  <si>
    <t>카드</t>
  </si>
  <si>
    <t>https://finance.naver.com/sise/sise_group_detail.naver?type=upjong&amp;no=337</t>
  </si>
  <si>
    <t>부동산</t>
  </si>
  <si>
    <t>https://finance.naver.com/sise/sise_group_detail.naver?type=upjong&amp;no=280</t>
  </si>
  <si>
    <t>사무용전자제품</t>
  </si>
  <si>
    <t>https://finance.naver.com/sise/sise_group_detail.naver?type=upjong&amp;no=338</t>
  </si>
  <si>
    <t>손해보험</t>
  </si>
  <si>
    <t>https://finance.naver.com/sise/sise_group_detail.naver?type=upjong&amp;no=315</t>
  </si>
  <si>
    <t>비철금속</t>
  </si>
  <si>
    <t>https://finance.naver.com/sise/sise_group_detail.naver?type=upjong&amp;no=322</t>
  </si>
  <si>
    <t>백화점과일반상점</t>
  </si>
  <si>
    <t>https://finance.naver.com/sise/sise_group_detail.naver?type=upjong&amp;no=264</t>
  </si>
  <si>
    <t>은행</t>
  </si>
  <si>
    <t>https://finance.naver.com/sise/sise_group_detail.naver?type=upjong&amp;no=301</t>
  </si>
  <si>
    <t>운송인프라</t>
  </si>
  <si>
    <t>https://finance.naver.com/sise/sise_group_detail.naver?type=upjong&amp;no=296</t>
  </si>
  <si>
    <t>기타금융</t>
  </si>
  <si>
    <t>https://finance.naver.com/sise/sise_group_detail.naver?type=upjong&amp;no=319</t>
  </si>
  <si>
    <t>생명보험</t>
  </si>
  <si>
    <t>https://finance.naver.com/sise/sise_group_detail.naver?type=upjong&amp;no=330</t>
  </si>
  <si>
    <t>무선통신서비스</t>
  </si>
  <si>
    <t>https://finance.naver.com/sise/sise_group_detail.naver?type=upjong&amp;no=333</t>
  </si>
  <si>
    <t>다각화된통신서비스</t>
  </si>
  <si>
    <t>https://finance.naver.com/sise/sise_group_detail.naver?type=upjong&amp;no=336</t>
  </si>
  <si>
    <t>복합유틸리티</t>
  </si>
  <si>
    <t>https://finance.naver.com/sise/sise_group_detail.naver?type=upjong&amp;no=331</t>
  </si>
  <si>
    <t>Global Daily (12월 31일)</t>
  </si>
  <si>
    <t>https://finance.naver.com/research/market_info_read.naver?nid=30993&amp;page=1</t>
  </si>
  <si>
    <t>신한투자증권</t>
  </si>
  <si>
    <t>24.12.31</t>
  </si>
  <si>
    <t>Daily Morning Brief(2024.12.31)</t>
  </si>
  <si>
    <t>https://finance.naver.com/research/market_info_read.naver?nid=30992&amp;page=1</t>
  </si>
  <si>
    <t>다올투자증권</t>
  </si>
  <si>
    <t>SK증권 아침에슥_2024.12.31</t>
  </si>
  <si>
    <t>https://finance.naver.com/research/market_info_read.naver?nid=30991&amp;page=1</t>
  </si>
  <si>
    <t>SK증권</t>
  </si>
  <si>
    <t>금융위기 이후 최장 하락 KOSPI (12월 30일)</t>
  </si>
  <si>
    <t>https://finance.naver.com/research/market_info_read.naver?nid=30990&amp;page=1</t>
  </si>
  <si>
    <t>KB리서치 마감코멘트 1230</t>
  </si>
  <si>
    <t>https://finance.naver.com/research/market_info_read.naver?nid=30989&amp;page=1</t>
  </si>
  <si>
    <t>KB증권</t>
  </si>
  <si>
    <t>2025년 대체투자 자산배분 전략 : 대체투자도 국내 보..</t>
  </si>
  <si>
    <t>https://finance.naver.com/research/invest_read.naver?nid=33719&amp;page=1</t>
  </si>
  <si>
    <t>현대차증권</t>
  </si>
  <si>
    <t>1월, 트럼프가 온다</t>
  </si>
  <si>
    <t>https://finance.naver.com/research/invest_read.naver?nid=33718&amp;page=1</t>
  </si>
  <si>
    <t>한화투자증권</t>
  </si>
  <si>
    <t>올해 국내 ETF 시장은 173조원으로 성장</t>
  </si>
  <si>
    <t>https://finance.naver.com/research/invest_read.naver?nid=33717&amp;page=1</t>
  </si>
  <si>
    <t>KESG_ESG Portfolio, 2024년 양호한 성과 시현</t>
  </si>
  <si>
    <t>https://finance.naver.com/research/invest_read.naver?nid=33716&amp;page=1</t>
  </si>
  <si>
    <t>교보증권</t>
  </si>
  <si>
    <t>12/30 KIWOOM ESG Weekly</t>
  </si>
  <si>
    <t>https://finance.naver.com/research/invest_read.naver?nid=33714&amp;page=1</t>
  </si>
  <si>
    <t>키움증권</t>
  </si>
  <si>
    <t>Kiwoom ETF Weekly (12/30)</t>
  </si>
  <si>
    <t>https://finance.naver.com/research/invest_read.naver?nid=33713&amp;page=1</t>
  </si>
  <si>
    <t>삼성전자</t>
  </si>
  <si>
    <t>예측의 난이도까지 반영되고 있다</t>
  </si>
  <si>
    <t>https://finance.naver.com/research/company_read.naver?nid=79525&amp;page=1</t>
  </si>
  <si>
    <t>게임</t>
  </si>
  <si>
    <t>[IBKS Daily] 인터넷/게임</t>
  </si>
  <si>
    <t>https://finance.naver.com/research/industry_read.naver?nid=39046&amp;page=1</t>
  </si>
  <si>
    <t>IBK투자증권</t>
  </si>
  <si>
    <t>알아두면 쓸모있는 콘텐츠 캘린더</t>
  </si>
  <si>
    <t>https://finance.naver.com/research/industry_read.naver?nid=39045&amp;page=1</t>
  </si>
  <si>
    <t>하나증권</t>
  </si>
  <si>
    <t>대내외 불확실성에 움츠러든 경기</t>
  </si>
  <si>
    <t>https://finance.naver.com/research/economy_read.naver?nid=11221&amp;page=1</t>
  </si>
  <si>
    <t>코스피</t>
  </si>
  <si>
    <t>한국경제</t>
  </si>
  <si>
    <t>2024.12.31 14:44</t>
  </si>
  <si>
    <t>https://n.news.naver.com/mnews/article/421/0007994830</t>
  </si>
  <si>
    <t>폐장일에도 '정치테마주'…이재명 테마주 상한가[핫종목]</t>
  </si>
  <si>
    <t>뉴스1</t>
  </si>
  <si>
    <t>2024.12.30 16:40</t>
  </si>
  <si>
    <t>https://dart.fss.or.kr/dsaf001/main.do?rcpNo=20241211800878</t>
  </si>
  <si>
    <t>[기재정정]조회공시요구(현저한시황변동)에대한답변(미확정)</t>
  </si>
  <si>
    <t>2024.12.11</t>
  </si>
  <si>
    <t>https://dart.fss.or.kr/dsaf001/main.do?rcpNo=20241210800611</t>
  </si>
  <si>
    <t>조회공시요구(현저한시황변동)</t>
  </si>
  <si>
    <t>유가증권시장본부</t>
  </si>
  <si>
    <t>2024.12.10</t>
  </si>
  <si>
    <t>https://dart.fss.or.kr/dsaf001/main.do?rcpNo=20241114000931</t>
  </si>
  <si>
    <t xml:space="preserve">반기보고서 (2024.09) </t>
  </si>
  <si>
    <t>2024.11.14</t>
  </si>
  <si>
    <t>https://n.news.naver.com/mnews/article/374/0000418208</t>
  </si>
  <si>
    <t>[2024 증시 결산] "산타랠리는 사라졌나"…뉴욕증시 마감 상황은? 
동영상기사</t>
  </si>
  <si>
    <t>SBS Biz</t>
  </si>
  <si>
    <t>2024.12.31 09:40</t>
  </si>
  <si>
    <t>https://dart.fss.or.kr/dsaf001/main.do?rcpNo=20241216800294</t>
  </si>
  <si>
    <t>주주명부폐쇄기간또는기준일설정</t>
  </si>
  <si>
    <t>2024.12.16</t>
  </si>
  <si>
    <t>https://dart.fss.or.kr/dsaf001/main.do?rcpNo=20241126800412</t>
  </si>
  <si>
    <t>금전대여결정</t>
  </si>
  <si>
    <t>2024.11.26</t>
  </si>
  <si>
    <t>https://dart.fss.or.kr/dsaf001/main.do?rcpNo=20241114800793</t>
  </si>
  <si>
    <t>주식소각결정</t>
  </si>
  <si>
    <t>https://dart.fss.or.kr/dsaf001/main.do?rcpNo=20241114000419</t>
  </si>
  <si>
    <t xml:space="preserve">분기보고서 (2024.09) </t>
  </si>
  <si>
    <t>https://dart.fss.or.kr/dsaf001/main.do?rcpNo=20241104000233</t>
  </si>
  <si>
    <t>주식등의대량보유상황보고서(약식)</t>
  </si>
  <si>
    <t>삼성액티브자산운용</t>
  </si>
  <si>
    <t>2024.11.04</t>
  </si>
  <si>
    <t>https://dart.fss.or.kr/dsaf001/main.do?rcpNo=20241227000377</t>
  </si>
  <si>
    <t xml:space="preserve">[기재정정]분기보고서 (2024.09) </t>
  </si>
  <si>
    <t>2024.12.27</t>
  </si>
  <si>
    <t>https://dart.fss.or.kr/dsaf001/main.do?rcpNo=20241202000058</t>
  </si>
  <si>
    <t>대규모기업집단현황공시[분기별공시(개별회사용)]</t>
  </si>
  <si>
    <t>2024.12.02</t>
  </si>
  <si>
    <t>https://n.news.naver.com/mnews/article/421/0007994957</t>
  </si>
  <si>
    <t>증시 마지막날 승자는 바이오株…'막판 스퍼트'에 코스닥 웃었다[핫종.....</t>
  </si>
  <si>
    <t>2024.12.30 17:25</t>
  </si>
  <si>
    <t>https://n.news.naver.com/mnews/article/648/0000031964</t>
  </si>
  <si>
    <t>표적단백질분해제, 자가면역질환도 잡는다</t>
  </si>
  <si>
    <t>비즈워치</t>
  </si>
  <si>
    <t>2024.12.30 14:39</t>
  </si>
  <si>
    <t>https://n.news.naver.com/mnews/article/011/0004433736</t>
  </si>
  <si>
    <t>[주식 초고수는 지금]흑자전환에 AI 인프라 구축 기대감도…우리넷 순....</t>
  </si>
  <si>
    <t>서울경제</t>
  </si>
  <si>
    <t>2024.12.30 11:40</t>
  </si>
  <si>
    <t>https://n.news.naver.com/mnews/article/092/0002358091</t>
  </si>
  <si>
    <t>동아ST?암젠?큐로셀 등 혁신형 제약기업 선정…인증 49개사로 늘어</t>
  </si>
  <si>
    <t>지디넷코리아</t>
  </si>
  <si>
    <t>2024.12.30 11:38</t>
  </si>
  <si>
    <t>https://n.news.naver.com/mnews/article/015/0005075938</t>
  </si>
  <si>
    <t>오늘은 '바이오주의 날'…급등 종목 쏟아졌다</t>
  </si>
  <si>
    <t>2024.12.30 10:27</t>
  </si>
  <si>
    <t>https://n.news.naver.com/mnews/article/293/0000062118</t>
  </si>
  <si>
    <t>동아에스티·SK바사·온코닉 등 7곳...국가 혁신형 제약기업 신규 선정</t>
  </si>
  <si>
    <t>블로터</t>
  </si>
  <si>
    <t>2024.12.29 12:30</t>
  </si>
  <si>
    <t>https://dart.fss.or.kr/dsaf001/main.do?rcpNo=20241226000479</t>
  </si>
  <si>
    <t>임원ㆍ주요주주특정증권등소유상황보고서</t>
  </si>
  <si>
    <t>국민연금공단</t>
  </si>
  <si>
    <t>2024.12.26</t>
  </si>
  <si>
    <t>https://dart.fss.or.kr/dsaf001/main.do?rcpNo=20241216800780</t>
  </si>
  <si>
    <t>https://dart.fss.or.kr/dsaf001/main.do?rcpNo=20241120000287</t>
  </si>
  <si>
    <t>2024.11.20</t>
  </si>
  <si>
    <t>https://dart.fss.or.kr/dsaf001/main.do?rcpNo=20241115000203</t>
  </si>
  <si>
    <t>2024.11.15</t>
  </si>
  <si>
    <t>https://dart.fss.or.kr/dsaf001/main.do?rcpNo=20241114001307</t>
  </si>
  <si>
    <t>https://dart.fss.or.kr/dsaf001/main.do?rcpNo=20241112000246</t>
  </si>
  <si>
    <t>2024.11.12</t>
  </si>
  <si>
    <t>https://dart.fss.or.kr/dsaf001/main.do?rcpNo=20241107000117</t>
  </si>
  <si>
    <t>2024.11.07</t>
  </si>
  <si>
    <t>https://dart.fss.or.kr/dsaf001/main.do?rcpNo=20241106000253</t>
  </si>
  <si>
    <t>자기주식처분결과보고서</t>
  </si>
  <si>
    <t>2024.11.06</t>
  </si>
  <si>
    <t>https://dart.fss.or.kr/dsaf001/main.do?rcpNo=20241106800434</t>
  </si>
  <si>
    <t>최대주주등소유주식변동신고서</t>
  </si>
  <si>
    <t>https://dart.fss.or.kr/dsaf001/main.do?rcpNo=20241106000219</t>
  </si>
  <si>
    <t>안혜경</t>
  </si>
  <si>
    <t>https://dart.fss.or.kr/dsaf001/main.do?rcpNo=20241106000209</t>
  </si>
  <si>
    <t>정승원</t>
  </si>
  <si>
    <t>https://dart.fss.or.kr/dsaf001/main.do?rcpNo=20241106000204</t>
  </si>
  <si>
    <t>박승국</t>
  </si>
  <si>
    <t>https://dart.fss.or.kr/dsaf001/main.do?rcpNo=20241106000191</t>
  </si>
  <si>
    <t>https://n.news.naver.com/mnews/article/018/0005915450</t>
  </si>
  <si>
    <t>[특징주]개별 호재 맞물리며 투심 개선…바이오주↑</t>
  </si>
  <si>
    <t>이데일리</t>
  </si>
  <si>
    <t>2024.12.30 11:06</t>
  </si>
  <si>
    <t>https://n.news.naver.com/mnews/article/018/0005915330</t>
  </si>
  <si>
    <t>[특징주]횡령 혐의 발생한 경보제약, 거래 재개 후 급등</t>
  </si>
  <si>
    <t>2024.12.30 09:29</t>
  </si>
  <si>
    <t>https://dart.fss.or.kr/dsaf001/main.do?rcpNo=20241227800791</t>
  </si>
  <si>
    <t>매매거래정지및정지해제(풍문등조회공시)</t>
  </si>
  <si>
    <t>https://dart.fss.or.kr/dsaf001/main.do?rcpNo=20241227800787</t>
  </si>
  <si>
    <t>횡령ㆍ배임혐의발생</t>
  </si>
  <si>
    <t>https://dart.fss.or.kr/dsaf001/main.do?rcpNo=20241218800493</t>
  </si>
  <si>
    <t>가족친화인증ㆍ유효기간연장ㆍ인증취소(자율공시)</t>
  </si>
  <si>
    <t>2024.12.18</t>
  </si>
  <si>
    <t>https://dart.fss.or.kr/dsaf001/main.do?rcpNo=20241216801648</t>
  </si>
  <si>
    <t>https://dart.fss.or.kr/dsaf001/main.do?rcpNo=20241216801623</t>
  </si>
  <si>
    <t>현금ㆍ현물배당을위한주주명부폐쇄(기준일)결정</t>
  </si>
  <si>
    <t>https://dart.fss.or.kr/dsaf001/main.do?rcpNo=20241114002275</t>
  </si>
  <si>
    <t>https://dart.fss.or.kr/dsaf001/main.do?rcpNo=20241210800548</t>
  </si>
  <si>
    <t>https://dart.fss.or.kr/dsaf001/main.do?rcpNo=20241121800206</t>
  </si>
  <si>
    <t>타법인주식및출자증권취득결정(자율공시)</t>
  </si>
  <si>
    <t>2024.11.21</t>
  </si>
  <si>
    <t>https://dart.fss.or.kr/dsaf001/main.do?rcpNo=20241114001366</t>
  </si>
  <si>
    <t>https://dart.fss.or.kr/dsaf001/main.do?rcpNo=20241107000294</t>
  </si>
  <si>
    <t>임재철</t>
  </si>
  <si>
    <t>https://dart.fss.or.kr/dsaf001/main.do?rcpNo=20241107000284</t>
  </si>
  <si>
    <t>김복덕</t>
  </si>
  <si>
    <t>https://n.news.naver.com/mnews/article/029/0002926204</t>
  </si>
  <si>
    <t>올해 주가 `꼴찌 중의 꼴찌` 금양·골든센츄리…연간 90% 하락</t>
  </si>
  <si>
    <t>디지털타임스</t>
  </si>
  <si>
    <t>2024.12.30 17:30</t>
  </si>
  <si>
    <t>https://n.news.naver.com/mnews/article/008/0005134977</t>
  </si>
  <si>
    <t>올해 주식 투자 정답은 '수출주'…코스피 약세에도 기회 있었다</t>
  </si>
  <si>
    <t>머니투데이</t>
  </si>
  <si>
    <t>2024.12.30 17:17</t>
  </si>
  <si>
    <t>https://n.news.naver.com/mnews/article/014/0005288510</t>
  </si>
  <si>
    <t>HD현대일렉 376%·제닉 512% 상승… 이차전지 '악몽의 해' [2...</t>
  </si>
  <si>
    <t>파이낸셜뉴스</t>
  </si>
  <si>
    <t>2024.12.29 18:45</t>
  </si>
  <si>
    <t>https://dart.fss.or.kr/dsaf001/main.do?rcpNo=20241230000222</t>
  </si>
  <si>
    <t>수성자산운용</t>
  </si>
  <si>
    <t>2024.12.30</t>
  </si>
  <si>
    <t>https://dart.fss.or.kr/dsaf001/main.do?rcpNo=20241227800439</t>
  </si>
  <si>
    <t>주요사항보고서(유상증자결정) (자회사의 주요경영사항)</t>
  </si>
  <si>
    <t>https://dart.fss.or.kr/dsaf001/main.do?rcpNo=20241227800400</t>
  </si>
  <si>
    <t>타법인주식및출자증권취득결정</t>
  </si>
  <si>
    <t>https://dart.fss.or.kr/dsaf001/main.do?rcpNo=20241227800221</t>
  </si>
  <si>
    <t>채무면제결정</t>
  </si>
  <si>
    <t>https://dart.fss.or.kr/dsaf001/main.do?rcpNo=20241220800291</t>
  </si>
  <si>
    <t>타인에대한채무보증결정</t>
  </si>
  <si>
    <t>2024.12.20</t>
  </si>
  <si>
    <t>https://dart.fss.or.kr/dsaf001/main.do?rcpNo=20241220800245</t>
  </si>
  <si>
    <t>https://dart.fss.or.kr/dsaf001/main.do?rcpNo=20241220800009</t>
  </si>
  <si>
    <t>[기재정정]주요사항보고서(채권은행등의관리절차개시) (자회사의 주요경영사항)</t>
  </si>
  <si>
    <t>https://dart.fss.or.kr/dsaf001/main.do?rcpNo=20241220000002</t>
  </si>
  <si>
    <t>[기재정정]주요사항보고서(채권은행등의관리절차개시)</t>
  </si>
  <si>
    <t>https://dart.fss.or.kr/dsaf001/main.do?rcpNo=20241219800237</t>
  </si>
  <si>
    <t>[기재정정]지주회사의자회사탈퇴</t>
  </si>
  <si>
    <t>2024.12.19</t>
  </si>
  <si>
    <t>https://dart.fss.or.kr/dsaf001/main.do?rcpNo=20241216801652</t>
  </si>
  <si>
    <t>단일판매ㆍ공급계약해지 (자회사의 주요경영사항)</t>
  </si>
  <si>
    <t>https://dart.fss.or.kr/dsaf001/main.do?rcpNo=20241216800635</t>
  </si>
  <si>
    <t>https://dart.fss.or.kr/dsaf001/main.do?rcpNo=20241115000098</t>
  </si>
  <si>
    <t>https://dart.fss.or.kr/dsaf001/main.do?rcpNo=20241114800726</t>
  </si>
  <si>
    <t>[기재정정]타인에대한채무보증결정</t>
  </si>
  <si>
    <t>https://dart.fss.or.kr/dsaf001/main.do?rcpNo=20241105800242</t>
  </si>
  <si>
    <t>2024.11.05</t>
  </si>
  <si>
    <t>https://dart.fss.or.kr/dsaf001/main.do?rcpNo=20241231800383</t>
  </si>
  <si>
    <t>[기재정정]신규시설투자등</t>
  </si>
  <si>
    <t>태양금속공업</t>
  </si>
  <si>
    <t>2024.12.31</t>
  </si>
  <si>
    <t>https://dart.fss.or.kr/dsaf001/main.do?rcpNo=20241217800029</t>
  </si>
  <si>
    <t>2024.12.17</t>
  </si>
  <si>
    <t>https://dart.fss.or.kr/dsaf001/main.do?rcpNo=20241114002063</t>
  </si>
  <si>
    <t>https://dart.fss.or.kr/dsaf001/main.do?rcpNo=20241226000471</t>
  </si>
  <si>
    <t>임원ㆍ주요주주특정증권등거래계획보고서</t>
  </si>
  <si>
    <t>김승제</t>
  </si>
  <si>
    <t>https://dart.fss.or.kr/dsaf001/main.do?rcpNo=20241223800351</t>
  </si>
  <si>
    <t>2024.12.23</t>
  </si>
  <si>
    <t>https://dart.fss.or.kr/dsaf001/main.do?rcpNo=20241223000228</t>
  </si>
  <si>
    <t>https://dart.fss.or.kr/dsaf001/main.do?rcpNo=20241220000214</t>
  </si>
  <si>
    <t>임원ㆍ주요주주특정증권등거래계획철회보고서</t>
  </si>
  <si>
    <t>https://dart.fss.or.kr/dsaf001/main.do?rcpNo=20241216000315</t>
  </si>
  <si>
    <t>https://dart.fss.or.kr/dsaf001/main.do?rcpNo=20241216801479</t>
  </si>
  <si>
    <t>https://dart.fss.or.kr/dsaf001/main.do?rcpNo=20241216000270</t>
  </si>
  <si>
    <t>https://dart.fss.or.kr/dsaf001/main.do?rcpNo=20241216800990</t>
  </si>
  <si>
    <t>https://dart.fss.or.kr/dsaf001/main.do?rcpNo=20241211800375</t>
  </si>
  <si>
    <t>https://dart.fss.or.kr/dsaf001/main.do?rcpNo=20241211000264</t>
  </si>
  <si>
    <t>https://dart.fss.or.kr/dsaf001/main.do?rcpNo=20241210800462</t>
  </si>
  <si>
    <t>조회공시요구(현저한시황변동)에대한답변(미확정)</t>
  </si>
  <si>
    <t>https://dart.fss.or.kr/dsaf001/main.do?rcpNo=20241209800529</t>
  </si>
  <si>
    <t>2024.12.09</t>
  </si>
  <si>
    <t>https://dart.fss.or.kr/dsaf001/main.do?rcpNo=20241209000245</t>
  </si>
  <si>
    <t>https://dart.fss.or.kr/dsaf001/main.do?rcpNo=20241204000203</t>
  </si>
  <si>
    <t>2024.12.04</t>
  </si>
  <si>
    <t>https://dart.fss.or.kr/dsaf001/main.do?rcpNo=20241114000643</t>
  </si>
  <si>
    <t>https://dart.fss.or.kr/dsaf001/main.do?rcpNo=20241212801048</t>
  </si>
  <si>
    <t>2024.12.12</t>
  </si>
  <si>
    <t>https://dart.fss.or.kr/dsaf001/main.do?rcpNo=20241114001466</t>
  </si>
  <si>
    <t>코스닥</t>
  </si>
  <si>
    <t>https://n.news.naver.com/mnews/article/015/0005076170</t>
  </si>
  <si>
    <t>레인보우로보 15% 급등…국내 로봇주 일제히 랠리</t>
  </si>
  <si>
    <t>2024.12.30 18:07</t>
  </si>
  <si>
    <t>https://n.news.naver.com/mnews/article/018/0005915658</t>
  </si>
  <si>
    <t>[코스닥 마감]저가 매수 나선 외인…1.83% 오르며 폐장</t>
  </si>
  <si>
    <t>2024.12.30 15:38</t>
  </si>
  <si>
    <t>https://n.news.naver.com/mnews/article/277/0005525343</t>
  </si>
  <si>
    <t>[특징주]알에스오토메이션, 엔비디아 상반기 ‘젯슨 토르’ 출시 예정.....</t>
  </si>
  <si>
    <t>2024.12.30 14:00</t>
  </si>
  <si>
    <t>https://dart.fss.or.kr/dsaf001/main.do?rcpNo=20241114002397</t>
  </si>
  <si>
    <t>https://n.news.naver.com/mnews/article/018/0005915575</t>
  </si>
  <si>
    <t>코스닥, 장중 1%대 상승…680선 회복 시도</t>
  </si>
  <si>
    <t>2024.12.30 14:20</t>
  </si>
  <si>
    <t>https://n.news.naver.com/mnews/article/374/0000418041</t>
  </si>
  <si>
    <t>[이 시각 시황] 케이씨에스 급등…SKT '양자암호원칩', 국정원 공식... 
동영상기사</t>
  </si>
  <si>
    <t>2024.12.30 09:47</t>
  </si>
  <si>
    <t>https://n.news.naver.com/mnews/article/014/0005288675</t>
  </si>
  <si>
    <t>양자컴퓨터 관련 종목' 일제히 ↑...케이씨에스 52주 신고가 [특징...</t>
  </si>
  <si>
    <t>2024.12.30 09:32</t>
  </si>
  <si>
    <t>https://dart.fss.or.kr/dsaf001/main.do?rcpNo=20241212900067</t>
  </si>
  <si>
    <t>https://dart.fss.or.kr/dsaf001/main.do?rcpNo=20241205000019</t>
  </si>
  <si>
    <t>[기재정정]주식등의대량보유상황보고서(일반)</t>
  </si>
  <si>
    <t>삼화양행</t>
  </si>
  <si>
    <t>2024.12.05</t>
  </si>
  <si>
    <t>https://dart.fss.or.kr/dsaf001/main.do?rcpNo=20241205000018</t>
  </si>
  <si>
    <t>https://dart.fss.or.kr/dsaf001/main.do?rcpNo=20241121000308</t>
  </si>
  <si>
    <t>주요사항보고서(자기주식취득신탁계약체결결정)</t>
  </si>
  <si>
    <t>https://dart.fss.or.kr/dsaf001/main.do?rcpNo=20241113000632</t>
  </si>
  <si>
    <t>2024.11.13</t>
  </si>
  <si>
    <t>https://n.news.naver.com/mnews/article/374/0000418195</t>
  </si>
  <si>
    <t>[기업이슈] 엔비디아, 차세대 동력으로 로봇 주목…로봇주 상승 
동영상기사</t>
  </si>
  <si>
    <t>2024.12.31 08:20</t>
  </si>
  <si>
    <t>https://n.news.naver.com/mnews/article/015/0005076226</t>
  </si>
  <si>
    <t>주사제형 피부이식재 '셀루덤 젠'…셀루메드 개발해 상업화 박차</t>
  </si>
  <si>
    <t>2024.12.30 18:41</t>
  </si>
  <si>
    <t>https://n.news.naver.com/mnews/article/011/0004433842</t>
  </si>
  <si>
    <t>올해 코스피 마지막 날인데…2400선 무너졌다[마감시황]</t>
  </si>
  <si>
    <t>2024.12.30 15:53</t>
  </si>
  <si>
    <t>https://n.news.naver.com/mnews/article/001/0015132830</t>
  </si>
  <si>
    <t>셀루메드, 주사제형 피부이식재 개발에 상한가(종합)</t>
  </si>
  <si>
    <t>연합뉴스</t>
  </si>
  <si>
    <t>2024.12.30 15:41</t>
  </si>
  <si>
    <t>https://n.news.naver.com/mnews/article/215/0001193512</t>
  </si>
  <si>
    <t>불에 탄 제주항공 여객기...애경그룹 관련주 '와르르' [오한마] 
동영상기사</t>
  </si>
  <si>
    <t>한국경제TV</t>
  </si>
  <si>
    <t>2024.12.30 11:32</t>
  </si>
  <si>
    <t>https://dart.fss.or.kr/dsaf001/main.do?rcpNo=20241216900651</t>
  </si>
  <si>
    <t>https://dart.fss.or.kr/dsaf001/main.do?rcpNo=20241114002494</t>
  </si>
  <si>
    <t>https://dart.fss.or.kr/dsaf001/main.do?rcpNo=20241112900481</t>
  </si>
  <si>
    <t>증권발행결과(자율공시) (제29회차 CB)</t>
  </si>
  <si>
    <t>https://dart.fss.or.kr/dsaf001/main.do?rcpNo=20241106000304</t>
  </si>
  <si>
    <t>주요사항보고서(전환사채권발행결정)</t>
  </si>
  <si>
    <t>https://dart.fss.or.kr/dsaf001/main.do?rcpNo=20241105900400</t>
  </si>
  <si>
    <t>전환가액의조정 (제26회차)</t>
  </si>
  <si>
    <t>https://dart.fss.or.kr/dsaf001/main.do?rcpNo=20241105000093</t>
  </si>
  <si>
    <t>https://dart.fss.or.kr/dsaf001/main.do?rcpNo=20241213900128</t>
  </si>
  <si>
    <t>2024.12.13</t>
  </si>
  <si>
    <t>https://dart.fss.or.kr/dsaf001/main.do?rcpNo=20241212000399</t>
  </si>
  <si>
    <t>주식등의대량보유상황보고서(일반)</t>
  </si>
  <si>
    <t>전종수</t>
  </si>
  <si>
    <t>https://dart.fss.or.kr/dsaf001/main.do?rcpNo=20241212000390</t>
  </si>
  <si>
    <t>https://dart.fss.or.kr/dsaf001/main.do?rcpNo=20241120000071</t>
  </si>
  <si>
    <t>https://dart.fss.or.kr/dsaf001/main.do?rcpNo=20241120000067</t>
  </si>
  <si>
    <t>이수복</t>
  </si>
  <si>
    <t>https://dart.fss.or.kr/dsaf001/main.do?rcpNo=20241114000566</t>
  </si>
  <si>
    <t>https://dart.fss.or.kr/dsaf001/main.do?rcpNo=20241226900339</t>
  </si>
  <si>
    <t>[기재정정]단일판매ㆍ공급계약체결</t>
  </si>
  <si>
    <t>https://dart.fss.or.kr/dsaf001/main.do?rcpNo=20241226900337</t>
  </si>
  <si>
    <t>https://dart.fss.or.kr/dsaf001/main.do?rcpNo=20241212900295</t>
  </si>
  <si>
    <t>https://dart.fss.or.kr/dsaf001/main.do?rcpNo=20241212000118</t>
  </si>
  <si>
    <t>강원일</t>
  </si>
  <si>
    <t>https://dart.fss.or.kr/dsaf001/main.do?rcpNo=20241212000115</t>
  </si>
  <si>
    <t>https://dart.fss.or.kr/dsaf001/main.do?rcpNo=20241121000143</t>
  </si>
  <si>
    <t>https://dart.fss.or.kr/dsaf001/main.do?rcpNo=20241121000140</t>
  </si>
  <si>
    <t>https://dart.fss.or.kr/dsaf001/main.do?rcpNo=20241111000021</t>
  </si>
  <si>
    <t>2024.11.11</t>
  </si>
  <si>
    <t>https://dart.fss.or.kr/dsaf001/main.do?rcpNo=20241108000020</t>
  </si>
  <si>
    <t>2024.11.08</t>
  </si>
  <si>
    <t>https://dart.fss.or.kr/dsaf001/main.do?rcpNo=20241108000016</t>
  </si>
  <si>
    <t>https://n.news.naver.com/mnews/article/469/0000841547</t>
  </si>
  <si>
    <t>삼성전자, '인간 닮은' 미래 로봇 경쟁 뛰어든다...로봇 전문 회사 ...</t>
  </si>
  <si>
    <t>한국일보</t>
  </si>
  <si>
    <t>2024.12.31 13:00</t>
  </si>
  <si>
    <t>https://n.news.naver.com/mnews/article/021/0002681222</t>
  </si>
  <si>
    <t>삼성 ‘휴머노이드’ 본격화… 레인보우로보틱스 품어</t>
  </si>
  <si>
    <t>문화일보</t>
  </si>
  <si>
    <t>2024.12.31 11:07</t>
  </si>
  <si>
    <t>https://n.news.naver.com/mnews/article/009/0005421079</t>
  </si>
  <si>
    <t>앞이 캄캄한 세상 … 우리는 책숲으로 달려갔다</t>
  </si>
  <si>
    <t>매일경제</t>
  </si>
  <si>
    <t>2024.12.29 16:03</t>
  </si>
  <si>
    <t>https://n.news.naver.com/mnews/article/009/0005421080</t>
  </si>
  <si>
    <t>AI가 펼칠 미래, 안갯속 경제 … 불확실한 세상 길을 물었다</t>
  </si>
  <si>
    <t>https://dart.fss.or.kr/dsaf001/main.do?rcpNo=20241213900658</t>
  </si>
  <si>
    <t>https://dart.fss.or.kr/dsaf001/main.do?rcpNo=20241114001565</t>
  </si>
  <si>
    <t>https://n.news.naver.com/mnews/article/658/0000092808</t>
  </si>
  <si>
    <t>한국증시 나홀로 약세…올해 시총 253조 줄어</t>
  </si>
  <si>
    <t>국제신문</t>
  </si>
  <si>
    <t>2024.12.30 18:35</t>
  </si>
  <si>
    <t>https://n.news.naver.com/mnews/article/469/0000841431</t>
  </si>
  <si>
    <t>상고하저' 극명했던 한국 증시… 코스피 2400도 못 지켰다</t>
  </si>
  <si>
    <t>2024.12.30 18:15</t>
  </si>
  <si>
    <t>https://n.news.naver.com/mnews/article/001/0015133178</t>
  </si>
  <si>
    <t>[2024 증시결산] 밸류업으로 올린 주가, 트럼프로 '휘청' 계엄에 ...</t>
  </si>
  <si>
    <t>2024.12.30 17:00</t>
  </si>
  <si>
    <t>https://n.news.naver.com/mnews/article/215/0001193490</t>
  </si>
  <si>
    <t>"마러라고 밀약 봐라"…2025년 증시 전망 [국제경제읽기 한상춘]</t>
  </si>
  <si>
    <t>2024.12.30 09:33</t>
  </si>
  <si>
    <t>https://n.news.naver.com/mnews/article/421/0007993057</t>
  </si>
  <si>
    <t>세계 꼴찌' 韓 증시, 내년은 다르다?…'삼천피' 가나요[2025 증...</t>
  </si>
  <si>
    <t>2024.12.30 06:40</t>
  </si>
  <si>
    <t>https://n.news.naver.com/mnews/article/011/0004433218</t>
  </si>
  <si>
    <t>韓증시, 전 세계 ‘꼴찌’로 추락…2025년엔 웃을 수 있을까요? [선...</t>
  </si>
  <si>
    <t>2024.12.29 09:31</t>
  </si>
  <si>
    <t>https://dart.fss.or.kr/dsaf001/main.do?rcpNo=20241230000616</t>
  </si>
  <si>
    <t>[기재정정]주요사항보고서(유상증자결정)</t>
  </si>
  <si>
    <t>https://dart.fss.or.kr/dsaf001/main.do?rcpNo=20241230900350</t>
  </si>
  <si>
    <t>[기재정정]주주총회소집결의 (임시주주총회)</t>
  </si>
  <si>
    <t>https://dart.fss.or.kr/dsaf001/main.do?rcpNo=20241227000718</t>
  </si>
  <si>
    <t>[기재정정]주요사항보고서(전환사채권발행결정)</t>
  </si>
  <si>
    <t>https://dart.fss.or.kr/dsaf001/main.do?rcpNo=20241226901060</t>
  </si>
  <si>
    <t>불성실공시법인지정 (공시변경)</t>
  </si>
  <si>
    <t>코스닥시장본부</t>
  </si>
  <si>
    <t>https://dart.fss.or.kr/dsaf001/main.do?rcpNo=20241213901904</t>
  </si>
  <si>
    <t>https://dart.fss.or.kr/dsaf001/main.do?rcpNo=20241210000518</t>
  </si>
  <si>
    <t>주요사항보고서(자기전환사채매도결정)</t>
  </si>
  <si>
    <t>https://dart.fss.or.kr/dsaf001/main.do?rcpNo=20241206900653</t>
  </si>
  <si>
    <t>전환청구권행사</t>
  </si>
  <si>
    <t>2024.12.06</t>
  </si>
  <si>
    <t>https://dart.fss.or.kr/dsaf001/main.do?rcpNo=20241206000582</t>
  </si>
  <si>
    <t>https://dart.fss.or.kr/dsaf001/main.do?rcpNo=20241202900656</t>
  </si>
  <si>
    <t>불성실공시법인지정예고 (공시변경)</t>
  </si>
  <si>
    <t>https://dart.fss.or.kr/dsaf001/main.do?rcpNo=20241128001370</t>
  </si>
  <si>
    <t>[기재정정]주요사항보고서(유형자산양수결정)</t>
  </si>
  <si>
    <t>2024.11.28</t>
  </si>
  <si>
    <t>https://dart.fss.or.kr/dsaf001/main.do?rcpNo=20241127000856</t>
  </si>
  <si>
    <t>합병등종료보고서 (분할)</t>
  </si>
  <si>
    <t>2024.11.27</t>
  </si>
  <si>
    <t>https://dart.fss.or.kr/dsaf001/main.do?rcpNo=20241114003027</t>
  </si>
  <si>
    <t>https://dart.fss.or.kr/dsaf001/main.do?rcpNo=20241112900670</t>
  </si>
  <si>
    <t>https://dart.fss.or.kr/dsaf001/main.do?rcpNo=20241111900703</t>
  </si>
  <si>
    <t>전환가액의조정 (제3회차)</t>
  </si>
  <si>
    <t>https://dart.fss.or.kr/dsaf001/main.do?rcpNo=20241111000339</t>
  </si>
  <si>
    <t>메리츠증권</t>
  </si>
  <si>
    <t>https://n.news.naver.com/mnews/article/015/0005076227</t>
  </si>
  <si>
    <t>퀀타매트릭스, 차세대 패혈증 진단 사업 속도</t>
  </si>
  <si>
    <t>2024.12.30 18:42</t>
  </si>
  <si>
    <t>https://dart.fss.or.kr/dsaf001/main.do?rcpNo=20241227000553</t>
  </si>
  <si>
    <t>에즈라채리터블트러스트</t>
  </si>
  <si>
    <t>https://dart.fss.or.kr/dsaf001/main.do?rcpNo=20241227900609</t>
  </si>
  <si>
    <t>수시공시의무관련사항(공정공시) (유상증자 계획)</t>
  </si>
  <si>
    <t>https://dart.fss.or.kr/dsaf001/main.do?rcpNo=20241224000493</t>
  </si>
  <si>
    <t>[첨부정정]주요사항보고서(전환사채권발행결정)</t>
  </si>
  <si>
    <t>2024.12.24</t>
  </si>
  <si>
    <t>https://dart.fss.or.kr/dsaf001/main.do?rcpNo=20241216900143</t>
  </si>
  <si>
    <t>https://dart.fss.or.kr/dsaf001/main.do?rcpNo=20241213000120</t>
  </si>
  <si>
    <t>https://dart.fss.or.kr/dsaf001/main.do?rcpNo=20241114001296</t>
  </si>
  <si>
    <t>2024.12.31 17:30</t>
  </si>
  <si>
    <t>https://n.news.naver.com/mnews/article/008/0005135257</t>
  </si>
  <si>
    <t>한울소재과학, 138억원 규모 제3자배정 유상증자 납입 완료...양자사...</t>
  </si>
  <si>
    <t>2024.12.31 11:40</t>
  </si>
  <si>
    <t>https://dart.fss.or.kr/dsaf001/main.do?rcpNo=20241230900969</t>
  </si>
  <si>
    <t>증권발행결과(자율공시)</t>
  </si>
  <si>
    <t>https://dart.fss.or.kr/dsaf001/main.do?rcpNo=20241230900968</t>
  </si>
  <si>
    <t>https://dart.fss.or.kr/dsaf001/main.do?rcpNo=20241230000607</t>
  </si>
  <si>
    <t>소액공모실적보고서</t>
  </si>
  <si>
    <t>https://dart.fss.or.kr/dsaf001/main.do?rcpNo=20241230900965</t>
  </si>
  <si>
    <t>https://dart.fss.or.kr/dsaf001/main.do?rcpNo=20241230900963</t>
  </si>
  <si>
    <t>신주인수권부사채(해외신주인수권부사채포함)발행후만기전사채취득</t>
  </si>
  <si>
    <t>https://dart.fss.or.kr/dsaf001/main.do?rcpNo=20241230900961</t>
  </si>
  <si>
    <t>https://dart.fss.or.kr/dsaf001/main.do?rcpNo=20241230000590</t>
  </si>
  <si>
    <t>https://dart.fss.or.kr/dsaf001/main.do?rcpNo=20241230000584</t>
  </si>
  <si>
    <t>https://dart.fss.or.kr/dsaf001/main.do?rcpNo=20241227900896</t>
  </si>
  <si>
    <t>[기재정정]단일판매ㆍ공급계약체결(자율공시)</t>
  </si>
  <si>
    <t>https://dart.fss.or.kr/dsaf001/main.do?rcpNo=20241227900895</t>
  </si>
  <si>
    <t>전환사채(해외전환사채포함)발행후만기전사채취득</t>
  </si>
  <si>
    <t>https://dart.fss.or.kr/dsaf001/main.do?rcpNo=20241220000628</t>
  </si>
  <si>
    <t>루시</t>
  </si>
  <si>
    <t>https://dart.fss.or.kr/dsaf001/main.do?rcpNo=20241213901567</t>
  </si>
  <si>
    <t>https://dart.fss.or.kr/dsaf001/main.do?rcpNo=20241213901565</t>
  </si>
  <si>
    <t>회사합병결정(종속회사의주요경영사항)</t>
  </si>
  <si>
    <t>https://dart.fss.or.kr/dsaf001/main.do?rcpNo=20241211000511</t>
  </si>
  <si>
    <t>[기재정정]소액공모공시서류(지분증권)</t>
  </si>
  <si>
    <t>https://dart.fss.or.kr/dsaf001/main.do?rcpNo=20241211000495</t>
  </si>
  <si>
    <t>https://dart.fss.or.kr/dsaf001/main.do?rcpNo=20241213901852</t>
  </si>
  <si>
    <t>https://dart.fss.or.kr/dsaf001/main.do?rcpNo=20241112900468</t>
  </si>
  <si>
    <t>소송등의판결ㆍ결정(일정금액이상의청구) (해방공탁에 의한 유체동산 가압류 집행 취소)</t>
  </si>
  <si>
    <t>https://dart.fss.or.kr/dsaf001/main.do?rcpNo=20241112000236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</si>
</sst>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인터넷과카탈로그소매</c:v>
                </c:pt>
                <c:pt idx="1">
                  <c:v>출판</c:v>
                </c:pt>
                <c:pt idx="2">
                  <c:v>건강관리기술</c:v>
                </c:pt>
                <c:pt idx="3">
                  <c:v>생물공학</c:v>
                </c:pt>
                <c:pt idx="4">
                  <c:v>생명과학도구및서비스</c:v>
                </c:pt>
                <c:pt idx="5">
                  <c:v>건강관리업체및서비스</c:v>
                </c:pt>
                <c:pt idx="6">
                  <c:v>제약</c:v>
                </c:pt>
                <c:pt idx="7">
                  <c:v>우주항공과국방</c:v>
                </c:pt>
                <c:pt idx="8">
                  <c:v>판매업체</c:v>
                </c:pt>
                <c:pt idx="9">
                  <c:v>건강관리장비와용품</c:v>
                </c:pt>
                <c:pt idx="10">
                  <c:v>소프트웨어</c:v>
                </c:pt>
                <c:pt idx="11">
                  <c:v>컴퓨터와주변기기</c:v>
                </c:pt>
                <c:pt idx="12">
                  <c:v>에너지장비및서비스</c:v>
                </c:pt>
                <c:pt idx="13">
                  <c:v>기계</c:v>
                </c:pt>
                <c:pt idx="14">
                  <c:v>통신장비</c:v>
                </c:pt>
                <c:pt idx="15">
                  <c:v>식품과기본식료품소매</c:v>
                </c:pt>
                <c:pt idx="16">
                  <c:v>가스유틸리티</c:v>
                </c:pt>
                <c:pt idx="17">
                  <c:v>상업서비스와공급품</c:v>
                </c:pt>
                <c:pt idx="18">
                  <c:v>교육서비스</c:v>
                </c:pt>
                <c:pt idx="19">
                  <c:v>해운사</c:v>
                </c:pt>
                <c:pt idx="20">
                  <c:v>섬유,의류,신발,호화품</c:v>
                </c:pt>
                <c:pt idx="21">
                  <c:v>전문소매</c:v>
                </c:pt>
                <c:pt idx="22">
                  <c:v>증권</c:v>
                </c:pt>
                <c:pt idx="23">
                  <c:v>포장재</c:v>
                </c:pt>
                <c:pt idx="24">
                  <c:v>화장품</c:v>
                </c:pt>
                <c:pt idx="25">
                  <c:v>방송과엔터테인먼트</c:v>
                </c:pt>
                <c:pt idx="26">
                  <c:v>전기제품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4.1200000000000001E-2</c:v>
                </c:pt>
                <c:pt idx="1">
                  <c:v>3.6799999999999999E-2</c:v>
                </c:pt>
                <c:pt idx="2">
                  <c:v>3.6799999999999999E-2</c:v>
                </c:pt>
                <c:pt idx="3">
                  <c:v>3.6400000000000002E-2</c:v>
                </c:pt>
                <c:pt idx="4">
                  <c:v>3.49E-2</c:v>
                </c:pt>
                <c:pt idx="5">
                  <c:v>3.32E-2</c:v>
                </c:pt>
                <c:pt idx="6">
                  <c:v>3.0300000000000001E-2</c:v>
                </c:pt>
                <c:pt idx="7">
                  <c:v>2.81E-2</c:v>
                </c:pt>
                <c:pt idx="8">
                  <c:v>2.7300000000000001E-2</c:v>
                </c:pt>
                <c:pt idx="9">
                  <c:v>2.4E-2</c:v>
                </c:pt>
                <c:pt idx="10">
                  <c:v>2.2800000000000001E-2</c:v>
                </c:pt>
                <c:pt idx="11">
                  <c:v>1.72E-2</c:v>
                </c:pt>
                <c:pt idx="12">
                  <c:v>1.6799999999999999E-2</c:v>
                </c:pt>
                <c:pt idx="13">
                  <c:v>1.6500000000000001E-2</c:v>
                </c:pt>
                <c:pt idx="14">
                  <c:v>1.6299999999999999E-2</c:v>
                </c:pt>
                <c:pt idx="15">
                  <c:v>1.5900000000000001E-2</c:v>
                </c:pt>
                <c:pt idx="16">
                  <c:v>1.4999999999999999E-2</c:v>
                </c:pt>
                <c:pt idx="17">
                  <c:v>1.3100000000000001E-2</c:v>
                </c:pt>
                <c:pt idx="18">
                  <c:v>7.9000000000000008E-3</c:v>
                </c:pt>
                <c:pt idx="19">
                  <c:v>7.7999999999999996E-3</c:v>
                </c:pt>
                <c:pt idx="20">
                  <c:v>7.7999999999999996E-3</c:v>
                </c:pt>
                <c:pt idx="21">
                  <c:v>7.3000000000000001E-3</c:v>
                </c:pt>
                <c:pt idx="22">
                  <c:v>6.1999999999999998E-3</c:v>
                </c:pt>
                <c:pt idx="23">
                  <c:v>5.7000000000000002E-3</c:v>
                </c:pt>
                <c:pt idx="24">
                  <c:v>5.4999999999999997E-3</c:v>
                </c:pt>
                <c:pt idx="25">
                  <c:v>5.1999999999999998E-3</c:v>
                </c:pt>
                <c:pt idx="26">
                  <c:v>5.1000000000000004E-3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68BE2D0-D642-4105-9A86-141197E57A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0D89185-40B6-41E8-86DF-C0FB6631E5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3EDAEDC-33F9-47EF-BCED-9A77F7D5B3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EE3407C-3F8C-44CC-8489-4CBB560D28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87B044D-328D-4F44-9FAC-FBBB1BFCA7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C70AB66-D9DC-404A-B5D8-BA1ABC2319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4811198-4FFF-4194-B0DF-E8C49DDE76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7362D42-E224-43B4-B7EB-64608D4ABF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D31F391-6F93-4B88-BCD4-455F359861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39D26E6-E26D-4E60-841F-946EEC0DB2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62181B9-5961-41C7-BA98-01CBE72FB3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5839A77-15F2-479D-808C-76AAF21D7D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오리엔트바이오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002630</v>
      </c>
      <c r="N5" s="42" t="str">
        <f>IFERROR(KOSPI!B2,"")</f>
        <v>오리엔트바이오</v>
      </c>
      <c r="O5" s="72">
        <f>IFERROR(KOSPI!D2,"")</f>
        <v>1547</v>
      </c>
      <c r="P5" s="73" t="str">
        <f>IFERROR(KOSPI!E2,"")</f>
        <v>▲ 357</v>
      </c>
      <c r="Q5" s="74">
        <f>IF(ISBLANK(KOSPI!F2),"",KOSPI!F2)</f>
        <v>0.3</v>
      </c>
      <c r="R5" s="42">
        <f>KOSPI!G2</f>
        <v>45442472</v>
      </c>
      <c r="S5" s="42">
        <f>KOSPI!H2</f>
        <v>1834</v>
      </c>
      <c r="T5" s="42">
        <f>KOSPI!I2</f>
        <v>-6</v>
      </c>
      <c r="U5" s="42">
        <f>KOSPI!J2</f>
        <v>0.22</v>
      </c>
      <c r="V5" s="42">
        <f>KOSPI!K2</f>
        <v>55.25</v>
      </c>
      <c r="W5" s="42">
        <f>KOSPI!L2</f>
        <v>16.45</v>
      </c>
      <c r="X5" s="42">
        <f>KOSPI!M2</f>
        <v>2.36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1547</v>
      </c>
    </row>
    <row r="6" spans="2:32" x14ac:dyDescent="0.3">
      <c r="K6" s="47">
        <v>2</v>
      </c>
      <c r="L6" s="81"/>
      <c r="M6" s="41" t="str">
        <f>IFERROR(RIGHT(KOSPI!C3,6),"")</f>
        <v>077500</v>
      </c>
      <c r="N6" s="42" t="str">
        <f>IFERROR(KOSPI!B3,"")</f>
        <v>유니퀘스트</v>
      </c>
      <c r="O6" s="72">
        <f>IFERROR(KOSPI!D3,"")</f>
        <v>6650</v>
      </c>
      <c r="P6" s="73" t="str">
        <f>IFERROR(KOSPI!E3,"")</f>
        <v>▲ 1,530</v>
      </c>
      <c r="Q6" s="74">
        <f>IF(ISBLANK(KOSPI!F3),"",KOSPI!F3)</f>
        <v>0.29880000000000001</v>
      </c>
      <c r="R6" s="42">
        <f>KOSPI!G3</f>
        <v>4757697</v>
      </c>
      <c r="S6" s="42">
        <f>KOSPI!H3</f>
        <v>1436</v>
      </c>
      <c r="T6" s="42">
        <f>KOSPI!I3</f>
        <v>340</v>
      </c>
      <c r="U6" s="42">
        <f>KOSPI!J3</f>
        <v>56.13</v>
      </c>
      <c r="V6" s="42">
        <f>KOSPI!K3</f>
        <v>11.49</v>
      </c>
      <c r="W6" s="42">
        <f>KOSPI!L3</f>
        <v>6.91</v>
      </c>
      <c r="X6" s="42">
        <f>KOSPI!M3</f>
        <v>0.63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▲ 357</v>
      </c>
    </row>
    <row r="7" spans="2:32" x14ac:dyDescent="0.3">
      <c r="K7" s="47">
        <v>3</v>
      </c>
      <c r="L7" s="81"/>
      <c r="M7" s="41" t="str">
        <f>IFERROR(RIGHT(KOSPI!C4,6),"")</f>
        <v>000545</v>
      </c>
      <c r="N7" s="42" t="str">
        <f>IFERROR(KOSPI!B4,"")</f>
        <v>흥국화재우</v>
      </c>
      <c r="O7" s="72">
        <f>IFERROR(KOSPI!D4,"")</f>
        <v>8000</v>
      </c>
      <c r="P7" s="73" t="str">
        <f>IFERROR(KOSPI!E4,"")</f>
        <v>△ 1,600</v>
      </c>
      <c r="Q7" s="74">
        <f>IF(ISBLANK(KOSPI!F4),"",KOSPI!F4)</f>
        <v>0.25</v>
      </c>
      <c r="R7" s="42">
        <f>KOSPI!G4</f>
        <v>98364</v>
      </c>
      <c r="S7" s="42">
        <f>KOSPI!H4</f>
        <v>61</v>
      </c>
      <c r="T7" s="42" t="str">
        <f>KOSPI!I4</f>
        <v>N/A</v>
      </c>
      <c r="U7" s="42">
        <f>KOSPI!J4</f>
        <v>0.18</v>
      </c>
      <c r="V7" s="42">
        <f>KOSPI!K4</f>
        <v>1.57</v>
      </c>
      <c r="W7" s="42" t="str">
        <f>KOSPI!L4</f>
        <v>N/A</v>
      </c>
      <c r="X7" s="42">
        <f>KOSPI!M4</f>
        <v>0.56000000000000005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0.3</v>
      </c>
    </row>
    <row r="8" spans="2:32" ht="17.25" thickBot="1" x14ac:dyDescent="0.35">
      <c r="K8" s="47">
        <v>4</v>
      </c>
      <c r="L8" s="81"/>
      <c r="M8" s="41" t="str">
        <f>IFERROR(RIGHT(KOSPI!C5,6),"")</f>
        <v>009420</v>
      </c>
      <c r="N8" s="42" t="str">
        <f>IFERROR(KOSPI!B5,"")</f>
        <v>한올바이오파마</v>
      </c>
      <c r="O8" s="72">
        <f>IFERROR(KOSPI!D5,"")</f>
        <v>38650</v>
      </c>
      <c r="P8" s="73" t="str">
        <f>IFERROR(KOSPI!E5,"")</f>
        <v>△ 5,100</v>
      </c>
      <c r="Q8" s="74">
        <f>IF(ISBLANK(KOSPI!F5),"",KOSPI!F5)</f>
        <v>0.152</v>
      </c>
      <c r="R8" s="42">
        <f>KOSPI!G5</f>
        <v>2138642</v>
      </c>
      <c r="S8" s="42">
        <f>KOSPI!H5</f>
        <v>20191</v>
      </c>
      <c r="T8" s="42">
        <f>KOSPI!I5</f>
        <v>22</v>
      </c>
      <c r="U8" s="42">
        <f>KOSPI!J5</f>
        <v>6.38</v>
      </c>
      <c r="V8" s="42">
        <f>KOSPI!K5</f>
        <v>-322.08</v>
      </c>
      <c r="W8" s="42">
        <f>KOSPI!L5</f>
        <v>1.98</v>
      </c>
      <c r="X8" s="42">
        <f>KOSPI!M5</f>
        <v>11.44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45442472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214390</v>
      </c>
      <c r="N9" s="42" t="str">
        <f>IFERROR(KOSPI!B6,"")</f>
        <v>경보제약</v>
      </c>
      <c r="O9" s="72">
        <f>IFERROR(KOSPI!D6,"")</f>
        <v>6220</v>
      </c>
      <c r="P9" s="73" t="str">
        <f>IFERROR(KOSPI!E6,"")</f>
        <v>△ 760</v>
      </c>
      <c r="Q9" s="74">
        <f>IF(ISBLANK(KOSPI!F6),"",KOSPI!F6)</f>
        <v>0.13919999999999999</v>
      </c>
      <c r="R9" s="42">
        <f>KOSPI!G6</f>
        <v>557383</v>
      </c>
      <c r="S9" s="42">
        <f>KOSPI!H6</f>
        <v>1487</v>
      </c>
      <c r="T9" s="42">
        <f>KOSPI!I6</f>
        <v>55</v>
      </c>
      <c r="U9" s="42">
        <f>KOSPI!J6</f>
        <v>1.63</v>
      </c>
      <c r="V9" s="42">
        <f>KOSPI!K6</f>
        <v>30.19</v>
      </c>
      <c r="W9" s="42">
        <f>KOSPI!L6</f>
        <v>2.0699999999999998</v>
      </c>
      <c r="X9" s="42">
        <f>KOSPI!M6</f>
        <v>1.02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1834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071950</v>
      </c>
      <c r="N10" s="42" t="str">
        <f>IFERROR(KOSPI!B7,"")</f>
        <v>코아스</v>
      </c>
      <c r="O10" s="72">
        <f>IFERROR(KOSPI!D7,"")</f>
        <v>9000</v>
      </c>
      <c r="P10" s="73" t="str">
        <f>IFERROR(KOSPI!E7,"")</f>
        <v>△ 1,090</v>
      </c>
      <c r="Q10" s="74">
        <f>IF(ISBLANK(KOSPI!F7),"",KOSPI!F7)</f>
        <v>0.13780000000000001</v>
      </c>
      <c r="R10" s="42">
        <f>KOSPI!G7</f>
        <v>18223</v>
      </c>
      <c r="S10" s="42">
        <f>KOSPI!H7</f>
        <v>296</v>
      </c>
      <c r="T10" s="42">
        <f>KOSPI!I7</f>
        <v>-30</v>
      </c>
      <c r="U10" s="42">
        <f>KOSPI!J7</f>
        <v>1.93</v>
      </c>
      <c r="V10" s="42">
        <f>KOSPI!K7</f>
        <v>-3.61</v>
      </c>
      <c r="W10" s="42">
        <f>KOSPI!L7</f>
        <v>-49.95</v>
      </c>
      <c r="X10" s="42">
        <f>KOSPI!M7</f>
        <v>3.92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-6</v>
      </c>
    </row>
    <row r="11" spans="2:32" ht="17.45" customHeight="1" x14ac:dyDescent="0.3">
      <c r="K11" s="47">
        <v>7</v>
      </c>
      <c r="L11" s="81"/>
      <c r="M11" s="41" t="str">
        <f>IFERROR(RIGHT(KOSPI!C8,6),"")</f>
        <v>009440</v>
      </c>
      <c r="N11" s="42" t="str">
        <f>IFERROR(KOSPI!B8,"")</f>
        <v>KC그린홀딩스</v>
      </c>
      <c r="O11" s="72">
        <f>IFERROR(KOSPI!D8,"")</f>
        <v>858</v>
      </c>
      <c r="P11" s="73" t="str">
        <f>IFERROR(KOSPI!E8,"")</f>
        <v>△ 90</v>
      </c>
      <c r="Q11" s="74">
        <f>IF(ISBLANK(KOSPI!F8),"",KOSPI!F8)</f>
        <v>0.1172</v>
      </c>
      <c r="R11" s="42">
        <f>KOSPI!G8</f>
        <v>581202</v>
      </c>
      <c r="S11" s="42">
        <f>KOSPI!H8</f>
        <v>197</v>
      </c>
      <c r="T11" s="42">
        <f>KOSPI!I8</f>
        <v>-299</v>
      </c>
      <c r="U11" s="42">
        <f>KOSPI!J8</f>
        <v>0.84</v>
      </c>
      <c r="V11" s="42">
        <f>KOSPI!K8</f>
        <v>0.37</v>
      </c>
      <c r="W11" s="42">
        <f>KOSPI!L8</f>
        <v>-14.6</v>
      </c>
      <c r="X11" s="42">
        <f>KOSPI!M8</f>
        <v>0.09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0.22</v>
      </c>
    </row>
    <row r="12" spans="2:32" x14ac:dyDescent="0.3">
      <c r="K12" s="47">
        <v>8</v>
      </c>
      <c r="L12" s="81"/>
      <c r="M12" s="41" t="str">
        <f>IFERROR(RIGHT(KOSPI!C9,6),"")</f>
        <v>004100</v>
      </c>
      <c r="N12" s="42" t="str">
        <f>IFERROR(KOSPI!B9,"")</f>
        <v>태양금속</v>
      </c>
      <c r="O12" s="72">
        <f>IFERROR(KOSPI!D9,"")</f>
        <v>2530</v>
      </c>
      <c r="P12" s="73" t="str">
        <f>IFERROR(KOSPI!E9,"")</f>
        <v>△ 235</v>
      </c>
      <c r="Q12" s="74">
        <f>IF(ISBLANK(KOSPI!F9),"",KOSPI!F9)</f>
        <v>0.1024</v>
      </c>
      <c r="R12" s="42">
        <f>KOSPI!G9</f>
        <v>1615244</v>
      </c>
      <c r="S12" s="42">
        <f>KOSPI!H9</f>
        <v>929</v>
      </c>
      <c r="T12" s="42">
        <f>KOSPI!I9</f>
        <v>222</v>
      </c>
      <c r="U12" s="42">
        <f>KOSPI!J9</f>
        <v>1.17</v>
      </c>
      <c r="V12" s="42">
        <f>KOSPI!K9</f>
        <v>-21.81</v>
      </c>
      <c r="W12" s="42">
        <f>KOSPI!L9</f>
        <v>0.06</v>
      </c>
      <c r="X12" s="42">
        <f>KOSPI!M9</f>
        <v>0.9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55.25</v>
      </c>
    </row>
    <row r="13" spans="2:32" x14ac:dyDescent="0.3">
      <c r="K13" s="47">
        <v>9</v>
      </c>
      <c r="L13" s="81"/>
      <c r="M13" s="41" t="str">
        <f>IFERROR(RIGHT(KOSPI!C10,6),"")</f>
        <v>015020</v>
      </c>
      <c r="N13" s="42" t="str">
        <f>IFERROR(KOSPI!B10,"")</f>
        <v>이스타코</v>
      </c>
      <c r="O13" s="72">
        <f>IFERROR(KOSPI!D10,"")</f>
        <v>1899</v>
      </c>
      <c r="P13" s="73" t="str">
        <f>IFERROR(KOSPI!E10,"")</f>
        <v>△ 174</v>
      </c>
      <c r="Q13" s="74">
        <f>IF(ISBLANK(KOSPI!F10),"",KOSPI!F10)</f>
        <v>0.1009</v>
      </c>
      <c r="R13" s="42">
        <f>KOSPI!G10</f>
        <v>6509509</v>
      </c>
      <c r="S13" s="42">
        <f>KOSPI!H10</f>
        <v>814</v>
      </c>
      <c r="T13" s="42">
        <f>KOSPI!I10</f>
        <v>-17</v>
      </c>
      <c r="U13" s="42">
        <f>KOSPI!J10</f>
        <v>0.47</v>
      </c>
      <c r="V13" s="42">
        <f>KOSPI!K10</f>
        <v>-16.96</v>
      </c>
      <c r="W13" s="42">
        <f>KOSPI!L10</f>
        <v>-6.66</v>
      </c>
      <c r="X13" s="42">
        <f>KOSPI!M10</f>
        <v>1.89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16.45</v>
      </c>
    </row>
    <row r="14" spans="2:32" ht="17.25" thickBot="1" x14ac:dyDescent="0.35">
      <c r="K14" s="47">
        <v>10</v>
      </c>
      <c r="L14" s="82"/>
      <c r="M14" s="41" t="str">
        <f>IFERROR(RIGHT(KOSPI!C11,6),"")</f>
        <v>083420</v>
      </c>
      <c r="N14" s="42" t="str">
        <f>IFERROR(KOSPI!B11,"")</f>
        <v>그린케미칼</v>
      </c>
      <c r="O14" s="72">
        <f>IFERROR(KOSPI!D11,"")</f>
        <v>6830</v>
      </c>
      <c r="P14" s="73" t="str">
        <f>IFERROR(KOSPI!E11,"")</f>
        <v>△ 520</v>
      </c>
      <c r="Q14" s="74">
        <f>IF(ISBLANK(KOSPI!F11),"",KOSPI!F11)</f>
        <v>8.2400000000000001E-2</v>
      </c>
      <c r="R14" s="42">
        <f>KOSPI!G11</f>
        <v>5804680</v>
      </c>
      <c r="S14" s="42">
        <f>KOSPI!H11</f>
        <v>1639</v>
      </c>
      <c r="T14" s="42">
        <f>KOSPI!I11</f>
        <v>50</v>
      </c>
      <c r="U14" s="42">
        <f>KOSPI!J11</f>
        <v>1.1200000000000001</v>
      </c>
      <c r="V14" s="42">
        <f>KOSPI!K11</f>
        <v>32.22</v>
      </c>
      <c r="W14" s="42">
        <f>KOSPI!L11</f>
        <v>2.76</v>
      </c>
      <c r="X14" s="42">
        <f>KOSPI!M11</f>
        <v>1.32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2.36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140670</v>
      </c>
      <c r="N15" s="42" t="str">
        <f>IFERROR(KOSDAQ!B2,"")</f>
        <v>알에스오토메이션</v>
      </c>
      <c r="O15" s="72">
        <f>IFERROR(KOSDAQ!D2,"")</f>
        <v>14000</v>
      </c>
      <c r="P15" s="73" t="str">
        <f>IFERROR(KOSDAQ!E2,"")</f>
        <v>▲ 3,230</v>
      </c>
      <c r="Q15" s="74">
        <f>IF(ISBLANK(KOSDAQ!F2),"",KOSDAQ!F2)</f>
        <v>0.2999</v>
      </c>
      <c r="R15" s="42">
        <f>KOSDAQ!G7</f>
        <v>1042570</v>
      </c>
      <c r="S15" s="42">
        <f>KOSDAQ!H7</f>
        <v>593</v>
      </c>
      <c r="T15" s="42">
        <f>KOSDAQ!I7</f>
        <v>3</v>
      </c>
      <c r="U15" s="42">
        <f>KOSDAQ!J7</f>
        <v>0</v>
      </c>
      <c r="V15" s="42">
        <f>KOSDAQ!K7</f>
        <v>-4.99</v>
      </c>
      <c r="W15" s="42">
        <f>KOSDAQ!L7</f>
        <v>-5.69</v>
      </c>
      <c r="X15" s="42">
        <f>KOSDAQ!M7</f>
        <v>2.4300000000000002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066310</v>
      </c>
      <c r="N16" s="42" t="str">
        <f>IFERROR(KOSDAQ!B3,"")</f>
        <v>큐에스아이</v>
      </c>
      <c r="O16" s="72">
        <f>IFERROR(KOSDAQ!D3,"")</f>
        <v>10370</v>
      </c>
      <c r="P16" s="73" t="str">
        <f>IFERROR(KOSDAQ!E3,"")</f>
        <v>▲ 2,390</v>
      </c>
      <c r="Q16" s="74">
        <f>IF(ISBLANK(KOSDAQ!F3),"",KOSDAQ!F3)</f>
        <v>0.29949999999999999</v>
      </c>
      <c r="R16" s="42">
        <f>KOSDAQ!G8</f>
        <v>546249</v>
      </c>
      <c r="S16" s="42">
        <f>KOSDAQ!H8</f>
        <v>310</v>
      </c>
      <c r="T16" s="42">
        <f>KOSDAQ!I8</f>
        <v>-136</v>
      </c>
      <c r="U16" s="42">
        <f>KOSDAQ!J8</f>
        <v>0.73</v>
      </c>
      <c r="V16" s="42">
        <f>KOSDAQ!K8</f>
        <v>-1.41</v>
      </c>
      <c r="W16" s="42">
        <f>KOSDAQ!L8</f>
        <v>-82.18</v>
      </c>
      <c r="X16" s="42">
        <f>KOSDAQ!M8</f>
        <v>1.39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049180</v>
      </c>
      <c r="N17" s="42" t="str">
        <f>IFERROR(KOSDAQ!B4,"")</f>
        <v>셀루메드</v>
      </c>
      <c r="O17" s="72">
        <f>IFERROR(KOSDAQ!D4,"")</f>
        <v>2540</v>
      </c>
      <c r="P17" s="73" t="str">
        <f>IFERROR(KOSDAQ!E4,"")</f>
        <v>▲ 583</v>
      </c>
      <c r="Q17" s="74">
        <f>IF(ISBLANK(KOSDAQ!F4),"",KOSDAQ!F4)</f>
        <v>0.2979</v>
      </c>
      <c r="R17" s="42">
        <f>KOSDAQ!G9</f>
        <v>2999585</v>
      </c>
      <c r="S17" s="42">
        <f>KOSDAQ!H9</f>
        <v>1068</v>
      </c>
      <c r="T17" s="42">
        <f>KOSDAQ!I9</f>
        <v>-224</v>
      </c>
      <c r="U17" s="42">
        <f>KOSDAQ!J9</f>
        <v>22.71</v>
      </c>
      <c r="V17" s="42">
        <f>KOSDAQ!K9</f>
        <v>-6.42</v>
      </c>
      <c r="W17" s="42">
        <f>KOSDAQ!L9</f>
        <v>-74.33</v>
      </c>
      <c r="X17" s="42">
        <f>KOSDAQ!M9</f>
        <v>15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448280</v>
      </c>
      <c r="N18" s="42" t="str">
        <f>IFERROR(KOSDAQ!B5,"")</f>
        <v>에코아이</v>
      </c>
      <c r="O18" s="72">
        <f>IFERROR(KOSDAQ!D5,"")</f>
        <v>24400</v>
      </c>
      <c r="P18" s="73" t="str">
        <f>IFERROR(KOSDAQ!E5,"")</f>
        <v>▲ 5,600</v>
      </c>
      <c r="Q18" s="74">
        <f>IF(ISBLANK(KOSDAQ!F5),"",KOSDAQ!F5)</f>
        <v>0.2979</v>
      </c>
      <c r="R18" s="42">
        <f>KOSDAQ!G10</f>
        <v>467345</v>
      </c>
      <c r="S18" s="42">
        <f>KOSDAQ!H10</f>
        <v>932</v>
      </c>
      <c r="T18" s="42">
        <f>KOSDAQ!I10</f>
        <v>-41</v>
      </c>
      <c r="U18" s="42">
        <f>KOSDAQ!J10</f>
        <v>0.46</v>
      </c>
      <c r="V18" s="42">
        <f>KOSDAQ!K10</f>
        <v>-5.3</v>
      </c>
      <c r="W18" s="42">
        <f>KOSDAQ!L10</f>
        <v>-29.61</v>
      </c>
      <c r="X18" s="42">
        <f>KOSDAQ!M10</f>
        <v>2.67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[기재정정]조회공시요구(현저한시황변동)에대한답변(미확정)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5</v>
      </c>
    </row>
    <row r="19" spans="1:33" x14ac:dyDescent="0.3">
      <c r="K19" s="47">
        <v>5</v>
      </c>
      <c r="L19" s="81"/>
      <c r="M19" s="47" t="str">
        <f>IFERROR(RIGHT(KOSDAQ!C6,6),"")</f>
        <v>131760</v>
      </c>
      <c r="N19" s="42" t="str">
        <f>IFERROR(KOSDAQ!B6,"")</f>
        <v>파인텍</v>
      </c>
      <c r="O19" s="72">
        <f>IFERROR(KOSDAQ!D6,"")</f>
        <v>1026</v>
      </c>
      <c r="P19" s="73" t="str">
        <f>IFERROR(KOSDAQ!E6,"")</f>
        <v>△ 203</v>
      </c>
      <c r="Q19" s="74">
        <f>IF(ISBLANK(KOSDAQ!F6),"",KOSDAQ!F6)</f>
        <v>0.2467</v>
      </c>
      <c r="R19" s="42">
        <f>KOSDAQ!G11</f>
        <v>8904233</v>
      </c>
      <c r="S19" s="42">
        <f>KOSDAQ!H11</f>
        <v>233</v>
      </c>
      <c r="T19" s="42">
        <f>KOSDAQ!I11</f>
        <v>3</v>
      </c>
      <c r="U19" s="42">
        <f>KOSDAQ!J11</f>
        <v>0.25</v>
      </c>
      <c r="V19" s="42">
        <f>KOSDAQ!K11</f>
        <v>-3.66</v>
      </c>
      <c r="W19" s="42">
        <f>KOSDAQ!L11</f>
        <v>23.99</v>
      </c>
      <c r="X19" s="42">
        <f>KOSDAQ!M11</f>
        <v>0.63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>조회공시요구(현저한시황변동)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6</v>
      </c>
    </row>
    <row r="20" spans="1:33" ht="17.25" thickBot="1" x14ac:dyDescent="0.35">
      <c r="K20" s="47">
        <v>6</v>
      </c>
      <c r="L20" s="81"/>
      <c r="M20" s="47" t="str">
        <f>IFERROR(RIGHT(KOSDAQ!C7,6),"")</f>
        <v>223310</v>
      </c>
      <c r="N20" s="42" t="str">
        <f>IFERROR(KOSDAQ!B7,"")</f>
        <v>딥마인드</v>
      </c>
      <c r="O20" s="72">
        <f>IFERROR(KOSDAQ!D7,"")</f>
        <v>2595</v>
      </c>
      <c r="P20" s="73" t="str">
        <f>IFERROR(KOSDAQ!E7,"")</f>
        <v>△ 485</v>
      </c>
      <c r="Q20" s="74">
        <f>IF(ISBLANK(KOSDAQ!F7),"",KOSDAQ!F7)</f>
        <v>0.22989999999999999</v>
      </c>
      <c r="R20" s="42">
        <f>KOSDAQ!G12</f>
        <v>611639</v>
      </c>
      <c r="S20" s="42">
        <f>KOSDAQ!H12</f>
        <v>5806</v>
      </c>
      <c r="T20" s="42">
        <f>KOSDAQ!I12</f>
        <v>-260</v>
      </c>
      <c r="U20" s="42">
        <f>KOSDAQ!J12</f>
        <v>3.75</v>
      </c>
      <c r="V20" s="42">
        <f>KOSDAQ!K12</f>
        <v>-19.059999999999999</v>
      </c>
      <c r="W20" s="42">
        <f>KOSDAQ!L12</f>
        <v>-56.63</v>
      </c>
      <c r="X20" s="42">
        <f>KOSDAQ!M12</f>
        <v>23.54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 xml:space="preserve">반기보고서 (2024.09) </v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>▶</v>
      </c>
      <c r="AE20" s="56" t="s">
        <v>35</v>
      </c>
      <c r="AF20" s="59">
        <f>COUNTA(종목분석!$B$2:$B$200)</f>
        <v>1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313760</v>
      </c>
      <c r="N21" s="42" t="str">
        <f>IFERROR(KOSDAQ!B8,"")</f>
        <v>캐리</v>
      </c>
      <c r="O21" s="72">
        <f>IFERROR(KOSDAQ!D8,"")</f>
        <v>3935</v>
      </c>
      <c r="P21" s="73" t="str">
        <f>IFERROR(KOSDAQ!E8,"")</f>
        <v>△ 635</v>
      </c>
      <c r="Q21" s="74">
        <f>IF(ISBLANK(KOSDAQ!F8),"",KOSDAQ!F8)</f>
        <v>0.19239999999999999</v>
      </c>
      <c r="R21" s="42">
        <f>KOSDAQ!G13</f>
        <v>835845</v>
      </c>
      <c r="S21" s="42">
        <f>KOSDAQ!H13</f>
        <v>31564</v>
      </c>
      <c r="T21" s="42">
        <f>KOSDAQ!I13</f>
        <v>-446</v>
      </c>
      <c r="U21" s="42">
        <f>KOSDAQ!J13</f>
        <v>5.67</v>
      </c>
      <c r="V21" s="42">
        <f>KOSDAQ!K13</f>
        <v>-154.22</v>
      </c>
      <c r="W21" s="42">
        <f>KOSDAQ!L13</f>
        <v>-0.93</v>
      </c>
      <c r="X21" s="42">
        <f>KOSDAQ!M13</f>
        <v>24.37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2</v>
      </c>
    </row>
    <row r="22" spans="1:33" ht="17.25" thickBot="1" x14ac:dyDescent="0.35">
      <c r="K22" s="47">
        <v>8</v>
      </c>
      <c r="L22" s="81"/>
      <c r="M22" s="47" t="str">
        <f>IFERROR(RIGHT(KOSDAQ!C9,6),"")</f>
        <v>317690</v>
      </c>
      <c r="N22" s="42" t="str">
        <f>IFERROR(KOSDAQ!B9,"")</f>
        <v>퀀타매트릭스</v>
      </c>
      <c r="O22" s="72">
        <f>IFERROR(KOSDAQ!D9,"")</f>
        <v>6460</v>
      </c>
      <c r="P22" s="73" t="str">
        <f>IFERROR(KOSDAQ!E9,"")</f>
        <v>△ 950</v>
      </c>
      <c r="Q22" s="74">
        <f>IF(ISBLANK(KOSDAQ!F9),"",KOSDAQ!F9)</f>
        <v>0.1724</v>
      </c>
      <c r="R22" s="42">
        <f>KOSDAQ!G14</f>
        <v>2824843</v>
      </c>
      <c r="S22" s="42">
        <f>KOSDAQ!H14</f>
        <v>2786</v>
      </c>
      <c r="T22" s="42">
        <f>KOSDAQ!I14</f>
        <v>-100</v>
      </c>
      <c r="U22" s="42">
        <f>KOSDAQ!J14</f>
        <v>0.83</v>
      </c>
      <c r="V22" s="42" t="str">
        <f>KOSDAQ!K14</f>
        <v>N/A</v>
      </c>
      <c r="W22" s="42">
        <f>KOSDAQ!L14</f>
        <v>-219.59</v>
      </c>
      <c r="X22" s="42" t="str">
        <f>KOSDAQ!M14</f>
        <v>N/A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1</v>
      </c>
    </row>
    <row r="23" spans="1:33" ht="17.25" thickBot="1" x14ac:dyDescent="0.35">
      <c r="K23" s="47">
        <v>9</v>
      </c>
      <c r="L23" s="81"/>
      <c r="M23" s="47" t="str">
        <f>IFERROR(RIGHT(KOSDAQ!C10,6),"")</f>
        <v>091440</v>
      </c>
      <c r="N23" s="42" t="str">
        <f>IFERROR(KOSDAQ!B10,"")</f>
        <v>한울소재과학</v>
      </c>
      <c r="O23" s="72">
        <f>IFERROR(KOSDAQ!D10,"")</f>
        <v>6380</v>
      </c>
      <c r="P23" s="73" t="str">
        <f>IFERROR(KOSDAQ!E10,"")</f>
        <v>△ 890</v>
      </c>
      <c r="Q23" s="74">
        <f>IF(ISBLANK(KOSDAQ!F10),"",KOSDAQ!F10)</f>
        <v>0.16209999999999999</v>
      </c>
      <c r="R23" s="42">
        <f>KOSDAQ!G15</f>
        <v>644079</v>
      </c>
      <c r="S23" s="42">
        <f>KOSDAQ!H15</f>
        <v>435</v>
      </c>
      <c r="T23" s="42">
        <f>KOSDAQ!I15</f>
        <v>-25</v>
      </c>
      <c r="U23" s="42">
        <f>KOSDAQ!J15</f>
        <v>0.35</v>
      </c>
      <c r="V23" s="42">
        <f>KOSDAQ!K15</f>
        <v>-2.71</v>
      </c>
      <c r="W23" s="42">
        <f>KOSDAQ!L15</f>
        <v>-81.66</v>
      </c>
      <c r="X23" s="42">
        <f>KOSDAQ!M15</f>
        <v>1.87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043590</v>
      </c>
      <c r="N24" s="42" t="str">
        <f>IFERROR(KOSDAQ!B11,"")</f>
        <v>웰킵스하이텍</v>
      </c>
      <c r="O24" s="72">
        <f>IFERROR(KOSDAQ!D11,"")</f>
        <v>860</v>
      </c>
      <c r="P24" s="73" t="str">
        <f>IFERROR(KOSDAQ!E11,"")</f>
        <v>△ 118</v>
      </c>
      <c r="Q24" s="74">
        <f>IF(ISBLANK(KOSDAQ!F11),"",KOSDAQ!F11)</f>
        <v>0.159</v>
      </c>
      <c r="R24" s="42">
        <f>KOSDAQ!G16</f>
        <v>1022971</v>
      </c>
      <c r="S24" s="42">
        <f>KOSDAQ!H16</f>
        <v>427</v>
      </c>
      <c r="T24" s="42">
        <f>KOSDAQ!I16</f>
        <v>-23</v>
      </c>
      <c r="U24" s="42">
        <f>KOSDAQ!J16</f>
        <v>1.9</v>
      </c>
      <c r="V24" s="42">
        <f>KOSDAQ!K16</f>
        <v>-12.41</v>
      </c>
      <c r="W24" s="42">
        <f>KOSDAQ!L16</f>
        <v>-54.91</v>
      </c>
      <c r="X24" s="42">
        <f>KOSDAQ!M16</f>
        <v>5.82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4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425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>전력·K푸드가 이끌다 정치 테마株 '블랙홀'로 [2024 증시 결산]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오리엔트바이오</v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>[2024 증시 결산] "산타랠리는 사라졌나"…뉴욕증시 마감 상황은? 
동영상기사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유니퀘스트</v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>증시 마지막날 승자는 바이오株…'막판 스퍼트'에 코스닥 웃었다[핫종.....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한올바이오파마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[2024 증시 결산] "산타랠리는 사라졌나"…뉴욕증시 마감 상황은? 
동영상기사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경보제약</v>
      </c>
      <c r="AG32" s="61"/>
    </row>
    <row r="33" spans="1:33" x14ac:dyDescent="0.3">
      <c r="K33" s="76" t="str">
        <f>IFERROR(주요뉴스!$D2,"")</f>
        <v xml:space="preserve">매일경제 </v>
      </c>
      <c r="L33" s="76"/>
      <c r="M33" s="61" t="str">
        <f>IFERROR(주요뉴스!$A2,"")</f>
        <v>“비트코인 다음은 이것”…2025년 가상자산 시장을 주도할 유망주는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올해 주가 `꼴찌 중의 꼴찌` 금양·골든센츄리…연간 90% 하락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KC그린홀딩스</v>
      </c>
      <c r="AG33" s="61"/>
    </row>
    <row r="34" spans="1:33" x14ac:dyDescent="0.3">
      <c r="K34" s="76" t="str">
        <f>IFERROR(주요뉴스!$D3,"")</f>
        <v xml:space="preserve">MBN </v>
      </c>
      <c r="L34" s="76"/>
      <c r="M34" s="61" t="str">
        <f>IFERROR(주요뉴스!$A3,"")</f>
        <v>걸어다니는 AI' 휴머노이드 경쟁 후끈…삼성전자·엔비디아도 참전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전력·K푸드가 이끌다 정치 테마株 '블랙홀'로 [2024 증시 결산]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이스타코</v>
      </c>
      <c r="AG34" s="61"/>
    </row>
    <row r="35" spans="1:33" x14ac:dyDescent="0.3">
      <c r="K35" s="76" t="str">
        <f>IFERROR(주요뉴스!$D4,"")</f>
        <v xml:space="preserve">매일경제 </v>
      </c>
      <c r="L35" s="76"/>
      <c r="M35" s="61" t="str">
        <f>IFERROR(주요뉴스!$A4,"")</f>
        <v>“하루 전에 정보 샜나”…삼성에 인수된 로봇 회사, 수상한 주가 급등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[2024 증시 결산] "산타랠리는 사라졌나"…뉴욕증시 마감 상황은? 
동영상기사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알에스오토메이션</v>
      </c>
      <c r="AG35" s="61"/>
    </row>
    <row r="36" spans="1:33" x14ac:dyDescent="0.3">
      <c r="K36" s="76" t="str">
        <f>IFERROR(주요뉴스!$D5,"")</f>
        <v xml:space="preserve">이데일리 </v>
      </c>
      <c r="L36" s="76"/>
      <c r="M36" s="61" t="str">
        <f>IFERROR(주요뉴스!$A5,"")</f>
        <v>국내 첫 헬스케어 리츠, 동탄 실버타운 땅 샀다…3년 내 착공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[코스닥 마감]저가 매수 나선 외인…1.83% 오르며 폐장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큐에스아이</v>
      </c>
      <c r="AG36" s="61"/>
    </row>
    <row r="37" spans="1:33" x14ac:dyDescent="0.3">
      <c r="K37" s="76" t="str">
        <f>IFERROR(주요뉴스!$D6,"")</f>
        <v xml:space="preserve">MBN </v>
      </c>
      <c r="L37" s="76"/>
      <c r="M37" s="61" t="str">
        <f>IFERROR(주요뉴스!$A6,"")</f>
        <v>블랙박스 조사는 / 충돌까지 단 4분 / 처음부터 있던 '둔덕'[뉴스추적]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>[2024 증시 결산] "산타랠리는 사라졌나"…뉴욕증시 마감 상황은? 
동영상기사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셀루메드</v>
      </c>
      <c r="AG37" s="61"/>
    </row>
    <row r="38" spans="1:33" x14ac:dyDescent="0.3">
      <c r="A38" s="67"/>
      <c r="K38" s="76" t="str">
        <f>IFERROR(주요뉴스!$D7,"")</f>
        <v xml:space="preserve">MBN </v>
      </c>
      <c r="L38" s="76"/>
      <c r="M38" s="61" t="str">
        <f>IFERROR(주요뉴스!$A7,"")</f>
        <v>[단독] 첫 착륙 실패 후 레이더에서 사라져…엄청난 충격 있었나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>[코스닥 마감]저가 매수 나선 외인…1.83% 오르며 폐장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에코아이</v>
      </c>
      <c r="AG38" s="61"/>
    </row>
    <row r="39" spans="1:33" x14ac:dyDescent="0.3">
      <c r="A39" s="68"/>
      <c r="K39" s="76" t="str">
        <f>IFERROR(주요뉴스!$D8,"")</f>
        <v xml:space="preserve">서울경제 </v>
      </c>
      <c r="L39" s="76"/>
      <c r="M39" s="61" t="str">
        <f>IFERROR(주요뉴스!$A8,"")</f>
        <v>2025년 상법개정안, 주주총회, 그리고 기업대응은?[투자의 창]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>[코스닥 마감]저가 매수 나선 외인…1.83% 오르며 폐장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파인텍</v>
      </c>
      <c r="AG39" s="61"/>
    </row>
    <row r="40" spans="1:33" x14ac:dyDescent="0.3">
      <c r="A40" s="68"/>
      <c r="K40" s="76" t="str">
        <f>IFERROR(주요뉴스!$D9,"")</f>
        <v xml:space="preserve">이데일리 </v>
      </c>
      <c r="L40" s="76"/>
      <c r="M40" s="61" t="str">
        <f>IFERROR(주요뉴스!$A9,"")</f>
        <v>"'6배 초대박' 터졌다"…'꼴찌' 국장에 솟구친 불기둥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>삼성전자, '인간 닮은' 미래 로봇 경쟁 뛰어든다...로봇 전문 회사 ...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딥마인드</v>
      </c>
      <c r="AG40" s="61"/>
    </row>
    <row r="41" spans="1:33" x14ac:dyDescent="0.3">
      <c r="A41" s="68"/>
      <c r="K41" s="76" t="str">
        <f>IFERROR(주요뉴스!$D10,"")</f>
        <v xml:space="preserve">서울경제 </v>
      </c>
      <c r="L41" s="76"/>
      <c r="M41" s="61" t="str">
        <f>IFERROR(주요뉴스!$A10,"")</f>
        <v>"올해에도 美 성장 지속…S&amp;P500 13% 오른다"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>한국증시 나홀로 약세…올해 시총 253조 줄어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캐리</v>
      </c>
      <c r="AG41" s="61"/>
    </row>
    <row r="42" spans="1:33" x14ac:dyDescent="0.3">
      <c r="A42" s="68"/>
      <c r="K42" s="76" t="str">
        <f>IFERROR(주요뉴스!$D11,"")</f>
        <v xml:space="preserve">서울경제 </v>
      </c>
      <c r="L42" s="76"/>
      <c r="M42" s="61" t="str">
        <f>IFERROR(주요뉴스!$A11,"")</f>
        <v>"불확실성 속에서도 이익모멘텀 탄탄…조선·방산·금융株 주목"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>퀀타매트릭스, 차세대 패혈증 진단 사업 속도</v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>▶</v>
      </c>
      <c r="AF42" s="64" t="str">
        <f t="array" ref="AF42">IFERROR(INDEX(종목별뉴스공시!C:C, SMALL(IF(종목별뉴스공시!A:A=1,ROW(종목별뉴스공시!A:A)),ROWS($A$1:A14))),"")</f>
        <v>퀀타매트릭스</v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 t="str">
        <f>IFERROR(주요뉴스!$D12,"")</f>
        <v xml:space="preserve">한국경제 </v>
      </c>
      <c r="L43" s="76"/>
      <c r="M43" s="61" t="str">
        <f>IFERROR(주요뉴스!$A12,"")</f>
        <v>극단적 저평가' 코스피…"최고 2850~3200 갈 것"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>美·中 '5G-A 경쟁' 기대에 통신장비株 들썩</v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>▶</v>
      </c>
      <c r="AF43" s="64" t="str">
        <f t="array" ref="AF43">IFERROR(INDEX(종목별뉴스공시!C:C, SMALL(IF(종목별뉴스공시!A:A=1,ROW(종목별뉴스공시!A:A)),ROWS($A$1:A15))),"")</f>
        <v>한울소재과학</v>
      </c>
      <c r="AG43" s="61"/>
    </row>
    <row r="44" spans="1:33" x14ac:dyDescent="0.3">
      <c r="K44" s="76" t="str">
        <f>IFERROR(주요뉴스!$D13,"")</f>
        <v xml:space="preserve">매일경제 </v>
      </c>
      <c r="L44" s="76"/>
      <c r="M44" s="61" t="str">
        <f>IFERROR(주요뉴스!$A13,"")</f>
        <v>새해엔 '부동산·국채 연동 코인' 뜬다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>코스닥, 장중 1%대 상승…680선 회복 시도</v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>▶</v>
      </c>
      <c r="AF44" s="64" t="str">
        <f t="array" ref="AF44">IFERROR(INDEX(종목별뉴스공시!C:C, SMALL(IF(종목별뉴스공시!A:A=1,ROW(종목별뉴스공시!A:A)),ROWS($A$1:A16))),"")</f>
        <v>웰킵스하이텍</v>
      </c>
      <c r="AG44" s="61"/>
    </row>
    <row r="45" spans="1:33" x14ac:dyDescent="0.3">
      <c r="K45" s="76" t="str">
        <f>IFERROR(주요뉴스!$D14,"")</f>
        <v xml:space="preserve">한국경제 </v>
      </c>
      <c r="L45" s="76"/>
      <c r="M45" s="61" t="str">
        <f>IFERROR(주요뉴스!$A14,"")</f>
        <v>미국·AI·액티브…작년 ETF '트리플 A'가 휩쓸었다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6" t="str">
        <f>IFERROR(주요뉴스!$D15,"")</f>
        <v xml:space="preserve">한국경제 </v>
      </c>
      <c r="L46" s="76"/>
      <c r="M46" s="61" t="str">
        <f>IFERROR(주요뉴스!$A15,"")</f>
        <v>美·中 '5G-A 경쟁' 기대에 통신장비株 들썩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6" t="str">
        <f>IFERROR(주요뉴스!$D16,"")</f>
        <v xml:space="preserve">이데일리 </v>
      </c>
      <c r="L47" s="76"/>
      <c r="M47" s="61" t="str">
        <f>IFERROR(주요뉴스!$A16,"")</f>
        <v>개인 vs 외국인, 엇갈린 2024년 투자 성적표…수익 나도 韓증시 떠나는 외인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 t="str">
        <f>IFERROR(주요뉴스!$D17,"")</f>
        <v xml:space="preserve">파이낸셜뉴스 </v>
      </c>
      <c r="L48" s="76"/>
      <c r="M48" s="61" t="str">
        <f>IFERROR(주요뉴스!$A17,"")</f>
        <v>이차전지·로봇주 사모으는 외국인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426</v>
      </c>
      <c r="C2" s="27" t="s">
        <v>427</v>
      </c>
      <c r="D2" s="9">
        <v>1547</v>
      </c>
      <c r="E2" s="30" t="s">
        <v>428</v>
      </c>
      <c r="F2" s="29">
        <v>0.3</v>
      </c>
      <c r="G2" s="9">
        <v>45442472</v>
      </c>
      <c r="H2" s="9">
        <v>1834</v>
      </c>
      <c r="I2" s="10">
        <v>-6</v>
      </c>
      <c r="J2" s="9">
        <v>0.22</v>
      </c>
      <c r="K2" s="10">
        <v>55.25</v>
      </c>
      <c r="L2" s="10">
        <v>16.45</v>
      </c>
      <c r="M2" s="10">
        <v>2.36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429</v>
      </c>
      <c r="C3" s="27" t="s">
        <v>430</v>
      </c>
      <c r="D3" s="9">
        <v>6650</v>
      </c>
      <c r="E3" s="30" t="s">
        <v>431</v>
      </c>
      <c r="F3" s="29">
        <v>0.29880000000000001</v>
      </c>
      <c r="G3" s="9">
        <v>4757697</v>
      </c>
      <c r="H3" s="9">
        <v>1436</v>
      </c>
      <c r="I3" s="10">
        <v>340</v>
      </c>
      <c r="J3" s="9">
        <v>56.13</v>
      </c>
      <c r="K3" s="10">
        <v>11.49</v>
      </c>
      <c r="L3" s="10">
        <v>6.91</v>
      </c>
      <c r="M3" s="10">
        <v>0.63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432</v>
      </c>
      <c r="C4" s="27" t="s">
        <v>433</v>
      </c>
      <c r="D4" s="9">
        <v>8000</v>
      </c>
      <c r="E4" s="30" t="s">
        <v>434</v>
      </c>
      <c r="F4" s="29">
        <v>0.25</v>
      </c>
      <c r="G4" s="9">
        <v>98364</v>
      </c>
      <c r="H4" s="9">
        <v>61</v>
      </c>
      <c r="I4" s="9" t="s">
        <v>435</v>
      </c>
      <c r="J4" s="9">
        <v>0.18</v>
      </c>
      <c r="K4" s="9">
        <v>1.57</v>
      </c>
      <c r="L4" s="10" t="s">
        <v>435</v>
      </c>
      <c r="M4" s="10">
        <v>0.56000000000000005</v>
      </c>
      <c r="N4" s="7" t="str">
        <f t="shared" si="0"/>
        <v>▶</v>
      </c>
    </row>
    <row r="5" spans="1:14" x14ac:dyDescent="0.3">
      <c r="A5" s="6">
        <v>12</v>
      </c>
      <c r="B5" s="8" t="s">
        <v>436</v>
      </c>
      <c r="C5" s="27" t="s">
        <v>437</v>
      </c>
      <c r="D5" s="9">
        <v>38650</v>
      </c>
      <c r="E5" s="30" t="s">
        <v>438</v>
      </c>
      <c r="F5" s="29">
        <v>0.152</v>
      </c>
      <c r="G5" s="9">
        <v>2138642</v>
      </c>
      <c r="H5" s="9">
        <v>20191</v>
      </c>
      <c r="I5" s="9">
        <v>22</v>
      </c>
      <c r="J5" s="9">
        <v>6.38</v>
      </c>
      <c r="K5" s="9">
        <v>-322.08</v>
      </c>
      <c r="L5" s="10">
        <v>1.98</v>
      </c>
      <c r="M5" s="10">
        <v>11.44</v>
      </c>
      <c r="N5" s="7" t="str">
        <f t="shared" si="0"/>
        <v>▶</v>
      </c>
    </row>
    <row r="6" spans="1:14" x14ac:dyDescent="0.3">
      <c r="A6" s="6">
        <v>14</v>
      </c>
      <c r="B6" s="8" t="s">
        <v>439</v>
      </c>
      <c r="C6" s="27" t="s">
        <v>440</v>
      </c>
      <c r="D6" s="9">
        <v>6220</v>
      </c>
      <c r="E6" s="30" t="s">
        <v>441</v>
      </c>
      <c r="F6" s="29">
        <v>0.13919999999999999</v>
      </c>
      <c r="G6" s="9">
        <v>557383</v>
      </c>
      <c r="H6" s="9">
        <v>1487</v>
      </c>
      <c r="I6" s="9">
        <v>55</v>
      </c>
      <c r="J6" s="9">
        <v>1.63</v>
      </c>
      <c r="K6" s="9">
        <v>30.19</v>
      </c>
      <c r="L6" s="10">
        <v>2.0699999999999998</v>
      </c>
      <c r="M6" s="10">
        <v>1.02</v>
      </c>
      <c r="N6" s="7" t="str">
        <f t="shared" si="0"/>
        <v>▶</v>
      </c>
    </row>
    <row r="7" spans="1:14" x14ac:dyDescent="0.3">
      <c r="A7" s="6">
        <v>15</v>
      </c>
      <c r="B7" s="8" t="s">
        <v>442</v>
      </c>
      <c r="C7" s="27" t="s">
        <v>443</v>
      </c>
      <c r="D7" s="9">
        <v>9000</v>
      </c>
      <c r="E7" s="30" t="s">
        <v>444</v>
      </c>
      <c r="F7" s="29">
        <v>0.13780000000000001</v>
      </c>
      <c r="G7" s="9">
        <v>18223</v>
      </c>
      <c r="H7" s="9">
        <v>296</v>
      </c>
      <c r="I7" s="9">
        <v>-30</v>
      </c>
      <c r="J7" s="9">
        <v>1.93</v>
      </c>
      <c r="K7" s="9">
        <v>-3.61</v>
      </c>
      <c r="L7" s="10">
        <v>-49.95</v>
      </c>
      <c r="M7" s="10">
        <v>3.92</v>
      </c>
      <c r="N7" s="7" t="str">
        <f t="shared" si="0"/>
        <v>▶</v>
      </c>
    </row>
    <row r="8" spans="1:14" x14ac:dyDescent="0.3">
      <c r="A8" s="6">
        <v>16</v>
      </c>
      <c r="B8" s="8" t="s">
        <v>445</v>
      </c>
      <c r="C8" s="27" t="s">
        <v>446</v>
      </c>
      <c r="D8" s="9">
        <v>858</v>
      </c>
      <c r="E8" s="30" t="s">
        <v>447</v>
      </c>
      <c r="F8" s="29">
        <v>0.1172</v>
      </c>
      <c r="G8" s="9">
        <v>581202</v>
      </c>
      <c r="H8" s="9">
        <v>197</v>
      </c>
      <c r="I8" s="9">
        <v>-299</v>
      </c>
      <c r="J8" s="9">
        <v>0.84</v>
      </c>
      <c r="K8" s="9">
        <v>0.37</v>
      </c>
      <c r="L8" s="10">
        <v>-14.6</v>
      </c>
      <c r="M8" s="10">
        <v>0.09</v>
      </c>
      <c r="N8" s="7" t="str">
        <f t="shared" si="0"/>
        <v>▶</v>
      </c>
    </row>
    <row r="9" spans="1:14" x14ac:dyDescent="0.3">
      <c r="A9" s="6">
        <v>17</v>
      </c>
      <c r="B9" s="8" t="s">
        <v>448</v>
      </c>
      <c r="C9" s="27" t="s">
        <v>449</v>
      </c>
      <c r="D9" s="9">
        <v>2530</v>
      </c>
      <c r="E9" s="30" t="s">
        <v>450</v>
      </c>
      <c r="F9" s="29">
        <v>0.1024</v>
      </c>
      <c r="G9" s="9">
        <v>1615244</v>
      </c>
      <c r="H9" s="9">
        <v>929</v>
      </c>
      <c r="I9" s="9">
        <v>222</v>
      </c>
      <c r="J9" s="9">
        <v>1.17</v>
      </c>
      <c r="K9" s="9">
        <v>-21.81</v>
      </c>
      <c r="L9" s="10">
        <v>0.06</v>
      </c>
      <c r="M9" s="10">
        <v>0.9</v>
      </c>
      <c r="N9" s="7" t="str">
        <f t="shared" si="0"/>
        <v>▶</v>
      </c>
    </row>
    <row r="10" spans="1:14" x14ac:dyDescent="0.3">
      <c r="A10" s="6">
        <v>18</v>
      </c>
      <c r="B10" s="8" t="s">
        <v>451</v>
      </c>
      <c r="C10" s="27" t="s">
        <v>452</v>
      </c>
      <c r="D10" s="9">
        <v>1899</v>
      </c>
      <c r="E10" s="30" t="s">
        <v>453</v>
      </c>
      <c r="F10" s="29">
        <v>0.1009</v>
      </c>
      <c r="G10" s="9">
        <v>6509509</v>
      </c>
      <c r="H10" s="9">
        <v>814</v>
      </c>
      <c r="I10" s="9">
        <v>-17</v>
      </c>
      <c r="J10" s="9">
        <v>0.47</v>
      </c>
      <c r="K10" s="9">
        <v>-16.96</v>
      </c>
      <c r="L10" s="10">
        <v>-6.66</v>
      </c>
      <c r="M10" s="10">
        <v>1.89</v>
      </c>
      <c r="N10" s="7" t="str">
        <f t="shared" si="0"/>
        <v>▶</v>
      </c>
    </row>
    <row r="11" spans="1:14" x14ac:dyDescent="0.3">
      <c r="A11" s="6">
        <v>23</v>
      </c>
      <c r="B11" s="8" t="s">
        <v>454</v>
      </c>
      <c r="C11" s="27" t="s">
        <v>455</v>
      </c>
      <c r="D11" s="9">
        <v>6830</v>
      </c>
      <c r="E11" s="30" t="s">
        <v>456</v>
      </c>
      <c r="F11" s="29">
        <v>8.2400000000000001E-2</v>
      </c>
      <c r="G11" s="9">
        <v>5804680</v>
      </c>
      <c r="H11" s="9">
        <v>1639</v>
      </c>
      <c r="I11" s="9">
        <v>50</v>
      </c>
      <c r="J11" s="9">
        <v>1.1200000000000001</v>
      </c>
      <c r="K11" s="9">
        <v>32.22</v>
      </c>
      <c r="L11" s="10">
        <v>2.76</v>
      </c>
      <c r="M11" s="10">
        <v>1.32</v>
      </c>
      <c r="N11" s="7" t="str">
        <f t="shared" si="0"/>
        <v>▶</v>
      </c>
    </row>
    <row r="12" spans="1:14" x14ac:dyDescent="0.3">
      <c r="A12" s="6">
        <v>25</v>
      </c>
      <c r="B12" s="8" t="s">
        <v>457</v>
      </c>
      <c r="C12" s="27" t="s">
        <v>458</v>
      </c>
      <c r="D12" s="9">
        <v>700</v>
      </c>
      <c r="E12" s="30" t="s">
        <v>459</v>
      </c>
      <c r="F12" s="29">
        <v>7.5300000000000006E-2</v>
      </c>
      <c r="G12" s="9">
        <v>784467</v>
      </c>
      <c r="H12" s="9">
        <v>471</v>
      </c>
      <c r="I12" s="9">
        <v>-42</v>
      </c>
      <c r="J12" s="9">
        <v>1.35</v>
      </c>
      <c r="K12" s="9">
        <v>-3.23</v>
      </c>
      <c r="L12" s="10">
        <v>-14.78</v>
      </c>
      <c r="M12" s="10">
        <v>0.47</v>
      </c>
      <c r="N12" s="7" t="str">
        <f t="shared" si="0"/>
        <v>▶</v>
      </c>
    </row>
    <row r="13" spans="1:14" x14ac:dyDescent="0.3">
      <c r="A13" s="6">
        <v>26</v>
      </c>
      <c r="B13" s="8" t="s">
        <v>460</v>
      </c>
      <c r="C13" s="27" t="s">
        <v>461</v>
      </c>
      <c r="D13" s="9">
        <v>13150</v>
      </c>
      <c r="E13" s="30" t="s">
        <v>462</v>
      </c>
      <c r="F13" s="29">
        <v>7.17E-2</v>
      </c>
      <c r="G13" s="9">
        <v>414218</v>
      </c>
      <c r="H13" s="9">
        <v>2852</v>
      </c>
      <c r="I13" s="9">
        <v>65</v>
      </c>
      <c r="J13" s="9">
        <v>3.68</v>
      </c>
      <c r="K13" s="9">
        <v>-208.73</v>
      </c>
      <c r="L13" s="10">
        <v>1.31</v>
      </c>
      <c r="M13" s="10">
        <v>1.59</v>
      </c>
      <c r="N13" s="7" t="str">
        <f t="shared" si="0"/>
        <v>▶</v>
      </c>
    </row>
    <row r="14" spans="1:14" x14ac:dyDescent="0.3">
      <c r="A14" s="6">
        <v>27</v>
      </c>
      <c r="B14" s="8" t="s">
        <v>463</v>
      </c>
      <c r="C14" s="27" t="s">
        <v>464</v>
      </c>
      <c r="D14" s="9">
        <v>111100</v>
      </c>
      <c r="E14" s="30" t="s">
        <v>465</v>
      </c>
      <c r="F14" s="29">
        <v>7.0300000000000001E-2</v>
      </c>
      <c r="G14" s="9">
        <v>405290</v>
      </c>
      <c r="H14" s="9">
        <v>87006</v>
      </c>
      <c r="I14" s="9">
        <v>-375</v>
      </c>
      <c r="J14" s="9">
        <v>11.51</v>
      </c>
      <c r="K14" s="9">
        <v>151.57</v>
      </c>
      <c r="L14" s="10">
        <v>-10.96</v>
      </c>
      <c r="M14" s="10">
        <v>25.75</v>
      </c>
      <c r="N14" s="7" t="str">
        <f t="shared" si="0"/>
        <v>▶</v>
      </c>
    </row>
    <row r="15" spans="1:14" x14ac:dyDescent="0.3">
      <c r="A15" s="6">
        <v>28</v>
      </c>
      <c r="B15" s="8" t="s">
        <v>466</v>
      </c>
      <c r="C15" s="27" t="s">
        <v>467</v>
      </c>
      <c r="D15" s="9">
        <v>220500</v>
      </c>
      <c r="E15" s="30" t="s">
        <v>468</v>
      </c>
      <c r="F15" s="29">
        <v>6.7799999999999999E-2</v>
      </c>
      <c r="G15" s="9">
        <v>191961</v>
      </c>
      <c r="H15" s="9">
        <v>48510</v>
      </c>
      <c r="I15" s="9">
        <v>1864</v>
      </c>
      <c r="J15" s="9">
        <v>25.28</v>
      </c>
      <c r="K15" s="9">
        <v>24.38</v>
      </c>
      <c r="L15" s="10">
        <v>17.61</v>
      </c>
      <c r="M15" s="10">
        <v>4.1900000000000004</v>
      </c>
      <c r="N15" s="7" t="str">
        <f t="shared" si="0"/>
        <v>▶</v>
      </c>
    </row>
    <row r="16" spans="1:14" x14ac:dyDescent="0.3">
      <c r="A16" s="6">
        <v>30</v>
      </c>
      <c r="B16" s="8" t="s">
        <v>469</v>
      </c>
      <c r="C16" s="27" t="s">
        <v>470</v>
      </c>
      <c r="D16" s="9">
        <v>119500</v>
      </c>
      <c r="E16" s="30" t="s">
        <v>471</v>
      </c>
      <c r="F16" s="29">
        <v>6.4100000000000004E-2</v>
      </c>
      <c r="G16" s="9">
        <v>2289567</v>
      </c>
      <c r="H16" s="9">
        <v>95850</v>
      </c>
      <c r="I16" s="9">
        <v>568</v>
      </c>
      <c r="J16" s="9">
        <v>20.73</v>
      </c>
      <c r="K16" s="9">
        <v>57.98</v>
      </c>
      <c r="L16" s="11">
        <v>6.74</v>
      </c>
      <c r="M16" s="10">
        <v>4.2300000000000004</v>
      </c>
      <c r="N16" s="7" t="str">
        <f t="shared" si="0"/>
        <v>▶</v>
      </c>
    </row>
    <row r="17" spans="1:14" x14ac:dyDescent="0.3">
      <c r="A17" s="6">
        <v>31</v>
      </c>
      <c r="B17" s="8" t="s">
        <v>472</v>
      </c>
      <c r="C17" s="27" t="s">
        <v>473</v>
      </c>
      <c r="D17" s="9">
        <v>15110</v>
      </c>
      <c r="E17" s="30" t="s">
        <v>474</v>
      </c>
      <c r="F17" s="29">
        <v>6.4100000000000004E-2</v>
      </c>
      <c r="G17" s="9">
        <v>90362</v>
      </c>
      <c r="H17" s="9">
        <v>9081</v>
      </c>
      <c r="I17" s="9">
        <v>-628</v>
      </c>
      <c r="J17" s="9">
        <v>62.98</v>
      </c>
      <c r="K17" s="9">
        <v>-30.71</v>
      </c>
      <c r="L17" s="10">
        <v>-7.4</v>
      </c>
      <c r="M17" s="10">
        <v>2.4</v>
      </c>
      <c r="N17" s="7" t="str">
        <f t="shared" si="0"/>
        <v>▶</v>
      </c>
    </row>
    <row r="18" spans="1:14" x14ac:dyDescent="0.3">
      <c r="A18" s="6">
        <v>32</v>
      </c>
      <c r="B18" s="8" t="s">
        <v>475</v>
      </c>
      <c r="C18" s="27" t="s">
        <v>476</v>
      </c>
      <c r="D18" s="9">
        <v>8470</v>
      </c>
      <c r="E18" s="30" t="s">
        <v>477</v>
      </c>
      <c r="F18" s="29">
        <v>6.2700000000000006E-2</v>
      </c>
      <c r="G18" s="9">
        <v>58175</v>
      </c>
      <c r="H18" s="9">
        <v>1779</v>
      </c>
      <c r="I18" s="9">
        <v>69</v>
      </c>
      <c r="J18" s="9">
        <v>35.5</v>
      </c>
      <c r="K18" s="9">
        <v>445.79</v>
      </c>
      <c r="L18" s="10">
        <v>0.48</v>
      </c>
      <c r="M18" s="10">
        <v>0.86</v>
      </c>
      <c r="N18" s="7" t="str">
        <f t="shared" si="0"/>
        <v>▶</v>
      </c>
    </row>
    <row r="19" spans="1:14" x14ac:dyDescent="0.3">
      <c r="A19" s="6">
        <v>33</v>
      </c>
      <c r="B19" s="8" t="s">
        <v>478</v>
      </c>
      <c r="C19" s="27" t="s">
        <v>479</v>
      </c>
      <c r="D19" s="9">
        <v>862</v>
      </c>
      <c r="E19" s="30" t="s">
        <v>480</v>
      </c>
      <c r="F19" s="29">
        <v>6.1600000000000002E-2</v>
      </c>
      <c r="G19" s="9">
        <v>1274286</v>
      </c>
      <c r="H19" s="9">
        <v>689</v>
      </c>
      <c r="I19" s="9">
        <v>-11</v>
      </c>
      <c r="J19" s="9">
        <v>0</v>
      </c>
      <c r="K19" s="9">
        <v>1.44</v>
      </c>
      <c r="L19" s="10">
        <v>41.19</v>
      </c>
      <c r="M19" s="10">
        <v>0.4</v>
      </c>
      <c r="N19" s="7" t="str">
        <f t="shared" si="0"/>
        <v>▶</v>
      </c>
    </row>
    <row r="20" spans="1:14" x14ac:dyDescent="0.3">
      <c r="A20" s="6">
        <v>34</v>
      </c>
      <c r="B20" s="8" t="s">
        <v>481</v>
      </c>
      <c r="C20" s="27" t="s">
        <v>482</v>
      </c>
      <c r="D20" s="9">
        <v>179500</v>
      </c>
      <c r="E20" s="30" t="s">
        <v>483</v>
      </c>
      <c r="F20" s="29">
        <v>6.1499999999999999E-2</v>
      </c>
      <c r="G20" s="9">
        <v>86643</v>
      </c>
      <c r="H20" s="9">
        <v>20977</v>
      </c>
      <c r="I20" s="9">
        <v>344</v>
      </c>
      <c r="J20" s="9">
        <v>19.52</v>
      </c>
      <c r="K20" s="9">
        <v>-111.28</v>
      </c>
      <c r="L20" s="10">
        <v>-2.0299999999999998</v>
      </c>
      <c r="M20" s="10">
        <v>1.59</v>
      </c>
      <c r="N20" s="7" t="str">
        <f t="shared" si="0"/>
        <v>▶</v>
      </c>
    </row>
    <row r="21" spans="1:14" x14ac:dyDescent="0.3">
      <c r="A21" s="6">
        <v>35</v>
      </c>
      <c r="B21" s="8" t="s">
        <v>484</v>
      </c>
      <c r="C21" s="27" t="s">
        <v>485</v>
      </c>
      <c r="D21" s="9">
        <v>103900</v>
      </c>
      <c r="E21" s="30" t="s">
        <v>486</v>
      </c>
      <c r="F21" s="29">
        <v>6.13E-2</v>
      </c>
      <c r="G21" s="9">
        <v>25009</v>
      </c>
      <c r="H21" s="9">
        <v>1227</v>
      </c>
      <c r="I21" s="9" t="s">
        <v>435</v>
      </c>
      <c r="J21" s="9">
        <v>4.5599999999999996</v>
      </c>
      <c r="K21" s="9">
        <v>50.41</v>
      </c>
      <c r="L21" s="10" t="s">
        <v>435</v>
      </c>
      <c r="M21" s="10">
        <v>3.68</v>
      </c>
      <c r="N21" s="7" t="str">
        <f t="shared" si="0"/>
        <v>▶</v>
      </c>
    </row>
    <row r="22" spans="1:14" x14ac:dyDescent="0.3">
      <c r="A22" s="6">
        <v>36</v>
      </c>
      <c r="B22" s="8" t="s">
        <v>487</v>
      </c>
      <c r="C22" s="27" t="s">
        <v>488</v>
      </c>
      <c r="D22" s="9">
        <v>2115</v>
      </c>
      <c r="E22" s="30" t="s">
        <v>489</v>
      </c>
      <c r="F22" s="29">
        <v>6.1199999999999997E-2</v>
      </c>
      <c r="G22" s="9">
        <v>325803</v>
      </c>
      <c r="H22" s="9">
        <v>1693</v>
      </c>
      <c r="I22" s="9">
        <v>-484</v>
      </c>
      <c r="J22" s="9">
        <v>9.9499999999999993</v>
      </c>
      <c r="K22" s="9">
        <v>-2.31</v>
      </c>
      <c r="L22" s="11">
        <v>-53.09</v>
      </c>
      <c r="M22" s="10">
        <v>1.91</v>
      </c>
      <c r="N22" s="7" t="str">
        <f t="shared" si="0"/>
        <v>▶</v>
      </c>
    </row>
    <row r="23" spans="1:14" x14ac:dyDescent="0.3">
      <c r="A23" s="6">
        <v>37</v>
      </c>
      <c r="B23" s="8" t="s">
        <v>490</v>
      </c>
      <c r="C23" s="27" t="s">
        <v>491</v>
      </c>
      <c r="D23" s="9">
        <v>3535</v>
      </c>
      <c r="E23" s="30" t="s">
        <v>492</v>
      </c>
      <c r="F23" s="29">
        <v>0.06</v>
      </c>
      <c r="G23" s="9">
        <v>16</v>
      </c>
      <c r="H23" s="9">
        <v>30</v>
      </c>
      <c r="I23" s="9" t="s">
        <v>435</v>
      </c>
      <c r="J23" s="9">
        <v>0.12</v>
      </c>
      <c r="K23" s="9">
        <v>252.5</v>
      </c>
      <c r="L23" s="10" t="s">
        <v>435</v>
      </c>
      <c r="M23" s="10">
        <v>2.0099999999999998</v>
      </c>
      <c r="N23" s="7" t="str">
        <f t="shared" si="0"/>
        <v>▶</v>
      </c>
    </row>
    <row r="24" spans="1:14" x14ac:dyDescent="0.3">
      <c r="A24" s="6">
        <v>38</v>
      </c>
      <c r="B24" s="8" t="s">
        <v>493</v>
      </c>
      <c r="C24" s="27" t="s">
        <v>494</v>
      </c>
      <c r="D24" s="9">
        <v>372</v>
      </c>
      <c r="E24" s="30" t="s">
        <v>495</v>
      </c>
      <c r="F24" s="29">
        <v>5.9799999999999999E-2</v>
      </c>
      <c r="G24" s="9">
        <v>785931</v>
      </c>
      <c r="H24" s="9">
        <v>565</v>
      </c>
      <c r="I24" s="9">
        <v>-26</v>
      </c>
      <c r="J24" s="9">
        <v>1.9</v>
      </c>
      <c r="K24" s="9">
        <v>-1.36</v>
      </c>
      <c r="L24" s="10">
        <v>-57.4</v>
      </c>
      <c r="M24" s="10">
        <v>0.9</v>
      </c>
      <c r="N24" s="7" t="str">
        <f t="shared" si="0"/>
        <v>▶</v>
      </c>
    </row>
    <row r="25" spans="1:14" x14ac:dyDescent="0.3">
      <c r="A25" s="6">
        <v>39</v>
      </c>
      <c r="B25" s="8" t="s">
        <v>496</v>
      </c>
      <c r="C25" s="27" t="s">
        <v>497</v>
      </c>
      <c r="D25" s="9">
        <v>1125</v>
      </c>
      <c r="E25" s="30" t="s">
        <v>498</v>
      </c>
      <c r="F25" s="29">
        <v>5.7299999999999997E-2</v>
      </c>
      <c r="G25" s="9">
        <v>539752</v>
      </c>
      <c r="H25" s="9">
        <v>360</v>
      </c>
      <c r="I25" s="9">
        <v>46</v>
      </c>
      <c r="J25" s="9">
        <v>0.39</v>
      </c>
      <c r="K25" s="9">
        <v>11.84</v>
      </c>
      <c r="L25" s="10">
        <v>10.27</v>
      </c>
      <c r="M25" s="10">
        <v>1.05</v>
      </c>
      <c r="N25" s="7" t="str">
        <f t="shared" si="0"/>
        <v>▶</v>
      </c>
    </row>
    <row r="26" spans="1:14" x14ac:dyDescent="0.3">
      <c r="A26" s="6">
        <v>41</v>
      </c>
      <c r="B26" s="8" t="s">
        <v>499</v>
      </c>
      <c r="C26" s="27" t="s">
        <v>500</v>
      </c>
      <c r="D26" s="9">
        <v>21600</v>
      </c>
      <c r="E26" s="30" t="s">
        <v>501</v>
      </c>
      <c r="F26" s="29">
        <v>5.62E-2</v>
      </c>
      <c r="G26" s="9">
        <v>71465</v>
      </c>
      <c r="H26" s="9">
        <v>12559</v>
      </c>
      <c r="I26" s="9">
        <v>1956</v>
      </c>
      <c r="J26" s="9">
        <v>5.54</v>
      </c>
      <c r="K26" s="9">
        <v>10.18</v>
      </c>
      <c r="L26" s="10">
        <v>17.309999999999999</v>
      </c>
      <c r="M26" s="10">
        <v>0.86</v>
      </c>
      <c r="N26" s="7" t="str">
        <f t="shared" si="0"/>
        <v>▶</v>
      </c>
    </row>
    <row r="27" spans="1:14" x14ac:dyDescent="0.3">
      <c r="A27" s="6">
        <v>42</v>
      </c>
      <c r="B27" s="8" t="s">
        <v>502</v>
      </c>
      <c r="C27" s="27" t="s">
        <v>503</v>
      </c>
      <c r="D27" s="9">
        <v>139000</v>
      </c>
      <c r="E27" s="30" t="s">
        <v>504</v>
      </c>
      <c r="F27" s="29">
        <v>5.5399999999999998E-2</v>
      </c>
      <c r="G27" s="9">
        <v>1659</v>
      </c>
      <c r="H27" s="9">
        <v>314</v>
      </c>
      <c r="I27" s="9" t="s">
        <v>435</v>
      </c>
      <c r="J27" s="9">
        <v>0</v>
      </c>
      <c r="K27" s="9" t="s">
        <v>435</v>
      </c>
      <c r="L27" s="10" t="s">
        <v>435</v>
      </c>
      <c r="M27" s="10" t="s">
        <v>435</v>
      </c>
      <c r="N27" s="7" t="str">
        <f t="shared" si="0"/>
        <v>▶</v>
      </c>
    </row>
    <row r="28" spans="1:14" x14ac:dyDescent="0.3">
      <c r="A28" s="6">
        <v>45</v>
      </c>
      <c r="B28" s="8" t="s">
        <v>505</v>
      </c>
      <c r="C28" s="27" t="s">
        <v>506</v>
      </c>
      <c r="D28" s="9">
        <v>5060</v>
      </c>
      <c r="E28" s="30" t="s">
        <v>507</v>
      </c>
      <c r="F28" s="29">
        <v>5.0900000000000001E-2</v>
      </c>
      <c r="G28" s="9">
        <v>291239</v>
      </c>
      <c r="H28" s="9">
        <v>1071</v>
      </c>
      <c r="I28" s="9">
        <v>-20</v>
      </c>
      <c r="J28" s="9">
        <v>3.15</v>
      </c>
      <c r="K28" s="9">
        <v>26.08</v>
      </c>
      <c r="L28" s="10">
        <v>-10.58</v>
      </c>
      <c r="M28" s="10">
        <v>1.1499999999999999</v>
      </c>
      <c r="N28" s="7" t="str">
        <f t="shared" si="0"/>
        <v>▶</v>
      </c>
    </row>
    <row r="29" spans="1:14" x14ac:dyDescent="0.3">
      <c r="A29" s="6">
        <v>48</v>
      </c>
      <c r="B29" s="8" t="s">
        <v>508</v>
      </c>
      <c r="C29" s="27" t="s">
        <v>509</v>
      </c>
      <c r="D29" s="9">
        <v>9470</v>
      </c>
      <c r="E29" s="30" t="s">
        <v>510</v>
      </c>
      <c r="F29" s="29">
        <v>4.87E-2</v>
      </c>
      <c r="G29" s="9">
        <v>15218</v>
      </c>
      <c r="H29" s="9">
        <v>132</v>
      </c>
      <c r="I29" s="9" t="s">
        <v>435</v>
      </c>
      <c r="J29" s="9">
        <v>0.65</v>
      </c>
      <c r="K29" s="9">
        <v>27.94</v>
      </c>
      <c r="L29" s="11" t="s">
        <v>435</v>
      </c>
      <c r="M29" s="10">
        <v>1.6</v>
      </c>
      <c r="N29" s="7" t="str">
        <f t="shared" si="0"/>
        <v>▶</v>
      </c>
    </row>
    <row r="30" spans="1:14" x14ac:dyDescent="0.3">
      <c r="A30" s="6">
        <v>49</v>
      </c>
      <c r="B30" s="8" t="s">
        <v>511</v>
      </c>
      <c r="C30" s="27" t="s">
        <v>512</v>
      </c>
      <c r="D30" s="9">
        <v>940</v>
      </c>
      <c r="E30" s="30" t="s">
        <v>513</v>
      </c>
      <c r="F30" s="29">
        <v>4.7899999999999998E-2</v>
      </c>
      <c r="G30" s="9">
        <v>1191562</v>
      </c>
      <c r="H30" s="9">
        <v>527</v>
      </c>
      <c r="I30" s="9">
        <v>-82</v>
      </c>
      <c r="J30" s="9">
        <v>13.54</v>
      </c>
      <c r="K30" s="9">
        <v>-2.4300000000000002</v>
      </c>
      <c r="L30" s="11">
        <v>-73.41</v>
      </c>
      <c r="M30" s="10">
        <v>2.0299999999999998</v>
      </c>
      <c r="N30" s="7" t="str">
        <f t="shared" si="0"/>
        <v>▶</v>
      </c>
    </row>
    <row r="31" spans="1:14" x14ac:dyDescent="0.3">
      <c r="A31" s="6">
        <v>50</v>
      </c>
      <c r="B31" s="8" t="s">
        <v>514</v>
      </c>
      <c r="C31" s="27" t="s">
        <v>515</v>
      </c>
      <c r="D31" s="9">
        <v>14480</v>
      </c>
      <c r="E31" s="30" t="s">
        <v>516</v>
      </c>
      <c r="F31" s="29">
        <v>4.7800000000000002E-2</v>
      </c>
      <c r="G31" s="9">
        <v>1226947</v>
      </c>
      <c r="H31" s="9">
        <v>4098</v>
      </c>
      <c r="I31" s="9">
        <v>61</v>
      </c>
      <c r="J31" s="9">
        <v>9.58</v>
      </c>
      <c r="K31" s="9">
        <v>-57.23</v>
      </c>
      <c r="L31" s="10">
        <v>2.09</v>
      </c>
      <c r="M31" s="10">
        <v>2.56</v>
      </c>
      <c r="N31" s="7" t="str">
        <f t="shared" si="0"/>
        <v>▶</v>
      </c>
    </row>
    <row r="32" spans="1:14" x14ac:dyDescent="0.3">
      <c r="A32" s="6">
        <v>51</v>
      </c>
      <c r="B32" s="8" t="s">
        <v>517</v>
      </c>
      <c r="C32" s="28" t="s">
        <v>518</v>
      </c>
      <c r="D32" s="10">
        <v>527</v>
      </c>
      <c r="E32" s="30" t="s">
        <v>519</v>
      </c>
      <c r="F32" s="29">
        <v>4.7699999999999999E-2</v>
      </c>
      <c r="G32" s="9">
        <v>971254</v>
      </c>
      <c r="H32" s="10">
        <v>586</v>
      </c>
      <c r="I32" s="10">
        <v>-41</v>
      </c>
      <c r="J32" s="10">
        <v>32.89</v>
      </c>
      <c r="K32" s="10">
        <v>-7.75</v>
      </c>
      <c r="L32" s="10">
        <v>-2.81</v>
      </c>
      <c r="M32" s="10">
        <v>0.68</v>
      </c>
      <c r="N32" s="7" t="str">
        <f t="shared" si="0"/>
        <v>▶</v>
      </c>
    </row>
    <row r="33" spans="1:14" x14ac:dyDescent="0.3">
      <c r="A33" s="6">
        <v>52</v>
      </c>
      <c r="B33" s="8" t="s">
        <v>520</v>
      </c>
      <c r="C33" s="28" t="s">
        <v>521</v>
      </c>
      <c r="D33" s="9">
        <v>3295</v>
      </c>
      <c r="E33" s="30" t="s">
        <v>522</v>
      </c>
      <c r="F33" s="29">
        <v>4.7699999999999999E-2</v>
      </c>
      <c r="G33" s="9">
        <v>3760</v>
      </c>
      <c r="H33" s="10">
        <v>251</v>
      </c>
      <c r="I33" s="10">
        <v>-33</v>
      </c>
      <c r="J33" s="10">
        <v>0.52</v>
      </c>
      <c r="K33" s="10">
        <v>-4.67</v>
      </c>
      <c r="L33" s="10">
        <v>2.0499999999999998</v>
      </c>
      <c r="M33" s="10">
        <v>0.25</v>
      </c>
      <c r="N33" s="7" t="str">
        <f t="shared" si="0"/>
        <v>▶</v>
      </c>
    </row>
    <row r="34" spans="1:14" x14ac:dyDescent="0.3">
      <c r="A34" s="6">
        <v>53</v>
      </c>
      <c r="B34" s="8" t="s">
        <v>523</v>
      </c>
      <c r="C34" s="28" t="s">
        <v>524</v>
      </c>
      <c r="D34" s="9">
        <v>4080</v>
      </c>
      <c r="E34" s="30" t="s">
        <v>525</v>
      </c>
      <c r="F34" s="29">
        <v>4.7500000000000001E-2</v>
      </c>
      <c r="G34" s="9">
        <v>110852</v>
      </c>
      <c r="H34" s="9">
        <v>1990</v>
      </c>
      <c r="I34" s="10">
        <v>-129</v>
      </c>
      <c r="J34" s="10">
        <v>4.04</v>
      </c>
      <c r="K34" s="10">
        <v>-15.75</v>
      </c>
      <c r="L34" s="10">
        <v>-40.28</v>
      </c>
      <c r="M34" s="10">
        <v>2.14</v>
      </c>
      <c r="N34" s="7" t="str">
        <f t="shared" si="0"/>
        <v>▶</v>
      </c>
    </row>
    <row r="35" spans="1:14" x14ac:dyDescent="0.3">
      <c r="A35" s="6">
        <v>55</v>
      </c>
      <c r="B35" s="8" t="s">
        <v>526</v>
      </c>
      <c r="C35" s="28" t="s">
        <v>527</v>
      </c>
      <c r="D35" s="9">
        <v>21200</v>
      </c>
      <c r="E35" s="30" t="s">
        <v>528</v>
      </c>
      <c r="F35" s="29">
        <v>4.6899999999999997E-2</v>
      </c>
      <c r="G35" s="9">
        <v>1307252</v>
      </c>
      <c r="H35" s="9">
        <v>13561</v>
      </c>
      <c r="I35" s="10">
        <v>-146</v>
      </c>
      <c r="J35" s="10">
        <v>9.02</v>
      </c>
      <c r="K35" s="10">
        <v>-8.0299999999999994</v>
      </c>
      <c r="L35" s="10">
        <v>-38.520000000000003</v>
      </c>
      <c r="M35" s="10">
        <v>15.06</v>
      </c>
      <c r="N35" s="7" t="str">
        <f t="shared" si="0"/>
        <v>▶</v>
      </c>
    </row>
    <row r="36" spans="1:14" x14ac:dyDescent="0.3">
      <c r="A36" s="6">
        <v>56</v>
      </c>
      <c r="B36" s="8" t="s">
        <v>529</v>
      </c>
      <c r="C36" s="28" t="s">
        <v>530</v>
      </c>
      <c r="D36" s="9">
        <v>8100</v>
      </c>
      <c r="E36" s="30" t="s">
        <v>531</v>
      </c>
      <c r="F36" s="29">
        <v>4.65E-2</v>
      </c>
      <c r="G36" s="9">
        <v>182065</v>
      </c>
      <c r="H36" s="10">
        <v>446</v>
      </c>
      <c r="I36" s="10" t="s">
        <v>435</v>
      </c>
      <c r="J36" s="10">
        <v>0.01</v>
      </c>
      <c r="K36" s="10" t="s">
        <v>435</v>
      </c>
      <c r="L36" s="10" t="s">
        <v>435</v>
      </c>
      <c r="M36" s="10" t="s">
        <v>435</v>
      </c>
      <c r="N36" s="7" t="str">
        <f t="shared" si="0"/>
        <v>▶</v>
      </c>
    </row>
    <row r="37" spans="1:14" x14ac:dyDescent="0.3">
      <c r="A37" s="6">
        <v>57</v>
      </c>
      <c r="B37" s="8" t="s">
        <v>532</v>
      </c>
      <c r="C37" s="28" t="s">
        <v>533</v>
      </c>
      <c r="D37" s="9">
        <v>33150</v>
      </c>
      <c r="E37" s="30" t="s">
        <v>534</v>
      </c>
      <c r="F37" s="29">
        <v>4.5699999999999998E-2</v>
      </c>
      <c r="G37" s="9">
        <v>127845</v>
      </c>
      <c r="H37" s="9">
        <v>14718</v>
      </c>
      <c r="I37" s="9">
        <v>2654</v>
      </c>
      <c r="J37" s="10">
        <v>24.5</v>
      </c>
      <c r="K37" s="10">
        <v>6.3</v>
      </c>
      <c r="L37" s="10">
        <v>15.65</v>
      </c>
      <c r="M37" s="10">
        <v>0.72</v>
      </c>
      <c r="N37" s="7" t="str">
        <f t="shared" si="0"/>
        <v>▶</v>
      </c>
    </row>
    <row r="38" spans="1:14" x14ac:dyDescent="0.3">
      <c r="A38" s="6">
        <v>58</v>
      </c>
      <c r="B38" s="8" t="s">
        <v>535</v>
      </c>
      <c r="C38" s="28" t="s">
        <v>536</v>
      </c>
      <c r="D38" s="9">
        <v>3670</v>
      </c>
      <c r="E38" s="30" t="s">
        <v>537</v>
      </c>
      <c r="F38" s="29">
        <v>4.5600000000000002E-2</v>
      </c>
      <c r="G38" s="9">
        <v>1708959</v>
      </c>
      <c r="H38" s="9">
        <v>2358</v>
      </c>
      <c r="I38" s="9">
        <v>4078</v>
      </c>
      <c r="J38" s="10">
        <v>1.28</v>
      </c>
      <c r="K38" s="10">
        <v>0.72</v>
      </c>
      <c r="L38" s="10">
        <v>15.99</v>
      </c>
      <c r="M38" s="10">
        <v>0.26</v>
      </c>
      <c r="N38" s="7" t="str">
        <f t="shared" si="0"/>
        <v>▶</v>
      </c>
    </row>
    <row r="39" spans="1:14" x14ac:dyDescent="0.3">
      <c r="A39" s="6">
        <v>59</v>
      </c>
      <c r="B39" s="8" t="s">
        <v>538</v>
      </c>
      <c r="C39" s="28" t="s">
        <v>539</v>
      </c>
      <c r="D39" s="9">
        <v>7130</v>
      </c>
      <c r="E39" s="30" t="s">
        <v>540</v>
      </c>
      <c r="F39" s="29">
        <v>4.5499999999999999E-2</v>
      </c>
      <c r="G39" s="9">
        <v>165218</v>
      </c>
      <c r="H39" s="9">
        <v>3203</v>
      </c>
      <c r="I39" s="10">
        <v>177</v>
      </c>
      <c r="J39" s="10">
        <v>1.75</v>
      </c>
      <c r="K39" s="10">
        <v>310</v>
      </c>
      <c r="L39" s="10">
        <v>3.65</v>
      </c>
      <c r="M39" s="10">
        <v>1.47</v>
      </c>
      <c r="N39" s="7" t="str">
        <f t="shared" si="0"/>
        <v>▶</v>
      </c>
    </row>
    <row r="40" spans="1:14" x14ac:dyDescent="0.3">
      <c r="A40" s="6">
        <v>62</v>
      </c>
      <c r="B40" s="8" t="s">
        <v>541</v>
      </c>
      <c r="C40" s="28" t="s">
        <v>542</v>
      </c>
      <c r="D40" s="9">
        <v>1515</v>
      </c>
      <c r="E40" s="30" t="s">
        <v>543</v>
      </c>
      <c r="F40" s="29">
        <v>4.48E-2</v>
      </c>
      <c r="G40" s="9">
        <v>1989897</v>
      </c>
      <c r="H40" s="9">
        <v>1808</v>
      </c>
      <c r="I40" s="10">
        <v>4</v>
      </c>
      <c r="J40" s="10">
        <v>1.24</v>
      </c>
      <c r="K40" s="10">
        <v>-7.58</v>
      </c>
      <c r="L40" s="10">
        <v>-59.52</v>
      </c>
      <c r="M40" s="10">
        <v>3.63</v>
      </c>
      <c r="N40" s="7" t="str">
        <f t="shared" si="0"/>
        <v>▶</v>
      </c>
    </row>
    <row r="41" spans="1:14" x14ac:dyDescent="0.3">
      <c r="A41" s="6">
        <v>64</v>
      </c>
      <c r="B41" s="8" t="s">
        <v>544</v>
      </c>
      <c r="C41" s="28" t="s">
        <v>545</v>
      </c>
      <c r="D41" s="9">
        <v>19970</v>
      </c>
      <c r="E41" s="30" t="s">
        <v>546</v>
      </c>
      <c r="F41" s="29">
        <v>4.4499999999999998E-2</v>
      </c>
      <c r="G41" s="9">
        <v>33643</v>
      </c>
      <c r="H41" s="10">
        <v>387</v>
      </c>
      <c r="I41" s="10" t="s">
        <v>435</v>
      </c>
      <c r="J41" s="10">
        <v>0.02</v>
      </c>
      <c r="K41" s="10" t="s">
        <v>435</v>
      </c>
      <c r="L41" s="10" t="s">
        <v>435</v>
      </c>
      <c r="M41" s="10" t="s">
        <v>435</v>
      </c>
      <c r="N41" s="7" t="str">
        <f t="shared" si="0"/>
        <v>▶</v>
      </c>
    </row>
    <row r="42" spans="1:14" x14ac:dyDescent="0.3">
      <c r="A42" s="6">
        <v>66</v>
      </c>
      <c r="B42" s="8" t="s">
        <v>547</v>
      </c>
      <c r="C42" s="28" t="s">
        <v>548</v>
      </c>
      <c r="D42" s="9">
        <v>68600</v>
      </c>
      <c r="E42" s="30" t="s">
        <v>549</v>
      </c>
      <c r="F42" s="29">
        <v>4.41E-2</v>
      </c>
      <c r="G42" s="9">
        <v>382028</v>
      </c>
      <c r="H42" s="9">
        <v>20885</v>
      </c>
      <c r="I42" s="10">
        <v>466</v>
      </c>
      <c r="J42" s="10">
        <v>5.96</v>
      </c>
      <c r="K42" s="10">
        <v>7.79</v>
      </c>
      <c r="L42" s="10">
        <v>47</v>
      </c>
      <c r="M42" s="10">
        <v>5.21</v>
      </c>
      <c r="N42" s="7" t="str">
        <f t="shared" si="0"/>
        <v>▶</v>
      </c>
    </row>
    <row r="43" spans="1:14" x14ac:dyDescent="0.3">
      <c r="A43" s="6">
        <v>68</v>
      </c>
      <c r="B43" s="8" t="s">
        <v>550</v>
      </c>
      <c r="C43" s="28" t="s">
        <v>551</v>
      </c>
      <c r="D43" s="9">
        <v>16120</v>
      </c>
      <c r="E43" s="30" t="s">
        <v>552</v>
      </c>
      <c r="F43" s="29">
        <v>4.3400000000000001E-2</v>
      </c>
      <c r="G43" s="9">
        <v>1056207</v>
      </c>
      <c r="H43" s="9">
        <v>27709</v>
      </c>
      <c r="I43" s="9">
        <v>6045</v>
      </c>
      <c r="J43" s="10">
        <v>16.2</v>
      </c>
      <c r="K43" s="10">
        <v>-1.8</v>
      </c>
      <c r="L43" s="10">
        <v>-2.48</v>
      </c>
      <c r="M43" s="10">
        <v>0.31</v>
      </c>
      <c r="N43" s="7" t="str">
        <f t="shared" si="0"/>
        <v>▶</v>
      </c>
    </row>
    <row r="44" spans="1:14" x14ac:dyDescent="0.3">
      <c r="A44" s="6">
        <v>69</v>
      </c>
      <c r="B44" s="8" t="s">
        <v>553</v>
      </c>
      <c r="C44" s="28" t="s">
        <v>554</v>
      </c>
      <c r="D44" s="9">
        <v>1328</v>
      </c>
      <c r="E44" s="30" t="s">
        <v>555</v>
      </c>
      <c r="F44" s="29">
        <v>4.3200000000000002E-2</v>
      </c>
      <c r="G44" s="9">
        <v>93475</v>
      </c>
      <c r="H44" s="10">
        <v>466</v>
      </c>
      <c r="I44" s="10">
        <v>10</v>
      </c>
      <c r="J44" s="10">
        <v>1.75</v>
      </c>
      <c r="K44" s="10">
        <v>22.51</v>
      </c>
      <c r="L44" s="10">
        <v>-5.94</v>
      </c>
      <c r="M44" s="10">
        <v>1</v>
      </c>
      <c r="N44" s="7" t="str">
        <f t="shared" si="0"/>
        <v>▶</v>
      </c>
    </row>
    <row r="45" spans="1:14" x14ac:dyDescent="0.3">
      <c r="A45" s="6">
        <v>71</v>
      </c>
      <c r="B45" s="8" t="s">
        <v>556</v>
      </c>
      <c r="C45" s="28" t="s">
        <v>557</v>
      </c>
      <c r="D45" s="9">
        <v>5850</v>
      </c>
      <c r="E45" s="30" t="s">
        <v>558</v>
      </c>
      <c r="F45" s="29">
        <v>4.2799999999999998E-2</v>
      </c>
      <c r="G45" s="9">
        <v>529321</v>
      </c>
      <c r="H45" s="10">
        <v>641</v>
      </c>
      <c r="I45" s="10">
        <v>40</v>
      </c>
      <c r="J45" s="10">
        <v>0.71</v>
      </c>
      <c r="K45" s="10">
        <v>5.54</v>
      </c>
      <c r="L45" s="10">
        <v>8.74</v>
      </c>
      <c r="M45" s="10">
        <v>0.39</v>
      </c>
      <c r="N45" s="7" t="str">
        <f t="shared" si="0"/>
        <v>▶</v>
      </c>
    </row>
    <row r="46" spans="1:14" x14ac:dyDescent="0.3">
      <c r="A46" s="6">
        <v>72</v>
      </c>
      <c r="B46" s="8" t="s">
        <v>559</v>
      </c>
      <c r="C46" s="28" t="s">
        <v>560</v>
      </c>
      <c r="D46" s="9">
        <v>1905</v>
      </c>
      <c r="E46" s="30" t="s">
        <v>561</v>
      </c>
      <c r="F46" s="29">
        <v>4.2700000000000002E-2</v>
      </c>
      <c r="G46" s="9">
        <v>16168262</v>
      </c>
      <c r="H46" s="10">
        <v>891</v>
      </c>
      <c r="I46" s="10">
        <v>357</v>
      </c>
      <c r="J46" s="10">
        <v>1</v>
      </c>
      <c r="K46" s="10">
        <v>7.19</v>
      </c>
      <c r="L46" s="10">
        <v>18.63</v>
      </c>
      <c r="M46" s="10">
        <v>0.79</v>
      </c>
      <c r="N46" s="7" t="str">
        <f t="shared" si="0"/>
        <v>▶</v>
      </c>
    </row>
    <row r="47" spans="1:14" x14ac:dyDescent="0.3">
      <c r="A47" s="6">
        <v>73</v>
      </c>
      <c r="B47" s="8" t="s">
        <v>562</v>
      </c>
      <c r="C47" s="28" t="s">
        <v>563</v>
      </c>
      <c r="D47" s="9">
        <v>23650</v>
      </c>
      <c r="E47" s="30" t="s">
        <v>528</v>
      </c>
      <c r="F47" s="29">
        <v>4.19E-2</v>
      </c>
      <c r="G47" s="10">
        <v>931</v>
      </c>
      <c r="H47" s="10">
        <v>200</v>
      </c>
      <c r="I47" s="10" t="s">
        <v>435</v>
      </c>
      <c r="J47" s="10">
        <v>0.1</v>
      </c>
      <c r="K47" s="10">
        <v>-17.23</v>
      </c>
      <c r="L47" s="10" t="s">
        <v>435</v>
      </c>
      <c r="M47" s="10">
        <v>1.17</v>
      </c>
      <c r="N47" s="7" t="str">
        <f t="shared" si="0"/>
        <v>▶</v>
      </c>
    </row>
    <row r="48" spans="1:14" x14ac:dyDescent="0.3">
      <c r="A48" s="6">
        <v>74</v>
      </c>
      <c r="B48" s="8" t="s">
        <v>564</v>
      </c>
      <c r="C48" s="28" t="s">
        <v>565</v>
      </c>
      <c r="D48" s="9">
        <v>16410</v>
      </c>
      <c r="E48" s="30" t="s">
        <v>516</v>
      </c>
      <c r="F48" s="29">
        <v>4.19E-2</v>
      </c>
      <c r="G48" s="9">
        <v>16888</v>
      </c>
      <c r="H48" s="10">
        <v>150</v>
      </c>
      <c r="I48" s="10" t="s">
        <v>435</v>
      </c>
      <c r="J48" s="10">
        <v>0.87</v>
      </c>
      <c r="K48" s="10">
        <v>23.58</v>
      </c>
      <c r="L48" s="10" t="s">
        <v>435</v>
      </c>
      <c r="M48" s="10">
        <v>0.79</v>
      </c>
      <c r="N48" s="7" t="str">
        <f t="shared" si="0"/>
        <v>▶</v>
      </c>
    </row>
    <row r="49" spans="1:14" x14ac:dyDescent="0.3">
      <c r="A49" s="6">
        <v>75</v>
      </c>
      <c r="B49" s="8" t="s">
        <v>566</v>
      </c>
      <c r="C49" s="28" t="s">
        <v>567</v>
      </c>
      <c r="D49" s="9">
        <v>4155</v>
      </c>
      <c r="E49" s="30" t="s">
        <v>568</v>
      </c>
      <c r="F49" s="29">
        <v>4.1399999999999999E-2</v>
      </c>
      <c r="G49" s="9">
        <v>40244</v>
      </c>
      <c r="H49" s="10">
        <v>137</v>
      </c>
      <c r="I49" s="10" t="s">
        <v>435</v>
      </c>
      <c r="J49" s="10">
        <v>0.41</v>
      </c>
      <c r="K49" s="10">
        <v>-35.82</v>
      </c>
      <c r="L49" s="10" t="s">
        <v>435</v>
      </c>
      <c r="M49" s="10">
        <v>1.48</v>
      </c>
      <c r="N49" s="7" t="str">
        <f t="shared" si="0"/>
        <v>▶</v>
      </c>
    </row>
    <row r="50" spans="1:14" x14ac:dyDescent="0.3">
      <c r="A50" s="6">
        <v>77</v>
      </c>
      <c r="B50" s="8" t="s">
        <v>569</v>
      </c>
      <c r="C50" s="28" t="s">
        <v>570</v>
      </c>
      <c r="D50" s="10">
        <v>942</v>
      </c>
      <c r="E50" s="30" t="s">
        <v>571</v>
      </c>
      <c r="F50" s="29">
        <v>4.0899999999999999E-2</v>
      </c>
      <c r="G50" s="9">
        <v>5888387</v>
      </c>
      <c r="H50" s="9">
        <v>2154</v>
      </c>
      <c r="I50" s="10">
        <v>-782</v>
      </c>
      <c r="J50" s="10">
        <v>0.75</v>
      </c>
      <c r="K50" s="10">
        <v>-1.25</v>
      </c>
      <c r="L50" s="10">
        <v>-73.88</v>
      </c>
      <c r="M50" s="10">
        <v>4.34</v>
      </c>
      <c r="N50" s="7" t="str">
        <f t="shared" si="0"/>
        <v>▶</v>
      </c>
    </row>
    <row r="51" spans="1:14" x14ac:dyDescent="0.3">
      <c r="A51" s="6">
        <v>78</v>
      </c>
      <c r="B51" s="8" t="s">
        <v>572</v>
      </c>
      <c r="C51" s="28" t="s">
        <v>573</v>
      </c>
      <c r="D51" s="10">
        <v>662</v>
      </c>
      <c r="E51" s="30" t="s">
        <v>574</v>
      </c>
      <c r="F51" s="29">
        <v>4.0899999999999999E-2</v>
      </c>
      <c r="G51" s="9">
        <v>315283</v>
      </c>
      <c r="H51" s="9">
        <v>1313</v>
      </c>
      <c r="I51" s="10">
        <v>-575</v>
      </c>
      <c r="J51" s="10">
        <v>1.28</v>
      </c>
      <c r="K51" s="10">
        <v>-0.5</v>
      </c>
      <c r="L51" s="10">
        <v>-29.75</v>
      </c>
      <c r="M51" s="10">
        <v>0.3</v>
      </c>
      <c r="N51" s="7" t="str">
        <f t="shared" si="0"/>
        <v>▶</v>
      </c>
    </row>
    <row r="52" spans="1:14" x14ac:dyDescent="0.3">
      <c r="A52" s="6">
        <v>82</v>
      </c>
      <c r="B52" s="8" t="s">
        <v>575</v>
      </c>
      <c r="C52" s="28" t="s">
        <v>576</v>
      </c>
      <c r="D52" s="9">
        <v>187500</v>
      </c>
      <c r="E52" s="30" t="s">
        <v>577</v>
      </c>
      <c r="F52" s="29">
        <v>3.9399999999999998E-2</v>
      </c>
      <c r="G52" s="9">
        <v>525838</v>
      </c>
      <c r="H52" s="9">
        <v>407022</v>
      </c>
      <c r="I52" s="9">
        <v>6515</v>
      </c>
      <c r="J52" s="10">
        <v>22.12</v>
      </c>
      <c r="K52" s="10">
        <v>210.44</v>
      </c>
      <c r="L52" s="10">
        <v>5.07</v>
      </c>
      <c r="M52" s="10">
        <v>2.4</v>
      </c>
      <c r="N52" s="7" t="str">
        <f t="shared" si="0"/>
        <v>▶</v>
      </c>
    </row>
    <row r="53" spans="1:14" x14ac:dyDescent="0.3">
      <c r="A53" s="6">
        <v>85</v>
      </c>
      <c r="B53" s="8" t="s">
        <v>578</v>
      </c>
      <c r="C53" s="28" t="s">
        <v>579</v>
      </c>
      <c r="D53" s="9">
        <v>2835</v>
      </c>
      <c r="E53" s="30" t="s">
        <v>580</v>
      </c>
      <c r="F53" s="29">
        <v>3.85E-2</v>
      </c>
      <c r="G53" s="9">
        <v>277258</v>
      </c>
      <c r="H53" s="9">
        <v>1768</v>
      </c>
      <c r="I53" s="10">
        <v>116</v>
      </c>
      <c r="J53" s="10">
        <v>1.1399999999999999</v>
      </c>
      <c r="K53" s="10">
        <v>78.75</v>
      </c>
      <c r="L53" s="10">
        <v>-3.45</v>
      </c>
      <c r="M53" s="10">
        <v>0.28000000000000003</v>
      </c>
      <c r="N53" s="7" t="str">
        <f t="shared" si="0"/>
        <v>▶</v>
      </c>
    </row>
    <row r="54" spans="1:14" x14ac:dyDescent="0.3">
      <c r="A54" s="6">
        <v>87</v>
      </c>
      <c r="B54" s="8" t="s">
        <v>581</v>
      </c>
      <c r="C54" s="28" t="s">
        <v>582</v>
      </c>
      <c r="D54" s="9">
        <v>14000</v>
      </c>
      <c r="E54" s="30" t="s">
        <v>583</v>
      </c>
      <c r="F54" s="29">
        <v>3.8199999999999998E-2</v>
      </c>
      <c r="G54" s="9">
        <v>1546</v>
      </c>
      <c r="H54" s="10">
        <v>70</v>
      </c>
      <c r="I54" s="10" t="s">
        <v>435</v>
      </c>
      <c r="J54" s="10">
        <v>0</v>
      </c>
      <c r="K54" s="10" t="s">
        <v>435</v>
      </c>
      <c r="L54" s="10" t="s">
        <v>435</v>
      </c>
      <c r="M54" s="10" t="s">
        <v>435</v>
      </c>
      <c r="N54" s="7" t="str">
        <f t="shared" si="0"/>
        <v>▶</v>
      </c>
    </row>
    <row r="55" spans="1:14" x14ac:dyDescent="0.3">
      <c r="A55" s="6">
        <v>88</v>
      </c>
      <c r="B55" s="8" t="s">
        <v>584</v>
      </c>
      <c r="C55" s="28" t="s">
        <v>585</v>
      </c>
      <c r="D55" s="9">
        <v>31450</v>
      </c>
      <c r="E55" s="30" t="s">
        <v>501</v>
      </c>
      <c r="F55" s="29">
        <v>3.7999999999999999E-2</v>
      </c>
      <c r="G55" s="9">
        <v>141432</v>
      </c>
      <c r="H55" s="9">
        <v>9500</v>
      </c>
      <c r="I55" s="10">
        <v>-61</v>
      </c>
      <c r="J55" s="10">
        <v>6.94</v>
      </c>
      <c r="K55" s="10">
        <v>-629</v>
      </c>
      <c r="L55" s="10" t="s">
        <v>435</v>
      </c>
      <c r="M55" s="10">
        <v>7.92</v>
      </c>
      <c r="N55" s="7" t="str">
        <f t="shared" si="0"/>
        <v>▶</v>
      </c>
    </row>
    <row r="56" spans="1:14" x14ac:dyDescent="0.3">
      <c r="A56" s="6">
        <v>90</v>
      </c>
      <c r="B56" s="8" t="s">
        <v>586</v>
      </c>
      <c r="C56" s="28" t="s">
        <v>587</v>
      </c>
      <c r="D56" s="9">
        <v>10180</v>
      </c>
      <c r="E56" s="30" t="s">
        <v>588</v>
      </c>
      <c r="F56" s="29">
        <v>3.7699999999999997E-2</v>
      </c>
      <c r="G56" s="9">
        <v>794428</v>
      </c>
      <c r="H56" s="9">
        <v>3686</v>
      </c>
      <c r="I56" s="9">
        <v>1146</v>
      </c>
      <c r="J56" s="10">
        <v>5.65</v>
      </c>
      <c r="K56" s="10">
        <v>14.63</v>
      </c>
      <c r="L56" s="10">
        <v>2.85</v>
      </c>
      <c r="M56" s="10">
        <v>0.49</v>
      </c>
      <c r="N56" s="7" t="str">
        <f t="shared" si="0"/>
        <v>▶</v>
      </c>
    </row>
    <row r="57" spans="1:14" x14ac:dyDescent="0.3">
      <c r="A57" s="6">
        <v>92</v>
      </c>
      <c r="B57" s="8" t="s">
        <v>589</v>
      </c>
      <c r="C57" s="28" t="s">
        <v>590</v>
      </c>
      <c r="D57" s="9">
        <v>109800</v>
      </c>
      <c r="E57" s="30" t="s">
        <v>591</v>
      </c>
      <c r="F57" s="29">
        <v>3.6799999999999999E-2</v>
      </c>
      <c r="G57" s="9">
        <v>8234</v>
      </c>
      <c r="H57" s="9">
        <v>6971</v>
      </c>
      <c r="I57" s="10">
        <v>769</v>
      </c>
      <c r="J57" s="10">
        <v>15.14</v>
      </c>
      <c r="K57" s="10">
        <v>12.66</v>
      </c>
      <c r="L57" s="10">
        <v>5.82</v>
      </c>
      <c r="M57" s="10">
        <v>0.65</v>
      </c>
      <c r="N57" s="7" t="str">
        <f t="shared" si="0"/>
        <v>▶</v>
      </c>
    </row>
    <row r="58" spans="1:14" x14ac:dyDescent="0.3">
      <c r="A58" s="6">
        <v>93</v>
      </c>
      <c r="B58" s="8" t="s">
        <v>592</v>
      </c>
      <c r="C58" s="28" t="s">
        <v>593</v>
      </c>
      <c r="D58" s="9">
        <v>24000</v>
      </c>
      <c r="E58" s="30" t="s">
        <v>546</v>
      </c>
      <c r="F58" s="29">
        <v>3.6700000000000003E-2</v>
      </c>
      <c r="G58" s="9">
        <v>63093</v>
      </c>
      <c r="H58" s="9">
        <v>5589</v>
      </c>
      <c r="I58" s="9">
        <v>1003</v>
      </c>
      <c r="J58" s="10">
        <v>7.72</v>
      </c>
      <c r="K58" s="10">
        <v>8.14</v>
      </c>
      <c r="L58" s="10">
        <v>14.63</v>
      </c>
      <c r="M58" s="10">
        <v>1.94</v>
      </c>
      <c r="N58" s="7" t="str">
        <f t="shared" si="0"/>
        <v>▶</v>
      </c>
    </row>
    <row r="59" spans="1:14" x14ac:dyDescent="0.3">
      <c r="A59" s="6">
        <v>94</v>
      </c>
      <c r="B59" s="8" t="s">
        <v>594</v>
      </c>
      <c r="C59" s="28" t="s">
        <v>595</v>
      </c>
      <c r="D59" s="9">
        <v>7295</v>
      </c>
      <c r="E59" s="30" t="s">
        <v>596</v>
      </c>
      <c r="F59" s="29">
        <v>3.6200000000000003E-2</v>
      </c>
      <c r="G59" s="9">
        <v>752346</v>
      </c>
      <c r="H59" s="9">
        <v>1291</v>
      </c>
      <c r="I59" s="10" t="s">
        <v>435</v>
      </c>
      <c r="J59" s="10">
        <v>0.46</v>
      </c>
      <c r="K59" s="10" t="s">
        <v>435</v>
      </c>
      <c r="L59" s="10" t="s">
        <v>435</v>
      </c>
      <c r="M59" s="10" t="s">
        <v>435</v>
      </c>
      <c r="N59" s="7" t="str">
        <f t="shared" si="0"/>
        <v>▶</v>
      </c>
    </row>
    <row r="60" spans="1:14" x14ac:dyDescent="0.3">
      <c r="A60" s="6">
        <v>95</v>
      </c>
      <c r="B60" s="8" t="s">
        <v>597</v>
      </c>
      <c r="C60" s="28" t="s">
        <v>598</v>
      </c>
      <c r="D60" s="9">
        <v>7820</v>
      </c>
      <c r="E60" s="30" t="s">
        <v>599</v>
      </c>
      <c r="F60" s="29">
        <v>3.5799999999999998E-2</v>
      </c>
      <c r="G60" s="9">
        <v>283733</v>
      </c>
      <c r="H60" s="9">
        <v>1395</v>
      </c>
      <c r="I60" s="10" t="s">
        <v>435</v>
      </c>
      <c r="J60" s="10">
        <v>0.45</v>
      </c>
      <c r="K60" s="10" t="s">
        <v>435</v>
      </c>
      <c r="L60" s="10" t="s">
        <v>435</v>
      </c>
      <c r="M60" s="10" t="s">
        <v>435</v>
      </c>
      <c r="N60" s="7" t="str">
        <f t="shared" si="0"/>
        <v>▶</v>
      </c>
    </row>
    <row r="61" spans="1:14" x14ac:dyDescent="0.3">
      <c r="A61" s="6">
        <v>97</v>
      </c>
      <c r="B61" s="8" t="s">
        <v>600</v>
      </c>
      <c r="C61" s="28" t="s">
        <v>601</v>
      </c>
      <c r="D61" s="9">
        <v>8490</v>
      </c>
      <c r="E61" s="30" t="s">
        <v>602</v>
      </c>
      <c r="F61" s="29">
        <v>3.5400000000000001E-2</v>
      </c>
      <c r="G61" s="9">
        <v>303864</v>
      </c>
      <c r="H61" s="9">
        <v>2335</v>
      </c>
      <c r="I61" s="10">
        <v>204</v>
      </c>
      <c r="J61" s="10">
        <v>0</v>
      </c>
      <c r="K61" s="10">
        <v>12.34</v>
      </c>
      <c r="L61" s="10">
        <v>4.72</v>
      </c>
      <c r="M61" s="10">
        <v>0.72</v>
      </c>
      <c r="N61" s="7" t="str">
        <f t="shared" si="0"/>
        <v>▶</v>
      </c>
    </row>
    <row r="62" spans="1:14" x14ac:dyDescent="0.3">
      <c r="A62" s="6">
        <v>100</v>
      </c>
      <c r="B62" s="8" t="s">
        <v>603</v>
      </c>
      <c r="C62" s="28" t="s">
        <v>604</v>
      </c>
      <c r="D62" s="9">
        <v>12735</v>
      </c>
      <c r="E62" s="30" t="s">
        <v>605</v>
      </c>
      <c r="F62" s="29">
        <v>3.49E-2</v>
      </c>
      <c r="G62" s="9">
        <v>26280</v>
      </c>
      <c r="H62" s="10">
        <v>222</v>
      </c>
      <c r="I62" s="10" t="s">
        <v>435</v>
      </c>
      <c r="J62" s="10">
        <v>0.16</v>
      </c>
      <c r="K62" s="10" t="s">
        <v>435</v>
      </c>
      <c r="L62" s="10" t="s">
        <v>435</v>
      </c>
      <c r="M62" s="10" t="s">
        <v>435</v>
      </c>
      <c r="N62" s="7" t="str">
        <f t="shared" si="0"/>
        <v>▶</v>
      </c>
    </row>
    <row r="63" spans="1:14" x14ac:dyDescent="0.3">
      <c r="A63" s="6">
        <v>101</v>
      </c>
      <c r="B63" s="8" t="s">
        <v>606</v>
      </c>
      <c r="C63" s="28" t="s">
        <v>607</v>
      </c>
      <c r="D63" s="10">
        <v>802</v>
      </c>
      <c r="E63" s="30" t="s">
        <v>608</v>
      </c>
      <c r="F63" s="29">
        <v>3.4799999999999998E-2</v>
      </c>
      <c r="G63" s="9">
        <v>567312</v>
      </c>
      <c r="H63" s="10">
        <v>430</v>
      </c>
      <c r="I63" s="10">
        <v>-175</v>
      </c>
      <c r="J63" s="10">
        <v>2.38</v>
      </c>
      <c r="K63" s="10">
        <v>-1.93</v>
      </c>
      <c r="L63" s="10">
        <v>-39.270000000000003</v>
      </c>
      <c r="M63" s="10">
        <v>0.37</v>
      </c>
      <c r="N63" s="7" t="str">
        <f t="shared" si="0"/>
        <v>▶</v>
      </c>
    </row>
    <row r="64" spans="1:14" x14ac:dyDescent="0.3">
      <c r="A64" s="6">
        <v>102</v>
      </c>
      <c r="B64" s="8" t="s">
        <v>609</v>
      </c>
      <c r="C64" s="28" t="s">
        <v>610</v>
      </c>
      <c r="D64" s="9">
        <v>1819</v>
      </c>
      <c r="E64" s="30" t="s">
        <v>498</v>
      </c>
      <c r="F64" s="29">
        <v>3.4700000000000002E-2</v>
      </c>
      <c r="G64" s="9">
        <v>83218</v>
      </c>
      <c r="H64" s="10">
        <v>618</v>
      </c>
      <c r="I64" s="10">
        <v>10</v>
      </c>
      <c r="J64" s="10">
        <v>2.2000000000000002</v>
      </c>
      <c r="K64" s="10">
        <v>-8.16</v>
      </c>
      <c r="L64" s="10">
        <v>-5.23</v>
      </c>
      <c r="M64" s="10">
        <v>0.76</v>
      </c>
      <c r="N64" s="7" t="str">
        <f t="shared" si="0"/>
        <v>▶</v>
      </c>
    </row>
    <row r="65" spans="1:14" x14ac:dyDescent="0.3">
      <c r="A65" s="6">
        <v>103</v>
      </c>
      <c r="B65" s="8" t="s">
        <v>611</v>
      </c>
      <c r="C65" s="28" t="s">
        <v>612</v>
      </c>
      <c r="D65" s="9">
        <v>16645</v>
      </c>
      <c r="E65" s="30" t="s">
        <v>613</v>
      </c>
      <c r="F65" s="29">
        <v>3.4500000000000003E-2</v>
      </c>
      <c r="G65" s="9">
        <v>47986</v>
      </c>
      <c r="H65" s="10">
        <v>766</v>
      </c>
      <c r="I65" s="10" t="s">
        <v>435</v>
      </c>
      <c r="J65" s="10">
        <v>0.02</v>
      </c>
      <c r="K65" s="10" t="s">
        <v>435</v>
      </c>
      <c r="L65" s="10" t="s">
        <v>435</v>
      </c>
      <c r="M65" s="10" t="s">
        <v>435</v>
      </c>
      <c r="N65" s="7" t="str">
        <f t="shared" si="0"/>
        <v>▶</v>
      </c>
    </row>
    <row r="66" spans="1:14" x14ac:dyDescent="0.3">
      <c r="A66" s="6">
        <v>104</v>
      </c>
      <c r="B66" s="8" t="s">
        <v>614</v>
      </c>
      <c r="C66" s="28" t="s">
        <v>615</v>
      </c>
      <c r="D66" s="9">
        <v>7820</v>
      </c>
      <c r="E66" s="30" t="s">
        <v>616</v>
      </c>
      <c r="F66" s="29">
        <v>3.44E-2</v>
      </c>
      <c r="G66" s="9">
        <v>2575</v>
      </c>
      <c r="H66" s="9">
        <v>1249</v>
      </c>
      <c r="I66" s="10">
        <v>208</v>
      </c>
      <c r="J66" s="10">
        <v>9.6</v>
      </c>
      <c r="K66" s="10">
        <v>-3.01</v>
      </c>
      <c r="L66" s="10">
        <v>-4.95</v>
      </c>
      <c r="M66" s="10">
        <v>0.37</v>
      </c>
      <c r="N66" s="7" t="str">
        <f t="shared" si="0"/>
        <v>▶</v>
      </c>
    </row>
    <row r="67" spans="1:14" x14ac:dyDescent="0.3">
      <c r="A67" s="6">
        <v>106</v>
      </c>
      <c r="B67" s="8" t="s">
        <v>617</v>
      </c>
      <c r="C67" s="28" t="s">
        <v>618</v>
      </c>
      <c r="D67" s="9">
        <v>126400</v>
      </c>
      <c r="E67" s="30" t="s">
        <v>619</v>
      </c>
      <c r="F67" s="29">
        <v>3.3500000000000002E-2</v>
      </c>
      <c r="G67" s="9">
        <v>19014</v>
      </c>
      <c r="H67" s="9">
        <v>14645</v>
      </c>
      <c r="I67" s="9">
        <v>1226</v>
      </c>
      <c r="J67" s="10">
        <v>8.9700000000000006</v>
      </c>
      <c r="K67" s="10">
        <v>14.14</v>
      </c>
      <c r="L67" s="10">
        <v>17.7</v>
      </c>
      <c r="M67" s="10">
        <v>1.78</v>
      </c>
      <c r="N67" s="7" t="str">
        <f t="shared" ref="N67:N130" si="1">IF(ISBLANK($C67),"",HYPERLINK($C67,"▶"))</f>
        <v>▶</v>
      </c>
    </row>
    <row r="68" spans="1:14" x14ac:dyDescent="0.3">
      <c r="A68" s="6">
        <v>107</v>
      </c>
      <c r="B68" s="8" t="s">
        <v>620</v>
      </c>
      <c r="C68" s="28" t="s">
        <v>621</v>
      </c>
      <c r="D68" s="9">
        <v>36925</v>
      </c>
      <c r="E68" s="30" t="s">
        <v>622</v>
      </c>
      <c r="F68" s="29">
        <v>3.3399999999999999E-2</v>
      </c>
      <c r="G68" s="9">
        <v>107398</v>
      </c>
      <c r="H68" s="9">
        <v>2681</v>
      </c>
      <c r="I68" s="10" t="s">
        <v>435</v>
      </c>
      <c r="J68" s="10">
        <v>0.42</v>
      </c>
      <c r="K68" s="10" t="s">
        <v>435</v>
      </c>
      <c r="L68" s="10" t="s">
        <v>435</v>
      </c>
      <c r="M68" s="10" t="s">
        <v>435</v>
      </c>
      <c r="N68" s="7" t="str">
        <f t="shared" si="1"/>
        <v>▶</v>
      </c>
    </row>
    <row r="69" spans="1:14" x14ac:dyDescent="0.3">
      <c r="A69" s="6">
        <v>108</v>
      </c>
      <c r="B69" s="8" t="s">
        <v>623</v>
      </c>
      <c r="C69" s="28" t="s">
        <v>624</v>
      </c>
      <c r="D69" s="10">
        <v>900</v>
      </c>
      <c r="E69" s="30" t="s">
        <v>625</v>
      </c>
      <c r="F69" s="29">
        <v>3.3300000000000003E-2</v>
      </c>
      <c r="G69" s="9">
        <v>180080</v>
      </c>
      <c r="H69" s="10">
        <v>465</v>
      </c>
      <c r="I69" s="10">
        <v>94</v>
      </c>
      <c r="J69" s="10">
        <v>0.31</v>
      </c>
      <c r="K69" s="10">
        <v>5.81</v>
      </c>
      <c r="L69" s="10">
        <v>11.57</v>
      </c>
      <c r="M69" s="10">
        <v>0.64</v>
      </c>
      <c r="N69" s="7" t="str">
        <f t="shared" si="1"/>
        <v>▶</v>
      </c>
    </row>
    <row r="70" spans="1:14" x14ac:dyDescent="0.3">
      <c r="A70" s="6">
        <v>110</v>
      </c>
      <c r="B70" s="8" t="s">
        <v>626</v>
      </c>
      <c r="C70" s="28" t="s">
        <v>627</v>
      </c>
      <c r="D70" s="9">
        <v>8935</v>
      </c>
      <c r="E70" s="30" t="s">
        <v>628</v>
      </c>
      <c r="F70" s="29">
        <v>3.2899999999999999E-2</v>
      </c>
      <c r="G70" s="9">
        <v>1560</v>
      </c>
      <c r="H70" s="10">
        <v>67</v>
      </c>
      <c r="I70" s="10" t="s">
        <v>435</v>
      </c>
      <c r="J70" s="10">
        <v>0</v>
      </c>
      <c r="K70" s="10" t="s">
        <v>435</v>
      </c>
      <c r="L70" s="10" t="s">
        <v>435</v>
      </c>
      <c r="M70" s="10" t="s">
        <v>435</v>
      </c>
      <c r="N70" s="7" t="str">
        <f t="shared" si="1"/>
        <v>▶</v>
      </c>
    </row>
    <row r="71" spans="1:14" x14ac:dyDescent="0.3">
      <c r="A71" s="6">
        <v>111</v>
      </c>
      <c r="B71" s="8" t="s">
        <v>629</v>
      </c>
      <c r="C71" s="28" t="s">
        <v>630</v>
      </c>
      <c r="D71" s="9">
        <v>11410</v>
      </c>
      <c r="E71" s="30" t="s">
        <v>531</v>
      </c>
      <c r="F71" s="29">
        <v>3.2599999999999997E-2</v>
      </c>
      <c r="G71" s="9">
        <v>29226</v>
      </c>
      <c r="H71" s="9">
        <v>2178</v>
      </c>
      <c r="I71" s="10">
        <v>248</v>
      </c>
      <c r="J71" s="10">
        <v>6.77</v>
      </c>
      <c r="K71" s="10">
        <v>-271.67</v>
      </c>
      <c r="L71" s="10">
        <v>-1.1000000000000001</v>
      </c>
      <c r="M71" s="10">
        <v>0.9</v>
      </c>
      <c r="N71" s="7" t="str">
        <f t="shared" si="1"/>
        <v>▶</v>
      </c>
    </row>
    <row r="72" spans="1:14" x14ac:dyDescent="0.3">
      <c r="A72" s="6">
        <v>112</v>
      </c>
      <c r="B72" s="8" t="s">
        <v>631</v>
      </c>
      <c r="C72" s="28" t="s">
        <v>632</v>
      </c>
      <c r="D72" s="9">
        <v>8930</v>
      </c>
      <c r="E72" s="30" t="s">
        <v>633</v>
      </c>
      <c r="F72" s="29">
        <v>3.2399999999999998E-2</v>
      </c>
      <c r="G72" s="10">
        <v>81</v>
      </c>
      <c r="H72" s="10">
        <v>40</v>
      </c>
      <c r="I72" s="10" t="s">
        <v>435</v>
      </c>
      <c r="J72" s="10">
        <v>0</v>
      </c>
      <c r="K72" s="10" t="s">
        <v>435</v>
      </c>
      <c r="L72" s="10" t="s">
        <v>435</v>
      </c>
      <c r="M72" s="10" t="s">
        <v>435</v>
      </c>
      <c r="N72" s="7" t="str">
        <f t="shared" si="1"/>
        <v>▶</v>
      </c>
    </row>
    <row r="73" spans="1:14" x14ac:dyDescent="0.3">
      <c r="A73" s="6">
        <v>113</v>
      </c>
      <c r="B73" s="8" t="s">
        <v>634</v>
      </c>
      <c r="C73" s="28" t="s">
        <v>635</v>
      </c>
      <c r="D73" s="9">
        <v>22600</v>
      </c>
      <c r="E73" s="30" t="s">
        <v>636</v>
      </c>
      <c r="F73" s="29">
        <v>3.2000000000000001E-2</v>
      </c>
      <c r="G73" s="9">
        <v>1850001</v>
      </c>
      <c r="H73" s="9">
        <v>42696</v>
      </c>
      <c r="I73" s="10">
        <v>929</v>
      </c>
      <c r="J73" s="10">
        <v>6.7</v>
      </c>
      <c r="K73" s="10">
        <v>32.06</v>
      </c>
      <c r="L73" s="10">
        <v>16.87</v>
      </c>
      <c r="M73" s="10">
        <v>1.94</v>
      </c>
      <c r="N73" s="7" t="str">
        <f t="shared" si="1"/>
        <v>▶</v>
      </c>
    </row>
    <row r="74" spans="1:14" x14ac:dyDescent="0.3">
      <c r="A74" s="6">
        <v>115</v>
      </c>
      <c r="B74" s="8" t="s">
        <v>637</v>
      </c>
      <c r="C74" s="28" t="s">
        <v>638</v>
      </c>
      <c r="D74" s="10">
        <v>488</v>
      </c>
      <c r="E74" s="30" t="s">
        <v>639</v>
      </c>
      <c r="F74" s="29">
        <v>3.1699999999999999E-2</v>
      </c>
      <c r="G74" s="9">
        <v>668217</v>
      </c>
      <c r="H74" s="10">
        <v>679</v>
      </c>
      <c r="I74" s="10">
        <v>-28</v>
      </c>
      <c r="J74" s="10">
        <v>1.71</v>
      </c>
      <c r="K74" s="10">
        <v>-488</v>
      </c>
      <c r="L74" s="10">
        <v>-4.38</v>
      </c>
      <c r="M74" s="10">
        <v>0.84</v>
      </c>
      <c r="N74" s="7" t="str">
        <f t="shared" si="1"/>
        <v>▶</v>
      </c>
    </row>
    <row r="75" spans="1:14" x14ac:dyDescent="0.3">
      <c r="A75" s="6">
        <v>116</v>
      </c>
      <c r="B75" s="8" t="s">
        <v>640</v>
      </c>
      <c r="C75" s="28" t="s">
        <v>641</v>
      </c>
      <c r="D75" s="9">
        <v>2600</v>
      </c>
      <c r="E75" s="30" t="s">
        <v>642</v>
      </c>
      <c r="F75" s="29">
        <v>3.1699999999999999E-2</v>
      </c>
      <c r="G75" s="9">
        <v>614747</v>
      </c>
      <c r="H75" s="10">
        <v>572</v>
      </c>
      <c r="I75" s="10">
        <v>-30</v>
      </c>
      <c r="J75" s="10">
        <v>0.63</v>
      </c>
      <c r="K75" s="10">
        <v>13.13</v>
      </c>
      <c r="L75" s="10">
        <v>0.57999999999999996</v>
      </c>
      <c r="M75" s="10">
        <v>0.41</v>
      </c>
      <c r="N75" s="7" t="str">
        <f t="shared" si="1"/>
        <v>▶</v>
      </c>
    </row>
    <row r="76" spans="1:14" x14ac:dyDescent="0.3">
      <c r="A76" s="6">
        <v>118</v>
      </c>
      <c r="B76" s="8" t="s">
        <v>643</v>
      </c>
      <c r="C76" s="28" t="s">
        <v>644</v>
      </c>
      <c r="D76" s="9">
        <v>52300</v>
      </c>
      <c r="E76" s="30" t="s">
        <v>434</v>
      </c>
      <c r="F76" s="29">
        <v>3.1600000000000003E-2</v>
      </c>
      <c r="G76" s="9">
        <v>304585</v>
      </c>
      <c r="H76" s="9">
        <v>33901</v>
      </c>
      <c r="I76" s="10">
        <v>-192</v>
      </c>
      <c r="J76" s="10">
        <v>3.71</v>
      </c>
      <c r="K76" s="10">
        <v>-250.24</v>
      </c>
      <c r="L76" s="10">
        <v>-6.59</v>
      </c>
      <c r="M76" s="10">
        <v>7.96</v>
      </c>
      <c r="N76" s="7" t="str">
        <f t="shared" si="1"/>
        <v>▶</v>
      </c>
    </row>
    <row r="77" spans="1:14" x14ac:dyDescent="0.3">
      <c r="A77" s="6">
        <v>119</v>
      </c>
      <c r="B77" s="8" t="s">
        <v>645</v>
      </c>
      <c r="C77" s="28" t="s">
        <v>646</v>
      </c>
      <c r="D77" s="9">
        <v>62200</v>
      </c>
      <c r="E77" s="30" t="s">
        <v>647</v>
      </c>
      <c r="F77" s="29">
        <v>3.15E-2</v>
      </c>
      <c r="G77" s="9">
        <v>62267</v>
      </c>
      <c r="H77" s="9">
        <v>6885</v>
      </c>
      <c r="I77" s="9">
        <v>1383</v>
      </c>
      <c r="J77" s="10">
        <v>15.81</v>
      </c>
      <c r="K77" s="10">
        <v>8.01</v>
      </c>
      <c r="L77" s="10">
        <v>23.02</v>
      </c>
      <c r="M77" s="10">
        <v>1.04</v>
      </c>
      <c r="N77" s="7" t="str">
        <f t="shared" si="1"/>
        <v>▶</v>
      </c>
    </row>
    <row r="78" spans="1:14" x14ac:dyDescent="0.3">
      <c r="A78" s="6">
        <v>120</v>
      </c>
      <c r="B78" s="8" t="s">
        <v>648</v>
      </c>
      <c r="C78" s="28" t="s">
        <v>649</v>
      </c>
      <c r="D78" s="9">
        <v>2300</v>
      </c>
      <c r="E78" s="30" t="s">
        <v>650</v>
      </c>
      <c r="F78" s="29">
        <v>3.1399999999999997E-2</v>
      </c>
      <c r="G78" s="9">
        <v>13284663</v>
      </c>
      <c r="H78" s="9">
        <v>2683</v>
      </c>
      <c r="I78" s="9">
        <v>1598</v>
      </c>
      <c r="J78" s="10">
        <v>0.8</v>
      </c>
      <c r="K78" s="10">
        <v>2.2599999999999998</v>
      </c>
      <c r="L78" s="10">
        <v>66.45</v>
      </c>
      <c r="M78" s="10">
        <v>1.33</v>
      </c>
      <c r="N78" s="7" t="str">
        <f t="shared" si="1"/>
        <v>▶</v>
      </c>
    </row>
    <row r="79" spans="1:14" x14ac:dyDescent="0.3">
      <c r="A79" s="6">
        <v>121</v>
      </c>
      <c r="B79" s="8" t="s">
        <v>651</v>
      </c>
      <c r="C79" s="28" t="s">
        <v>652</v>
      </c>
      <c r="D79" s="9">
        <v>11750</v>
      </c>
      <c r="E79" s="30" t="s">
        <v>653</v>
      </c>
      <c r="F79" s="29">
        <v>3.0700000000000002E-2</v>
      </c>
      <c r="G79" s="9">
        <v>685835</v>
      </c>
      <c r="H79" s="9">
        <v>6099</v>
      </c>
      <c r="I79" s="10">
        <v>165</v>
      </c>
      <c r="J79" s="10">
        <v>3.9</v>
      </c>
      <c r="K79" s="10">
        <v>170.29</v>
      </c>
      <c r="L79" s="10">
        <v>-3.13</v>
      </c>
      <c r="M79" s="10">
        <v>1.23</v>
      </c>
      <c r="N79" s="7" t="str">
        <f t="shared" si="1"/>
        <v>▶</v>
      </c>
    </row>
    <row r="80" spans="1:14" x14ac:dyDescent="0.3">
      <c r="A80" s="6">
        <v>122</v>
      </c>
      <c r="B80" s="8" t="s">
        <v>654</v>
      </c>
      <c r="C80" s="28" t="s">
        <v>655</v>
      </c>
      <c r="D80" s="9">
        <v>11485</v>
      </c>
      <c r="E80" s="30" t="s">
        <v>656</v>
      </c>
      <c r="F80" s="29">
        <v>3.0499999999999999E-2</v>
      </c>
      <c r="G80" s="9">
        <v>103765</v>
      </c>
      <c r="H80" s="10">
        <v>212</v>
      </c>
      <c r="I80" s="10" t="s">
        <v>435</v>
      </c>
      <c r="J80" s="10">
        <v>0.31</v>
      </c>
      <c r="K80" s="10" t="s">
        <v>435</v>
      </c>
      <c r="L80" s="10" t="s">
        <v>435</v>
      </c>
      <c r="M80" s="10" t="s">
        <v>435</v>
      </c>
      <c r="N80" s="7" t="str">
        <f t="shared" si="1"/>
        <v>▶</v>
      </c>
    </row>
    <row r="81" spans="1:14" x14ac:dyDescent="0.3">
      <c r="A81" s="6">
        <v>125</v>
      </c>
      <c r="B81" s="8" t="s">
        <v>657</v>
      </c>
      <c r="C81" s="28" t="s">
        <v>658</v>
      </c>
      <c r="D81" s="9">
        <v>27350</v>
      </c>
      <c r="E81" s="30" t="s">
        <v>659</v>
      </c>
      <c r="F81" s="29">
        <v>3.0099999999999998E-2</v>
      </c>
      <c r="G81" s="9">
        <v>120979</v>
      </c>
      <c r="H81" s="9">
        <v>27268</v>
      </c>
      <c r="I81" s="10">
        <v>438</v>
      </c>
      <c r="J81" s="10">
        <v>4.4400000000000004</v>
      </c>
      <c r="K81" s="10">
        <v>16.760000000000002</v>
      </c>
      <c r="L81" s="10">
        <v>9.23</v>
      </c>
      <c r="M81" s="10">
        <v>1.63</v>
      </c>
      <c r="N81" s="7" t="str">
        <f t="shared" si="1"/>
        <v>▶</v>
      </c>
    </row>
    <row r="82" spans="1:14" x14ac:dyDescent="0.3">
      <c r="E82" s="30"/>
      <c r="F82" s="30"/>
      <c r="N82" s="7" t="str">
        <f t="shared" si="1"/>
        <v/>
      </c>
    </row>
    <row r="83" spans="1:14" x14ac:dyDescent="0.3">
      <c r="E83" s="30"/>
      <c r="F83" s="30"/>
      <c r="N83" s="7" t="str">
        <f t="shared" si="1"/>
        <v/>
      </c>
    </row>
    <row r="84" spans="1:14" x14ac:dyDescent="0.3">
      <c r="E84" s="30"/>
      <c r="F84" s="30"/>
      <c r="N84" s="7" t="str">
        <f t="shared" si="1"/>
        <v/>
      </c>
    </row>
    <row r="85" spans="1:14" x14ac:dyDescent="0.3">
      <c r="E85" s="30"/>
      <c r="F85" s="30"/>
      <c r="N85" s="7" t="str">
        <f t="shared" si="1"/>
        <v/>
      </c>
    </row>
    <row r="86" spans="1:14" x14ac:dyDescent="0.3">
      <c r="E86" s="30"/>
      <c r="F86" s="30"/>
      <c r="N86" s="7" t="str">
        <f t="shared" si="1"/>
        <v/>
      </c>
    </row>
    <row r="87" spans="1:14" x14ac:dyDescent="0.3">
      <c r="E87" s="30"/>
      <c r="F87" s="30"/>
      <c r="N87" s="7" t="str">
        <f t="shared" si="1"/>
        <v/>
      </c>
    </row>
    <row r="88" spans="1:14" x14ac:dyDescent="0.3">
      <c r="E88" s="30"/>
      <c r="F88" s="30"/>
      <c r="N88" s="7" t="str">
        <f t="shared" si="1"/>
        <v/>
      </c>
    </row>
    <row r="89" spans="1:14" x14ac:dyDescent="0.3">
      <c r="E89" s="30"/>
      <c r="F89" s="30"/>
      <c r="N89" s="7" t="str">
        <f t="shared" si="1"/>
        <v/>
      </c>
    </row>
    <row r="90" spans="1:14" x14ac:dyDescent="0.3">
      <c r="E90" s="30"/>
      <c r="F90" s="30"/>
      <c r="N90" s="7" t="str">
        <f t="shared" si="1"/>
        <v/>
      </c>
    </row>
    <row r="91" spans="1:14" x14ac:dyDescent="0.3">
      <c r="E91" s="30"/>
      <c r="F91" s="30"/>
      <c r="N91" s="7" t="str">
        <f t="shared" si="1"/>
        <v/>
      </c>
    </row>
    <row r="92" spans="1:14" x14ac:dyDescent="0.3">
      <c r="E92" s="30"/>
      <c r="F92" s="30"/>
      <c r="N92" s="7" t="str">
        <f t="shared" si="1"/>
        <v/>
      </c>
    </row>
    <row r="93" spans="1:14" x14ac:dyDescent="0.3">
      <c r="E93" s="30"/>
      <c r="F93" s="30"/>
      <c r="N93" s="7" t="str">
        <f t="shared" si="1"/>
        <v/>
      </c>
    </row>
    <row r="94" spans="1:14" x14ac:dyDescent="0.3">
      <c r="E94" s="30"/>
      <c r="F94" s="30"/>
      <c r="N94" s="7" t="str">
        <f t="shared" si="1"/>
        <v/>
      </c>
    </row>
    <row r="95" spans="1:14" x14ac:dyDescent="0.3">
      <c r="E95" s="30"/>
      <c r="F95" s="30"/>
      <c r="N95" s="7" t="str">
        <f t="shared" si="1"/>
        <v/>
      </c>
    </row>
    <row r="96" spans="1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660</v>
      </c>
      <c r="C2" s="27" t="s">
        <v>661</v>
      </c>
      <c r="D2" s="9">
        <v>14000</v>
      </c>
      <c r="E2" s="30" t="s">
        <v>662</v>
      </c>
      <c r="F2" s="29">
        <v>0.2999</v>
      </c>
      <c r="G2" s="9">
        <v>5220198</v>
      </c>
      <c r="H2" s="9">
        <v>1302</v>
      </c>
      <c r="I2" s="10">
        <v>-32</v>
      </c>
      <c r="J2" s="9">
        <v>3.43</v>
      </c>
      <c r="K2" s="10">
        <v>-15.8</v>
      </c>
      <c r="L2" s="10">
        <v>-15.24</v>
      </c>
      <c r="M2" s="10">
        <v>4.2300000000000004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663</v>
      </c>
      <c r="C3" s="27" t="s">
        <v>664</v>
      </c>
      <c r="D3" s="9">
        <v>10370</v>
      </c>
      <c r="E3" s="30" t="s">
        <v>665</v>
      </c>
      <c r="F3" s="29">
        <v>0.29949999999999999</v>
      </c>
      <c r="G3" s="9">
        <v>3272175</v>
      </c>
      <c r="H3" s="9">
        <v>961</v>
      </c>
      <c r="I3" s="10">
        <v>-42</v>
      </c>
      <c r="J3" s="9">
        <v>0.75</v>
      </c>
      <c r="K3" s="10">
        <v>102.67</v>
      </c>
      <c r="L3" s="10">
        <v>3.31</v>
      </c>
      <c r="M3" s="10">
        <v>1.1100000000000001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666</v>
      </c>
      <c r="C4" s="27" t="s">
        <v>667</v>
      </c>
      <c r="D4" s="9">
        <v>2540</v>
      </c>
      <c r="E4" s="30" t="s">
        <v>668</v>
      </c>
      <c r="F4" s="29">
        <v>0.2979</v>
      </c>
      <c r="G4" s="9">
        <v>1862308</v>
      </c>
      <c r="H4" s="9">
        <v>1308</v>
      </c>
      <c r="I4" s="9">
        <v>-105</v>
      </c>
      <c r="J4" s="9">
        <v>1.52</v>
      </c>
      <c r="K4" s="9">
        <v>-3.82</v>
      </c>
      <c r="L4" s="10">
        <v>-97.63</v>
      </c>
      <c r="M4" s="10">
        <v>4.01</v>
      </c>
      <c r="N4" s="7" t="str">
        <f t="shared" si="0"/>
        <v>▶</v>
      </c>
    </row>
    <row r="5" spans="1:14" x14ac:dyDescent="0.3">
      <c r="A5" s="6">
        <v>4</v>
      </c>
      <c r="B5" s="8" t="s">
        <v>669</v>
      </c>
      <c r="C5" s="27" t="s">
        <v>670</v>
      </c>
      <c r="D5" s="9">
        <v>24400</v>
      </c>
      <c r="E5" s="30" t="s">
        <v>671</v>
      </c>
      <c r="F5" s="29">
        <v>0.2979</v>
      </c>
      <c r="G5" s="9">
        <v>604868</v>
      </c>
      <c r="H5" s="9">
        <v>2410</v>
      </c>
      <c r="I5" s="9">
        <v>182</v>
      </c>
      <c r="J5" s="9">
        <v>0.39</v>
      </c>
      <c r="K5" s="9">
        <v>12.5</v>
      </c>
      <c r="L5" s="10">
        <v>17.399999999999999</v>
      </c>
      <c r="M5" s="10">
        <v>1.88</v>
      </c>
      <c r="N5" s="7" t="str">
        <f t="shared" si="0"/>
        <v>▶</v>
      </c>
    </row>
    <row r="6" spans="1:14" x14ac:dyDescent="0.3">
      <c r="A6" s="6">
        <v>5</v>
      </c>
      <c r="B6" s="8" t="s">
        <v>672</v>
      </c>
      <c r="C6" s="27" t="s">
        <v>673</v>
      </c>
      <c r="D6" s="9">
        <v>1026</v>
      </c>
      <c r="E6" s="30" t="s">
        <v>674</v>
      </c>
      <c r="F6" s="29">
        <v>0.2467</v>
      </c>
      <c r="G6" s="9">
        <v>15000542</v>
      </c>
      <c r="H6" s="9">
        <v>446</v>
      </c>
      <c r="I6" s="9">
        <v>-42</v>
      </c>
      <c r="J6" s="9">
        <v>1</v>
      </c>
      <c r="K6" s="9">
        <v>171</v>
      </c>
      <c r="L6" s="10">
        <v>-23.23</v>
      </c>
      <c r="M6" s="10">
        <v>1.32</v>
      </c>
      <c r="N6" s="7" t="str">
        <f t="shared" si="0"/>
        <v>▶</v>
      </c>
    </row>
    <row r="7" spans="1:14" x14ac:dyDescent="0.3">
      <c r="A7" s="6">
        <v>6</v>
      </c>
      <c r="B7" s="8" t="s">
        <v>675</v>
      </c>
      <c r="C7" s="27" t="s">
        <v>676</v>
      </c>
      <c r="D7" s="9">
        <v>2595</v>
      </c>
      <c r="E7" s="30" t="s">
        <v>677</v>
      </c>
      <c r="F7" s="29">
        <v>0.22989999999999999</v>
      </c>
      <c r="G7" s="9">
        <v>1042570</v>
      </c>
      <c r="H7" s="9">
        <v>593</v>
      </c>
      <c r="I7" s="9">
        <v>3</v>
      </c>
      <c r="J7" s="9">
        <v>0</v>
      </c>
      <c r="K7" s="9">
        <v>-4.99</v>
      </c>
      <c r="L7" s="10">
        <v>-5.69</v>
      </c>
      <c r="M7" s="10">
        <v>2.4300000000000002</v>
      </c>
      <c r="N7" s="7" t="str">
        <f t="shared" si="0"/>
        <v>▶</v>
      </c>
    </row>
    <row r="8" spans="1:14" x14ac:dyDescent="0.3">
      <c r="A8" s="6">
        <v>7</v>
      </c>
      <c r="B8" s="8" t="s">
        <v>678</v>
      </c>
      <c r="C8" s="27" t="s">
        <v>679</v>
      </c>
      <c r="D8" s="9">
        <v>3935</v>
      </c>
      <c r="E8" s="30" t="s">
        <v>680</v>
      </c>
      <c r="F8" s="29">
        <v>0.19239999999999999</v>
      </c>
      <c r="G8" s="9">
        <v>546249</v>
      </c>
      <c r="H8" s="9">
        <v>310</v>
      </c>
      <c r="I8" s="9">
        <v>-136</v>
      </c>
      <c r="J8" s="9">
        <v>0.73</v>
      </c>
      <c r="K8" s="9">
        <v>-1.41</v>
      </c>
      <c r="L8" s="10">
        <v>-82.18</v>
      </c>
      <c r="M8" s="10">
        <v>1.39</v>
      </c>
      <c r="N8" s="7" t="str">
        <f t="shared" si="0"/>
        <v>▶</v>
      </c>
    </row>
    <row r="9" spans="1:14" x14ac:dyDescent="0.3">
      <c r="A9" s="6">
        <v>8</v>
      </c>
      <c r="B9" s="8" t="s">
        <v>681</v>
      </c>
      <c r="C9" s="27" t="s">
        <v>682</v>
      </c>
      <c r="D9" s="9">
        <v>6460</v>
      </c>
      <c r="E9" s="30" t="s">
        <v>528</v>
      </c>
      <c r="F9" s="29">
        <v>0.1724</v>
      </c>
      <c r="G9" s="9">
        <v>2999585</v>
      </c>
      <c r="H9" s="9">
        <v>1068</v>
      </c>
      <c r="I9" s="9">
        <v>-224</v>
      </c>
      <c r="J9" s="9">
        <v>22.71</v>
      </c>
      <c r="K9" s="9">
        <v>-6.42</v>
      </c>
      <c r="L9" s="10">
        <v>-74.33</v>
      </c>
      <c r="M9" s="10">
        <v>15</v>
      </c>
      <c r="N9" s="7" t="str">
        <f t="shared" si="0"/>
        <v>▶</v>
      </c>
    </row>
    <row r="10" spans="1:14" x14ac:dyDescent="0.3">
      <c r="A10" s="6">
        <v>9</v>
      </c>
      <c r="B10" s="8" t="s">
        <v>683</v>
      </c>
      <c r="C10" s="27" t="s">
        <v>684</v>
      </c>
      <c r="D10" s="9">
        <v>6380</v>
      </c>
      <c r="E10" s="30" t="s">
        <v>685</v>
      </c>
      <c r="F10" s="29">
        <v>0.16209999999999999</v>
      </c>
      <c r="G10" s="9">
        <v>467345</v>
      </c>
      <c r="H10" s="9">
        <v>932</v>
      </c>
      <c r="I10" s="9">
        <v>-41</v>
      </c>
      <c r="J10" s="9">
        <v>0.46</v>
      </c>
      <c r="K10" s="9">
        <v>-5.3</v>
      </c>
      <c r="L10" s="10">
        <v>-29.61</v>
      </c>
      <c r="M10" s="10">
        <v>2.67</v>
      </c>
      <c r="N10" s="7" t="str">
        <f t="shared" si="0"/>
        <v>▶</v>
      </c>
    </row>
    <row r="11" spans="1:14" x14ac:dyDescent="0.3">
      <c r="A11" s="6">
        <v>10</v>
      </c>
      <c r="B11" s="8" t="s">
        <v>686</v>
      </c>
      <c r="C11" s="27" t="s">
        <v>687</v>
      </c>
      <c r="D11" s="9">
        <v>860</v>
      </c>
      <c r="E11" s="30" t="s">
        <v>688</v>
      </c>
      <c r="F11" s="29">
        <v>0.159</v>
      </c>
      <c r="G11" s="9">
        <v>8904233</v>
      </c>
      <c r="H11" s="9">
        <v>233</v>
      </c>
      <c r="I11" s="9">
        <v>3</v>
      </c>
      <c r="J11" s="9">
        <v>0.25</v>
      </c>
      <c r="K11" s="9">
        <v>-3.66</v>
      </c>
      <c r="L11" s="10">
        <v>23.99</v>
      </c>
      <c r="M11" s="10">
        <v>0.63</v>
      </c>
      <c r="N11" s="7" t="str">
        <f t="shared" si="0"/>
        <v>▶</v>
      </c>
    </row>
    <row r="12" spans="1:14" x14ac:dyDescent="0.3">
      <c r="A12" s="6">
        <v>11</v>
      </c>
      <c r="B12" s="8" t="s">
        <v>689</v>
      </c>
      <c r="C12" s="27" t="s">
        <v>690</v>
      </c>
      <c r="D12" s="9">
        <v>8540</v>
      </c>
      <c r="E12" s="30" t="s">
        <v>691</v>
      </c>
      <c r="F12" s="29">
        <v>0.15409999999999999</v>
      </c>
      <c r="G12" s="9">
        <v>611639</v>
      </c>
      <c r="H12" s="9">
        <v>5806</v>
      </c>
      <c r="I12" s="9">
        <v>-260</v>
      </c>
      <c r="J12" s="9">
        <v>3.75</v>
      </c>
      <c r="K12" s="9">
        <v>-19.059999999999999</v>
      </c>
      <c r="L12" s="10">
        <v>-56.63</v>
      </c>
      <c r="M12" s="10">
        <v>23.54</v>
      </c>
      <c r="N12" s="7" t="str">
        <f t="shared" si="0"/>
        <v>▶</v>
      </c>
    </row>
    <row r="13" spans="1:14" x14ac:dyDescent="0.3">
      <c r="A13" s="6">
        <v>12</v>
      </c>
      <c r="B13" s="8" t="s">
        <v>692</v>
      </c>
      <c r="C13" s="27" t="s">
        <v>693</v>
      </c>
      <c r="D13" s="9">
        <v>162700</v>
      </c>
      <c r="E13" s="30" t="s">
        <v>694</v>
      </c>
      <c r="F13" s="29">
        <v>0.15229999999999999</v>
      </c>
      <c r="G13" s="9">
        <v>835845</v>
      </c>
      <c r="H13" s="9">
        <v>31564</v>
      </c>
      <c r="I13" s="9">
        <v>-446</v>
      </c>
      <c r="J13" s="9">
        <v>5.67</v>
      </c>
      <c r="K13" s="9">
        <v>-154.22</v>
      </c>
      <c r="L13" s="10">
        <v>-0.93</v>
      </c>
      <c r="M13" s="10">
        <v>24.37</v>
      </c>
      <c r="N13" s="7" t="str">
        <f t="shared" si="0"/>
        <v>▶</v>
      </c>
    </row>
    <row r="14" spans="1:14" x14ac:dyDescent="0.3">
      <c r="A14" s="6">
        <v>13</v>
      </c>
      <c r="B14" s="8" t="s">
        <v>695</v>
      </c>
      <c r="C14" s="27" t="s">
        <v>696</v>
      </c>
      <c r="D14" s="9">
        <v>24000</v>
      </c>
      <c r="E14" s="30" t="s">
        <v>697</v>
      </c>
      <c r="F14" s="29">
        <v>0.14829999999999999</v>
      </c>
      <c r="G14" s="9">
        <v>2824843</v>
      </c>
      <c r="H14" s="9">
        <v>2786</v>
      </c>
      <c r="I14" s="9">
        <v>-100</v>
      </c>
      <c r="J14" s="9">
        <v>0.83</v>
      </c>
      <c r="K14" s="9" t="s">
        <v>435</v>
      </c>
      <c r="L14" s="10">
        <v>-219.59</v>
      </c>
      <c r="M14" s="10" t="s">
        <v>435</v>
      </c>
      <c r="N14" s="7" t="str">
        <f t="shared" si="0"/>
        <v>▶</v>
      </c>
    </row>
    <row r="15" spans="1:14" x14ac:dyDescent="0.3">
      <c r="A15" s="6">
        <v>14</v>
      </c>
      <c r="B15" s="8" t="s">
        <v>698</v>
      </c>
      <c r="C15" s="27" t="s">
        <v>699</v>
      </c>
      <c r="D15" s="9">
        <v>960</v>
      </c>
      <c r="E15" s="30" t="s">
        <v>700</v>
      </c>
      <c r="F15" s="29">
        <v>0.14419999999999999</v>
      </c>
      <c r="G15" s="9">
        <v>644079</v>
      </c>
      <c r="H15" s="9">
        <v>435</v>
      </c>
      <c r="I15" s="9">
        <v>-25</v>
      </c>
      <c r="J15" s="9">
        <v>0.35</v>
      </c>
      <c r="K15" s="9">
        <v>-2.71</v>
      </c>
      <c r="L15" s="10">
        <v>-81.66</v>
      </c>
      <c r="M15" s="10">
        <v>1.87</v>
      </c>
      <c r="N15" s="7" t="str">
        <f t="shared" si="0"/>
        <v>▶</v>
      </c>
    </row>
    <row r="16" spans="1:14" x14ac:dyDescent="0.3">
      <c r="A16" s="6">
        <v>15</v>
      </c>
      <c r="B16" s="8" t="s">
        <v>701</v>
      </c>
      <c r="C16" s="27" t="s">
        <v>702</v>
      </c>
      <c r="D16" s="9">
        <v>2630</v>
      </c>
      <c r="E16" s="30" t="s">
        <v>703</v>
      </c>
      <c r="F16" s="29">
        <v>0.14099999999999999</v>
      </c>
      <c r="G16" s="9">
        <v>1022971</v>
      </c>
      <c r="H16" s="9">
        <v>427</v>
      </c>
      <c r="I16" s="9">
        <v>-23</v>
      </c>
      <c r="J16" s="9">
        <v>1.9</v>
      </c>
      <c r="K16" s="9">
        <v>-12.41</v>
      </c>
      <c r="L16" s="11">
        <v>-54.91</v>
      </c>
      <c r="M16" s="10">
        <v>5.82</v>
      </c>
      <c r="N16" s="7" t="str">
        <f t="shared" si="0"/>
        <v>▶</v>
      </c>
    </row>
    <row r="17" spans="1:14" x14ac:dyDescent="0.3">
      <c r="A17" s="6">
        <v>16</v>
      </c>
      <c r="B17" s="8" t="s">
        <v>704</v>
      </c>
      <c r="C17" s="27" t="s">
        <v>705</v>
      </c>
      <c r="D17" s="9">
        <v>6630</v>
      </c>
      <c r="E17" s="30" t="s">
        <v>706</v>
      </c>
      <c r="F17" s="29">
        <v>0.13919999999999999</v>
      </c>
      <c r="G17" s="9">
        <v>30841782</v>
      </c>
      <c r="H17" s="9">
        <v>2105</v>
      </c>
      <c r="I17" s="9">
        <v>20</v>
      </c>
      <c r="J17" s="9">
        <v>0.6</v>
      </c>
      <c r="K17" s="9">
        <v>-30.98</v>
      </c>
      <c r="L17" s="10">
        <v>-14.37</v>
      </c>
      <c r="M17" s="10">
        <v>5.49</v>
      </c>
      <c r="N17" s="7" t="str">
        <f t="shared" si="0"/>
        <v>▶</v>
      </c>
    </row>
    <row r="18" spans="1:14" x14ac:dyDescent="0.3">
      <c r="A18" s="6">
        <v>17</v>
      </c>
      <c r="B18" s="8" t="s">
        <v>707</v>
      </c>
      <c r="C18" s="27" t="s">
        <v>708</v>
      </c>
      <c r="D18" s="9">
        <v>18000</v>
      </c>
      <c r="E18" s="30" t="s">
        <v>709</v>
      </c>
      <c r="F18" s="29">
        <v>0.13919999999999999</v>
      </c>
      <c r="G18" s="9">
        <v>205195</v>
      </c>
      <c r="H18" s="9">
        <v>1111</v>
      </c>
      <c r="I18" s="9">
        <v>-56</v>
      </c>
      <c r="J18" s="9">
        <v>0.32</v>
      </c>
      <c r="K18" s="9">
        <v>-26.24</v>
      </c>
      <c r="L18" s="10">
        <v>-65.400000000000006</v>
      </c>
      <c r="M18" s="10">
        <v>8.19</v>
      </c>
      <c r="N18" s="7" t="str">
        <f t="shared" si="0"/>
        <v>▶</v>
      </c>
    </row>
    <row r="19" spans="1:14" x14ac:dyDescent="0.3">
      <c r="A19" s="6">
        <v>18</v>
      </c>
      <c r="B19" s="8" t="s">
        <v>710</v>
      </c>
      <c r="C19" s="27" t="s">
        <v>711</v>
      </c>
      <c r="D19" s="9">
        <v>14350</v>
      </c>
      <c r="E19" s="30" t="s">
        <v>712</v>
      </c>
      <c r="F19" s="29">
        <v>0.13800000000000001</v>
      </c>
      <c r="G19" s="9">
        <v>15581315</v>
      </c>
      <c r="H19" s="9">
        <v>1722</v>
      </c>
      <c r="I19" s="9">
        <v>32</v>
      </c>
      <c r="J19" s="9">
        <v>3.41</v>
      </c>
      <c r="K19" s="9">
        <v>89.69</v>
      </c>
      <c r="L19" s="10">
        <v>14.69</v>
      </c>
      <c r="M19" s="10">
        <v>9.4499999999999993</v>
      </c>
      <c r="N19" s="7" t="str">
        <f t="shared" si="0"/>
        <v>▶</v>
      </c>
    </row>
    <row r="20" spans="1:14" x14ac:dyDescent="0.3">
      <c r="A20" s="6">
        <v>19</v>
      </c>
      <c r="B20" s="8" t="s">
        <v>713</v>
      </c>
      <c r="C20" s="27" t="s">
        <v>714</v>
      </c>
      <c r="D20" s="9">
        <v>19260</v>
      </c>
      <c r="E20" s="30" t="s">
        <v>715</v>
      </c>
      <c r="F20" s="29">
        <v>0.13159999999999999</v>
      </c>
      <c r="G20" s="9">
        <v>513696</v>
      </c>
      <c r="H20" s="9">
        <v>3555</v>
      </c>
      <c r="I20" s="9">
        <v>-182</v>
      </c>
      <c r="J20" s="9">
        <v>1.45</v>
      </c>
      <c r="K20" s="9">
        <v>-12.96</v>
      </c>
      <c r="L20" s="10">
        <v>-33</v>
      </c>
      <c r="M20" s="10">
        <v>20.5</v>
      </c>
      <c r="N20" s="7" t="str">
        <f t="shared" si="0"/>
        <v>▶</v>
      </c>
    </row>
    <row r="21" spans="1:14" x14ac:dyDescent="0.3">
      <c r="A21" s="6">
        <v>20</v>
      </c>
      <c r="B21" s="8" t="s">
        <v>716</v>
      </c>
      <c r="C21" s="27" t="s">
        <v>717</v>
      </c>
      <c r="D21" s="9">
        <v>8020</v>
      </c>
      <c r="E21" s="30" t="s">
        <v>718</v>
      </c>
      <c r="F21" s="29">
        <v>0.12640000000000001</v>
      </c>
      <c r="G21" s="9">
        <v>9429662</v>
      </c>
      <c r="H21" s="9">
        <v>786</v>
      </c>
      <c r="I21" s="9">
        <v>-26</v>
      </c>
      <c r="J21" s="9">
        <v>0.88</v>
      </c>
      <c r="K21" s="9">
        <v>20.89</v>
      </c>
      <c r="L21" s="10">
        <v>0.61</v>
      </c>
      <c r="M21" s="10">
        <v>0.57999999999999996</v>
      </c>
      <c r="N21" s="7" t="str">
        <f t="shared" si="0"/>
        <v>▶</v>
      </c>
    </row>
    <row r="22" spans="1:14" x14ac:dyDescent="0.3">
      <c r="A22" s="6">
        <v>21</v>
      </c>
      <c r="B22" s="8" t="s">
        <v>719</v>
      </c>
      <c r="C22" s="27" t="s">
        <v>720</v>
      </c>
      <c r="D22" s="9">
        <v>11520</v>
      </c>
      <c r="E22" s="30" t="s">
        <v>721</v>
      </c>
      <c r="F22" s="29">
        <v>0.12280000000000001</v>
      </c>
      <c r="G22" s="9">
        <v>684793</v>
      </c>
      <c r="H22" s="9">
        <v>3942</v>
      </c>
      <c r="I22" s="9">
        <v>-251</v>
      </c>
      <c r="J22" s="9">
        <v>4.84</v>
      </c>
      <c r="K22" s="9">
        <v>-38.53</v>
      </c>
      <c r="L22" s="11">
        <v>2.38</v>
      </c>
      <c r="M22" s="10">
        <v>1.51</v>
      </c>
      <c r="N22" s="7" t="str">
        <f t="shared" si="0"/>
        <v>▶</v>
      </c>
    </row>
    <row r="23" spans="1:14" x14ac:dyDescent="0.3">
      <c r="A23" s="6">
        <v>22</v>
      </c>
      <c r="B23" s="8" t="s">
        <v>722</v>
      </c>
      <c r="C23" s="27" t="s">
        <v>723</v>
      </c>
      <c r="D23" s="9">
        <v>8440</v>
      </c>
      <c r="E23" s="30" t="s">
        <v>474</v>
      </c>
      <c r="F23" s="29">
        <v>0.1208</v>
      </c>
      <c r="G23" s="9">
        <v>1470638</v>
      </c>
      <c r="H23" s="9">
        <v>1101</v>
      </c>
      <c r="I23" s="9">
        <v>140</v>
      </c>
      <c r="J23" s="9">
        <v>1.35</v>
      </c>
      <c r="K23" s="9">
        <v>17.260000000000002</v>
      </c>
      <c r="L23" s="10">
        <v>25.71</v>
      </c>
      <c r="M23" s="10">
        <v>2.29</v>
      </c>
      <c r="N23" s="7" t="str">
        <f t="shared" si="0"/>
        <v>▶</v>
      </c>
    </row>
    <row r="24" spans="1:14" x14ac:dyDescent="0.3">
      <c r="A24" s="6">
        <v>23</v>
      </c>
      <c r="B24" s="8" t="s">
        <v>724</v>
      </c>
      <c r="C24" s="27" t="s">
        <v>725</v>
      </c>
      <c r="D24" s="9">
        <v>17310</v>
      </c>
      <c r="E24" s="30" t="s">
        <v>726</v>
      </c>
      <c r="F24" s="29">
        <v>0.11890000000000001</v>
      </c>
      <c r="G24" s="9">
        <v>671446</v>
      </c>
      <c r="H24" s="9">
        <v>3826</v>
      </c>
      <c r="I24" s="9">
        <v>-84</v>
      </c>
      <c r="J24" s="9">
        <v>2.11</v>
      </c>
      <c r="K24" s="9">
        <v>-36.21</v>
      </c>
      <c r="L24" s="10">
        <v>-10.02</v>
      </c>
      <c r="M24" s="10">
        <v>7.05</v>
      </c>
      <c r="N24" s="7" t="str">
        <f t="shared" si="0"/>
        <v>▶</v>
      </c>
    </row>
    <row r="25" spans="1:14" x14ac:dyDescent="0.3">
      <c r="A25" s="6">
        <v>24</v>
      </c>
      <c r="B25" s="8" t="s">
        <v>727</v>
      </c>
      <c r="C25" s="27" t="s">
        <v>728</v>
      </c>
      <c r="D25" s="9">
        <v>5090</v>
      </c>
      <c r="E25" s="30" t="s">
        <v>729</v>
      </c>
      <c r="F25" s="29">
        <v>0.1187</v>
      </c>
      <c r="G25" s="9">
        <v>259549</v>
      </c>
      <c r="H25" s="9">
        <v>3941</v>
      </c>
      <c r="I25" s="9">
        <v>-334</v>
      </c>
      <c r="J25" s="9">
        <v>20.7</v>
      </c>
      <c r="K25" s="9">
        <v>-12.32</v>
      </c>
      <c r="L25" s="10">
        <v>-34.26</v>
      </c>
      <c r="M25" s="10">
        <v>2.54</v>
      </c>
      <c r="N25" s="7" t="str">
        <f t="shared" si="0"/>
        <v>▶</v>
      </c>
    </row>
    <row r="26" spans="1:14" x14ac:dyDescent="0.3">
      <c r="A26" s="6">
        <v>25</v>
      </c>
      <c r="B26" s="8" t="s">
        <v>730</v>
      </c>
      <c r="C26" s="27" t="s">
        <v>731</v>
      </c>
      <c r="D26" s="9">
        <v>4515</v>
      </c>
      <c r="E26" s="30" t="s">
        <v>732</v>
      </c>
      <c r="F26" s="29">
        <v>0.1162</v>
      </c>
      <c r="G26" s="9">
        <v>1435462</v>
      </c>
      <c r="H26" s="9">
        <v>1354</v>
      </c>
      <c r="I26" s="9">
        <v>71</v>
      </c>
      <c r="J26" s="9">
        <v>3.02</v>
      </c>
      <c r="K26" s="9">
        <v>17.43</v>
      </c>
      <c r="L26" s="10">
        <v>6.07</v>
      </c>
      <c r="M26" s="10">
        <v>0.93</v>
      </c>
      <c r="N26" s="7" t="str">
        <f t="shared" si="0"/>
        <v>▶</v>
      </c>
    </row>
    <row r="27" spans="1:14" x14ac:dyDescent="0.3">
      <c r="A27" s="6">
        <v>26</v>
      </c>
      <c r="B27" s="8" t="s">
        <v>733</v>
      </c>
      <c r="C27" s="27" t="s">
        <v>734</v>
      </c>
      <c r="D27" s="9">
        <v>14550</v>
      </c>
      <c r="E27" s="30" t="s">
        <v>735</v>
      </c>
      <c r="F27" s="29">
        <v>0.1132</v>
      </c>
      <c r="G27" s="9">
        <v>1540285</v>
      </c>
      <c r="H27" s="9">
        <v>1091</v>
      </c>
      <c r="I27" s="9">
        <v>12</v>
      </c>
      <c r="J27" s="9">
        <v>10.87</v>
      </c>
      <c r="K27" s="9">
        <v>-49.16</v>
      </c>
      <c r="L27" s="10">
        <v>4.82</v>
      </c>
      <c r="M27" s="10">
        <v>3.15</v>
      </c>
      <c r="N27" s="7" t="str">
        <f t="shared" si="0"/>
        <v>▶</v>
      </c>
    </row>
    <row r="28" spans="1:14" x14ac:dyDescent="0.3">
      <c r="A28" s="6">
        <v>27</v>
      </c>
      <c r="B28" s="8" t="s">
        <v>736</v>
      </c>
      <c r="C28" s="27" t="s">
        <v>737</v>
      </c>
      <c r="D28" s="9">
        <v>3500</v>
      </c>
      <c r="E28" s="30" t="s">
        <v>738</v>
      </c>
      <c r="F28" s="29">
        <v>0.1094</v>
      </c>
      <c r="G28" s="9">
        <v>4686768</v>
      </c>
      <c r="H28" s="9">
        <v>1055</v>
      </c>
      <c r="I28" s="9">
        <v>-132</v>
      </c>
      <c r="J28" s="9">
        <v>0.46</v>
      </c>
      <c r="K28" s="9">
        <v>-5.55</v>
      </c>
      <c r="L28" s="10" t="s">
        <v>435</v>
      </c>
      <c r="M28" s="10">
        <v>5.39</v>
      </c>
      <c r="N28" s="7" t="str">
        <f t="shared" si="0"/>
        <v>▶</v>
      </c>
    </row>
    <row r="29" spans="1:14" x14ac:dyDescent="0.3">
      <c r="A29" s="6">
        <v>28</v>
      </c>
      <c r="B29" s="8" t="s">
        <v>739</v>
      </c>
      <c r="C29" s="27" t="s">
        <v>740</v>
      </c>
      <c r="D29" s="9">
        <v>23400</v>
      </c>
      <c r="E29" s="30" t="s">
        <v>741</v>
      </c>
      <c r="F29" s="29">
        <v>0.109</v>
      </c>
      <c r="G29" s="9">
        <v>698943</v>
      </c>
      <c r="H29" s="9">
        <v>5190</v>
      </c>
      <c r="I29" s="9">
        <v>160</v>
      </c>
      <c r="J29" s="9">
        <v>4.33</v>
      </c>
      <c r="K29" s="9">
        <v>46.52</v>
      </c>
      <c r="L29" s="11">
        <v>5.09</v>
      </c>
      <c r="M29" s="10">
        <v>2.15</v>
      </c>
      <c r="N29" s="7" t="str">
        <f t="shared" si="0"/>
        <v>▶</v>
      </c>
    </row>
    <row r="30" spans="1:14" x14ac:dyDescent="0.3">
      <c r="A30" s="6">
        <v>29</v>
      </c>
      <c r="B30" s="8" t="s">
        <v>742</v>
      </c>
      <c r="C30" s="27" t="s">
        <v>743</v>
      </c>
      <c r="D30" s="9">
        <v>10700</v>
      </c>
      <c r="E30" s="30" t="s">
        <v>744</v>
      </c>
      <c r="F30" s="29">
        <v>0.1077</v>
      </c>
      <c r="G30" s="9">
        <v>757017</v>
      </c>
      <c r="H30" s="9">
        <v>692</v>
      </c>
      <c r="I30" s="9">
        <v>13</v>
      </c>
      <c r="J30" s="9">
        <v>1.31</v>
      </c>
      <c r="K30" s="9">
        <v>38.49</v>
      </c>
      <c r="L30" s="11">
        <v>20.5</v>
      </c>
      <c r="M30" s="10">
        <v>1.81</v>
      </c>
      <c r="N30" s="7" t="str">
        <f t="shared" si="0"/>
        <v>▶</v>
      </c>
    </row>
    <row r="31" spans="1:14" x14ac:dyDescent="0.3">
      <c r="A31" s="6">
        <v>30</v>
      </c>
      <c r="B31" s="8" t="s">
        <v>745</v>
      </c>
      <c r="C31" s="27" t="s">
        <v>746</v>
      </c>
      <c r="D31" s="9">
        <v>456</v>
      </c>
      <c r="E31" s="30" t="s">
        <v>747</v>
      </c>
      <c r="F31" s="29">
        <v>0.10680000000000001</v>
      </c>
      <c r="G31" s="9">
        <v>267042</v>
      </c>
      <c r="H31" s="9">
        <v>150</v>
      </c>
      <c r="I31" s="9">
        <v>-88</v>
      </c>
      <c r="J31" s="9">
        <v>0.41</v>
      </c>
      <c r="K31" s="9">
        <v>-1.79</v>
      </c>
      <c r="L31" s="10">
        <v>-37.39</v>
      </c>
      <c r="M31" s="10">
        <v>0.77</v>
      </c>
      <c r="N31" s="7" t="str">
        <f t="shared" si="0"/>
        <v>▶</v>
      </c>
    </row>
    <row r="32" spans="1:14" x14ac:dyDescent="0.3">
      <c r="A32" s="6">
        <v>31</v>
      </c>
      <c r="B32" s="8" t="s">
        <v>748</v>
      </c>
      <c r="C32" s="28" t="s">
        <v>749</v>
      </c>
      <c r="D32" s="9">
        <v>3210</v>
      </c>
      <c r="E32" s="30" t="s">
        <v>750</v>
      </c>
      <c r="F32" s="29">
        <v>0.1031</v>
      </c>
      <c r="G32" s="9">
        <v>202982</v>
      </c>
      <c r="H32" s="10">
        <v>310</v>
      </c>
      <c r="I32" s="10">
        <v>-30</v>
      </c>
      <c r="J32" s="10">
        <v>0.61</v>
      </c>
      <c r="K32" s="10">
        <v>-3.27</v>
      </c>
      <c r="L32" s="10">
        <v>-43.04</v>
      </c>
      <c r="M32" s="10">
        <v>1.34</v>
      </c>
      <c r="N32" s="7" t="str">
        <f t="shared" si="0"/>
        <v>▶</v>
      </c>
    </row>
    <row r="33" spans="1:14" x14ac:dyDescent="0.3">
      <c r="A33" s="6">
        <v>32</v>
      </c>
      <c r="B33" s="8" t="s">
        <v>751</v>
      </c>
      <c r="C33" s="28" t="s">
        <v>752</v>
      </c>
      <c r="D33" s="9">
        <v>132900</v>
      </c>
      <c r="E33" s="30" t="s">
        <v>753</v>
      </c>
      <c r="F33" s="29">
        <v>0.10290000000000001</v>
      </c>
      <c r="G33" s="9">
        <v>411018</v>
      </c>
      <c r="H33" s="9">
        <v>28055</v>
      </c>
      <c r="I33" s="10">
        <v>30</v>
      </c>
      <c r="J33" s="10">
        <v>12.15</v>
      </c>
      <c r="K33" s="10">
        <v>-5.88</v>
      </c>
      <c r="L33" s="10">
        <v>-18.04</v>
      </c>
      <c r="M33" s="10">
        <v>4.75</v>
      </c>
      <c r="N33" s="7" t="str">
        <f t="shared" si="0"/>
        <v>▶</v>
      </c>
    </row>
    <row r="34" spans="1:14" x14ac:dyDescent="0.3">
      <c r="A34" s="6">
        <v>33</v>
      </c>
      <c r="B34" s="8" t="s">
        <v>754</v>
      </c>
      <c r="C34" s="28" t="s">
        <v>755</v>
      </c>
      <c r="D34" s="9">
        <v>2550</v>
      </c>
      <c r="E34" s="30" t="s">
        <v>450</v>
      </c>
      <c r="F34" s="29">
        <v>0.10150000000000001</v>
      </c>
      <c r="G34" s="9">
        <v>11079186</v>
      </c>
      <c r="H34" s="9">
        <v>1970</v>
      </c>
      <c r="I34" s="10">
        <v>458</v>
      </c>
      <c r="J34" s="10">
        <v>4.72</v>
      </c>
      <c r="K34" s="10">
        <v>-3.09</v>
      </c>
      <c r="L34" s="10">
        <v>-3.01</v>
      </c>
      <c r="M34" s="10">
        <v>0.2</v>
      </c>
      <c r="N34" s="7" t="str">
        <f t="shared" si="0"/>
        <v>▶</v>
      </c>
    </row>
    <row r="35" spans="1:14" x14ac:dyDescent="0.3">
      <c r="A35" s="6">
        <v>34</v>
      </c>
      <c r="B35" s="8" t="s">
        <v>756</v>
      </c>
      <c r="C35" s="28" t="s">
        <v>757</v>
      </c>
      <c r="D35" s="9">
        <v>1144</v>
      </c>
      <c r="E35" s="30" t="s">
        <v>580</v>
      </c>
      <c r="F35" s="29">
        <v>0.1011</v>
      </c>
      <c r="G35" s="9">
        <v>6222498</v>
      </c>
      <c r="H35" s="10">
        <v>374</v>
      </c>
      <c r="I35" s="10">
        <v>-101</v>
      </c>
      <c r="J35" s="10">
        <v>0</v>
      </c>
      <c r="K35" s="10">
        <v>-4.16</v>
      </c>
      <c r="L35" s="10">
        <v>-24.24</v>
      </c>
      <c r="M35" s="10">
        <v>0.88</v>
      </c>
      <c r="N35" s="7" t="str">
        <f t="shared" si="0"/>
        <v>▶</v>
      </c>
    </row>
    <row r="36" spans="1:14" x14ac:dyDescent="0.3">
      <c r="A36" s="6">
        <v>35</v>
      </c>
      <c r="B36" s="8" t="s">
        <v>758</v>
      </c>
      <c r="C36" s="28" t="s">
        <v>759</v>
      </c>
      <c r="D36" s="9">
        <v>4885</v>
      </c>
      <c r="E36" s="30" t="s">
        <v>760</v>
      </c>
      <c r="F36" s="29">
        <v>9.7799999999999998E-2</v>
      </c>
      <c r="G36" s="9">
        <v>6001132</v>
      </c>
      <c r="H36" s="9">
        <v>1297</v>
      </c>
      <c r="I36" s="10">
        <v>34</v>
      </c>
      <c r="J36" s="10">
        <v>0</v>
      </c>
      <c r="K36" s="10">
        <v>33.229999999999997</v>
      </c>
      <c r="L36" s="10">
        <v>4.6500000000000004</v>
      </c>
      <c r="M36" s="10">
        <v>1.99</v>
      </c>
      <c r="N36" s="7" t="str">
        <f t="shared" si="0"/>
        <v>▶</v>
      </c>
    </row>
    <row r="37" spans="1:14" x14ac:dyDescent="0.3">
      <c r="A37" s="6">
        <v>36</v>
      </c>
      <c r="B37" s="8" t="s">
        <v>761</v>
      </c>
      <c r="C37" s="28" t="s">
        <v>762</v>
      </c>
      <c r="D37" s="9">
        <v>5190</v>
      </c>
      <c r="E37" s="30" t="s">
        <v>763</v>
      </c>
      <c r="F37" s="29">
        <v>9.7299999999999998E-2</v>
      </c>
      <c r="G37" s="9">
        <v>153159</v>
      </c>
      <c r="H37" s="10">
        <v>209</v>
      </c>
      <c r="I37" s="10">
        <v>-137</v>
      </c>
      <c r="J37" s="10">
        <v>0</v>
      </c>
      <c r="K37" s="10">
        <v>-1.8</v>
      </c>
      <c r="L37" s="10">
        <v>-199.91</v>
      </c>
      <c r="M37" s="10">
        <v>10.52</v>
      </c>
      <c r="N37" s="7" t="str">
        <f t="shared" si="0"/>
        <v>▶</v>
      </c>
    </row>
    <row r="38" spans="1:14" x14ac:dyDescent="0.3">
      <c r="A38" s="6">
        <v>37</v>
      </c>
      <c r="B38" s="8" t="s">
        <v>764</v>
      </c>
      <c r="C38" s="28" t="s">
        <v>765</v>
      </c>
      <c r="D38" s="9">
        <v>8830</v>
      </c>
      <c r="E38" s="30" t="s">
        <v>766</v>
      </c>
      <c r="F38" s="29">
        <v>9.5500000000000002E-2</v>
      </c>
      <c r="G38" s="9">
        <v>572015</v>
      </c>
      <c r="H38" s="9">
        <v>3912</v>
      </c>
      <c r="I38" s="10">
        <v>-533</v>
      </c>
      <c r="J38" s="10">
        <v>3.86</v>
      </c>
      <c r="K38" s="10">
        <v>-7.76</v>
      </c>
      <c r="L38" s="10">
        <v>-66.319999999999993</v>
      </c>
      <c r="M38" s="10">
        <v>8.3699999999999992</v>
      </c>
      <c r="N38" s="7" t="str">
        <f t="shared" si="0"/>
        <v>▶</v>
      </c>
    </row>
    <row r="39" spans="1:14" x14ac:dyDescent="0.3">
      <c r="A39" s="6">
        <v>38</v>
      </c>
      <c r="B39" s="8" t="s">
        <v>767</v>
      </c>
      <c r="C39" s="28" t="s">
        <v>768</v>
      </c>
      <c r="D39" s="9">
        <v>2975</v>
      </c>
      <c r="E39" s="30" t="s">
        <v>596</v>
      </c>
      <c r="F39" s="29">
        <v>9.3799999999999994E-2</v>
      </c>
      <c r="G39" s="9">
        <v>2950053</v>
      </c>
      <c r="H39" s="9">
        <v>1099</v>
      </c>
      <c r="I39" s="10">
        <v>-161</v>
      </c>
      <c r="J39" s="10">
        <v>7.83</v>
      </c>
      <c r="K39" s="10">
        <v>-5.45</v>
      </c>
      <c r="L39" s="10">
        <v>-60.02</v>
      </c>
      <c r="M39" s="10">
        <v>4.0199999999999996</v>
      </c>
      <c r="N39" s="7" t="str">
        <f t="shared" si="0"/>
        <v>▶</v>
      </c>
    </row>
    <row r="40" spans="1:14" x14ac:dyDescent="0.3">
      <c r="A40" s="6">
        <v>39</v>
      </c>
      <c r="B40" s="8" t="s">
        <v>769</v>
      </c>
      <c r="C40" s="28" t="s">
        <v>770</v>
      </c>
      <c r="D40" s="10">
        <v>612</v>
      </c>
      <c r="E40" s="30" t="s">
        <v>771</v>
      </c>
      <c r="F40" s="29">
        <v>9.2899999999999996E-2</v>
      </c>
      <c r="G40" s="9">
        <v>724124</v>
      </c>
      <c r="H40" s="10">
        <v>148</v>
      </c>
      <c r="I40" s="10">
        <v>-67</v>
      </c>
      <c r="J40" s="10">
        <v>0.9</v>
      </c>
      <c r="K40" s="10">
        <v>-0.11</v>
      </c>
      <c r="L40" s="10">
        <v>-120.71</v>
      </c>
      <c r="M40" s="10">
        <v>-0.28999999999999998</v>
      </c>
      <c r="N40" s="7" t="str">
        <f t="shared" si="0"/>
        <v>▶</v>
      </c>
    </row>
    <row r="41" spans="1:14" x14ac:dyDescent="0.3">
      <c r="A41" s="6">
        <v>40</v>
      </c>
      <c r="B41" s="8" t="s">
        <v>772</v>
      </c>
      <c r="C41" s="28" t="s">
        <v>773</v>
      </c>
      <c r="D41" s="9">
        <v>6800</v>
      </c>
      <c r="E41" s="30" t="s">
        <v>774</v>
      </c>
      <c r="F41" s="29">
        <v>9.1499999999999998E-2</v>
      </c>
      <c r="G41" s="9">
        <v>190777</v>
      </c>
      <c r="H41" s="10">
        <v>739</v>
      </c>
      <c r="I41" s="10">
        <v>-43</v>
      </c>
      <c r="J41" s="10">
        <v>2.3199999999999998</v>
      </c>
      <c r="K41" s="10">
        <v>-16.670000000000002</v>
      </c>
      <c r="L41" s="10">
        <v>-78.98</v>
      </c>
      <c r="M41" s="10">
        <v>2.5499999999999998</v>
      </c>
      <c r="N41" s="7" t="str">
        <f t="shared" si="0"/>
        <v>▶</v>
      </c>
    </row>
    <row r="42" spans="1:14" x14ac:dyDescent="0.3">
      <c r="A42" s="6">
        <v>41</v>
      </c>
      <c r="B42" s="8" t="s">
        <v>775</v>
      </c>
      <c r="C42" s="28" t="s">
        <v>776</v>
      </c>
      <c r="D42" s="9">
        <v>14800</v>
      </c>
      <c r="E42" s="30" t="s">
        <v>777</v>
      </c>
      <c r="F42" s="29">
        <v>8.9800000000000005E-2</v>
      </c>
      <c r="G42" s="9">
        <v>359771</v>
      </c>
      <c r="H42" s="9">
        <v>5919</v>
      </c>
      <c r="I42" s="10">
        <v>-79</v>
      </c>
      <c r="J42" s="10">
        <v>6.25</v>
      </c>
      <c r="K42" s="10">
        <v>-11.1</v>
      </c>
      <c r="L42" s="10">
        <v>-22.43</v>
      </c>
      <c r="M42" s="10">
        <v>7.83</v>
      </c>
      <c r="N42" s="7" t="str">
        <f t="shared" si="0"/>
        <v>▶</v>
      </c>
    </row>
    <row r="43" spans="1:14" x14ac:dyDescent="0.3">
      <c r="A43" s="6">
        <v>42</v>
      </c>
      <c r="B43" s="8" t="s">
        <v>778</v>
      </c>
      <c r="C43" s="28" t="s">
        <v>779</v>
      </c>
      <c r="D43" s="9">
        <v>18340</v>
      </c>
      <c r="E43" s="30" t="s">
        <v>780</v>
      </c>
      <c r="F43" s="29">
        <v>8.9099999999999999E-2</v>
      </c>
      <c r="G43" s="9">
        <v>1131913</v>
      </c>
      <c r="H43" s="9">
        <v>5994</v>
      </c>
      <c r="I43" s="10">
        <v>10</v>
      </c>
      <c r="J43" s="10">
        <v>8.85</v>
      </c>
      <c r="K43" s="10">
        <v>-23.13</v>
      </c>
      <c r="L43" s="10">
        <v>2.5099999999999998</v>
      </c>
      <c r="M43" s="10">
        <v>3.33</v>
      </c>
      <c r="N43" s="7" t="str">
        <f t="shared" si="0"/>
        <v>▶</v>
      </c>
    </row>
    <row r="44" spans="1:14" x14ac:dyDescent="0.3">
      <c r="A44" s="6">
        <v>43</v>
      </c>
      <c r="B44" s="8" t="s">
        <v>781</v>
      </c>
      <c r="C44" s="28" t="s">
        <v>782</v>
      </c>
      <c r="D44" s="9">
        <v>2510</v>
      </c>
      <c r="E44" s="30" t="s">
        <v>783</v>
      </c>
      <c r="F44" s="29">
        <v>8.8900000000000007E-2</v>
      </c>
      <c r="G44" s="9">
        <v>816102</v>
      </c>
      <c r="H44" s="9">
        <v>3622</v>
      </c>
      <c r="I44" s="10">
        <v>-9</v>
      </c>
      <c r="J44" s="10">
        <v>1.73</v>
      </c>
      <c r="K44" s="10">
        <v>-46.48</v>
      </c>
      <c r="L44" s="10">
        <v>-1.32</v>
      </c>
      <c r="M44" s="10">
        <v>2.93</v>
      </c>
      <c r="N44" s="7" t="str">
        <f t="shared" si="0"/>
        <v>▶</v>
      </c>
    </row>
    <row r="45" spans="1:14" x14ac:dyDescent="0.3">
      <c r="A45" s="6">
        <v>44</v>
      </c>
      <c r="B45" s="8" t="s">
        <v>784</v>
      </c>
      <c r="C45" s="28" t="s">
        <v>785</v>
      </c>
      <c r="D45" s="9">
        <v>16780</v>
      </c>
      <c r="E45" s="30" t="s">
        <v>786</v>
      </c>
      <c r="F45" s="29">
        <v>8.6800000000000002E-2</v>
      </c>
      <c r="G45" s="9">
        <v>182987</v>
      </c>
      <c r="H45" s="9">
        <v>3941</v>
      </c>
      <c r="I45" s="10">
        <v>285</v>
      </c>
      <c r="J45" s="10">
        <v>2.4500000000000002</v>
      </c>
      <c r="K45" s="10">
        <v>14.44</v>
      </c>
      <c r="L45" s="10">
        <v>14.84</v>
      </c>
      <c r="M45" s="10">
        <v>1.75</v>
      </c>
      <c r="N45" s="7" t="str">
        <f t="shared" si="0"/>
        <v>▶</v>
      </c>
    </row>
    <row r="46" spans="1:14" x14ac:dyDescent="0.3">
      <c r="A46" s="6">
        <v>45</v>
      </c>
      <c r="B46" s="8" t="s">
        <v>787</v>
      </c>
      <c r="C46" s="28" t="s">
        <v>788</v>
      </c>
      <c r="D46" s="9">
        <v>3250</v>
      </c>
      <c r="E46" s="30" t="s">
        <v>789</v>
      </c>
      <c r="F46" s="29">
        <v>8.3299999999999999E-2</v>
      </c>
      <c r="G46" s="9">
        <v>13120</v>
      </c>
      <c r="H46" s="10">
        <v>234</v>
      </c>
      <c r="I46" s="10">
        <v>32</v>
      </c>
      <c r="J46" s="10">
        <v>1.06</v>
      </c>
      <c r="K46" s="10">
        <v>12.36</v>
      </c>
      <c r="L46" s="10">
        <v>7.88</v>
      </c>
      <c r="M46" s="10">
        <v>0.5</v>
      </c>
      <c r="N46" s="7" t="str">
        <f t="shared" si="0"/>
        <v>▶</v>
      </c>
    </row>
    <row r="47" spans="1:14" x14ac:dyDescent="0.3">
      <c r="A47" s="6">
        <v>46</v>
      </c>
      <c r="B47" s="8" t="s">
        <v>790</v>
      </c>
      <c r="C47" s="28" t="s">
        <v>791</v>
      </c>
      <c r="D47" s="9">
        <v>1850</v>
      </c>
      <c r="E47" s="30" t="s">
        <v>792</v>
      </c>
      <c r="F47" s="29">
        <v>8.1900000000000001E-2</v>
      </c>
      <c r="G47" s="9">
        <v>109597</v>
      </c>
      <c r="H47" s="10">
        <v>524</v>
      </c>
      <c r="I47" s="10">
        <v>-154</v>
      </c>
      <c r="J47" s="10">
        <v>0.33</v>
      </c>
      <c r="K47" s="10">
        <v>-3.03</v>
      </c>
      <c r="L47" s="10">
        <v>-13.46</v>
      </c>
      <c r="M47" s="10">
        <v>0.85</v>
      </c>
      <c r="N47" s="7" t="str">
        <f t="shared" si="0"/>
        <v>▶</v>
      </c>
    </row>
    <row r="48" spans="1:14" x14ac:dyDescent="0.3">
      <c r="A48" s="6">
        <v>47</v>
      </c>
      <c r="B48" s="8" t="s">
        <v>793</v>
      </c>
      <c r="C48" s="28" t="s">
        <v>794</v>
      </c>
      <c r="D48" s="9">
        <v>32500</v>
      </c>
      <c r="E48" s="30" t="s">
        <v>795</v>
      </c>
      <c r="F48" s="29">
        <v>8.1500000000000003E-2</v>
      </c>
      <c r="G48" s="9">
        <v>379196</v>
      </c>
      <c r="H48" s="9">
        <v>6817</v>
      </c>
      <c r="I48" s="10">
        <v>418</v>
      </c>
      <c r="J48" s="10">
        <v>8.33</v>
      </c>
      <c r="K48" s="10">
        <v>27.92</v>
      </c>
      <c r="L48" s="10">
        <v>34.049999999999997</v>
      </c>
      <c r="M48" s="10">
        <v>4.8099999999999996</v>
      </c>
      <c r="N48" s="7" t="str">
        <f t="shared" si="0"/>
        <v>▶</v>
      </c>
    </row>
    <row r="49" spans="1:14" x14ac:dyDescent="0.3">
      <c r="A49" s="6">
        <v>48</v>
      </c>
      <c r="B49" s="8" t="s">
        <v>796</v>
      </c>
      <c r="C49" s="28" t="s">
        <v>797</v>
      </c>
      <c r="D49" s="9">
        <v>1425</v>
      </c>
      <c r="E49" s="30" t="s">
        <v>798</v>
      </c>
      <c r="F49" s="29">
        <v>8.1199999999999994E-2</v>
      </c>
      <c r="G49" s="9">
        <v>972451</v>
      </c>
      <c r="H49" s="9">
        <v>1212</v>
      </c>
      <c r="I49" s="10">
        <v>-144</v>
      </c>
      <c r="J49" s="10">
        <v>5.84</v>
      </c>
      <c r="K49" s="10">
        <v>-15.49</v>
      </c>
      <c r="L49" s="10">
        <v>-4.72</v>
      </c>
      <c r="M49" s="10">
        <v>0.64</v>
      </c>
      <c r="N49" s="7" t="str">
        <f t="shared" si="0"/>
        <v>▶</v>
      </c>
    </row>
    <row r="50" spans="1:14" x14ac:dyDescent="0.3">
      <c r="A50" s="6">
        <v>49</v>
      </c>
      <c r="B50" s="8" t="s">
        <v>799</v>
      </c>
      <c r="C50" s="28" t="s">
        <v>800</v>
      </c>
      <c r="D50" s="9">
        <v>6290</v>
      </c>
      <c r="E50" s="30" t="s">
        <v>732</v>
      </c>
      <c r="F50" s="29">
        <v>8.0799999999999997E-2</v>
      </c>
      <c r="G50" s="9">
        <v>10747</v>
      </c>
      <c r="H50" s="10">
        <v>372</v>
      </c>
      <c r="I50" s="10">
        <v>-126</v>
      </c>
      <c r="J50" s="10">
        <v>1.1000000000000001</v>
      </c>
      <c r="K50" s="10">
        <v>-5.29</v>
      </c>
      <c r="L50" s="10">
        <v>-26.33</v>
      </c>
      <c r="M50" s="10">
        <v>1.1299999999999999</v>
      </c>
      <c r="N50" s="7" t="str">
        <f t="shared" si="0"/>
        <v>▶</v>
      </c>
    </row>
    <row r="51" spans="1:14" x14ac:dyDescent="0.3">
      <c r="A51" s="6">
        <v>50</v>
      </c>
      <c r="B51" s="8" t="s">
        <v>801</v>
      </c>
      <c r="C51" s="28" t="s">
        <v>802</v>
      </c>
      <c r="D51" s="9">
        <v>21500</v>
      </c>
      <c r="E51" s="30" t="s">
        <v>434</v>
      </c>
      <c r="F51" s="29">
        <v>8.0399999999999999E-2</v>
      </c>
      <c r="G51" s="9">
        <v>1558425</v>
      </c>
      <c r="H51" s="9">
        <v>13837</v>
      </c>
      <c r="I51" s="10">
        <v>-103</v>
      </c>
      <c r="J51" s="10">
        <v>8.3000000000000007</v>
      </c>
      <c r="K51" s="10">
        <v>-265.43</v>
      </c>
      <c r="L51" s="10">
        <v>-19.7</v>
      </c>
      <c r="M51" s="10">
        <v>21.58</v>
      </c>
      <c r="N51" s="7" t="str">
        <f t="shared" si="0"/>
        <v>▶</v>
      </c>
    </row>
    <row r="52" spans="1:14" x14ac:dyDescent="0.3">
      <c r="A52" s="6">
        <v>51</v>
      </c>
      <c r="B52" s="8" t="s">
        <v>803</v>
      </c>
      <c r="C52" s="28" t="s">
        <v>804</v>
      </c>
      <c r="D52" s="9">
        <v>1161</v>
      </c>
      <c r="E52" s="30" t="s">
        <v>805</v>
      </c>
      <c r="F52" s="29">
        <v>0.08</v>
      </c>
      <c r="G52" s="9">
        <v>2645071</v>
      </c>
      <c r="H52" s="9">
        <v>1102</v>
      </c>
      <c r="I52" s="10">
        <v>25</v>
      </c>
      <c r="J52" s="10">
        <v>0.24</v>
      </c>
      <c r="K52" s="10">
        <v>8.5399999999999991</v>
      </c>
      <c r="L52" s="10">
        <v>2.0699999999999998</v>
      </c>
      <c r="M52" s="10">
        <v>1.04</v>
      </c>
      <c r="N52" s="7" t="str">
        <f t="shared" si="0"/>
        <v>▶</v>
      </c>
    </row>
    <row r="53" spans="1:14" x14ac:dyDescent="0.3">
      <c r="A53" s="6">
        <v>52</v>
      </c>
      <c r="B53" s="8" t="s">
        <v>806</v>
      </c>
      <c r="C53" s="28" t="s">
        <v>807</v>
      </c>
      <c r="D53" s="9">
        <v>21300</v>
      </c>
      <c r="E53" s="30" t="s">
        <v>808</v>
      </c>
      <c r="F53" s="29">
        <v>7.9000000000000001E-2</v>
      </c>
      <c r="G53" s="9">
        <v>1357556</v>
      </c>
      <c r="H53" s="9">
        <v>2138</v>
      </c>
      <c r="I53" s="10">
        <v>-160</v>
      </c>
      <c r="J53" s="10">
        <v>0.28999999999999998</v>
      </c>
      <c r="K53" s="10">
        <v>-21.47</v>
      </c>
      <c r="L53" s="10">
        <v>-154.94</v>
      </c>
      <c r="M53" s="10">
        <v>5.46</v>
      </c>
      <c r="N53" s="7" t="str">
        <f t="shared" si="0"/>
        <v>▶</v>
      </c>
    </row>
    <row r="54" spans="1:14" x14ac:dyDescent="0.3">
      <c r="A54" s="6">
        <v>53</v>
      </c>
      <c r="B54" s="8" t="s">
        <v>809</v>
      </c>
      <c r="C54" s="28" t="s">
        <v>810</v>
      </c>
      <c r="D54" s="10">
        <v>685</v>
      </c>
      <c r="E54" s="30" t="s">
        <v>480</v>
      </c>
      <c r="F54" s="29">
        <v>7.8700000000000006E-2</v>
      </c>
      <c r="G54" s="9">
        <v>138299</v>
      </c>
      <c r="H54" s="10">
        <v>191</v>
      </c>
      <c r="I54" s="10">
        <v>-11</v>
      </c>
      <c r="J54" s="10">
        <v>0.28000000000000003</v>
      </c>
      <c r="K54" s="10">
        <v>-5.23</v>
      </c>
      <c r="L54" s="10">
        <v>-3.68</v>
      </c>
      <c r="M54" s="10">
        <v>0.57999999999999996</v>
      </c>
      <c r="N54" s="7" t="str">
        <f t="shared" si="0"/>
        <v>▶</v>
      </c>
    </row>
    <row r="55" spans="1:14" x14ac:dyDescent="0.3">
      <c r="A55" s="6">
        <v>54</v>
      </c>
      <c r="B55" s="8" t="s">
        <v>811</v>
      </c>
      <c r="C55" s="28" t="s">
        <v>812</v>
      </c>
      <c r="D55" s="9">
        <v>15720</v>
      </c>
      <c r="E55" s="30" t="s">
        <v>691</v>
      </c>
      <c r="F55" s="29">
        <v>7.8200000000000006E-2</v>
      </c>
      <c r="G55" s="9">
        <v>287378</v>
      </c>
      <c r="H55" s="9">
        <v>3273</v>
      </c>
      <c r="I55" s="10">
        <v>78</v>
      </c>
      <c r="J55" s="10">
        <v>1.08</v>
      </c>
      <c r="K55" s="10">
        <v>-18.559999999999999</v>
      </c>
      <c r="L55" s="10">
        <v>-47.49</v>
      </c>
      <c r="M55" s="10">
        <v>4.83</v>
      </c>
      <c r="N55" s="7" t="str">
        <f t="shared" si="0"/>
        <v>▶</v>
      </c>
    </row>
    <row r="56" spans="1:14" x14ac:dyDescent="0.3">
      <c r="A56" s="6">
        <v>55</v>
      </c>
      <c r="B56" s="8" t="s">
        <v>813</v>
      </c>
      <c r="C56" s="28" t="s">
        <v>814</v>
      </c>
      <c r="D56" s="10">
        <v>990</v>
      </c>
      <c r="E56" s="30" t="s">
        <v>815</v>
      </c>
      <c r="F56" s="29">
        <v>7.7299999999999994E-2</v>
      </c>
      <c r="G56" s="9">
        <v>1665386</v>
      </c>
      <c r="H56" s="10">
        <v>919</v>
      </c>
      <c r="I56" s="10">
        <v>87</v>
      </c>
      <c r="J56" s="10">
        <v>2</v>
      </c>
      <c r="K56" s="10">
        <v>141.43</v>
      </c>
      <c r="L56" s="10">
        <v>1.29</v>
      </c>
      <c r="M56" s="10">
        <v>0.72</v>
      </c>
      <c r="N56" s="7" t="str">
        <f t="shared" si="0"/>
        <v>▶</v>
      </c>
    </row>
    <row r="57" spans="1:14" x14ac:dyDescent="0.3">
      <c r="A57" s="6">
        <v>56</v>
      </c>
      <c r="B57" s="8" t="s">
        <v>816</v>
      </c>
      <c r="C57" s="28" t="s">
        <v>817</v>
      </c>
      <c r="D57" s="10">
        <v>450</v>
      </c>
      <c r="E57" s="30" t="s">
        <v>818</v>
      </c>
      <c r="F57" s="29">
        <v>7.6600000000000001E-2</v>
      </c>
      <c r="G57" s="9">
        <v>3860136</v>
      </c>
      <c r="H57" s="9">
        <v>1281</v>
      </c>
      <c r="I57" s="10">
        <v>-88</v>
      </c>
      <c r="J57" s="10">
        <v>3.87</v>
      </c>
      <c r="K57" s="10">
        <v>-18.75</v>
      </c>
      <c r="L57" s="10">
        <v>-19.61</v>
      </c>
      <c r="M57" s="10">
        <v>0.98</v>
      </c>
      <c r="N57" s="7" t="str">
        <f t="shared" si="0"/>
        <v>▶</v>
      </c>
    </row>
    <row r="58" spans="1:14" x14ac:dyDescent="0.3">
      <c r="A58" s="6">
        <v>57</v>
      </c>
      <c r="B58" s="8" t="s">
        <v>819</v>
      </c>
      <c r="C58" s="28" t="s">
        <v>820</v>
      </c>
      <c r="D58" s="9">
        <v>5080</v>
      </c>
      <c r="E58" s="30" t="s">
        <v>531</v>
      </c>
      <c r="F58" s="29">
        <v>7.6300000000000007E-2</v>
      </c>
      <c r="G58" s="9">
        <v>21683</v>
      </c>
      <c r="H58" s="10">
        <v>396</v>
      </c>
      <c r="I58" s="10">
        <v>-13</v>
      </c>
      <c r="J58" s="10">
        <v>1.31</v>
      </c>
      <c r="K58" s="10">
        <v>-60.48</v>
      </c>
      <c r="L58" s="10">
        <v>-64.48</v>
      </c>
      <c r="M58" s="10">
        <v>1.57</v>
      </c>
      <c r="N58" s="7" t="str">
        <f t="shared" si="0"/>
        <v>▶</v>
      </c>
    </row>
    <row r="59" spans="1:14" x14ac:dyDescent="0.3">
      <c r="A59" s="6">
        <v>58</v>
      </c>
      <c r="B59" s="8" t="s">
        <v>821</v>
      </c>
      <c r="C59" s="28" t="s">
        <v>822</v>
      </c>
      <c r="D59" s="9">
        <v>3335</v>
      </c>
      <c r="E59" s="30" t="s">
        <v>450</v>
      </c>
      <c r="F59" s="29">
        <v>7.5800000000000006E-2</v>
      </c>
      <c r="G59" s="9">
        <v>29466</v>
      </c>
      <c r="H59" s="10">
        <v>532</v>
      </c>
      <c r="I59" s="10">
        <v>-82</v>
      </c>
      <c r="J59" s="10">
        <v>0.9</v>
      </c>
      <c r="K59" s="10">
        <v>-12.08</v>
      </c>
      <c r="L59" s="10">
        <v>-10.17</v>
      </c>
      <c r="M59" s="10">
        <v>1.1299999999999999</v>
      </c>
      <c r="N59" s="7" t="str">
        <f t="shared" si="0"/>
        <v>▶</v>
      </c>
    </row>
    <row r="60" spans="1:14" x14ac:dyDescent="0.3">
      <c r="A60" s="6">
        <v>59</v>
      </c>
      <c r="B60" s="8" t="s">
        <v>823</v>
      </c>
      <c r="C60" s="28" t="s">
        <v>824</v>
      </c>
      <c r="D60" s="10">
        <v>867</v>
      </c>
      <c r="E60" s="30" t="s">
        <v>498</v>
      </c>
      <c r="F60" s="29">
        <v>7.5700000000000003E-2</v>
      </c>
      <c r="G60" s="9">
        <v>463075</v>
      </c>
      <c r="H60" s="10">
        <v>297</v>
      </c>
      <c r="I60" s="10">
        <v>-1</v>
      </c>
      <c r="J60" s="10">
        <v>0.98</v>
      </c>
      <c r="K60" s="10">
        <v>66.69</v>
      </c>
      <c r="L60" s="10">
        <v>3.54</v>
      </c>
      <c r="M60" s="10">
        <v>1.31</v>
      </c>
      <c r="N60" s="7" t="str">
        <f t="shared" si="0"/>
        <v>▶</v>
      </c>
    </row>
    <row r="61" spans="1:14" x14ac:dyDescent="0.3">
      <c r="A61" s="6">
        <v>60</v>
      </c>
      <c r="B61" s="8" t="s">
        <v>825</v>
      </c>
      <c r="C61" s="28" t="s">
        <v>826</v>
      </c>
      <c r="D61" s="9">
        <v>21500</v>
      </c>
      <c r="E61" s="30" t="s">
        <v>780</v>
      </c>
      <c r="F61" s="29">
        <v>7.4999999999999997E-2</v>
      </c>
      <c r="G61" s="9">
        <v>59374</v>
      </c>
      <c r="H61" s="9">
        <v>1751</v>
      </c>
      <c r="I61" s="10">
        <v>-50</v>
      </c>
      <c r="J61" s="10">
        <v>0.53</v>
      </c>
      <c r="K61" s="10">
        <v>-57.8</v>
      </c>
      <c r="L61" s="10">
        <v>-2.91</v>
      </c>
      <c r="M61" s="10">
        <v>4.75</v>
      </c>
      <c r="N61" s="7" t="str">
        <f t="shared" si="0"/>
        <v>▶</v>
      </c>
    </row>
    <row r="62" spans="1:14" x14ac:dyDescent="0.3">
      <c r="A62" s="6">
        <v>61</v>
      </c>
      <c r="B62" s="8" t="s">
        <v>827</v>
      </c>
      <c r="C62" s="28" t="s">
        <v>828</v>
      </c>
      <c r="D62" s="9">
        <v>5780</v>
      </c>
      <c r="E62" s="30" t="s">
        <v>829</v>
      </c>
      <c r="F62" s="29">
        <v>7.2400000000000006E-2</v>
      </c>
      <c r="G62" s="9">
        <v>120297</v>
      </c>
      <c r="H62" s="10">
        <v>991</v>
      </c>
      <c r="I62" s="10">
        <v>-41</v>
      </c>
      <c r="J62" s="10">
        <v>1.37</v>
      </c>
      <c r="K62" s="10">
        <v>8.4600000000000009</v>
      </c>
      <c r="L62" s="10">
        <v>-12.31</v>
      </c>
      <c r="M62" s="10">
        <v>0.87</v>
      </c>
      <c r="N62" s="7" t="str">
        <f t="shared" si="0"/>
        <v>▶</v>
      </c>
    </row>
    <row r="63" spans="1:14" x14ac:dyDescent="0.3">
      <c r="A63" s="6">
        <v>62</v>
      </c>
      <c r="B63" s="8" t="s">
        <v>830</v>
      </c>
      <c r="C63" s="28" t="s">
        <v>831</v>
      </c>
      <c r="D63" s="9">
        <v>10370</v>
      </c>
      <c r="E63" s="30" t="s">
        <v>636</v>
      </c>
      <c r="F63" s="29">
        <v>7.2400000000000006E-2</v>
      </c>
      <c r="G63" s="9">
        <v>3616439</v>
      </c>
      <c r="H63" s="9">
        <v>1838</v>
      </c>
      <c r="I63" s="10">
        <v>-30</v>
      </c>
      <c r="J63" s="10">
        <v>0.59</v>
      </c>
      <c r="K63" s="10">
        <v>-24.46</v>
      </c>
      <c r="L63" s="10">
        <v>-24.89</v>
      </c>
      <c r="M63" s="10">
        <v>4.78</v>
      </c>
      <c r="N63" s="7" t="str">
        <f t="shared" si="0"/>
        <v>▶</v>
      </c>
    </row>
    <row r="64" spans="1:14" x14ac:dyDescent="0.3">
      <c r="A64" s="6">
        <v>63</v>
      </c>
      <c r="B64" s="8" t="s">
        <v>832</v>
      </c>
      <c r="C64" s="28" t="s">
        <v>833</v>
      </c>
      <c r="D64" s="9">
        <v>1677</v>
      </c>
      <c r="E64" s="30" t="s">
        <v>834</v>
      </c>
      <c r="F64" s="29">
        <v>7.2300000000000003E-2</v>
      </c>
      <c r="G64" s="9">
        <v>179845</v>
      </c>
      <c r="H64" s="10">
        <v>252</v>
      </c>
      <c r="I64" s="10">
        <v>-131</v>
      </c>
      <c r="J64" s="10">
        <v>1.4</v>
      </c>
      <c r="K64" s="10">
        <v>-1.04</v>
      </c>
      <c r="L64" s="10">
        <v>-52.99</v>
      </c>
      <c r="M64" s="10">
        <v>0.44</v>
      </c>
      <c r="N64" s="7" t="str">
        <f t="shared" si="0"/>
        <v>▶</v>
      </c>
    </row>
    <row r="65" spans="1:14" x14ac:dyDescent="0.3">
      <c r="A65" s="6">
        <v>64</v>
      </c>
      <c r="B65" s="8" t="s">
        <v>835</v>
      </c>
      <c r="C65" s="28" t="s">
        <v>836</v>
      </c>
      <c r="D65" s="9">
        <v>3270</v>
      </c>
      <c r="E65" s="30" t="s">
        <v>837</v>
      </c>
      <c r="F65" s="29">
        <v>7.2099999999999997E-2</v>
      </c>
      <c r="G65" s="9">
        <v>1212148</v>
      </c>
      <c r="H65" s="10">
        <v>981</v>
      </c>
      <c r="I65" s="10">
        <v>44</v>
      </c>
      <c r="J65" s="10">
        <v>2.0099999999999998</v>
      </c>
      <c r="K65" s="10">
        <v>26.16</v>
      </c>
      <c r="L65" s="10">
        <v>6.17</v>
      </c>
      <c r="M65" s="10">
        <v>1.04</v>
      </c>
      <c r="N65" s="7" t="str">
        <f t="shared" si="0"/>
        <v>▶</v>
      </c>
    </row>
    <row r="66" spans="1:14" x14ac:dyDescent="0.3">
      <c r="A66" s="6">
        <v>65</v>
      </c>
      <c r="B66" s="8" t="s">
        <v>838</v>
      </c>
      <c r="C66" s="28" t="s">
        <v>839</v>
      </c>
      <c r="D66" s="9">
        <v>4460</v>
      </c>
      <c r="E66" s="30" t="s">
        <v>750</v>
      </c>
      <c r="F66" s="29">
        <v>7.2099999999999997E-2</v>
      </c>
      <c r="G66" s="9">
        <v>656043</v>
      </c>
      <c r="H66" s="9">
        <v>1351</v>
      </c>
      <c r="I66" s="10">
        <v>54</v>
      </c>
      <c r="J66" s="10">
        <v>2.0299999999999998</v>
      </c>
      <c r="K66" s="10">
        <v>22.41</v>
      </c>
      <c r="L66" s="10">
        <v>11.13</v>
      </c>
      <c r="M66" s="10">
        <v>2.7</v>
      </c>
      <c r="N66" s="7" t="str">
        <f t="shared" si="0"/>
        <v>▶</v>
      </c>
    </row>
    <row r="67" spans="1:14" x14ac:dyDescent="0.3">
      <c r="A67" s="6">
        <v>66</v>
      </c>
      <c r="B67" s="8" t="s">
        <v>840</v>
      </c>
      <c r="C67" s="28" t="s">
        <v>841</v>
      </c>
      <c r="D67" s="9">
        <v>6580</v>
      </c>
      <c r="E67" s="30" t="s">
        <v>510</v>
      </c>
      <c r="F67" s="29">
        <v>7.17E-2</v>
      </c>
      <c r="G67" s="9">
        <v>89694</v>
      </c>
      <c r="H67" s="10">
        <v>641</v>
      </c>
      <c r="I67" s="10">
        <v>-9</v>
      </c>
      <c r="J67" s="10">
        <v>2.2999999999999998</v>
      </c>
      <c r="K67" s="10">
        <v>-548.33000000000004</v>
      </c>
      <c r="L67" s="10">
        <v>1.1399999999999999</v>
      </c>
      <c r="M67" s="10">
        <v>1.43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842</v>
      </c>
      <c r="C68" s="28" t="s">
        <v>843</v>
      </c>
      <c r="D68" s="9">
        <v>1677</v>
      </c>
      <c r="E68" s="30" t="s">
        <v>844</v>
      </c>
      <c r="F68" s="29">
        <v>7.1599999999999997E-2</v>
      </c>
      <c r="G68" s="9">
        <v>12411475</v>
      </c>
      <c r="H68" s="10">
        <v>721</v>
      </c>
      <c r="I68" s="10">
        <v>-35</v>
      </c>
      <c r="J68" s="10">
        <v>0.12</v>
      </c>
      <c r="K68" s="10">
        <v>-3.96</v>
      </c>
      <c r="L68" s="10">
        <v>-10.33</v>
      </c>
      <c r="M68" s="10">
        <v>7.37</v>
      </c>
      <c r="N68" s="7" t="str">
        <f t="shared" si="1"/>
        <v>▶</v>
      </c>
    </row>
    <row r="69" spans="1:14" x14ac:dyDescent="0.3">
      <c r="A69" s="6">
        <v>68</v>
      </c>
      <c r="B69" s="8" t="s">
        <v>845</v>
      </c>
      <c r="C69" s="28" t="s">
        <v>846</v>
      </c>
      <c r="D69" s="9">
        <v>2860</v>
      </c>
      <c r="E69" s="30" t="s">
        <v>847</v>
      </c>
      <c r="F69" s="29">
        <v>7.1199999999999999E-2</v>
      </c>
      <c r="G69" s="9">
        <v>113857</v>
      </c>
      <c r="H69" s="10">
        <v>481</v>
      </c>
      <c r="I69" s="10">
        <v>14</v>
      </c>
      <c r="J69" s="10">
        <v>1.79</v>
      </c>
      <c r="K69" s="10">
        <v>43.33</v>
      </c>
      <c r="L69" s="10">
        <v>9.06</v>
      </c>
      <c r="M69" s="10">
        <v>1.9</v>
      </c>
      <c r="N69" s="7" t="str">
        <f t="shared" si="1"/>
        <v>▶</v>
      </c>
    </row>
    <row r="70" spans="1:14" x14ac:dyDescent="0.3">
      <c r="A70" s="6">
        <v>69</v>
      </c>
      <c r="B70" s="8" t="s">
        <v>848</v>
      </c>
      <c r="C70" s="28" t="s">
        <v>849</v>
      </c>
      <c r="D70" s="9">
        <v>2020</v>
      </c>
      <c r="E70" s="30" t="s">
        <v>850</v>
      </c>
      <c r="F70" s="29">
        <v>7.0999999999999994E-2</v>
      </c>
      <c r="G70" s="9">
        <v>308297</v>
      </c>
      <c r="H70" s="9">
        <v>1132</v>
      </c>
      <c r="I70" s="10">
        <v>-228</v>
      </c>
      <c r="J70" s="10">
        <v>0.73</v>
      </c>
      <c r="K70" s="10">
        <v>-13.03</v>
      </c>
      <c r="L70" s="10">
        <v>-45.08</v>
      </c>
      <c r="M70" s="10">
        <v>2.39</v>
      </c>
      <c r="N70" s="7" t="str">
        <f t="shared" si="1"/>
        <v>▶</v>
      </c>
    </row>
    <row r="71" spans="1:14" x14ac:dyDescent="0.3">
      <c r="A71" s="6">
        <v>70</v>
      </c>
      <c r="B71" s="8" t="s">
        <v>851</v>
      </c>
      <c r="C71" s="28" t="s">
        <v>852</v>
      </c>
      <c r="D71" s="9">
        <v>8910</v>
      </c>
      <c r="E71" s="30" t="s">
        <v>853</v>
      </c>
      <c r="F71" s="29">
        <v>7.0900000000000005E-2</v>
      </c>
      <c r="G71" s="9">
        <v>21788610</v>
      </c>
      <c r="H71" s="9">
        <v>2188</v>
      </c>
      <c r="I71" s="10">
        <v>-58</v>
      </c>
      <c r="J71" s="10">
        <v>0.06</v>
      </c>
      <c r="K71" s="10">
        <v>-4.33</v>
      </c>
      <c r="L71" s="10">
        <v>-358.86</v>
      </c>
      <c r="M71" s="10">
        <v>8.76</v>
      </c>
      <c r="N71" s="7" t="str">
        <f t="shared" si="1"/>
        <v>▶</v>
      </c>
    </row>
    <row r="72" spans="1:14" x14ac:dyDescent="0.3">
      <c r="A72" s="6">
        <v>71</v>
      </c>
      <c r="B72" s="8" t="s">
        <v>854</v>
      </c>
      <c r="C72" s="28" t="s">
        <v>855</v>
      </c>
      <c r="D72" s="9">
        <v>21000</v>
      </c>
      <c r="E72" s="30" t="s">
        <v>856</v>
      </c>
      <c r="F72" s="29">
        <v>7.0300000000000001E-2</v>
      </c>
      <c r="G72" s="9">
        <v>36832</v>
      </c>
      <c r="H72" s="9">
        <v>2630</v>
      </c>
      <c r="I72" s="10">
        <v>35</v>
      </c>
      <c r="J72" s="10">
        <v>1.71</v>
      </c>
      <c r="K72" s="10">
        <v>24.76</v>
      </c>
      <c r="L72" s="10">
        <v>5.2</v>
      </c>
      <c r="M72" s="10">
        <v>2.83</v>
      </c>
      <c r="N72" s="7" t="str">
        <f t="shared" si="1"/>
        <v>▶</v>
      </c>
    </row>
    <row r="73" spans="1:14" x14ac:dyDescent="0.3">
      <c r="A73" s="6">
        <v>72</v>
      </c>
      <c r="B73" s="8" t="s">
        <v>857</v>
      </c>
      <c r="C73" s="28" t="s">
        <v>858</v>
      </c>
      <c r="D73" s="9">
        <v>21900</v>
      </c>
      <c r="E73" s="30" t="s">
        <v>859</v>
      </c>
      <c r="F73" s="29">
        <v>6.83E-2</v>
      </c>
      <c r="G73" s="9">
        <v>134155</v>
      </c>
      <c r="H73" s="9">
        <v>2135</v>
      </c>
      <c r="I73" s="10">
        <v>11</v>
      </c>
      <c r="J73" s="10">
        <v>1.97</v>
      </c>
      <c r="K73" s="10">
        <v>254.65</v>
      </c>
      <c r="L73" s="10">
        <v>0.77</v>
      </c>
      <c r="M73" s="10">
        <v>2.38</v>
      </c>
      <c r="N73" s="7" t="str">
        <f t="shared" si="1"/>
        <v>▶</v>
      </c>
    </row>
    <row r="74" spans="1:14" x14ac:dyDescent="0.3">
      <c r="A74" s="6">
        <v>73</v>
      </c>
      <c r="B74" s="8" t="s">
        <v>860</v>
      </c>
      <c r="C74" s="28" t="s">
        <v>861</v>
      </c>
      <c r="D74" s="9">
        <v>6460</v>
      </c>
      <c r="E74" s="30" t="s">
        <v>862</v>
      </c>
      <c r="F74" s="29">
        <v>6.7799999999999999E-2</v>
      </c>
      <c r="G74" s="9">
        <v>182060</v>
      </c>
      <c r="H74" s="9">
        <v>2654</v>
      </c>
      <c r="I74" s="10">
        <v>11</v>
      </c>
      <c r="J74" s="10">
        <v>2.12</v>
      </c>
      <c r="K74" s="10">
        <v>-21.82</v>
      </c>
      <c r="L74" s="10">
        <v>-5.33</v>
      </c>
      <c r="M74" s="10">
        <v>2.69</v>
      </c>
      <c r="N74" s="7" t="str">
        <f t="shared" si="1"/>
        <v>▶</v>
      </c>
    </row>
    <row r="75" spans="1:14" x14ac:dyDescent="0.3">
      <c r="A75" s="6">
        <v>74</v>
      </c>
      <c r="B75" s="8" t="s">
        <v>863</v>
      </c>
      <c r="C75" s="28" t="s">
        <v>864</v>
      </c>
      <c r="D75" s="9">
        <v>10390</v>
      </c>
      <c r="E75" s="30" t="s">
        <v>516</v>
      </c>
      <c r="F75" s="29">
        <v>6.7799999999999999E-2</v>
      </c>
      <c r="G75" s="9">
        <v>4278183</v>
      </c>
      <c r="H75" s="9">
        <v>2966</v>
      </c>
      <c r="I75" s="10">
        <v>41</v>
      </c>
      <c r="J75" s="10">
        <v>0.09</v>
      </c>
      <c r="K75" s="10">
        <v>75.290000000000006</v>
      </c>
      <c r="L75" s="10">
        <v>0.94</v>
      </c>
      <c r="M75" s="10">
        <v>7.53</v>
      </c>
      <c r="N75" s="7" t="str">
        <f t="shared" si="1"/>
        <v>▶</v>
      </c>
    </row>
    <row r="76" spans="1:14" x14ac:dyDescent="0.3">
      <c r="A76" s="6">
        <v>75</v>
      </c>
      <c r="B76" s="8" t="s">
        <v>865</v>
      </c>
      <c r="C76" s="28" t="s">
        <v>866</v>
      </c>
      <c r="D76" s="9">
        <v>16450</v>
      </c>
      <c r="E76" s="30" t="s">
        <v>744</v>
      </c>
      <c r="F76" s="29">
        <v>6.7500000000000004E-2</v>
      </c>
      <c r="G76" s="9">
        <v>217678</v>
      </c>
      <c r="H76" s="9">
        <v>2017</v>
      </c>
      <c r="I76" s="10">
        <v>15</v>
      </c>
      <c r="J76" s="10">
        <v>0</v>
      </c>
      <c r="K76" s="10">
        <v>373.86</v>
      </c>
      <c r="L76" s="10">
        <v>4.42</v>
      </c>
      <c r="M76" s="10">
        <v>3.06</v>
      </c>
      <c r="N76" s="7" t="str">
        <f t="shared" si="1"/>
        <v>▶</v>
      </c>
    </row>
    <row r="77" spans="1:14" x14ac:dyDescent="0.3">
      <c r="A77" s="6">
        <v>76</v>
      </c>
      <c r="B77" s="8" t="s">
        <v>867</v>
      </c>
      <c r="C77" s="28" t="s">
        <v>868</v>
      </c>
      <c r="D77" s="9">
        <v>3905</v>
      </c>
      <c r="E77" s="30" t="s">
        <v>507</v>
      </c>
      <c r="F77" s="29">
        <v>6.6900000000000001E-2</v>
      </c>
      <c r="G77" s="9">
        <v>101610</v>
      </c>
      <c r="H77" s="10">
        <v>491</v>
      </c>
      <c r="I77" s="10">
        <v>18</v>
      </c>
      <c r="J77" s="10">
        <v>0.21</v>
      </c>
      <c r="K77" s="10">
        <v>9.99</v>
      </c>
      <c r="L77" s="10">
        <v>17.53</v>
      </c>
      <c r="M77" s="10">
        <v>1.66</v>
      </c>
      <c r="N77" s="7" t="str">
        <f t="shared" si="1"/>
        <v>▶</v>
      </c>
    </row>
    <row r="78" spans="1:14" x14ac:dyDescent="0.3">
      <c r="A78" s="6">
        <v>77</v>
      </c>
      <c r="B78" s="8" t="s">
        <v>869</v>
      </c>
      <c r="C78" s="28" t="s">
        <v>870</v>
      </c>
      <c r="D78" s="10">
        <v>593</v>
      </c>
      <c r="E78" s="30" t="s">
        <v>571</v>
      </c>
      <c r="F78" s="29">
        <v>6.6500000000000004E-2</v>
      </c>
      <c r="G78" s="9">
        <v>376026</v>
      </c>
      <c r="H78" s="10">
        <v>344</v>
      </c>
      <c r="I78" s="10">
        <v>-172</v>
      </c>
      <c r="J78" s="10">
        <v>4.71</v>
      </c>
      <c r="K78" s="10">
        <v>-1.1599999999999999</v>
      </c>
      <c r="L78" s="10">
        <v>-231.23</v>
      </c>
      <c r="M78" s="10">
        <v>1.36</v>
      </c>
      <c r="N78" s="7" t="str">
        <f t="shared" si="1"/>
        <v>▶</v>
      </c>
    </row>
    <row r="79" spans="1:14" x14ac:dyDescent="0.3">
      <c r="A79" s="6">
        <v>78</v>
      </c>
      <c r="B79" s="8" t="s">
        <v>871</v>
      </c>
      <c r="C79" s="28" t="s">
        <v>872</v>
      </c>
      <c r="D79" s="9">
        <v>29300</v>
      </c>
      <c r="E79" s="30" t="s">
        <v>873</v>
      </c>
      <c r="F79" s="29">
        <v>6.5500000000000003E-2</v>
      </c>
      <c r="G79" s="9">
        <v>737706</v>
      </c>
      <c r="H79" s="9">
        <v>2420</v>
      </c>
      <c r="I79" s="10">
        <v>9</v>
      </c>
      <c r="J79" s="10">
        <v>3.43</v>
      </c>
      <c r="K79" s="10">
        <v>16.71</v>
      </c>
      <c r="L79" s="10" t="s">
        <v>435</v>
      </c>
      <c r="M79" s="10">
        <v>2.23</v>
      </c>
      <c r="N79" s="7" t="str">
        <f t="shared" si="1"/>
        <v>▶</v>
      </c>
    </row>
    <row r="80" spans="1:14" x14ac:dyDescent="0.3">
      <c r="A80" s="6">
        <v>79</v>
      </c>
      <c r="B80" s="8" t="s">
        <v>874</v>
      </c>
      <c r="C80" s="28" t="s">
        <v>875</v>
      </c>
      <c r="D80" s="9">
        <v>4335</v>
      </c>
      <c r="E80" s="30" t="s">
        <v>876</v>
      </c>
      <c r="F80" s="29">
        <v>6.5100000000000005E-2</v>
      </c>
      <c r="G80" s="9">
        <v>114948</v>
      </c>
      <c r="H80" s="10">
        <v>934</v>
      </c>
      <c r="I80" s="10">
        <v>-127</v>
      </c>
      <c r="J80" s="10">
        <v>1.95</v>
      </c>
      <c r="K80" s="10">
        <v>-6.81</v>
      </c>
      <c r="L80" s="10">
        <v>-38.090000000000003</v>
      </c>
      <c r="M80" s="10">
        <v>5.2</v>
      </c>
      <c r="N80" s="7" t="str">
        <f t="shared" si="1"/>
        <v>▶</v>
      </c>
    </row>
    <row r="81" spans="1:14" x14ac:dyDescent="0.3">
      <c r="A81" s="6">
        <v>80</v>
      </c>
      <c r="B81" s="8" t="s">
        <v>877</v>
      </c>
      <c r="C81" s="28" t="s">
        <v>878</v>
      </c>
      <c r="D81" s="9">
        <v>32700</v>
      </c>
      <c r="E81" s="30" t="s">
        <v>879</v>
      </c>
      <c r="F81" s="29">
        <v>6.5100000000000005E-2</v>
      </c>
      <c r="G81" s="9">
        <v>1347219</v>
      </c>
      <c r="H81" s="9">
        <v>19906</v>
      </c>
      <c r="I81" s="10">
        <v>478</v>
      </c>
      <c r="J81" s="10">
        <v>6.46</v>
      </c>
      <c r="K81" s="10">
        <v>20.05</v>
      </c>
      <c r="L81" s="10">
        <v>32.86</v>
      </c>
      <c r="M81" s="10">
        <v>8.94</v>
      </c>
      <c r="N81" s="7" t="str">
        <f t="shared" si="1"/>
        <v>▶</v>
      </c>
    </row>
    <row r="82" spans="1:14" x14ac:dyDescent="0.3">
      <c r="A82" s="6">
        <v>81</v>
      </c>
      <c r="B82" s="8" t="s">
        <v>880</v>
      </c>
      <c r="C82" s="28" t="s">
        <v>881</v>
      </c>
      <c r="D82" s="9">
        <v>1232</v>
      </c>
      <c r="E82" s="30" t="s">
        <v>882</v>
      </c>
      <c r="F82" s="29">
        <v>6.4799999999999996E-2</v>
      </c>
      <c r="G82" s="9">
        <v>737998</v>
      </c>
      <c r="H82" s="10">
        <v>206</v>
      </c>
      <c r="I82" s="10">
        <v>40</v>
      </c>
      <c r="J82" s="10">
        <v>13.06</v>
      </c>
      <c r="K82" s="10">
        <v>7.33</v>
      </c>
      <c r="L82" s="10">
        <v>12.02</v>
      </c>
      <c r="M82" s="10">
        <v>0.71</v>
      </c>
      <c r="N82" s="7" t="str">
        <f t="shared" si="1"/>
        <v>▶</v>
      </c>
    </row>
    <row r="83" spans="1:14" x14ac:dyDescent="0.3">
      <c r="A83" s="6">
        <v>82</v>
      </c>
      <c r="B83" s="8" t="s">
        <v>883</v>
      </c>
      <c r="C83" s="28" t="s">
        <v>884</v>
      </c>
      <c r="D83" s="9">
        <v>23050</v>
      </c>
      <c r="E83" s="30" t="s">
        <v>859</v>
      </c>
      <c r="F83" s="29">
        <v>6.4699999999999994E-2</v>
      </c>
      <c r="G83" s="9">
        <v>214062</v>
      </c>
      <c r="H83" s="9">
        <v>3445</v>
      </c>
      <c r="I83" s="10">
        <v>-65</v>
      </c>
      <c r="J83" s="10">
        <v>0.1</v>
      </c>
      <c r="K83" s="10">
        <v>-40.44</v>
      </c>
      <c r="L83" s="10">
        <v>166.35</v>
      </c>
      <c r="M83" s="10">
        <v>7.95</v>
      </c>
      <c r="N83" s="7" t="str">
        <f t="shared" si="1"/>
        <v>▶</v>
      </c>
    </row>
    <row r="84" spans="1:14" x14ac:dyDescent="0.3">
      <c r="A84" s="6">
        <v>83</v>
      </c>
      <c r="B84" s="8" t="s">
        <v>885</v>
      </c>
      <c r="C84" s="28" t="s">
        <v>886</v>
      </c>
      <c r="D84" s="10">
        <v>66</v>
      </c>
      <c r="E84" s="30" t="s">
        <v>887</v>
      </c>
      <c r="F84" s="29">
        <v>6.4500000000000002E-2</v>
      </c>
      <c r="G84" s="9">
        <v>2379726</v>
      </c>
      <c r="H84" s="10">
        <v>198</v>
      </c>
      <c r="I84" s="10">
        <v>189</v>
      </c>
      <c r="J84" s="10">
        <v>0</v>
      </c>
      <c r="K84" s="10">
        <v>0.63</v>
      </c>
      <c r="L84" s="10">
        <v>6.57</v>
      </c>
      <c r="M84" s="10">
        <v>0.04</v>
      </c>
      <c r="N84" s="7" t="str">
        <f t="shared" si="1"/>
        <v>▶</v>
      </c>
    </row>
    <row r="85" spans="1:14" x14ac:dyDescent="0.3">
      <c r="A85" s="6">
        <v>84</v>
      </c>
      <c r="B85" s="8" t="s">
        <v>888</v>
      </c>
      <c r="C85" s="28" t="s">
        <v>889</v>
      </c>
      <c r="D85" s="9">
        <v>10650</v>
      </c>
      <c r="E85" s="30" t="s">
        <v>890</v>
      </c>
      <c r="F85" s="29">
        <v>6.3899999999999998E-2</v>
      </c>
      <c r="G85" s="9">
        <v>70782</v>
      </c>
      <c r="H85" s="9">
        <v>1493</v>
      </c>
      <c r="I85" s="10">
        <v>-78</v>
      </c>
      <c r="J85" s="10">
        <v>5.38</v>
      </c>
      <c r="K85" s="10">
        <v>-13.05</v>
      </c>
      <c r="L85" s="10">
        <v>91.33</v>
      </c>
      <c r="M85" s="10">
        <v>4.38</v>
      </c>
      <c r="N85" s="7" t="str">
        <f t="shared" si="1"/>
        <v>▶</v>
      </c>
    </row>
    <row r="86" spans="1:14" x14ac:dyDescent="0.3">
      <c r="A86" s="6">
        <v>85</v>
      </c>
      <c r="B86" s="8" t="s">
        <v>891</v>
      </c>
      <c r="C86" s="28" t="s">
        <v>892</v>
      </c>
      <c r="D86" s="9">
        <v>5010</v>
      </c>
      <c r="E86" s="30" t="s">
        <v>750</v>
      </c>
      <c r="F86" s="29">
        <v>6.3700000000000007E-2</v>
      </c>
      <c r="G86" s="9">
        <v>7419</v>
      </c>
      <c r="H86" s="10">
        <v>271</v>
      </c>
      <c r="I86" s="10">
        <v>-41</v>
      </c>
      <c r="J86" s="10">
        <v>1.1100000000000001</v>
      </c>
      <c r="K86" s="10">
        <v>-5.93</v>
      </c>
      <c r="L86" s="10">
        <v>-54.59</v>
      </c>
      <c r="M86" s="10">
        <v>2.12</v>
      </c>
      <c r="N86" s="7" t="str">
        <f t="shared" si="1"/>
        <v>▶</v>
      </c>
    </row>
    <row r="87" spans="1:14" x14ac:dyDescent="0.3">
      <c r="A87" s="6">
        <v>86</v>
      </c>
      <c r="B87" s="8" t="s">
        <v>893</v>
      </c>
      <c r="C87" s="28" t="s">
        <v>894</v>
      </c>
      <c r="D87" s="9">
        <v>7690</v>
      </c>
      <c r="E87" s="30" t="s">
        <v>763</v>
      </c>
      <c r="F87" s="29">
        <v>6.3600000000000004E-2</v>
      </c>
      <c r="G87" s="9">
        <v>53098</v>
      </c>
      <c r="H87" s="9">
        <v>1137</v>
      </c>
      <c r="I87" s="10">
        <v>-101</v>
      </c>
      <c r="J87" s="10">
        <v>0.56000000000000005</v>
      </c>
      <c r="K87" s="10">
        <v>-5.86</v>
      </c>
      <c r="L87" s="10">
        <v>-116.92</v>
      </c>
      <c r="M87" s="10">
        <v>5.73</v>
      </c>
      <c r="N87" s="7" t="str">
        <f t="shared" si="1"/>
        <v>▶</v>
      </c>
    </row>
    <row r="88" spans="1:14" x14ac:dyDescent="0.3">
      <c r="A88" s="6">
        <v>87</v>
      </c>
      <c r="B88" s="8" t="s">
        <v>895</v>
      </c>
      <c r="C88" s="28" t="s">
        <v>896</v>
      </c>
      <c r="D88" s="9">
        <v>6240</v>
      </c>
      <c r="E88" s="30" t="s">
        <v>588</v>
      </c>
      <c r="F88" s="29">
        <v>6.3E-2</v>
      </c>
      <c r="G88" s="9">
        <v>244140</v>
      </c>
      <c r="H88" s="9">
        <v>2341</v>
      </c>
      <c r="I88" s="10">
        <v>-47</v>
      </c>
      <c r="J88" s="10">
        <v>12.95</v>
      </c>
      <c r="K88" s="10">
        <v>-57.25</v>
      </c>
      <c r="L88" s="10">
        <v>-12.48</v>
      </c>
      <c r="M88" s="10">
        <v>6.54</v>
      </c>
      <c r="N88" s="7" t="str">
        <f t="shared" si="1"/>
        <v>▶</v>
      </c>
    </row>
    <row r="89" spans="1:14" x14ac:dyDescent="0.3">
      <c r="A89" s="6">
        <v>88</v>
      </c>
      <c r="B89" s="8" t="s">
        <v>897</v>
      </c>
      <c r="C89" s="28" t="s">
        <v>898</v>
      </c>
      <c r="D89" s="10">
        <v>482</v>
      </c>
      <c r="E89" s="30" t="s">
        <v>899</v>
      </c>
      <c r="F89" s="29">
        <v>6.1699999999999998E-2</v>
      </c>
      <c r="G89" s="9">
        <v>2252115</v>
      </c>
      <c r="H89" s="10">
        <v>488</v>
      </c>
      <c r="I89" s="10">
        <v>-33</v>
      </c>
      <c r="J89" s="10">
        <v>0.71</v>
      </c>
      <c r="K89" s="10">
        <v>-0.57999999999999996</v>
      </c>
      <c r="L89" s="10">
        <v>-45.56</v>
      </c>
      <c r="M89" s="10">
        <v>2.4</v>
      </c>
      <c r="N89" s="7" t="str">
        <f t="shared" si="1"/>
        <v>▶</v>
      </c>
    </row>
    <row r="90" spans="1:14" x14ac:dyDescent="0.3">
      <c r="A90" s="6">
        <v>89</v>
      </c>
      <c r="B90" s="8" t="s">
        <v>900</v>
      </c>
      <c r="C90" s="28" t="s">
        <v>901</v>
      </c>
      <c r="D90" s="9">
        <v>13930</v>
      </c>
      <c r="E90" s="30" t="s">
        <v>706</v>
      </c>
      <c r="F90" s="29">
        <v>6.1699999999999998E-2</v>
      </c>
      <c r="G90" s="9">
        <v>286278</v>
      </c>
      <c r="H90" s="9">
        <v>3047</v>
      </c>
      <c r="I90" s="10">
        <v>-159</v>
      </c>
      <c r="J90" s="10">
        <v>4.3600000000000003</v>
      </c>
      <c r="K90" s="10">
        <v>-31.02</v>
      </c>
      <c r="L90" s="10">
        <v>-56.25</v>
      </c>
      <c r="M90" s="10">
        <v>5.13</v>
      </c>
      <c r="N90" s="7" t="str">
        <f t="shared" si="1"/>
        <v>▶</v>
      </c>
    </row>
    <row r="91" spans="1:14" x14ac:dyDescent="0.3">
      <c r="A91" s="6">
        <v>90</v>
      </c>
      <c r="B91" s="8" t="s">
        <v>902</v>
      </c>
      <c r="C91" s="28" t="s">
        <v>903</v>
      </c>
      <c r="D91" s="9">
        <v>17300</v>
      </c>
      <c r="E91" s="30" t="s">
        <v>904</v>
      </c>
      <c r="F91" s="29">
        <v>6.13E-2</v>
      </c>
      <c r="G91" s="9">
        <v>83563</v>
      </c>
      <c r="H91" s="9">
        <v>2032</v>
      </c>
      <c r="I91" s="10">
        <v>-60</v>
      </c>
      <c r="J91" s="10">
        <v>0.1</v>
      </c>
      <c r="K91" s="10">
        <v>-29.78</v>
      </c>
      <c r="L91" s="10">
        <v>-477.19</v>
      </c>
      <c r="M91" s="10">
        <v>19.440000000000001</v>
      </c>
      <c r="N91" s="7" t="str">
        <f t="shared" si="1"/>
        <v>▶</v>
      </c>
    </row>
    <row r="92" spans="1:14" x14ac:dyDescent="0.3">
      <c r="A92" s="6">
        <v>91</v>
      </c>
      <c r="B92" s="8" t="s">
        <v>905</v>
      </c>
      <c r="C92" s="28" t="s">
        <v>906</v>
      </c>
      <c r="D92" s="9">
        <v>11800</v>
      </c>
      <c r="E92" s="30" t="s">
        <v>907</v>
      </c>
      <c r="F92" s="29">
        <v>6.1199999999999997E-2</v>
      </c>
      <c r="G92" s="9">
        <v>227862</v>
      </c>
      <c r="H92" s="9">
        <v>1511</v>
      </c>
      <c r="I92" s="10">
        <v>-50</v>
      </c>
      <c r="J92" s="10">
        <v>0.94</v>
      </c>
      <c r="K92" s="10">
        <v>-32.24</v>
      </c>
      <c r="L92" s="10">
        <v>-70.98</v>
      </c>
      <c r="M92" s="10">
        <v>44.09</v>
      </c>
      <c r="N92" s="7" t="str">
        <f t="shared" si="1"/>
        <v>▶</v>
      </c>
    </row>
    <row r="93" spans="1:14" x14ac:dyDescent="0.3">
      <c r="A93" s="6">
        <v>92</v>
      </c>
      <c r="B93" s="8" t="s">
        <v>908</v>
      </c>
      <c r="C93" s="28" t="s">
        <v>909</v>
      </c>
      <c r="D93" s="9">
        <v>1615</v>
      </c>
      <c r="E93" s="30" t="s">
        <v>910</v>
      </c>
      <c r="F93" s="29">
        <v>5.9700000000000003E-2</v>
      </c>
      <c r="G93" s="9">
        <v>346423</v>
      </c>
      <c r="H93" s="10">
        <v>970</v>
      </c>
      <c r="I93" s="10">
        <v>-3</v>
      </c>
      <c r="J93" s="10">
        <v>0</v>
      </c>
      <c r="K93" s="10">
        <v>-3.75</v>
      </c>
      <c r="L93" s="10">
        <v>-15.21</v>
      </c>
      <c r="M93" s="10">
        <v>0.55000000000000004</v>
      </c>
      <c r="N93" s="7" t="str">
        <f t="shared" si="1"/>
        <v>▶</v>
      </c>
    </row>
    <row r="94" spans="1:14" x14ac:dyDescent="0.3">
      <c r="A94" s="6">
        <v>93</v>
      </c>
      <c r="B94" s="8" t="s">
        <v>911</v>
      </c>
      <c r="C94" s="28" t="s">
        <v>912</v>
      </c>
      <c r="D94" s="9">
        <v>2320</v>
      </c>
      <c r="E94" s="30" t="s">
        <v>913</v>
      </c>
      <c r="F94" s="29">
        <v>5.9400000000000001E-2</v>
      </c>
      <c r="G94" s="9">
        <v>17033</v>
      </c>
      <c r="H94" s="10">
        <v>195</v>
      </c>
      <c r="I94" s="10">
        <v>-26</v>
      </c>
      <c r="J94" s="10">
        <v>0.15</v>
      </c>
      <c r="K94" s="10">
        <v>11.32</v>
      </c>
      <c r="L94" s="10">
        <v>-3.26</v>
      </c>
      <c r="M94" s="10">
        <v>0.42</v>
      </c>
      <c r="N94" s="7" t="str">
        <f t="shared" si="1"/>
        <v>▶</v>
      </c>
    </row>
    <row r="95" spans="1:14" x14ac:dyDescent="0.3">
      <c r="A95" s="6">
        <v>94</v>
      </c>
      <c r="B95" s="8" t="s">
        <v>914</v>
      </c>
      <c r="C95" s="28" t="s">
        <v>915</v>
      </c>
      <c r="D95" s="9">
        <v>8040</v>
      </c>
      <c r="E95" s="30" t="s">
        <v>916</v>
      </c>
      <c r="F95" s="29">
        <v>5.9299999999999999E-2</v>
      </c>
      <c r="G95" s="9">
        <v>173085</v>
      </c>
      <c r="H95" s="10">
        <v>699</v>
      </c>
      <c r="I95" s="10">
        <v>-22</v>
      </c>
      <c r="J95" s="10">
        <v>0.64</v>
      </c>
      <c r="K95" s="10">
        <v>-10.94</v>
      </c>
      <c r="L95" s="10">
        <v>9.09</v>
      </c>
      <c r="M95" s="10">
        <v>0.99</v>
      </c>
      <c r="N95" s="7" t="str">
        <f t="shared" si="1"/>
        <v>▶</v>
      </c>
    </row>
    <row r="96" spans="1:14" x14ac:dyDescent="0.3">
      <c r="A96" s="6">
        <v>95</v>
      </c>
      <c r="B96" s="8" t="s">
        <v>917</v>
      </c>
      <c r="C96" s="28" t="s">
        <v>918</v>
      </c>
      <c r="D96" s="9">
        <v>12900</v>
      </c>
      <c r="E96" s="30" t="s">
        <v>919</v>
      </c>
      <c r="F96" s="29">
        <v>5.91E-2</v>
      </c>
      <c r="G96" s="9">
        <v>43934</v>
      </c>
      <c r="H96" s="9">
        <v>1382</v>
      </c>
      <c r="I96" s="10">
        <v>83</v>
      </c>
      <c r="J96" s="10">
        <v>3.2</v>
      </c>
      <c r="K96" s="10">
        <v>9.14</v>
      </c>
      <c r="L96" s="10">
        <v>5.21</v>
      </c>
      <c r="M96" s="10">
        <v>1.04</v>
      </c>
      <c r="N96" s="7" t="str">
        <f t="shared" si="1"/>
        <v>▶</v>
      </c>
    </row>
    <row r="97" spans="1:14" x14ac:dyDescent="0.3">
      <c r="A97" s="6">
        <v>96</v>
      </c>
      <c r="B97" s="8" t="s">
        <v>920</v>
      </c>
      <c r="C97" s="28" t="s">
        <v>921</v>
      </c>
      <c r="D97" s="9">
        <v>4400</v>
      </c>
      <c r="E97" s="30" t="s">
        <v>507</v>
      </c>
      <c r="F97" s="29">
        <v>5.8999999999999997E-2</v>
      </c>
      <c r="G97" s="9">
        <v>40490</v>
      </c>
      <c r="H97" s="10">
        <v>474</v>
      </c>
      <c r="I97" s="10">
        <v>-3</v>
      </c>
      <c r="J97" s="10">
        <v>1.28</v>
      </c>
      <c r="K97" s="10">
        <v>-15.77</v>
      </c>
      <c r="L97" s="10">
        <v>-1.54</v>
      </c>
      <c r="M97" s="10">
        <v>0.81</v>
      </c>
      <c r="N97" s="7" t="str">
        <f t="shared" si="1"/>
        <v>▶</v>
      </c>
    </row>
    <row r="98" spans="1:14" x14ac:dyDescent="0.3">
      <c r="A98" s="6">
        <v>97</v>
      </c>
      <c r="B98" s="8" t="s">
        <v>922</v>
      </c>
      <c r="C98" s="28" t="s">
        <v>923</v>
      </c>
      <c r="D98" s="9">
        <v>3865</v>
      </c>
      <c r="E98" s="30" t="s">
        <v>924</v>
      </c>
      <c r="F98" s="29">
        <v>5.8900000000000001E-2</v>
      </c>
      <c r="G98" s="9">
        <v>313877</v>
      </c>
      <c r="H98" s="10">
        <v>786</v>
      </c>
      <c r="I98" s="10">
        <v>2</v>
      </c>
      <c r="J98" s="10">
        <v>0.91</v>
      </c>
      <c r="K98" s="10">
        <v>-386.5</v>
      </c>
      <c r="L98" s="10">
        <v>4.59</v>
      </c>
      <c r="M98" s="10">
        <v>2.52</v>
      </c>
      <c r="N98" s="7" t="str">
        <f t="shared" si="1"/>
        <v>▶</v>
      </c>
    </row>
    <row r="99" spans="1:14" x14ac:dyDescent="0.3">
      <c r="A99" s="6">
        <v>98</v>
      </c>
      <c r="B99" s="8" t="s">
        <v>925</v>
      </c>
      <c r="C99" s="28" t="s">
        <v>926</v>
      </c>
      <c r="D99" s="9">
        <v>9560</v>
      </c>
      <c r="E99" s="30" t="s">
        <v>927</v>
      </c>
      <c r="F99" s="29">
        <v>5.8700000000000002E-2</v>
      </c>
      <c r="G99" s="9">
        <v>70116</v>
      </c>
      <c r="H99" s="10">
        <v>965</v>
      </c>
      <c r="I99" s="10">
        <v>42</v>
      </c>
      <c r="J99" s="10">
        <v>1.84</v>
      </c>
      <c r="K99" s="10">
        <v>11.96</v>
      </c>
      <c r="L99" s="10">
        <v>32.93</v>
      </c>
      <c r="M99" s="10">
        <v>2.2400000000000002</v>
      </c>
      <c r="N99" s="7" t="str">
        <f t="shared" si="1"/>
        <v>▶</v>
      </c>
    </row>
    <row r="100" spans="1:14" x14ac:dyDescent="0.3">
      <c r="A100" s="6">
        <v>99</v>
      </c>
      <c r="B100" s="8" t="s">
        <v>928</v>
      </c>
      <c r="C100" s="28" t="s">
        <v>929</v>
      </c>
      <c r="D100" s="10">
        <v>560</v>
      </c>
      <c r="E100" s="30" t="s">
        <v>930</v>
      </c>
      <c r="F100" s="29">
        <v>5.8599999999999999E-2</v>
      </c>
      <c r="G100" s="9">
        <v>408046</v>
      </c>
      <c r="H100" s="10">
        <v>281</v>
      </c>
      <c r="I100" s="10">
        <v>-75</v>
      </c>
      <c r="J100" s="10">
        <v>0.23</v>
      </c>
      <c r="K100" s="10">
        <v>-2.06</v>
      </c>
      <c r="L100" s="10">
        <v>-11.56</v>
      </c>
      <c r="M100" s="10">
        <v>0.99</v>
      </c>
      <c r="N100" s="7" t="str">
        <f t="shared" si="1"/>
        <v>▶</v>
      </c>
    </row>
    <row r="101" spans="1:14" x14ac:dyDescent="0.3">
      <c r="A101" s="6">
        <v>100</v>
      </c>
      <c r="B101" s="8" t="s">
        <v>931</v>
      </c>
      <c r="C101" s="28" t="s">
        <v>932</v>
      </c>
      <c r="D101" s="9">
        <v>2550</v>
      </c>
      <c r="E101" s="30" t="s">
        <v>792</v>
      </c>
      <c r="F101" s="29">
        <v>5.8099999999999999E-2</v>
      </c>
      <c r="G101" s="9">
        <v>174964</v>
      </c>
      <c r="H101" s="10">
        <v>713</v>
      </c>
      <c r="I101" s="10">
        <v>4</v>
      </c>
      <c r="J101" s="10">
        <v>0.56999999999999995</v>
      </c>
      <c r="K101" s="10">
        <v>-8.25</v>
      </c>
      <c r="L101" s="10">
        <v>6.65</v>
      </c>
      <c r="M101" s="10">
        <v>1.48</v>
      </c>
      <c r="N101" s="7" t="str">
        <f t="shared" si="1"/>
        <v>▶</v>
      </c>
    </row>
    <row r="102" spans="1:14" x14ac:dyDescent="0.3">
      <c r="A102" s="6">
        <v>101</v>
      </c>
      <c r="B102" s="8" t="s">
        <v>933</v>
      </c>
      <c r="C102" s="28" t="s">
        <v>934</v>
      </c>
      <c r="D102" s="9">
        <v>16200</v>
      </c>
      <c r="E102" s="30" t="s">
        <v>685</v>
      </c>
      <c r="F102" s="29">
        <v>5.8099999999999999E-2</v>
      </c>
      <c r="G102" s="9">
        <v>260205</v>
      </c>
      <c r="H102" s="9">
        <v>3635</v>
      </c>
      <c r="I102" s="10">
        <v>-115</v>
      </c>
      <c r="J102" s="10">
        <v>11.1</v>
      </c>
      <c r="K102" s="10">
        <v>46.29</v>
      </c>
      <c r="L102" s="10">
        <v>-14.18</v>
      </c>
      <c r="M102" s="10">
        <v>4.79</v>
      </c>
      <c r="N102" s="7" t="str">
        <f t="shared" si="1"/>
        <v>▶</v>
      </c>
    </row>
    <row r="103" spans="1:14" x14ac:dyDescent="0.3">
      <c r="A103" s="6">
        <v>102</v>
      </c>
      <c r="B103" s="8" t="s">
        <v>935</v>
      </c>
      <c r="C103" s="28" t="s">
        <v>936</v>
      </c>
      <c r="D103" s="9">
        <v>7530</v>
      </c>
      <c r="E103" s="30" t="s">
        <v>862</v>
      </c>
      <c r="F103" s="29">
        <v>5.7599999999999998E-2</v>
      </c>
      <c r="G103" s="9">
        <v>149063</v>
      </c>
      <c r="H103" s="9">
        <v>1368</v>
      </c>
      <c r="I103" s="10">
        <v>-82</v>
      </c>
      <c r="J103" s="10">
        <v>1.42</v>
      </c>
      <c r="K103" s="10">
        <v>-10.59</v>
      </c>
      <c r="L103" s="10">
        <v>-177.6</v>
      </c>
      <c r="M103" s="10">
        <v>4.5999999999999996</v>
      </c>
      <c r="N103" s="7" t="str">
        <f t="shared" si="1"/>
        <v>▶</v>
      </c>
    </row>
    <row r="104" spans="1:14" x14ac:dyDescent="0.3">
      <c r="A104" s="6">
        <v>103</v>
      </c>
      <c r="B104" s="8" t="s">
        <v>937</v>
      </c>
      <c r="C104" s="28" t="s">
        <v>938</v>
      </c>
      <c r="D104" s="10">
        <v>867</v>
      </c>
      <c r="E104" s="30" t="s">
        <v>939</v>
      </c>
      <c r="F104" s="29">
        <v>5.7299999999999997E-2</v>
      </c>
      <c r="G104" s="9">
        <v>642520</v>
      </c>
      <c r="H104" s="10">
        <v>874</v>
      </c>
      <c r="I104" s="10">
        <v>-16</v>
      </c>
      <c r="J104" s="10">
        <v>1.37</v>
      </c>
      <c r="K104" s="10">
        <v>72.25</v>
      </c>
      <c r="L104" s="10">
        <v>-0.04</v>
      </c>
      <c r="M104" s="10">
        <v>0.78</v>
      </c>
      <c r="N104" s="7" t="str">
        <f t="shared" si="1"/>
        <v>▶</v>
      </c>
    </row>
    <row r="105" spans="1:14" x14ac:dyDescent="0.3">
      <c r="A105" s="6">
        <v>104</v>
      </c>
      <c r="B105" s="8" t="s">
        <v>940</v>
      </c>
      <c r="C105" s="28" t="s">
        <v>941</v>
      </c>
      <c r="D105" s="9">
        <v>15350</v>
      </c>
      <c r="E105" s="30" t="s">
        <v>942</v>
      </c>
      <c r="F105" s="29">
        <v>5.7200000000000001E-2</v>
      </c>
      <c r="G105" s="9">
        <v>214279</v>
      </c>
      <c r="H105" s="9">
        <v>2003</v>
      </c>
      <c r="I105" s="10">
        <v>-67</v>
      </c>
      <c r="J105" s="10">
        <v>1.43</v>
      </c>
      <c r="K105" s="10" t="s">
        <v>435</v>
      </c>
      <c r="L105" s="10">
        <v>465.13</v>
      </c>
      <c r="M105" s="10" t="s">
        <v>435</v>
      </c>
      <c r="N105" s="7" t="str">
        <f t="shared" si="1"/>
        <v>▶</v>
      </c>
    </row>
    <row r="106" spans="1:14" x14ac:dyDescent="0.3">
      <c r="A106" s="6">
        <v>105</v>
      </c>
      <c r="B106" s="8" t="s">
        <v>943</v>
      </c>
      <c r="C106" s="28" t="s">
        <v>944</v>
      </c>
      <c r="D106" s="9">
        <v>13300</v>
      </c>
      <c r="E106" s="30" t="s">
        <v>945</v>
      </c>
      <c r="F106" s="29">
        <v>5.6399999999999999E-2</v>
      </c>
      <c r="G106" s="9">
        <v>736962</v>
      </c>
      <c r="H106" s="9">
        <v>1087</v>
      </c>
      <c r="I106" s="10">
        <v>2</v>
      </c>
      <c r="J106" s="10">
        <v>1.59</v>
      </c>
      <c r="K106" s="10">
        <v>-3.5</v>
      </c>
      <c r="L106" s="10">
        <v>-60.76</v>
      </c>
      <c r="M106" s="10">
        <v>2.62</v>
      </c>
      <c r="N106" s="7" t="str">
        <f t="shared" si="1"/>
        <v>▶</v>
      </c>
    </row>
    <row r="107" spans="1:14" x14ac:dyDescent="0.3">
      <c r="A107" s="6">
        <v>106</v>
      </c>
      <c r="B107" s="8" t="s">
        <v>946</v>
      </c>
      <c r="C107" s="28" t="s">
        <v>947</v>
      </c>
      <c r="D107" s="9">
        <v>5030</v>
      </c>
      <c r="E107" s="30" t="s">
        <v>876</v>
      </c>
      <c r="F107" s="29">
        <v>5.5599999999999997E-2</v>
      </c>
      <c r="G107" s="9">
        <v>36038</v>
      </c>
      <c r="H107" s="10">
        <v>559</v>
      </c>
      <c r="I107" s="10">
        <v>-163</v>
      </c>
      <c r="J107" s="10">
        <v>1.52</v>
      </c>
      <c r="K107" s="10">
        <v>-3.13</v>
      </c>
      <c r="L107" s="10">
        <v>-39.65</v>
      </c>
      <c r="M107" s="10">
        <v>1.76</v>
      </c>
      <c r="N107" s="7" t="str">
        <f t="shared" si="1"/>
        <v>▶</v>
      </c>
    </row>
    <row r="108" spans="1:14" x14ac:dyDescent="0.3">
      <c r="A108" s="6">
        <v>107</v>
      </c>
      <c r="B108" s="8" t="s">
        <v>948</v>
      </c>
      <c r="C108" s="28" t="s">
        <v>949</v>
      </c>
      <c r="D108" s="9">
        <v>11780</v>
      </c>
      <c r="E108" s="30" t="s">
        <v>950</v>
      </c>
      <c r="F108" s="29">
        <v>5.5599999999999997E-2</v>
      </c>
      <c r="G108" s="9">
        <v>408462</v>
      </c>
      <c r="H108" s="9">
        <v>7969</v>
      </c>
      <c r="I108" s="10">
        <v>136</v>
      </c>
      <c r="J108" s="10">
        <v>4.24</v>
      </c>
      <c r="K108" s="10">
        <v>111.13</v>
      </c>
      <c r="L108" s="10">
        <v>8.6999999999999993</v>
      </c>
      <c r="M108" s="10">
        <v>4.3499999999999996</v>
      </c>
      <c r="N108" s="7" t="str">
        <f t="shared" si="1"/>
        <v>▶</v>
      </c>
    </row>
    <row r="109" spans="1:14" x14ac:dyDescent="0.3">
      <c r="A109" s="6">
        <v>108</v>
      </c>
      <c r="B109" s="8" t="s">
        <v>951</v>
      </c>
      <c r="C109" s="28" t="s">
        <v>952</v>
      </c>
      <c r="D109" s="9">
        <v>3140</v>
      </c>
      <c r="E109" s="30" t="s">
        <v>568</v>
      </c>
      <c r="F109" s="29">
        <v>5.5500000000000001E-2</v>
      </c>
      <c r="G109" s="9">
        <v>605654</v>
      </c>
      <c r="H109" s="10">
        <v>939</v>
      </c>
      <c r="I109" s="10">
        <v>-21</v>
      </c>
      <c r="J109" s="10">
        <v>0.17</v>
      </c>
      <c r="K109" s="10">
        <v>-32.04</v>
      </c>
      <c r="L109" s="10">
        <v>-27.52</v>
      </c>
      <c r="M109" s="10">
        <v>4.2300000000000004</v>
      </c>
      <c r="N109" s="7" t="str">
        <f t="shared" si="1"/>
        <v>▶</v>
      </c>
    </row>
    <row r="110" spans="1:14" x14ac:dyDescent="0.3">
      <c r="A110" s="6">
        <v>109</v>
      </c>
      <c r="B110" s="8" t="s">
        <v>953</v>
      </c>
      <c r="C110" s="28" t="s">
        <v>954</v>
      </c>
      <c r="D110" s="9">
        <v>2490</v>
      </c>
      <c r="E110" s="30" t="s">
        <v>913</v>
      </c>
      <c r="F110" s="29">
        <v>5.5100000000000003E-2</v>
      </c>
      <c r="G110" s="9">
        <v>1160875</v>
      </c>
      <c r="H110" s="9">
        <v>1849</v>
      </c>
      <c r="I110" s="10">
        <v>-68</v>
      </c>
      <c r="J110" s="10">
        <v>4.74</v>
      </c>
      <c r="K110" s="10">
        <v>-8.27</v>
      </c>
      <c r="L110" s="10">
        <v>-2.14</v>
      </c>
      <c r="M110" s="10">
        <v>0.85</v>
      </c>
      <c r="N110" s="7" t="str">
        <f t="shared" si="1"/>
        <v>▶</v>
      </c>
    </row>
    <row r="111" spans="1:14" x14ac:dyDescent="0.3">
      <c r="A111" s="6">
        <v>110</v>
      </c>
      <c r="B111" s="8" t="s">
        <v>955</v>
      </c>
      <c r="C111" s="28" t="s">
        <v>956</v>
      </c>
      <c r="D111" s="9">
        <v>8050</v>
      </c>
      <c r="E111" s="30" t="s">
        <v>957</v>
      </c>
      <c r="F111" s="29">
        <v>5.5E-2</v>
      </c>
      <c r="G111" s="9">
        <v>856482</v>
      </c>
      <c r="H111" s="9">
        <v>4703</v>
      </c>
      <c r="I111" s="10">
        <v>223</v>
      </c>
      <c r="J111" s="10">
        <v>2.33</v>
      </c>
      <c r="K111" s="10">
        <v>17.350000000000001</v>
      </c>
      <c r="L111" s="10">
        <v>44.89</v>
      </c>
      <c r="M111" s="10">
        <v>5.92</v>
      </c>
      <c r="N111" s="7" t="str">
        <f t="shared" si="1"/>
        <v>▶</v>
      </c>
    </row>
    <row r="112" spans="1:14" x14ac:dyDescent="0.3">
      <c r="A112" s="6">
        <v>111</v>
      </c>
      <c r="B112" s="8" t="s">
        <v>958</v>
      </c>
      <c r="C112" s="28" t="s">
        <v>959</v>
      </c>
      <c r="D112" s="10">
        <v>924</v>
      </c>
      <c r="E112" s="30" t="s">
        <v>960</v>
      </c>
      <c r="F112" s="29">
        <v>5.4800000000000001E-2</v>
      </c>
      <c r="G112" s="9">
        <v>141740</v>
      </c>
      <c r="H112" s="10">
        <v>453</v>
      </c>
      <c r="I112" s="10">
        <v>-44</v>
      </c>
      <c r="J112" s="10">
        <v>0.15</v>
      </c>
      <c r="K112" s="10">
        <v>-4.09</v>
      </c>
      <c r="L112" s="10">
        <v>-47.93</v>
      </c>
      <c r="M112" s="10">
        <v>2.64</v>
      </c>
      <c r="N112" s="7" t="str">
        <f t="shared" si="1"/>
        <v>▶</v>
      </c>
    </row>
    <row r="113" spans="1:14" x14ac:dyDescent="0.3">
      <c r="A113" s="6">
        <v>112</v>
      </c>
      <c r="B113" s="8" t="s">
        <v>961</v>
      </c>
      <c r="C113" s="28" t="s">
        <v>962</v>
      </c>
      <c r="D113" s="9">
        <v>1100</v>
      </c>
      <c r="E113" s="30" t="s">
        <v>963</v>
      </c>
      <c r="F113" s="29">
        <v>5.4699999999999999E-2</v>
      </c>
      <c r="G113" s="9">
        <v>693967</v>
      </c>
      <c r="H113" s="10">
        <v>612</v>
      </c>
      <c r="I113" s="10">
        <v>10</v>
      </c>
      <c r="J113" s="10">
        <v>1.49</v>
      </c>
      <c r="K113" s="10">
        <v>-5.45</v>
      </c>
      <c r="L113" s="10">
        <v>0.28999999999999998</v>
      </c>
      <c r="M113" s="10">
        <v>0.96</v>
      </c>
      <c r="N113" s="7" t="str">
        <f t="shared" si="1"/>
        <v>▶</v>
      </c>
    </row>
    <row r="114" spans="1:14" x14ac:dyDescent="0.3">
      <c r="A114" s="6">
        <v>113</v>
      </c>
      <c r="B114" s="8" t="s">
        <v>964</v>
      </c>
      <c r="C114" s="28" t="s">
        <v>965</v>
      </c>
      <c r="D114" s="9">
        <v>8930</v>
      </c>
      <c r="E114" s="30" t="s">
        <v>763</v>
      </c>
      <c r="F114" s="29">
        <v>5.4300000000000001E-2</v>
      </c>
      <c r="G114" s="9">
        <v>76639</v>
      </c>
      <c r="H114" s="10">
        <v>503</v>
      </c>
      <c r="I114" s="10">
        <v>8</v>
      </c>
      <c r="J114" s="10">
        <v>0</v>
      </c>
      <c r="K114" s="10">
        <v>21.41</v>
      </c>
      <c r="L114" s="10">
        <v>4.46</v>
      </c>
      <c r="M114" s="10">
        <v>0.79</v>
      </c>
      <c r="N114" s="7" t="str">
        <f t="shared" si="1"/>
        <v>▶</v>
      </c>
    </row>
    <row r="115" spans="1:14" x14ac:dyDescent="0.3">
      <c r="A115" s="6">
        <v>114</v>
      </c>
      <c r="B115" s="8" t="s">
        <v>966</v>
      </c>
      <c r="C115" s="28" t="s">
        <v>967</v>
      </c>
      <c r="D115" s="9">
        <v>64500</v>
      </c>
      <c r="E115" s="30" t="s">
        <v>968</v>
      </c>
      <c r="F115" s="29">
        <v>5.3900000000000003E-2</v>
      </c>
      <c r="G115" s="9">
        <v>105802</v>
      </c>
      <c r="H115" s="9">
        <v>7840</v>
      </c>
      <c r="I115" s="10">
        <v>47</v>
      </c>
      <c r="J115" s="10">
        <v>6.12</v>
      </c>
      <c r="K115" s="10">
        <v>69.650000000000006</v>
      </c>
      <c r="L115" s="10">
        <v>-67.72</v>
      </c>
      <c r="M115" s="10">
        <v>9.65</v>
      </c>
      <c r="N115" s="7" t="str">
        <f t="shared" si="1"/>
        <v>▶</v>
      </c>
    </row>
    <row r="116" spans="1:14" x14ac:dyDescent="0.3">
      <c r="A116" s="6">
        <v>115</v>
      </c>
      <c r="B116" s="8" t="s">
        <v>969</v>
      </c>
      <c r="C116" s="28" t="s">
        <v>970</v>
      </c>
      <c r="D116" s="9">
        <v>16900</v>
      </c>
      <c r="E116" s="30" t="s">
        <v>971</v>
      </c>
      <c r="F116" s="29">
        <v>5.3600000000000002E-2</v>
      </c>
      <c r="G116" s="9">
        <v>156463</v>
      </c>
      <c r="H116" s="9">
        <v>1611</v>
      </c>
      <c r="I116" s="10">
        <v>80</v>
      </c>
      <c r="J116" s="10">
        <v>4.58</v>
      </c>
      <c r="K116" s="10">
        <v>11.21</v>
      </c>
      <c r="L116" s="10">
        <v>2.5</v>
      </c>
      <c r="M116" s="10">
        <v>0.57999999999999996</v>
      </c>
      <c r="N116" s="7" t="str">
        <f t="shared" si="1"/>
        <v>▶</v>
      </c>
    </row>
    <row r="117" spans="1:14" x14ac:dyDescent="0.3">
      <c r="A117" s="6">
        <v>116</v>
      </c>
      <c r="B117" s="8" t="s">
        <v>972</v>
      </c>
      <c r="C117" s="28" t="s">
        <v>973</v>
      </c>
      <c r="D117" s="9">
        <v>5120</v>
      </c>
      <c r="E117" s="30" t="s">
        <v>616</v>
      </c>
      <c r="F117" s="29">
        <v>5.3499999999999999E-2</v>
      </c>
      <c r="G117" s="9">
        <v>2236213</v>
      </c>
      <c r="H117" s="9">
        <v>1622</v>
      </c>
      <c r="I117" s="10">
        <v>-84</v>
      </c>
      <c r="J117" s="10">
        <v>0.2</v>
      </c>
      <c r="K117" s="10">
        <v>-27.98</v>
      </c>
      <c r="L117" s="10">
        <v>-36.24</v>
      </c>
      <c r="M117" s="10">
        <v>8.6199999999999992</v>
      </c>
      <c r="N117" s="7" t="str">
        <f t="shared" si="1"/>
        <v>▶</v>
      </c>
    </row>
    <row r="118" spans="1:14" x14ac:dyDescent="0.3">
      <c r="A118" s="6">
        <v>117</v>
      </c>
      <c r="B118" s="8" t="s">
        <v>974</v>
      </c>
      <c r="C118" s="28" t="s">
        <v>975</v>
      </c>
      <c r="D118" s="9">
        <v>27650</v>
      </c>
      <c r="E118" s="30" t="s">
        <v>859</v>
      </c>
      <c r="F118" s="29">
        <v>5.33E-2</v>
      </c>
      <c r="G118" s="9">
        <v>439656</v>
      </c>
      <c r="H118" s="9">
        <v>4120</v>
      </c>
      <c r="I118" s="10">
        <v>337</v>
      </c>
      <c r="J118" s="10">
        <v>1.67</v>
      </c>
      <c r="K118" s="10">
        <v>15.12</v>
      </c>
      <c r="L118" s="10">
        <v>18.18</v>
      </c>
      <c r="M118" s="10">
        <v>2.09</v>
      </c>
      <c r="N118" s="7" t="str">
        <f t="shared" si="1"/>
        <v>▶</v>
      </c>
    </row>
    <row r="119" spans="1:14" x14ac:dyDescent="0.3">
      <c r="A119" s="6">
        <v>118</v>
      </c>
      <c r="B119" s="8" t="s">
        <v>976</v>
      </c>
      <c r="C119" s="28" t="s">
        <v>977</v>
      </c>
      <c r="D119" s="9">
        <v>2370</v>
      </c>
      <c r="E119" s="30" t="s">
        <v>978</v>
      </c>
      <c r="F119" s="29">
        <v>5.33E-2</v>
      </c>
      <c r="G119" s="9">
        <v>58751</v>
      </c>
      <c r="H119" s="10">
        <v>453</v>
      </c>
      <c r="I119" s="10">
        <v>19</v>
      </c>
      <c r="J119" s="10">
        <v>2.67</v>
      </c>
      <c r="K119" s="10">
        <v>-4.6399999999999997</v>
      </c>
      <c r="L119" s="10">
        <v>11.09</v>
      </c>
      <c r="M119" s="10">
        <v>1.41</v>
      </c>
      <c r="N119" s="7" t="str">
        <f t="shared" si="1"/>
        <v>▶</v>
      </c>
    </row>
    <row r="120" spans="1:14" x14ac:dyDescent="0.3">
      <c r="A120" s="6">
        <v>119</v>
      </c>
      <c r="B120" s="8" t="s">
        <v>979</v>
      </c>
      <c r="C120" s="28" t="s">
        <v>980</v>
      </c>
      <c r="D120" s="9">
        <v>44850</v>
      </c>
      <c r="E120" s="30" t="s">
        <v>981</v>
      </c>
      <c r="F120" s="29">
        <v>5.28E-2</v>
      </c>
      <c r="G120" s="9">
        <v>416220</v>
      </c>
      <c r="H120" s="9">
        <v>3767</v>
      </c>
      <c r="I120" s="10">
        <v>63</v>
      </c>
      <c r="J120" s="10">
        <v>0.48</v>
      </c>
      <c r="K120" s="10">
        <v>56.84</v>
      </c>
      <c r="L120" s="10">
        <v>8.4</v>
      </c>
      <c r="M120" s="10">
        <v>3.78</v>
      </c>
      <c r="N120" s="7" t="str">
        <f t="shared" si="1"/>
        <v>▶</v>
      </c>
    </row>
    <row r="121" spans="1:14" x14ac:dyDescent="0.3">
      <c r="A121" s="6">
        <v>120</v>
      </c>
      <c r="B121" s="8" t="s">
        <v>982</v>
      </c>
      <c r="C121" s="28" t="s">
        <v>983</v>
      </c>
      <c r="D121" s="9">
        <v>8980</v>
      </c>
      <c r="E121" s="30" t="s">
        <v>916</v>
      </c>
      <c r="F121" s="29">
        <v>5.28E-2</v>
      </c>
      <c r="G121" s="9">
        <v>80195</v>
      </c>
      <c r="H121" s="10">
        <v>721</v>
      </c>
      <c r="I121" s="10">
        <v>50</v>
      </c>
      <c r="J121" s="10">
        <v>0.27</v>
      </c>
      <c r="K121" s="10">
        <v>13.32</v>
      </c>
      <c r="L121" s="10">
        <v>24.14</v>
      </c>
      <c r="M121" s="10">
        <v>2.2200000000000002</v>
      </c>
      <c r="N121" s="7" t="str">
        <f t="shared" si="1"/>
        <v>▶</v>
      </c>
    </row>
    <row r="122" spans="1:14" x14ac:dyDescent="0.3">
      <c r="A122" s="6">
        <v>121</v>
      </c>
      <c r="B122" s="8" t="s">
        <v>984</v>
      </c>
      <c r="C122" s="28" t="s">
        <v>985</v>
      </c>
      <c r="D122" s="9">
        <v>1720</v>
      </c>
      <c r="E122" s="30" t="s">
        <v>805</v>
      </c>
      <c r="F122" s="29">
        <v>5.2600000000000001E-2</v>
      </c>
      <c r="G122" s="9">
        <v>57391</v>
      </c>
      <c r="H122" s="10">
        <v>693</v>
      </c>
      <c r="I122" s="10">
        <v>63</v>
      </c>
      <c r="J122" s="10">
        <v>2.31</v>
      </c>
      <c r="K122" s="10">
        <v>10.96</v>
      </c>
      <c r="L122" s="10">
        <v>16.53</v>
      </c>
      <c r="M122" s="10">
        <v>1.37</v>
      </c>
      <c r="N122" s="7" t="str">
        <f t="shared" si="1"/>
        <v>▶</v>
      </c>
    </row>
    <row r="123" spans="1:14" x14ac:dyDescent="0.3">
      <c r="A123" s="6">
        <v>122</v>
      </c>
      <c r="B123" s="8" t="s">
        <v>986</v>
      </c>
      <c r="C123" s="28" t="s">
        <v>987</v>
      </c>
      <c r="D123" s="9">
        <v>280500</v>
      </c>
      <c r="E123" s="30" t="s">
        <v>468</v>
      </c>
      <c r="F123" s="29">
        <v>5.2499999999999998E-2</v>
      </c>
      <c r="G123" s="9">
        <v>60368</v>
      </c>
      <c r="H123" s="9">
        <v>35354</v>
      </c>
      <c r="I123" s="9">
        <v>1178</v>
      </c>
      <c r="J123" s="10">
        <v>52.76</v>
      </c>
      <c r="K123" s="10">
        <v>30.8</v>
      </c>
      <c r="L123" s="10">
        <v>12.09</v>
      </c>
      <c r="M123" s="10">
        <v>3.77</v>
      </c>
      <c r="N123" s="7" t="str">
        <f t="shared" si="1"/>
        <v>▶</v>
      </c>
    </row>
    <row r="124" spans="1:14" x14ac:dyDescent="0.3">
      <c r="A124" s="6">
        <v>123</v>
      </c>
      <c r="B124" s="8" t="s">
        <v>988</v>
      </c>
      <c r="C124" s="28" t="s">
        <v>989</v>
      </c>
      <c r="D124" s="9">
        <v>1767</v>
      </c>
      <c r="E124" s="30" t="s">
        <v>990</v>
      </c>
      <c r="F124" s="29">
        <v>5.1799999999999999E-2</v>
      </c>
      <c r="G124" s="9">
        <v>115134</v>
      </c>
      <c r="H124" s="10">
        <v>477</v>
      </c>
      <c r="I124" s="10">
        <v>-62</v>
      </c>
      <c r="J124" s="10">
        <v>0.34</v>
      </c>
      <c r="K124" s="10">
        <v>-7.85</v>
      </c>
      <c r="L124" s="10">
        <v>-25.73</v>
      </c>
      <c r="M124" s="10">
        <v>2.06</v>
      </c>
      <c r="N124" s="7" t="str">
        <f t="shared" si="1"/>
        <v>▶</v>
      </c>
    </row>
    <row r="125" spans="1:14" x14ac:dyDescent="0.3">
      <c r="A125" s="6">
        <v>124</v>
      </c>
      <c r="B125" s="8" t="s">
        <v>991</v>
      </c>
      <c r="C125" s="28" t="s">
        <v>992</v>
      </c>
      <c r="D125" s="9">
        <v>1628</v>
      </c>
      <c r="E125" s="30" t="s">
        <v>642</v>
      </c>
      <c r="F125" s="29">
        <v>5.1700000000000003E-2</v>
      </c>
      <c r="G125" s="9">
        <v>240509</v>
      </c>
      <c r="H125" s="10">
        <v>568</v>
      </c>
      <c r="I125" s="10">
        <v>-285</v>
      </c>
      <c r="J125" s="10">
        <v>0.03</v>
      </c>
      <c r="K125" s="10">
        <v>-1.74</v>
      </c>
      <c r="L125" s="10">
        <v>-13.07</v>
      </c>
      <c r="M125" s="10">
        <v>0.39</v>
      </c>
      <c r="N125" s="7" t="str">
        <f t="shared" si="1"/>
        <v>▶</v>
      </c>
    </row>
    <row r="126" spans="1:14" x14ac:dyDescent="0.3">
      <c r="A126" s="6">
        <v>125</v>
      </c>
      <c r="B126" s="8" t="s">
        <v>993</v>
      </c>
      <c r="C126" s="28" t="s">
        <v>994</v>
      </c>
      <c r="D126" s="9">
        <v>11640</v>
      </c>
      <c r="E126" s="30" t="s">
        <v>774</v>
      </c>
      <c r="F126" s="29">
        <v>5.1499999999999997E-2</v>
      </c>
      <c r="G126" s="9">
        <v>465672</v>
      </c>
      <c r="H126" s="9">
        <v>3133</v>
      </c>
      <c r="I126" s="10">
        <v>41</v>
      </c>
      <c r="J126" s="10">
        <v>2.9</v>
      </c>
      <c r="K126" s="10">
        <v>-363.75</v>
      </c>
      <c r="L126" s="10">
        <v>-2.74</v>
      </c>
      <c r="M126" s="10">
        <v>2.44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995</v>
      </c>
      <c r="E1" s="13" t="s">
        <v>996</v>
      </c>
      <c r="F1" s="13" t="s">
        <v>997</v>
      </c>
      <c r="G1" s="13" t="s">
        <v>998</v>
      </c>
      <c r="H1" s="13" t="s">
        <v>71</v>
      </c>
      <c r="I1" s="13" t="s">
        <v>39</v>
      </c>
    </row>
    <row r="2" spans="1:9" ht="17.25" thickTop="1" x14ac:dyDescent="0.3">
      <c r="A2" t="s">
        <v>999</v>
      </c>
      <c r="B2" s="22" t="s">
        <v>1000</v>
      </c>
      <c r="C2" s="3">
        <v>4.1200000000000001E-2</v>
      </c>
      <c r="D2">
        <v>7</v>
      </c>
      <c r="E2">
        <v>4</v>
      </c>
      <c r="F2">
        <v>0</v>
      </c>
      <c r="G2">
        <v>3</v>
      </c>
      <c r="H2" s="4">
        <v>0.98</v>
      </c>
      <c r="I2" s="7" t="str">
        <f>IF(ISBLANK($B2),"",HYPERLINK($B2,"▶"))</f>
        <v>▶</v>
      </c>
    </row>
    <row r="3" spans="1:9" x14ac:dyDescent="0.3">
      <c r="A3" t="s">
        <v>1001</v>
      </c>
      <c r="B3" s="22" t="s">
        <v>1002</v>
      </c>
      <c r="C3" s="3">
        <v>3.6799999999999999E-2</v>
      </c>
      <c r="D3">
        <v>7</v>
      </c>
      <c r="E3">
        <v>6</v>
      </c>
      <c r="F3">
        <v>1</v>
      </c>
      <c r="G3">
        <v>0</v>
      </c>
      <c r="H3" s="4">
        <v>0.88</v>
      </c>
      <c r="I3" s="7" t="str">
        <f t="shared" ref="I3:I66" si="0">IF(ISBLANK($B3),"",HYPERLINK($B3,"▶"))</f>
        <v>▶</v>
      </c>
    </row>
    <row r="4" spans="1:9" x14ac:dyDescent="0.3">
      <c r="A4" t="s">
        <v>1003</v>
      </c>
      <c r="B4" s="22" t="s">
        <v>1004</v>
      </c>
      <c r="C4" s="3">
        <v>3.6799999999999999E-2</v>
      </c>
      <c r="D4">
        <v>12</v>
      </c>
      <c r="E4">
        <v>11</v>
      </c>
      <c r="F4">
        <v>0</v>
      </c>
      <c r="G4">
        <v>1</v>
      </c>
      <c r="H4" s="4">
        <v>0.88</v>
      </c>
      <c r="I4" s="7" t="str">
        <f t="shared" si="0"/>
        <v>▶</v>
      </c>
    </row>
    <row r="5" spans="1:9" x14ac:dyDescent="0.3">
      <c r="A5" t="s">
        <v>1005</v>
      </c>
      <c r="B5" s="22" t="s">
        <v>1006</v>
      </c>
      <c r="C5" s="3">
        <v>3.6400000000000002E-2</v>
      </c>
      <c r="D5">
        <v>61</v>
      </c>
      <c r="E5">
        <v>48</v>
      </c>
      <c r="F5">
        <v>3</v>
      </c>
      <c r="G5">
        <v>10</v>
      </c>
      <c r="H5" s="4">
        <v>0.87</v>
      </c>
      <c r="I5" s="7" t="str">
        <f t="shared" si="0"/>
        <v>▶</v>
      </c>
    </row>
    <row r="6" spans="1:9" x14ac:dyDescent="0.3">
      <c r="A6" t="s">
        <v>1007</v>
      </c>
      <c r="B6" s="22" t="s">
        <v>1008</v>
      </c>
      <c r="C6" s="3">
        <v>3.49E-2</v>
      </c>
      <c r="D6">
        <v>41</v>
      </c>
      <c r="E6">
        <v>31</v>
      </c>
      <c r="F6">
        <v>4</v>
      </c>
      <c r="G6">
        <v>6</v>
      </c>
      <c r="H6" s="4">
        <v>0.83</v>
      </c>
      <c r="I6" s="7" t="str">
        <f t="shared" si="0"/>
        <v>▶</v>
      </c>
    </row>
    <row r="7" spans="1:9" x14ac:dyDescent="0.3">
      <c r="A7" t="s">
        <v>1009</v>
      </c>
      <c r="B7" s="22" t="s">
        <v>1010</v>
      </c>
      <c r="C7" s="3">
        <v>3.32E-2</v>
      </c>
      <c r="D7">
        <v>12</v>
      </c>
      <c r="E7">
        <v>9</v>
      </c>
      <c r="F7">
        <v>1</v>
      </c>
      <c r="G7">
        <v>2</v>
      </c>
      <c r="H7" s="4">
        <v>0.79</v>
      </c>
      <c r="I7" s="7" t="str">
        <f t="shared" si="0"/>
        <v>▶</v>
      </c>
    </row>
    <row r="8" spans="1:9" x14ac:dyDescent="0.3">
      <c r="A8" t="s">
        <v>1011</v>
      </c>
      <c r="B8" s="22" t="s">
        <v>1012</v>
      </c>
      <c r="C8" s="3">
        <v>3.0300000000000001E-2</v>
      </c>
      <c r="D8">
        <v>184</v>
      </c>
      <c r="E8">
        <v>143</v>
      </c>
      <c r="F8">
        <v>10</v>
      </c>
      <c r="G8">
        <v>31</v>
      </c>
      <c r="H8" s="4">
        <v>0.72</v>
      </c>
      <c r="I8" s="7" t="str">
        <f t="shared" si="0"/>
        <v>▶</v>
      </c>
    </row>
    <row r="9" spans="1:9" x14ac:dyDescent="0.3">
      <c r="A9" t="s">
        <v>1013</v>
      </c>
      <c r="B9" s="22" t="s">
        <v>1014</v>
      </c>
      <c r="C9" s="3">
        <v>2.81E-2</v>
      </c>
      <c r="D9">
        <v>28</v>
      </c>
      <c r="E9">
        <v>23</v>
      </c>
      <c r="F9">
        <v>3</v>
      </c>
      <c r="G9">
        <v>2</v>
      </c>
      <c r="H9" s="4">
        <v>0.67</v>
      </c>
      <c r="I9" s="7" t="str">
        <f t="shared" si="0"/>
        <v>▶</v>
      </c>
    </row>
    <row r="10" spans="1:9" x14ac:dyDescent="0.3">
      <c r="A10" t="s">
        <v>1015</v>
      </c>
      <c r="B10" s="22" t="s">
        <v>1016</v>
      </c>
      <c r="C10" s="3">
        <v>2.7300000000000001E-2</v>
      </c>
      <c r="D10">
        <v>10</v>
      </c>
      <c r="E10">
        <v>6</v>
      </c>
      <c r="F10">
        <v>2</v>
      </c>
      <c r="G10">
        <v>2</v>
      </c>
      <c r="H10" s="4">
        <v>0.65</v>
      </c>
      <c r="I10" s="7" t="str">
        <f t="shared" si="0"/>
        <v>▶</v>
      </c>
    </row>
    <row r="11" spans="1:9" x14ac:dyDescent="0.3">
      <c r="A11" t="s">
        <v>1017</v>
      </c>
      <c r="B11" s="22" t="s">
        <v>1018</v>
      </c>
      <c r="C11" s="3">
        <v>2.4E-2</v>
      </c>
      <c r="D11">
        <v>95</v>
      </c>
      <c r="E11">
        <v>56</v>
      </c>
      <c r="F11">
        <v>14</v>
      </c>
      <c r="G11">
        <v>25</v>
      </c>
      <c r="H11" s="4">
        <v>0.56999999999999995</v>
      </c>
      <c r="I11" s="7" t="str">
        <f t="shared" si="0"/>
        <v>▶</v>
      </c>
    </row>
    <row r="12" spans="1:9" x14ac:dyDescent="0.3">
      <c r="A12" t="s">
        <v>1019</v>
      </c>
      <c r="B12" s="22" t="s">
        <v>1020</v>
      </c>
      <c r="C12" s="3">
        <v>2.2800000000000001E-2</v>
      </c>
      <c r="D12">
        <v>77</v>
      </c>
      <c r="E12">
        <v>61</v>
      </c>
      <c r="F12">
        <v>6</v>
      </c>
      <c r="G12">
        <v>10</v>
      </c>
      <c r="H12" s="4">
        <v>0.54</v>
      </c>
      <c r="I12" s="7" t="str">
        <f t="shared" si="0"/>
        <v>▶</v>
      </c>
    </row>
    <row r="13" spans="1:9" x14ac:dyDescent="0.3">
      <c r="A13" t="s">
        <v>1021</v>
      </c>
      <c r="B13" s="22" t="s">
        <v>1022</v>
      </c>
      <c r="C13" s="3">
        <v>1.72E-2</v>
      </c>
      <c r="D13">
        <v>23</v>
      </c>
      <c r="E13">
        <v>17</v>
      </c>
      <c r="F13">
        <v>2</v>
      </c>
      <c r="G13">
        <v>4</v>
      </c>
      <c r="H13" s="4">
        <v>0.41</v>
      </c>
      <c r="I13" s="7" t="str">
        <f t="shared" si="0"/>
        <v>▶</v>
      </c>
    </row>
    <row r="14" spans="1:9" x14ac:dyDescent="0.3">
      <c r="A14" t="s">
        <v>1023</v>
      </c>
      <c r="B14" s="22" t="s">
        <v>1024</v>
      </c>
      <c r="C14" s="3">
        <v>1.6799999999999999E-2</v>
      </c>
      <c r="D14">
        <v>27</v>
      </c>
      <c r="E14">
        <v>15</v>
      </c>
      <c r="F14">
        <v>2</v>
      </c>
      <c r="G14">
        <v>10</v>
      </c>
      <c r="H14" s="4">
        <v>0.4</v>
      </c>
      <c r="I14" s="7" t="str">
        <f t="shared" si="0"/>
        <v>▶</v>
      </c>
    </row>
    <row r="15" spans="1:9" x14ac:dyDescent="0.3">
      <c r="A15" t="s">
        <v>1025</v>
      </c>
      <c r="B15" s="22" t="s">
        <v>1026</v>
      </c>
      <c r="C15" s="3">
        <v>1.6500000000000001E-2</v>
      </c>
      <c r="D15">
        <v>101</v>
      </c>
      <c r="E15">
        <v>73</v>
      </c>
      <c r="F15">
        <v>10</v>
      </c>
      <c r="G15">
        <v>18</v>
      </c>
      <c r="H15" s="4">
        <v>0.39</v>
      </c>
      <c r="I15" s="7" t="str">
        <f t="shared" si="0"/>
        <v>▶</v>
      </c>
    </row>
    <row r="16" spans="1:9" x14ac:dyDescent="0.3">
      <c r="A16" t="s">
        <v>1027</v>
      </c>
      <c r="B16" s="22" t="s">
        <v>1028</v>
      </c>
      <c r="C16" s="3">
        <v>1.6299999999999999E-2</v>
      </c>
      <c r="D16">
        <v>52</v>
      </c>
      <c r="E16">
        <v>28</v>
      </c>
      <c r="F16">
        <v>7</v>
      </c>
      <c r="G16">
        <v>17</v>
      </c>
      <c r="H16" s="4">
        <v>0.39</v>
      </c>
      <c r="I16" s="7" t="str">
        <f t="shared" si="0"/>
        <v>▶</v>
      </c>
    </row>
    <row r="17" spans="1:9" x14ac:dyDescent="0.3">
      <c r="A17" t="s">
        <v>1029</v>
      </c>
      <c r="B17" s="22" t="s">
        <v>1030</v>
      </c>
      <c r="C17" s="3">
        <v>1.5900000000000001E-2</v>
      </c>
      <c r="D17">
        <v>8</v>
      </c>
      <c r="E17">
        <v>4</v>
      </c>
      <c r="F17">
        <v>0</v>
      </c>
      <c r="G17">
        <v>4</v>
      </c>
      <c r="H17" s="4">
        <v>0.38</v>
      </c>
      <c r="I17" s="7" t="str">
        <f t="shared" si="0"/>
        <v>▶</v>
      </c>
    </row>
    <row r="18" spans="1:9" x14ac:dyDescent="0.3">
      <c r="A18" t="s">
        <v>1031</v>
      </c>
      <c r="B18" s="22" t="s">
        <v>1032</v>
      </c>
      <c r="C18" s="3">
        <v>1.4999999999999999E-2</v>
      </c>
      <c r="D18">
        <v>12</v>
      </c>
      <c r="E18">
        <v>5</v>
      </c>
      <c r="F18">
        <v>1</v>
      </c>
      <c r="G18">
        <v>6</v>
      </c>
      <c r="H18" s="4">
        <v>0.35</v>
      </c>
      <c r="I18" s="7" t="str">
        <f t="shared" si="0"/>
        <v>▶</v>
      </c>
    </row>
    <row r="19" spans="1:9" x14ac:dyDescent="0.3">
      <c r="A19" t="s">
        <v>1033</v>
      </c>
      <c r="B19" s="22" t="s">
        <v>1034</v>
      </c>
      <c r="C19" s="3">
        <v>1.3100000000000001E-2</v>
      </c>
      <c r="D19">
        <v>31</v>
      </c>
      <c r="E19">
        <v>14</v>
      </c>
      <c r="F19">
        <v>5</v>
      </c>
      <c r="G19">
        <v>12</v>
      </c>
      <c r="H19" s="4">
        <v>0.31</v>
      </c>
      <c r="I19" s="7" t="str">
        <f t="shared" si="0"/>
        <v>▶</v>
      </c>
    </row>
    <row r="20" spans="1:9" x14ac:dyDescent="0.3">
      <c r="A20" t="s">
        <v>1035</v>
      </c>
      <c r="B20" s="22" t="s">
        <v>1036</v>
      </c>
      <c r="C20" s="3">
        <v>7.9000000000000008E-3</v>
      </c>
      <c r="D20">
        <v>23</v>
      </c>
      <c r="E20">
        <v>9</v>
      </c>
      <c r="F20">
        <v>2</v>
      </c>
      <c r="G20">
        <v>12</v>
      </c>
      <c r="H20" s="4">
        <v>0.18</v>
      </c>
      <c r="I20" s="7" t="str">
        <f t="shared" si="0"/>
        <v>▶</v>
      </c>
    </row>
    <row r="21" spans="1:9" x14ac:dyDescent="0.3">
      <c r="A21" t="s">
        <v>1037</v>
      </c>
      <c r="B21" s="22" t="s">
        <v>1038</v>
      </c>
      <c r="C21" s="3">
        <v>7.7999999999999996E-3</v>
      </c>
      <c r="D21">
        <v>11</v>
      </c>
      <c r="E21">
        <v>10</v>
      </c>
      <c r="F21">
        <v>1</v>
      </c>
      <c r="G21">
        <v>0</v>
      </c>
      <c r="H21" s="4">
        <v>0.18</v>
      </c>
      <c r="I21" s="7" t="str">
        <f t="shared" si="0"/>
        <v>▶</v>
      </c>
    </row>
    <row r="22" spans="1:9" x14ac:dyDescent="0.3">
      <c r="A22" t="s">
        <v>1039</v>
      </c>
      <c r="B22" s="22" t="s">
        <v>1040</v>
      </c>
      <c r="C22" s="3">
        <v>7.7999999999999996E-3</v>
      </c>
      <c r="D22">
        <v>84</v>
      </c>
      <c r="E22">
        <v>52</v>
      </c>
      <c r="F22">
        <v>9</v>
      </c>
      <c r="G22">
        <v>23</v>
      </c>
      <c r="H22" s="4">
        <v>0.18</v>
      </c>
      <c r="I22" s="7" t="str">
        <f t="shared" si="0"/>
        <v>▶</v>
      </c>
    </row>
    <row r="23" spans="1:9" x14ac:dyDescent="0.3">
      <c r="A23" t="s">
        <v>1041</v>
      </c>
      <c r="B23" s="22" t="s">
        <v>1042</v>
      </c>
      <c r="C23" s="3">
        <v>7.3000000000000001E-3</v>
      </c>
      <c r="D23">
        <v>6</v>
      </c>
      <c r="E23">
        <v>2</v>
      </c>
      <c r="F23">
        <v>2</v>
      </c>
      <c r="G23">
        <v>2</v>
      </c>
      <c r="H23" s="4">
        <v>0.17</v>
      </c>
      <c r="I23" s="7" t="str">
        <f t="shared" si="0"/>
        <v>▶</v>
      </c>
    </row>
    <row r="24" spans="1:9" x14ac:dyDescent="0.3">
      <c r="A24" t="s">
        <v>1043</v>
      </c>
      <c r="B24" s="22" t="s">
        <v>1044</v>
      </c>
      <c r="C24" s="3">
        <v>6.1999999999999998E-3</v>
      </c>
      <c r="D24">
        <v>38</v>
      </c>
      <c r="E24">
        <v>8</v>
      </c>
      <c r="F24">
        <v>1</v>
      </c>
      <c r="G24">
        <v>29</v>
      </c>
      <c r="H24" s="4">
        <v>0.14000000000000001</v>
      </c>
      <c r="I24" s="7" t="str">
        <f t="shared" si="0"/>
        <v>▶</v>
      </c>
    </row>
    <row r="25" spans="1:9" x14ac:dyDescent="0.3">
      <c r="A25" t="s">
        <v>1045</v>
      </c>
      <c r="B25" s="22" t="s">
        <v>1046</v>
      </c>
      <c r="C25" s="3">
        <v>5.7000000000000002E-3</v>
      </c>
      <c r="D25">
        <v>27</v>
      </c>
      <c r="E25">
        <v>14</v>
      </c>
      <c r="F25">
        <v>2</v>
      </c>
      <c r="G25">
        <v>11</v>
      </c>
      <c r="H25" s="4">
        <v>0.13</v>
      </c>
      <c r="I25" s="7" t="str">
        <f t="shared" si="0"/>
        <v>▶</v>
      </c>
    </row>
    <row r="26" spans="1:9" x14ac:dyDescent="0.3">
      <c r="A26" t="s">
        <v>1047</v>
      </c>
      <c r="B26" s="22" t="s">
        <v>1048</v>
      </c>
      <c r="C26" s="3">
        <v>5.4999999999999997E-3</v>
      </c>
      <c r="D26">
        <v>65</v>
      </c>
      <c r="E26">
        <v>35</v>
      </c>
      <c r="F26">
        <v>4</v>
      </c>
      <c r="G26">
        <v>26</v>
      </c>
      <c r="H26" s="4">
        <v>0.13</v>
      </c>
      <c r="I26" s="7" t="str">
        <f t="shared" si="0"/>
        <v>▶</v>
      </c>
    </row>
    <row r="27" spans="1:9" x14ac:dyDescent="0.3">
      <c r="A27" t="s">
        <v>1049</v>
      </c>
      <c r="B27" s="22" t="s">
        <v>1050</v>
      </c>
      <c r="C27" s="3">
        <v>5.1999999999999998E-3</v>
      </c>
      <c r="D27">
        <v>57</v>
      </c>
      <c r="E27">
        <v>33</v>
      </c>
      <c r="F27">
        <v>6</v>
      </c>
      <c r="G27">
        <v>18</v>
      </c>
      <c r="H27" s="4">
        <v>0.12</v>
      </c>
      <c r="I27" s="7" t="str">
        <f t="shared" si="0"/>
        <v>▶</v>
      </c>
    </row>
    <row r="28" spans="1:9" x14ac:dyDescent="0.3">
      <c r="A28" t="s">
        <v>1051</v>
      </c>
      <c r="B28" s="22" t="s">
        <v>1052</v>
      </c>
      <c r="C28" s="3">
        <v>5.1000000000000004E-3</v>
      </c>
      <c r="D28">
        <v>72</v>
      </c>
      <c r="E28">
        <v>49</v>
      </c>
      <c r="F28">
        <v>11</v>
      </c>
      <c r="G28">
        <v>12</v>
      </c>
      <c r="H28" s="4">
        <v>0.12</v>
      </c>
      <c r="I28" s="7" t="str">
        <f t="shared" si="0"/>
        <v>▶</v>
      </c>
    </row>
    <row r="29" spans="1:9" x14ac:dyDescent="0.3">
      <c r="A29" t="s">
        <v>1053</v>
      </c>
      <c r="B29" s="22" t="s">
        <v>1054</v>
      </c>
      <c r="C29" s="3">
        <v>4.7000000000000002E-3</v>
      </c>
      <c r="D29">
        <v>1</v>
      </c>
      <c r="E29">
        <v>1</v>
      </c>
      <c r="F29">
        <v>0</v>
      </c>
      <c r="G29">
        <v>0</v>
      </c>
      <c r="H29" s="4">
        <v>0.11</v>
      </c>
      <c r="I29" s="7" t="str">
        <f t="shared" si="0"/>
        <v>▶</v>
      </c>
    </row>
    <row r="30" spans="1:9" x14ac:dyDescent="0.3">
      <c r="A30" t="s">
        <v>1055</v>
      </c>
      <c r="B30" s="22" t="s">
        <v>1056</v>
      </c>
      <c r="C30" s="3">
        <v>4.1999999999999997E-3</v>
      </c>
      <c r="D30">
        <v>108</v>
      </c>
      <c r="E30">
        <v>68</v>
      </c>
      <c r="F30">
        <v>11</v>
      </c>
      <c r="G30">
        <v>29</v>
      </c>
      <c r="H30" s="4">
        <v>0.1</v>
      </c>
      <c r="I30" s="7" t="str">
        <f t="shared" si="0"/>
        <v>▶</v>
      </c>
    </row>
    <row r="31" spans="1:9" x14ac:dyDescent="0.3">
      <c r="A31" t="s">
        <v>1057</v>
      </c>
      <c r="B31" s="22" t="s">
        <v>1058</v>
      </c>
      <c r="C31" s="3">
        <v>4.1999999999999997E-3</v>
      </c>
      <c r="D31">
        <v>18</v>
      </c>
      <c r="E31">
        <v>11</v>
      </c>
      <c r="F31">
        <v>3</v>
      </c>
      <c r="G31">
        <v>4</v>
      </c>
      <c r="H31" s="4">
        <v>0.1</v>
      </c>
      <c r="I31" s="7" t="str">
        <f t="shared" si="0"/>
        <v>▶</v>
      </c>
    </row>
    <row r="32" spans="1:9" x14ac:dyDescent="0.3">
      <c r="A32" t="s">
        <v>1059</v>
      </c>
      <c r="B32" s="22" t="s">
        <v>1060</v>
      </c>
      <c r="C32" s="3">
        <v>3.8999999999999998E-3</v>
      </c>
      <c r="D32">
        <v>1</v>
      </c>
      <c r="E32">
        <v>1</v>
      </c>
      <c r="F32">
        <v>0</v>
      </c>
      <c r="G32">
        <v>0</v>
      </c>
      <c r="H32" s="4">
        <v>0.09</v>
      </c>
      <c r="I32" s="7" t="str">
        <f t="shared" si="0"/>
        <v>▶</v>
      </c>
    </row>
    <row r="33" spans="1:9" x14ac:dyDescent="0.3">
      <c r="A33" t="s">
        <v>1061</v>
      </c>
      <c r="B33" s="22" t="s">
        <v>1062</v>
      </c>
      <c r="C33" s="3">
        <v>3.3E-3</v>
      </c>
      <c r="D33">
        <v>121</v>
      </c>
      <c r="E33">
        <v>55</v>
      </c>
      <c r="F33">
        <v>10</v>
      </c>
      <c r="G33">
        <v>56</v>
      </c>
      <c r="H33" s="4">
        <v>7.0000000000000007E-2</v>
      </c>
      <c r="I33" s="7" t="str">
        <f t="shared" si="0"/>
        <v>▶</v>
      </c>
    </row>
    <row r="34" spans="1:9" x14ac:dyDescent="0.3">
      <c r="A34" t="s">
        <v>1063</v>
      </c>
      <c r="B34" s="22" t="s">
        <v>1064</v>
      </c>
      <c r="C34" s="3">
        <v>2.8E-3</v>
      </c>
      <c r="D34">
        <v>101</v>
      </c>
      <c r="E34">
        <v>57</v>
      </c>
      <c r="F34">
        <v>8</v>
      </c>
      <c r="G34">
        <v>36</v>
      </c>
      <c r="H34" s="4">
        <v>0.06</v>
      </c>
      <c r="I34" s="7" t="str">
        <f t="shared" si="0"/>
        <v>▶</v>
      </c>
    </row>
    <row r="35" spans="1:9" x14ac:dyDescent="0.3">
      <c r="A35" t="s">
        <v>1065</v>
      </c>
      <c r="B35" s="22" t="s">
        <v>1066</v>
      </c>
      <c r="C35" s="3">
        <v>2.5999999999999999E-3</v>
      </c>
      <c r="D35">
        <v>14</v>
      </c>
      <c r="E35">
        <v>7</v>
      </c>
      <c r="F35">
        <v>2</v>
      </c>
      <c r="G35">
        <v>5</v>
      </c>
      <c r="H35" s="4">
        <v>0.06</v>
      </c>
      <c r="I35" s="7" t="str">
        <f t="shared" si="0"/>
        <v>▶</v>
      </c>
    </row>
    <row r="36" spans="1:9" x14ac:dyDescent="0.3">
      <c r="A36" t="s">
        <v>1067</v>
      </c>
      <c r="B36" s="22" t="s">
        <v>1068</v>
      </c>
      <c r="C36" s="3">
        <v>2.3E-3</v>
      </c>
      <c r="D36">
        <v>153</v>
      </c>
      <c r="E36">
        <v>77</v>
      </c>
      <c r="F36">
        <v>16</v>
      </c>
      <c r="G36">
        <v>60</v>
      </c>
      <c r="H36" s="4">
        <v>0.05</v>
      </c>
      <c r="I36" s="7" t="str">
        <f t="shared" si="0"/>
        <v>▶</v>
      </c>
    </row>
    <row r="37" spans="1:9" x14ac:dyDescent="0.3">
      <c r="A37" t="s">
        <v>1069</v>
      </c>
      <c r="B37" s="22" t="s">
        <v>1070</v>
      </c>
      <c r="C37" s="3">
        <v>2.2000000000000001E-3</v>
      </c>
      <c r="D37">
        <v>64</v>
      </c>
      <c r="E37">
        <v>30</v>
      </c>
      <c r="F37">
        <v>8</v>
      </c>
      <c r="G37">
        <v>26</v>
      </c>
      <c r="H37" s="4">
        <v>0.05</v>
      </c>
      <c r="I37" s="7" t="str">
        <f t="shared" si="0"/>
        <v>▶</v>
      </c>
    </row>
    <row r="38" spans="1:9" x14ac:dyDescent="0.3">
      <c r="A38" t="s">
        <v>1071</v>
      </c>
      <c r="B38" s="22" t="s">
        <v>1072</v>
      </c>
      <c r="C38" s="3">
        <v>2E-3</v>
      </c>
      <c r="D38">
        <v>80</v>
      </c>
      <c r="E38">
        <v>43</v>
      </c>
      <c r="F38">
        <v>8</v>
      </c>
      <c r="G38">
        <v>29</v>
      </c>
      <c r="H38" s="4">
        <v>0.04</v>
      </c>
      <c r="I38" s="7" t="str">
        <f t="shared" si="0"/>
        <v>▶</v>
      </c>
    </row>
    <row r="39" spans="1:9" x14ac:dyDescent="0.3">
      <c r="A39" t="s">
        <v>1073</v>
      </c>
      <c r="B39" s="22" t="s">
        <v>1074</v>
      </c>
      <c r="C39" s="3">
        <v>1.6999999999999999E-3</v>
      </c>
      <c r="D39">
        <v>7</v>
      </c>
      <c r="E39">
        <v>4</v>
      </c>
      <c r="F39">
        <v>0</v>
      </c>
      <c r="G39">
        <v>3</v>
      </c>
      <c r="H39" s="4">
        <v>0.04</v>
      </c>
      <c r="I39" s="7" t="str">
        <f t="shared" si="0"/>
        <v>▶</v>
      </c>
    </row>
    <row r="40" spans="1:9" x14ac:dyDescent="0.3">
      <c r="A40" t="s">
        <v>1075</v>
      </c>
      <c r="B40" s="22" t="s">
        <v>1076</v>
      </c>
      <c r="C40" s="3">
        <v>1.4E-3</v>
      </c>
      <c r="D40">
        <v>120</v>
      </c>
      <c r="E40">
        <v>78</v>
      </c>
      <c r="F40">
        <v>21</v>
      </c>
      <c r="G40">
        <v>21</v>
      </c>
      <c r="H40" s="4">
        <v>0.03</v>
      </c>
      <c r="I40" s="7" t="str">
        <f t="shared" si="0"/>
        <v>▶</v>
      </c>
    </row>
    <row r="41" spans="1:9" x14ac:dyDescent="0.3">
      <c r="A41" t="s">
        <v>1077</v>
      </c>
      <c r="B41" s="22" t="s">
        <v>1078</v>
      </c>
      <c r="C41" s="3">
        <v>1E-3</v>
      </c>
      <c r="D41">
        <v>52</v>
      </c>
      <c r="E41">
        <v>22</v>
      </c>
      <c r="F41">
        <v>3</v>
      </c>
      <c r="G41">
        <v>27</v>
      </c>
      <c r="H41" s="4">
        <v>0.02</v>
      </c>
      <c r="I41" s="7" t="str">
        <f t="shared" si="0"/>
        <v>▶</v>
      </c>
    </row>
    <row r="42" spans="1:9" x14ac:dyDescent="0.3">
      <c r="A42" t="s">
        <v>1079</v>
      </c>
      <c r="B42" s="22" t="s">
        <v>1080</v>
      </c>
      <c r="C42" s="3">
        <v>5.9999999999999995E-4</v>
      </c>
      <c r="D42">
        <v>36</v>
      </c>
      <c r="E42">
        <v>16</v>
      </c>
      <c r="F42">
        <v>2</v>
      </c>
      <c r="G42">
        <v>18</v>
      </c>
      <c r="H42" s="4">
        <v>0.01</v>
      </c>
      <c r="I42" s="7" t="str">
        <f t="shared" si="0"/>
        <v>▶</v>
      </c>
    </row>
    <row r="43" spans="1:9" x14ac:dyDescent="0.3">
      <c r="A43" t="s">
        <v>1081</v>
      </c>
      <c r="B43" s="22" t="s">
        <v>1082</v>
      </c>
      <c r="C43" s="3">
        <v>1E-4</v>
      </c>
      <c r="D43">
        <v>5</v>
      </c>
      <c r="E43">
        <v>3</v>
      </c>
      <c r="F43">
        <v>0</v>
      </c>
      <c r="G43">
        <v>2</v>
      </c>
      <c r="H43" s="4">
        <v>0</v>
      </c>
      <c r="I43" s="7" t="str">
        <f t="shared" si="0"/>
        <v>▶</v>
      </c>
    </row>
    <row r="44" spans="1:9" x14ac:dyDescent="0.3">
      <c r="A44" t="s">
        <v>1083</v>
      </c>
      <c r="B44" s="22" t="s">
        <v>1084</v>
      </c>
      <c r="C44" s="3">
        <v>-1E-4</v>
      </c>
      <c r="D44">
        <v>89</v>
      </c>
      <c r="E44">
        <v>35</v>
      </c>
      <c r="F44">
        <v>13</v>
      </c>
      <c r="G44">
        <v>41</v>
      </c>
      <c r="H44" s="4">
        <v>0</v>
      </c>
      <c r="I44" s="7" t="str">
        <f t="shared" si="0"/>
        <v>▶</v>
      </c>
    </row>
    <row r="45" spans="1:9" x14ac:dyDescent="0.3">
      <c r="A45" t="s">
        <v>1085</v>
      </c>
      <c r="B45" s="22" t="s">
        <v>1086</v>
      </c>
      <c r="C45" s="3">
        <v>-2.9999999999999997E-4</v>
      </c>
      <c r="D45">
        <v>57</v>
      </c>
      <c r="E45">
        <v>23</v>
      </c>
      <c r="F45">
        <v>3</v>
      </c>
      <c r="G45">
        <v>31</v>
      </c>
      <c r="H45" s="4">
        <v>0</v>
      </c>
      <c r="I45" s="7" t="str">
        <f t="shared" si="0"/>
        <v>▶</v>
      </c>
    </row>
    <row r="46" spans="1:9" x14ac:dyDescent="0.3">
      <c r="A46" t="s">
        <v>1087</v>
      </c>
      <c r="B46" s="22" t="s">
        <v>1088</v>
      </c>
      <c r="C46" s="3">
        <v>-1E-3</v>
      </c>
      <c r="D46">
        <v>17</v>
      </c>
      <c r="E46">
        <v>12</v>
      </c>
      <c r="F46">
        <v>1</v>
      </c>
      <c r="G46">
        <v>4</v>
      </c>
      <c r="H46" s="4">
        <v>0.02</v>
      </c>
      <c r="I46" s="7" t="str">
        <f t="shared" si="0"/>
        <v>▶</v>
      </c>
    </row>
    <row r="47" spans="1:9" x14ac:dyDescent="0.3">
      <c r="A47" t="s">
        <v>1089</v>
      </c>
      <c r="B47" s="22" t="s">
        <v>1090</v>
      </c>
      <c r="C47" s="3">
        <v>-1.5E-3</v>
      </c>
      <c r="D47">
        <v>1350</v>
      </c>
      <c r="E47">
        <v>549</v>
      </c>
      <c r="F47">
        <v>131</v>
      </c>
      <c r="G47">
        <v>670</v>
      </c>
      <c r="H47" s="4">
        <v>0.03</v>
      </c>
      <c r="I47" s="7" t="str">
        <f t="shared" si="0"/>
        <v>▶</v>
      </c>
    </row>
    <row r="48" spans="1:9" x14ac:dyDescent="0.3">
      <c r="A48" t="s">
        <v>1091</v>
      </c>
      <c r="B48" s="22" t="s">
        <v>1092</v>
      </c>
      <c r="C48" s="3">
        <v>-2.7000000000000001E-3</v>
      </c>
      <c r="D48">
        <v>13</v>
      </c>
      <c r="E48">
        <v>6</v>
      </c>
      <c r="F48">
        <v>2</v>
      </c>
      <c r="G48">
        <v>5</v>
      </c>
      <c r="H48" s="4">
        <v>0.06</v>
      </c>
      <c r="I48" s="7" t="str">
        <f t="shared" si="0"/>
        <v>▶</v>
      </c>
    </row>
    <row r="49" spans="1:9" x14ac:dyDescent="0.3">
      <c r="A49" t="s">
        <v>1093</v>
      </c>
      <c r="B49" s="22" t="s">
        <v>1094</v>
      </c>
      <c r="C49" s="3">
        <v>-3.5999999999999999E-3</v>
      </c>
      <c r="D49">
        <v>5</v>
      </c>
      <c r="E49">
        <v>2</v>
      </c>
      <c r="F49">
        <v>0</v>
      </c>
      <c r="G49">
        <v>3</v>
      </c>
      <c r="H49" s="4">
        <v>0.08</v>
      </c>
      <c r="I49" s="7" t="str">
        <f t="shared" si="0"/>
        <v>▶</v>
      </c>
    </row>
    <row r="50" spans="1:9" x14ac:dyDescent="0.3">
      <c r="A50" t="s">
        <v>1095</v>
      </c>
      <c r="B50" s="22" t="s">
        <v>1096</v>
      </c>
      <c r="C50" s="3">
        <v>-3.8E-3</v>
      </c>
      <c r="D50">
        <v>24</v>
      </c>
      <c r="E50">
        <v>6</v>
      </c>
      <c r="F50">
        <v>2</v>
      </c>
      <c r="G50">
        <v>16</v>
      </c>
      <c r="H50" s="4">
        <v>0.09</v>
      </c>
      <c r="I50" s="7" t="str">
        <f t="shared" si="0"/>
        <v>▶</v>
      </c>
    </row>
    <row r="51" spans="1:9" x14ac:dyDescent="0.3">
      <c r="A51" t="s">
        <v>1097</v>
      </c>
      <c r="B51" s="22" t="s">
        <v>1098</v>
      </c>
      <c r="C51" s="3">
        <v>-3.8999999999999998E-3</v>
      </c>
      <c r="D51">
        <v>76</v>
      </c>
      <c r="E51">
        <v>40</v>
      </c>
      <c r="F51">
        <v>8</v>
      </c>
      <c r="G51">
        <v>28</v>
      </c>
      <c r="H51" s="4">
        <v>0.09</v>
      </c>
      <c r="I51" s="7" t="str">
        <f t="shared" si="0"/>
        <v>▶</v>
      </c>
    </row>
    <row r="52" spans="1:9" x14ac:dyDescent="0.3">
      <c r="A52" t="s">
        <v>1099</v>
      </c>
      <c r="B52" s="22" t="s">
        <v>1100</v>
      </c>
      <c r="C52" s="3">
        <v>-4.1000000000000003E-3</v>
      </c>
      <c r="D52">
        <v>31</v>
      </c>
      <c r="E52">
        <v>15</v>
      </c>
      <c r="F52">
        <v>5</v>
      </c>
      <c r="G52">
        <v>11</v>
      </c>
      <c r="H52" s="4">
        <v>0.09</v>
      </c>
      <c r="I52" s="7" t="str">
        <f t="shared" si="0"/>
        <v>▶</v>
      </c>
    </row>
    <row r="53" spans="1:9" x14ac:dyDescent="0.3">
      <c r="A53" t="s">
        <v>1101</v>
      </c>
      <c r="B53" s="22" t="s">
        <v>1102</v>
      </c>
      <c r="C53" s="3">
        <v>-4.4000000000000003E-3</v>
      </c>
      <c r="D53">
        <v>20</v>
      </c>
      <c r="E53">
        <v>8</v>
      </c>
      <c r="F53">
        <v>4</v>
      </c>
      <c r="G53">
        <v>8</v>
      </c>
      <c r="H53" s="4">
        <v>0.1</v>
      </c>
      <c r="I53" s="7" t="str">
        <f t="shared" si="0"/>
        <v>▶</v>
      </c>
    </row>
    <row r="54" spans="1:9" x14ac:dyDescent="0.3">
      <c r="A54" t="s">
        <v>1103</v>
      </c>
      <c r="B54" s="22" t="s">
        <v>1104</v>
      </c>
      <c r="C54" s="3">
        <v>-4.4000000000000003E-3</v>
      </c>
      <c r="D54">
        <v>13</v>
      </c>
      <c r="E54">
        <v>6</v>
      </c>
      <c r="F54">
        <v>1</v>
      </c>
      <c r="G54">
        <v>6</v>
      </c>
      <c r="H54" s="4">
        <v>0.1</v>
      </c>
      <c r="I54" s="7" t="str">
        <f t="shared" si="0"/>
        <v>▶</v>
      </c>
    </row>
    <row r="55" spans="1:9" x14ac:dyDescent="0.3">
      <c r="A55" t="s">
        <v>1105</v>
      </c>
      <c r="B55" s="22" t="s">
        <v>1106</v>
      </c>
      <c r="C55" s="3">
        <v>-4.5999999999999999E-3</v>
      </c>
      <c r="D55">
        <v>1</v>
      </c>
      <c r="E55">
        <v>0</v>
      </c>
      <c r="F55">
        <v>0</v>
      </c>
      <c r="G55">
        <v>1</v>
      </c>
      <c r="H55" s="4">
        <v>0.11</v>
      </c>
      <c r="I55" s="7" t="str">
        <f t="shared" si="0"/>
        <v>▶</v>
      </c>
    </row>
    <row r="56" spans="1:9" x14ac:dyDescent="0.3">
      <c r="A56" t="s">
        <v>1107</v>
      </c>
      <c r="B56" s="22" t="s">
        <v>1108</v>
      </c>
      <c r="C56" s="3">
        <v>-5.7000000000000002E-3</v>
      </c>
      <c r="D56">
        <v>16</v>
      </c>
      <c r="E56">
        <v>7</v>
      </c>
      <c r="F56">
        <v>1</v>
      </c>
      <c r="G56">
        <v>8</v>
      </c>
      <c r="H56" s="4">
        <v>0.13</v>
      </c>
      <c r="I56" s="7" t="str">
        <f t="shared" si="0"/>
        <v>▶</v>
      </c>
    </row>
    <row r="57" spans="1:9" x14ac:dyDescent="0.3">
      <c r="A57" t="s">
        <v>1109</v>
      </c>
      <c r="B57" s="22" t="s">
        <v>1110</v>
      </c>
      <c r="C57" s="3">
        <v>-5.7000000000000002E-3</v>
      </c>
      <c r="D57">
        <v>21</v>
      </c>
      <c r="E57">
        <v>8</v>
      </c>
      <c r="F57">
        <v>3</v>
      </c>
      <c r="G57">
        <v>10</v>
      </c>
      <c r="H57" s="4">
        <v>0.13</v>
      </c>
      <c r="I57" s="7" t="str">
        <f t="shared" si="0"/>
        <v>▶</v>
      </c>
    </row>
    <row r="58" spans="1:9" x14ac:dyDescent="0.3">
      <c r="A58" t="s">
        <v>1111</v>
      </c>
      <c r="B58" s="22" t="s">
        <v>1112</v>
      </c>
      <c r="C58" s="3">
        <v>-6.3E-3</v>
      </c>
      <c r="D58">
        <v>160</v>
      </c>
      <c r="E58">
        <v>108</v>
      </c>
      <c r="F58">
        <v>9</v>
      </c>
      <c r="G58">
        <v>43</v>
      </c>
      <c r="H58" s="4">
        <v>0.15</v>
      </c>
      <c r="I58" s="7" t="str">
        <f t="shared" si="0"/>
        <v>▶</v>
      </c>
    </row>
    <row r="59" spans="1:9" x14ac:dyDescent="0.3">
      <c r="A59" t="s">
        <v>1113</v>
      </c>
      <c r="B59" s="22" t="s">
        <v>1114</v>
      </c>
      <c r="C59" s="3">
        <v>-8.0000000000000002E-3</v>
      </c>
      <c r="D59">
        <v>19</v>
      </c>
      <c r="E59">
        <v>5</v>
      </c>
      <c r="F59">
        <v>1</v>
      </c>
      <c r="G59">
        <v>13</v>
      </c>
      <c r="H59" s="4">
        <v>0.19</v>
      </c>
      <c r="I59" s="7" t="str">
        <f t="shared" si="0"/>
        <v>▶</v>
      </c>
    </row>
    <row r="60" spans="1:9" x14ac:dyDescent="0.3">
      <c r="A60" t="s">
        <v>1115</v>
      </c>
      <c r="B60" s="22" t="s">
        <v>1116</v>
      </c>
      <c r="C60" s="3">
        <v>-8.3000000000000001E-3</v>
      </c>
      <c r="D60">
        <v>4</v>
      </c>
      <c r="E60">
        <v>1</v>
      </c>
      <c r="F60">
        <v>1</v>
      </c>
      <c r="G60">
        <v>2</v>
      </c>
      <c r="H60" s="4">
        <v>0.19</v>
      </c>
      <c r="I60" s="7" t="str">
        <f t="shared" si="0"/>
        <v>▶</v>
      </c>
    </row>
    <row r="61" spans="1:9" x14ac:dyDescent="0.3">
      <c r="A61" t="s">
        <v>1117</v>
      </c>
      <c r="B61" s="22" t="s">
        <v>1118</v>
      </c>
      <c r="C61" s="3">
        <v>-8.5000000000000006E-3</v>
      </c>
      <c r="D61">
        <v>15</v>
      </c>
      <c r="E61">
        <v>2</v>
      </c>
      <c r="F61">
        <v>1</v>
      </c>
      <c r="G61">
        <v>12</v>
      </c>
      <c r="H61" s="4">
        <v>0.2</v>
      </c>
      <c r="I61" s="7" t="str">
        <f t="shared" si="0"/>
        <v>▶</v>
      </c>
    </row>
    <row r="62" spans="1:9" x14ac:dyDescent="0.3">
      <c r="A62" t="s">
        <v>1119</v>
      </c>
      <c r="B62" s="22" t="s">
        <v>1120</v>
      </c>
      <c r="C62" s="3">
        <v>-8.6999999999999994E-3</v>
      </c>
      <c r="D62">
        <v>16</v>
      </c>
      <c r="E62">
        <v>9</v>
      </c>
      <c r="F62">
        <v>0</v>
      </c>
      <c r="G62">
        <v>7</v>
      </c>
      <c r="H62" s="4">
        <v>0.2</v>
      </c>
      <c r="I62" s="7" t="str">
        <f t="shared" si="0"/>
        <v>▶</v>
      </c>
    </row>
    <row r="63" spans="1:9" x14ac:dyDescent="0.3">
      <c r="A63" t="s">
        <v>1121</v>
      </c>
      <c r="B63" s="22" t="s">
        <v>1122</v>
      </c>
      <c r="C63" s="3">
        <v>-9.7999999999999997E-3</v>
      </c>
      <c r="D63">
        <v>25</v>
      </c>
      <c r="E63">
        <v>6</v>
      </c>
      <c r="F63">
        <v>1</v>
      </c>
      <c r="G63">
        <v>18</v>
      </c>
      <c r="H63" s="4">
        <v>0.23</v>
      </c>
      <c r="I63" s="7" t="str">
        <f t="shared" si="0"/>
        <v>▶</v>
      </c>
    </row>
    <row r="64" spans="1:9" x14ac:dyDescent="0.3">
      <c r="A64" t="s">
        <v>1123</v>
      </c>
      <c r="B64" s="22" t="s">
        <v>1124</v>
      </c>
      <c r="C64" s="3">
        <v>-9.9000000000000008E-3</v>
      </c>
      <c r="D64">
        <v>19</v>
      </c>
      <c r="E64">
        <v>12</v>
      </c>
      <c r="F64">
        <v>4</v>
      </c>
      <c r="G64">
        <v>3</v>
      </c>
      <c r="H64" s="4">
        <v>0.23</v>
      </c>
      <c r="I64" s="7" t="str">
        <f t="shared" si="0"/>
        <v>▶</v>
      </c>
    </row>
    <row r="65" spans="1:9" x14ac:dyDescent="0.3">
      <c r="A65" t="s">
        <v>1125</v>
      </c>
      <c r="B65" s="22" t="s">
        <v>1126</v>
      </c>
      <c r="C65" s="3">
        <v>-1.15E-2</v>
      </c>
      <c r="D65">
        <v>12</v>
      </c>
      <c r="E65">
        <v>4</v>
      </c>
      <c r="F65">
        <v>1</v>
      </c>
      <c r="G65">
        <v>7</v>
      </c>
      <c r="H65" s="4">
        <v>0.27</v>
      </c>
      <c r="I65" s="7" t="str">
        <f t="shared" si="0"/>
        <v>▶</v>
      </c>
    </row>
    <row r="66" spans="1:9" x14ac:dyDescent="0.3">
      <c r="A66" t="s">
        <v>1127</v>
      </c>
      <c r="B66" s="22" t="s">
        <v>1128</v>
      </c>
      <c r="C66" s="3">
        <v>-1.18E-2</v>
      </c>
      <c r="D66">
        <v>11</v>
      </c>
      <c r="E66">
        <v>2</v>
      </c>
      <c r="F66">
        <v>4</v>
      </c>
      <c r="G66">
        <v>5</v>
      </c>
      <c r="H66" s="4">
        <v>0.28000000000000003</v>
      </c>
      <c r="I66" s="7" t="str">
        <f t="shared" si="0"/>
        <v>▶</v>
      </c>
    </row>
    <row r="67" spans="1:9" x14ac:dyDescent="0.3">
      <c r="A67" t="s">
        <v>1129</v>
      </c>
      <c r="B67" s="22" t="s">
        <v>1130</v>
      </c>
      <c r="C67" s="3">
        <v>-1.21E-2</v>
      </c>
      <c r="D67">
        <v>9</v>
      </c>
      <c r="E67">
        <v>4</v>
      </c>
      <c r="F67">
        <v>1</v>
      </c>
      <c r="G67">
        <v>4</v>
      </c>
      <c r="H67" s="4">
        <v>0.28999999999999998</v>
      </c>
      <c r="I67" s="7" t="str">
        <f t="shared" ref="I67:I130" si="1">IF(ISBLANK($B67),"",HYPERLINK($B67,"▶"))</f>
        <v>▶</v>
      </c>
    </row>
    <row r="68" spans="1:9" x14ac:dyDescent="0.3">
      <c r="A68" t="s">
        <v>1131</v>
      </c>
      <c r="B68" s="22" t="s">
        <v>1132</v>
      </c>
      <c r="C68" s="3">
        <v>-1.2500000000000001E-2</v>
      </c>
      <c r="D68">
        <v>1</v>
      </c>
      <c r="E68">
        <v>0</v>
      </c>
      <c r="F68">
        <v>0</v>
      </c>
      <c r="G68">
        <v>1</v>
      </c>
      <c r="H68" s="4">
        <v>0.28999999999999998</v>
      </c>
      <c r="I68" s="7" t="str">
        <f t="shared" si="1"/>
        <v>▶</v>
      </c>
    </row>
    <row r="69" spans="1:9" x14ac:dyDescent="0.3">
      <c r="A69" t="s">
        <v>1133</v>
      </c>
      <c r="B69" s="22" t="s">
        <v>1134</v>
      </c>
      <c r="C69" s="3">
        <v>-1.3100000000000001E-2</v>
      </c>
      <c r="D69">
        <v>28</v>
      </c>
      <c r="E69">
        <v>12</v>
      </c>
      <c r="F69">
        <v>1</v>
      </c>
      <c r="G69">
        <v>15</v>
      </c>
      <c r="H69" s="4">
        <v>0.31</v>
      </c>
      <c r="I69" s="7" t="str">
        <f t="shared" si="1"/>
        <v>▶</v>
      </c>
    </row>
    <row r="70" spans="1:9" x14ac:dyDescent="0.3">
      <c r="A70" t="s">
        <v>1135</v>
      </c>
      <c r="B70" s="22" t="s">
        <v>1136</v>
      </c>
      <c r="C70" s="3">
        <v>-1.32E-2</v>
      </c>
      <c r="D70">
        <v>1</v>
      </c>
      <c r="E70">
        <v>0</v>
      </c>
      <c r="F70">
        <v>0</v>
      </c>
      <c r="G70">
        <v>1</v>
      </c>
      <c r="H70" s="4">
        <v>0.31</v>
      </c>
      <c r="I70" s="7" t="str">
        <f t="shared" si="1"/>
        <v>▶</v>
      </c>
    </row>
    <row r="71" spans="1:9" x14ac:dyDescent="0.3">
      <c r="A71" t="s">
        <v>1137</v>
      </c>
      <c r="B71" s="22" t="s">
        <v>1138</v>
      </c>
      <c r="C71" s="3">
        <v>-1.4500000000000001E-2</v>
      </c>
      <c r="D71">
        <v>11</v>
      </c>
      <c r="E71">
        <v>4</v>
      </c>
      <c r="F71">
        <v>0</v>
      </c>
      <c r="G71">
        <v>7</v>
      </c>
      <c r="H71" s="4">
        <v>0.34</v>
      </c>
      <c r="I71" s="7" t="str">
        <f t="shared" si="1"/>
        <v>▶</v>
      </c>
    </row>
    <row r="72" spans="1:9" x14ac:dyDescent="0.3">
      <c r="A72" t="s">
        <v>1139</v>
      </c>
      <c r="B72" s="22" t="s">
        <v>1140</v>
      </c>
      <c r="C72" s="3">
        <v>-1.47E-2</v>
      </c>
      <c r="D72">
        <v>43</v>
      </c>
      <c r="E72">
        <v>27</v>
      </c>
      <c r="F72">
        <v>2</v>
      </c>
      <c r="G72">
        <v>14</v>
      </c>
      <c r="H72" s="4">
        <v>0.35</v>
      </c>
      <c r="I72" s="7" t="str">
        <f t="shared" si="1"/>
        <v>▶</v>
      </c>
    </row>
    <row r="73" spans="1:9" x14ac:dyDescent="0.3">
      <c r="A73" t="s">
        <v>1141</v>
      </c>
      <c r="B73" s="22" t="s">
        <v>1142</v>
      </c>
      <c r="C73" s="3">
        <v>-1.4800000000000001E-2</v>
      </c>
      <c r="D73">
        <v>16</v>
      </c>
      <c r="E73">
        <v>6</v>
      </c>
      <c r="F73">
        <v>2</v>
      </c>
      <c r="G73">
        <v>8</v>
      </c>
      <c r="H73" s="4">
        <v>0.35</v>
      </c>
      <c r="I73" s="7" t="str">
        <f t="shared" si="1"/>
        <v>▶</v>
      </c>
    </row>
    <row r="74" spans="1:9" x14ac:dyDescent="0.3">
      <c r="A74" t="s">
        <v>1143</v>
      </c>
      <c r="B74" s="22" t="s">
        <v>1144</v>
      </c>
      <c r="C74" s="3">
        <v>-1.5800000000000002E-2</v>
      </c>
      <c r="D74">
        <v>11</v>
      </c>
      <c r="E74">
        <v>1</v>
      </c>
      <c r="F74">
        <v>0</v>
      </c>
      <c r="G74">
        <v>10</v>
      </c>
      <c r="H74" s="4">
        <v>0.37</v>
      </c>
      <c r="I74" s="7" t="str">
        <f t="shared" si="1"/>
        <v>▶</v>
      </c>
    </row>
    <row r="75" spans="1:9" x14ac:dyDescent="0.3">
      <c r="A75" t="s">
        <v>1145</v>
      </c>
      <c r="B75" s="22" t="s">
        <v>1146</v>
      </c>
      <c r="C75" s="3">
        <v>-1.6400000000000001E-2</v>
      </c>
      <c r="D75">
        <v>10</v>
      </c>
      <c r="E75">
        <v>4</v>
      </c>
      <c r="F75">
        <v>0</v>
      </c>
      <c r="G75">
        <v>6</v>
      </c>
      <c r="H75" s="4">
        <v>0.39</v>
      </c>
      <c r="I75" s="7" t="str">
        <f t="shared" si="1"/>
        <v>▶</v>
      </c>
    </row>
    <row r="76" spans="1:9" x14ac:dyDescent="0.3">
      <c r="A76" t="s">
        <v>1147</v>
      </c>
      <c r="B76" s="22" t="s">
        <v>1148</v>
      </c>
      <c r="C76" s="3">
        <v>-1.7000000000000001E-2</v>
      </c>
      <c r="D76">
        <v>5</v>
      </c>
      <c r="E76">
        <v>1</v>
      </c>
      <c r="F76">
        <v>0</v>
      </c>
      <c r="G76">
        <v>4</v>
      </c>
      <c r="H76" s="4">
        <v>0.4</v>
      </c>
      <c r="I76" s="7" t="str">
        <f t="shared" si="1"/>
        <v>▶</v>
      </c>
    </row>
    <row r="77" spans="1:9" x14ac:dyDescent="0.3">
      <c r="A77" t="s">
        <v>1149</v>
      </c>
      <c r="B77" s="22" t="s">
        <v>1150</v>
      </c>
      <c r="C77" s="3">
        <v>-2.2499999999999999E-2</v>
      </c>
      <c r="D77">
        <v>4</v>
      </c>
      <c r="E77">
        <v>0</v>
      </c>
      <c r="F77">
        <v>1</v>
      </c>
      <c r="G77">
        <v>3</v>
      </c>
      <c r="H77" s="4">
        <v>0.53</v>
      </c>
      <c r="I77" s="7" t="str">
        <f t="shared" si="1"/>
        <v>▶</v>
      </c>
    </row>
    <row r="78" spans="1:9" x14ac:dyDescent="0.3">
      <c r="A78" t="s">
        <v>1151</v>
      </c>
      <c r="B78" s="22" t="s">
        <v>1152</v>
      </c>
      <c r="C78" s="3">
        <v>-2.2800000000000001E-2</v>
      </c>
      <c r="D78">
        <v>3</v>
      </c>
      <c r="E78">
        <v>1</v>
      </c>
      <c r="F78">
        <v>0</v>
      </c>
      <c r="G78">
        <v>2</v>
      </c>
      <c r="H78" s="4">
        <v>0.54</v>
      </c>
      <c r="I78" s="7" t="str">
        <f t="shared" si="1"/>
        <v>▶</v>
      </c>
    </row>
    <row r="79" spans="1:9" x14ac:dyDescent="0.3">
      <c r="A79" t="s">
        <v>1153</v>
      </c>
      <c r="B79" s="22" t="s">
        <v>1154</v>
      </c>
      <c r="C79" s="3">
        <v>-2.3900000000000001E-2</v>
      </c>
      <c r="D79">
        <v>4</v>
      </c>
      <c r="E79">
        <v>2</v>
      </c>
      <c r="F79">
        <v>1</v>
      </c>
      <c r="G79">
        <v>1</v>
      </c>
      <c r="H79" s="4">
        <v>0.56999999999999995</v>
      </c>
      <c r="I79" s="7" t="str">
        <f t="shared" si="1"/>
        <v>▶</v>
      </c>
    </row>
    <row r="80" spans="1:9" x14ac:dyDescent="0.3">
      <c r="A80" t="s">
        <v>1155</v>
      </c>
      <c r="B80" s="22" t="s">
        <v>1156</v>
      </c>
      <c r="C80" s="3">
        <v>-4.1700000000000001E-2</v>
      </c>
      <c r="D80">
        <v>1</v>
      </c>
      <c r="E80">
        <v>0</v>
      </c>
      <c r="F80">
        <v>0</v>
      </c>
      <c r="G80">
        <v>1</v>
      </c>
      <c r="H80" s="4">
        <v>1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45657.89603009259</v>
      </c>
      <c r="F2" s="7" t="str">
        <f>IF(ISBLANK($B2),"",HYPERLINK($B2,"▶"))</f>
        <v>▶</v>
      </c>
    </row>
    <row r="3" spans="1:6" ht="33" x14ac:dyDescent="0.3">
      <c r="A3" s="18" t="s">
        <v>87</v>
      </c>
      <c r="B3" s="23" t="s">
        <v>88</v>
      </c>
      <c r="C3" s="17" t="s">
        <v>89</v>
      </c>
      <c r="D3" s="16" t="s">
        <v>90</v>
      </c>
      <c r="E3" s="12">
        <v>45657.849398148152</v>
      </c>
      <c r="F3" s="7" t="str">
        <f t="shared" ref="F3:F66" si="0">IF(ISBLANK($B3),"",HYPERLINK($B3,"▶"))</f>
        <v>▶</v>
      </c>
    </row>
    <row r="4" spans="1:6" ht="33" x14ac:dyDescent="0.3">
      <c r="A4" s="17" t="s">
        <v>91</v>
      </c>
      <c r="B4" s="26" t="s">
        <v>92</v>
      </c>
      <c r="C4" s="17" t="s">
        <v>93</v>
      </c>
      <c r="D4" s="16" t="s">
        <v>86</v>
      </c>
      <c r="E4" s="12">
        <v>45657.842442129629</v>
      </c>
      <c r="F4" s="7" t="str">
        <f t="shared" si="0"/>
        <v>▶</v>
      </c>
    </row>
    <row r="5" spans="1:6" ht="33" x14ac:dyDescent="0.3">
      <c r="A5" s="17" t="s">
        <v>94</v>
      </c>
      <c r="B5" s="23" t="s">
        <v>95</v>
      </c>
      <c r="C5" s="17" t="s">
        <v>96</v>
      </c>
      <c r="D5" s="16" t="s">
        <v>97</v>
      </c>
      <c r="E5" s="12">
        <v>45657.819618055553</v>
      </c>
      <c r="F5" s="7" t="str">
        <f t="shared" si="0"/>
        <v>▶</v>
      </c>
    </row>
    <row r="6" spans="1:6" ht="33" x14ac:dyDescent="0.3">
      <c r="A6" s="17" t="s">
        <v>98</v>
      </c>
      <c r="B6" s="23" t="s">
        <v>99</v>
      </c>
      <c r="C6" s="17" t="s">
        <v>100</v>
      </c>
      <c r="D6" s="16" t="s">
        <v>90</v>
      </c>
      <c r="E6" s="12">
        <v>45657.818831018521</v>
      </c>
      <c r="F6" s="7" t="str">
        <f t="shared" si="0"/>
        <v>▶</v>
      </c>
    </row>
    <row r="7" spans="1:6" ht="33" x14ac:dyDescent="0.3">
      <c r="A7" s="17" t="s">
        <v>101</v>
      </c>
      <c r="B7" s="23" t="s">
        <v>102</v>
      </c>
      <c r="C7" s="17" t="s">
        <v>103</v>
      </c>
      <c r="D7" s="16" t="s">
        <v>90</v>
      </c>
      <c r="E7" s="12">
        <v>45657.802928240744</v>
      </c>
      <c r="F7" s="7" t="str">
        <f t="shared" si="0"/>
        <v>▶</v>
      </c>
    </row>
    <row r="8" spans="1:6" ht="33" x14ac:dyDescent="0.3">
      <c r="A8" s="17" t="s">
        <v>104</v>
      </c>
      <c r="B8" s="23" t="s">
        <v>105</v>
      </c>
      <c r="C8" s="17" t="s">
        <v>106</v>
      </c>
      <c r="D8" s="16" t="s">
        <v>107</v>
      </c>
      <c r="E8" s="12">
        <v>45657.759143518517</v>
      </c>
      <c r="F8" s="7" t="str">
        <f t="shared" si="0"/>
        <v>▶</v>
      </c>
    </row>
    <row r="9" spans="1:6" ht="33" x14ac:dyDescent="0.3">
      <c r="A9" s="18" t="s">
        <v>108</v>
      </c>
      <c r="B9" s="23" t="s">
        <v>109</v>
      </c>
      <c r="C9" s="17" t="s">
        <v>110</v>
      </c>
      <c r="D9" s="16" t="s">
        <v>97</v>
      </c>
      <c r="E9" s="12">
        <v>45657.752199074072</v>
      </c>
      <c r="F9" s="7" t="str">
        <f t="shared" si="0"/>
        <v>▶</v>
      </c>
    </row>
    <row r="10" spans="1:6" ht="33" x14ac:dyDescent="0.3">
      <c r="A10" s="18" t="s">
        <v>111</v>
      </c>
      <c r="B10" s="23" t="s">
        <v>112</v>
      </c>
      <c r="C10" s="17" t="s">
        <v>113</v>
      </c>
      <c r="D10" s="16" t="s">
        <v>107</v>
      </c>
      <c r="E10" s="12">
        <v>45657.744664351849</v>
      </c>
      <c r="F10" s="7" t="str">
        <f t="shared" si="0"/>
        <v>▶</v>
      </c>
    </row>
    <row r="11" spans="1:6" ht="33" x14ac:dyDescent="0.3">
      <c r="A11" s="18" t="s">
        <v>114</v>
      </c>
      <c r="B11" s="23" t="s">
        <v>115</v>
      </c>
      <c r="C11" s="17" t="s">
        <v>116</v>
      </c>
      <c r="D11" s="16" t="s">
        <v>107</v>
      </c>
      <c r="E11" s="12">
        <v>45657.744629629633</v>
      </c>
      <c r="F11" s="7" t="str">
        <f t="shared" si="0"/>
        <v>▶</v>
      </c>
    </row>
    <row r="12" spans="1:6" ht="33" x14ac:dyDescent="0.3">
      <c r="A12" s="18" t="s">
        <v>117</v>
      </c>
      <c r="B12" s="23" t="s">
        <v>118</v>
      </c>
      <c r="C12" s="17" t="s">
        <v>119</v>
      </c>
      <c r="D12" s="16" t="s">
        <v>120</v>
      </c>
      <c r="E12" s="12">
        <v>45657.740474537037</v>
      </c>
      <c r="F12" s="7" t="str">
        <f t="shared" si="0"/>
        <v>▶</v>
      </c>
    </row>
    <row r="13" spans="1:6" ht="33" x14ac:dyDescent="0.3">
      <c r="A13" s="17" t="s">
        <v>121</v>
      </c>
      <c r="B13" s="23" t="s">
        <v>122</v>
      </c>
      <c r="C13" s="17" t="s">
        <v>123</v>
      </c>
      <c r="D13" s="16" t="s">
        <v>86</v>
      </c>
      <c r="E13" s="12">
        <v>45657.734120370369</v>
      </c>
      <c r="F13" s="7" t="str">
        <f t="shared" si="0"/>
        <v>▶</v>
      </c>
    </row>
    <row r="14" spans="1:6" ht="33" x14ac:dyDescent="0.3">
      <c r="A14" s="18" t="s">
        <v>124</v>
      </c>
      <c r="B14" s="23" t="s">
        <v>125</v>
      </c>
      <c r="C14" s="17" t="s">
        <v>126</v>
      </c>
      <c r="D14" s="16" t="s">
        <v>120</v>
      </c>
      <c r="E14" s="12">
        <v>45657.732766203706</v>
      </c>
      <c r="F14" s="7" t="str">
        <f t="shared" si="0"/>
        <v>▶</v>
      </c>
    </row>
    <row r="15" spans="1:6" ht="33" x14ac:dyDescent="0.3">
      <c r="A15" s="18" t="s">
        <v>127</v>
      </c>
      <c r="B15" s="23" t="s">
        <v>128</v>
      </c>
      <c r="C15" s="17" t="s">
        <v>129</v>
      </c>
      <c r="D15" s="16" t="s">
        <v>120</v>
      </c>
      <c r="E15" s="12">
        <v>45657.72934027778</v>
      </c>
      <c r="F15" s="7" t="str">
        <f t="shared" si="0"/>
        <v>▶</v>
      </c>
    </row>
    <row r="16" spans="1:6" ht="33" x14ac:dyDescent="0.3">
      <c r="A16" s="17" t="s">
        <v>130</v>
      </c>
      <c r="B16" s="23" t="s">
        <v>131</v>
      </c>
      <c r="C16" s="17" t="s">
        <v>132</v>
      </c>
      <c r="D16" s="16" t="s">
        <v>97</v>
      </c>
      <c r="E16" s="12">
        <v>45657.72929398148</v>
      </c>
      <c r="F16" s="7" t="str">
        <f t="shared" si="0"/>
        <v>▶</v>
      </c>
    </row>
    <row r="17" spans="1:6" ht="33" x14ac:dyDescent="0.3">
      <c r="A17" s="17" t="s">
        <v>133</v>
      </c>
      <c r="B17" s="23" t="s">
        <v>134</v>
      </c>
      <c r="C17" s="17" t="s">
        <v>135</v>
      </c>
      <c r="D17" s="16" t="s">
        <v>136</v>
      </c>
      <c r="E17" s="12">
        <v>45657.721678240741</v>
      </c>
      <c r="F17" s="7" t="str">
        <f t="shared" si="0"/>
        <v>▶</v>
      </c>
    </row>
    <row r="18" spans="1:6" ht="33" x14ac:dyDescent="0.3">
      <c r="A18" s="17" t="s">
        <v>137</v>
      </c>
      <c r="B18" s="23" t="s">
        <v>138</v>
      </c>
      <c r="C18" s="17" t="s">
        <v>139</v>
      </c>
      <c r="D18" s="16" t="s">
        <v>140</v>
      </c>
      <c r="E18" s="12">
        <v>45657.709687499999</v>
      </c>
      <c r="F18" s="7" t="str">
        <f t="shared" si="0"/>
        <v>▶</v>
      </c>
    </row>
    <row r="19" spans="1:6" ht="33" x14ac:dyDescent="0.3">
      <c r="A19" s="18" t="s">
        <v>141</v>
      </c>
      <c r="B19" s="23" t="s">
        <v>142</v>
      </c>
      <c r="C19" s="17" t="s">
        <v>143</v>
      </c>
      <c r="D19" s="16" t="s">
        <v>144</v>
      </c>
      <c r="E19" s="12">
        <v>45657.709108796298</v>
      </c>
      <c r="F19" s="7" t="str">
        <f t="shared" si="0"/>
        <v>▶</v>
      </c>
    </row>
    <row r="20" spans="1:6" ht="33" x14ac:dyDescent="0.3">
      <c r="A20" s="18" t="s">
        <v>145</v>
      </c>
      <c r="B20" s="23" t="s">
        <v>146</v>
      </c>
      <c r="C20" s="17" t="s">
        <v>147</v>
      </c>
      <c r="D20" s="16" t="s">
        <v>97</v>
      </c>
      <c r="E20" s="12">
        <v>45657.705659722225</v>
      </c>
      <c r="F20" s="7" t="str">
        <f t="shared" si="0"/>
        <v>▶</v>
      </c>
    </row>
    <row r="21" spans="1:6" ht="33" x14ac:dyDescent="0.3">
      <c r="A21" s="17" t="s">
        <v>148</v>
      </c>
      <c r="B21" s="23" t="s">
        <v>149</v>
      </c>
      <c r="C21" s="17" t="s">
        <v>150</v>
      </c>
      <c r="D21" s="16" t="s">
        <v>97</v>
      </c>
      <c r="E21" s="12">
        <v>45657.686909722222</v>
      </c>
      <c r="F21" s="7" t="str">
        <f t="shared" si="0"/>
        <v>▶</v>
      </c>
    </row>
    <row r="22" spans="1:6" ht="33" x14ac:dyDescent="0.3">
      <c r="A22" s="17" t="s">
        <v>151</v>
      </c>
      <c r="B22" s="23" t="s">
        <v>152</v>
      </c>
      <c r="C22" s="17" t="s">
        <v>153</v>
      </c>
      <c r="D22" s="16" t="s">
        <v>97</v>
      </c>
      <c r="E22" s="12">
        <v>45657.681354166663</v>
      </c>
      <c r="F22" s="7" t="str">
        <f t="shared" si="0"/>
        <v>▶</v>
      </c>
    </row>
    <row r="23" spans="1:6" ht="33" x14ac:dyDescent="0.3">
      <c r="A23" s="17" t="s">
        <v>154</v>
      </c>
      <c r="B23" s="23" t="s">
        <v>155</v>
      </c>
      <c r="C23" s="17" t="s">
        <v>156</v>
      </c>
      <c r="D23" s="16" t="s">
        <v>97</v>
      </c>
      <c r="E23" s="12">
        <v>45657.675162037034</v>
      </c>
      <c r="F23" s="7" t="str">
        <f t="shared" si="0"/>
        <v>▶</v>
      </c>
    </row>
    <row r="24" spans="1:6" ht="33" x14ac:dyDescent="0.3">
      <c r="A24" s="17" t="s">
        <v>157</v>
      </c>
      <c r="B24" s="23" t="s">
        <v>158</v>
      </c>
      <c r="C24" s="17" t="s">
        <v>159</v>
      </c>
      <c r="D24" s="16" t="s">
        <v>160</v>
      </c>
      <c r="E24" s="12">
        <v>45657.659918981481</v>
      </c>
      <c r="F24" s="7" t="str">
        <f t="shared" si="0"/>
        <v>▶</v>
      </c>
    </row>
    <row r="25" spans="1:6" ht="33" x14ac:dyDescent="0.3">
      <c r="A25" s="17" t="s">
        <v>161</v>
      </c>
      <c r="B25" s="23" t="s">
        <v>162</v>
      </c>
      <c r="C25" s="17" t="s">
        <v>163</v>
      </c>
      <c r="D25" s="16" t="s">
        <v>86</v>
      </c>
      <c r="E25" s="12">
        <v>45657.658483796295</v>
      </c>
      <c r="F25" s="7" t="str">
        <f t="shared" si="0"/>
        <v>▶</v>
      </c>
    </row>
    <row r="26" spans="1:6" ht="33" x14ac:dyDescent="0.3">
      <c r="A26" s="17" t="s">
        <v>164</v>
      </c>
      <c r="B26" s="23" t="s">
        <v>165</v>
      </c>
      <c r="C26" s="17" t="s">
        <v>166</v>
      </c>
      <c r="D26" s="16" t="s">
        <v>97</v>
      </c>
      <c r="E26" s="12">
        <v>45657.653611111113</v>
      </c>
      <c r="F26" s="7" t="str">
        <f t="shared" si="0"/>
        <v>▶</v>
      </c>
    </row>
    <row r="27" spans="1:6" ht="33" x14ac:dyDescent="0.3">
      <c r="A27" s="17" t="s">
        <v>167</v>
      </c>
      <c r="B27" s="23" t="s">
        <v>168</v>
      </c>
      <c r="C27" s="17" t="s">
        <v>169</v>
      </c>
      <c r="D27" s="16" t="s">
        <v>97</v>
      </c>
      <c r="E27" s="12">
        <v>45657.652222222219</v>
      </c>
      <c r="F27" s="7" t="str">
        <f t="shared" si="0"/>
        <v>▶</v>
      </c>
    </row>
    <row r="28" spans="1:6" ht="33" x14ac:dyDescent="0.3">
      <c r="A28" s="17" t="s">
        <v>170</v>
      </c>
      <c r="B28" s="23" t="s">
        <v>171</v>
      </c>
      <c r="C28" s="17" t="s">
        <v>172</v>
      </c>
      <c r="D28" s="16" t="s">
        <v>160</v>
      </c>
      <c r="E28" s="12">
        <v>45657.6327662037</v>
      </c>
      <c r="F28" s="7" t="str">
        <f t="shared" si="0"/>
        <v>▶</v>
      </c>
    </row>
    <row r="29" spans="1:6" ht="33" x14ac:dyDescent="0.3">
      <c r="A29" s="17" t="s">
        <v>173</v>
      </c>
      <c r="B29" s="23" t="s">
        <v>174</v>
      </c>
      <c r="C29" s="17" t="s">
        <v>175</v>
      </c>
      <c r="D29" s="16" t="s">
        <v>86</v>
      </c>
      <c r="E29" s="12">
        <v>45657.629293981481</v>
      </c>
      <c r="F29" s="7" t="str">
        <f t="shared" si="0"/>
        <v>▶</v>
      </c>
    </row>
    <row r="30" spans="1:6" ht="33" x14ac:dyDescent="0.3">
      <c r="A30" s="17" t="s">
        <v>176</v>
      </c>
      <c r="B30" s="23" t="s">
        <v>177</v>
      </c>
      <c r="C30" s="17" t="s">
        <v>178</v>
      </c>
      <c r="D30" s="16" t="s">
        <v>179</v>
      </c>
      <c r="E30" s="12">
        <v>45657.626585648148</v>
      </c>
      <c r="F30" s="7" t="str">
        <f t="shared" si="0"/>
        <v>▶</v>
      </c>
    </row>
    <row r="31" spans="1:6" ht="33" x14ac:dyDescent="0.3">
      <c r="A31" s="17" t="s">
        <v>180</v>
      </c>
      <c r="B31" s="23" t="s">
        <v>181</v>
      </c>
      <c r="C31" s="17" t="s">
        <v>182</v>
      </c>
      <c r="D31" s="16" t="s">
        <v>160</v>
      </c>
      <c r="E31" s="12">
        <v>45657.623067129629</v>
      </c>
      <c r="F31" s="7" t="str">
        <f t="shared" si="0"/>
        <v>▶</v>
      </c>
    </row>
    <row r="32" spans="1:6" ht="33" x14ac:dyDescent="0.3">
      <c r="A32" s="17" t="s">
        <v>183</v>
      </c>
      <c r="B32" s="23" t="s">
        <v>184</v>
      </c>
      <c r="C32" s="17" t="s">
        <v>185</v>
      </c>
      <c r="D32" s="16" t="s">
        <v>120</v>
      </c>
      <c r="E32" s="12">
        <v>45657.614108796297</v>
      </c>
      <c r="F32" s="7" t="str">
        <f t="shared" si="0"/>
        <v>▶</v>
      </c>
    </row>
    <row r="33" spans="1:6" ht="33" x14ac:dyDescent="0.3">
      <c r="A33" s="17" t="s">
        <v>186</v>
      </c>
      <c r="B33" s="23" t="s">
        <v>187</v>
      </c>
      <c r="C33" s="17" t="s">
        <v>188</v>
      </c>
      <c r="D33" s="16" t="s">
        <v>120</v>
      </c>
      <c r="E33" s="12">
        <v>45657.611319444448</v>
      </c>
      <c r="F33" s="7" t="str">
        <f t="shared" si="0"/>
        <v>▶</v>
      </c>
    </row>
    <row r="34" spans="1:6" ht="33" x14ac:dyDescent="0.3">
      <c r="A34" s="17" t="s">
        <v>189</v>
      </c>
      <c r="B34" s="23" t="s">
        <v>190</v>
      </c>
      <c r="C34" s="17" t="s">
        <v>191</v>
      </c>
      <c r="D34" s="16" t="s">
        <v>120</v>
      </c>
      <c r="E34" s="12">
        <v>45657.608506944445</v>
      </c>
      <c r="F34" s="7" t="str">
        <f t="shared" si="0"/>
        <v>▶</v>
      </c>
    </row>
    <row r="35" spans="1:6" ht="33" x14ac:dyDescent="0.3">
      <c r="A35" s="18" t="s">
        <v>192</v>
      </c>
      <c r="B35" s="23" t="s">
        <v>193</v>
      </c>
      <c r="C35" s="17" t="s">
        <v>194</v>
      </c>
      <c r="D35" s="16" t="s">
        <v>195</v>
      </c>
      <c r="E35" s="12">
        <v>45657.608460648145</v>
      </c>
      <c r="F35" s="7" t="str">
        <f t="shared" si="0"/>
        <v>▶</v>
      </c>
    </row>
    <row r="36" spans="1:6" ht="33" x14ac:dyDescent="0.3">
      <c r="A36" s="17" t="s">
        <v>196</v>
      </c>
      <c r="B36" s="23" t="s">
        <v>197</v>
      </c>
      <c r="C36" s="18" t="s">
        <v>198</v>
      </c>
      <c r="D36" s="16" t="s">
        <v>199</v>
      </c>
      <c r="E36" s="12">
        <v>45657.605694444443</v>
      </c>
      <c r="F36" s="7" t="str">
        <f t="shared" si="0"/>
        <v>▶</v>
      </c>
    </row>
    <row r="37" spans="1:6" ht="33" x14ac:dyDescent="0.3">
      <c r="A37" s="17" t="s">
        <v>200</v>
      </c>
      <c r="B37" s="23" t="s">
        <v>201</v>
      </c>
      <c r="C37" s="17" t="s">
        <v>202</v>
      </c>
      <c r="D37" s="16" t="s">
        <v>199</v>
      </c>
      <c r="E37" s="12">
        <v>45657.604988425926</v>
      </c>
      <c r="F37" s="7" t="str">
        <f t="shared" si="0"/>
        <v>▶</v>
      </c>
    </row>
    <row r="38" spans="1:6" ht="33" x14ac:dyDescent="0.3">
      <c r="A38" s="17" t="s">
        <v>203</v>
      </c>
      <c r="B38" s="23" t="s">
        <v>204</v>
      </c>
      <c r="C38" s="17" t="s">
        <v>205</v>
      </c>
      <c r="D38" s="16" t="s">
        <v>120</v>
      </c>
      <c r="E38" s="12">
        <v>45657.583564814813</v>
      </c>
      <c r="F38" s="7" t="str">
        <f t="shared" si="0"/>
        <v>▶</v>
      </c>
    </row>
    <row r="39" spans="1:6" ht="33" x14ac:dyDescent="0.3">
      <c r="A39" s="18" t="s">
        <v>206</v>
      </c>
      <c r="B39" s="23" t="s">
        <v>207</v>
      </c>
      <c r="C39" s="17" t="s">
        <v>208</v>
      </c>
      <c r="D39" s="16" t="s">
        <v>97</v>
      </c>
      <c r="E39" s="12">
        <v>45657.570277777777</v>
      </c>
      <c r="F39" s="7" t="str">
        <f t="shared" si="0"/>
        <v>▶</v>
      </c>
    </row>
    <row r="40" spans="1:6" ht="33" x14ac:dyDescent="0.3">
      <c r="A40" s="17" t="s">
        <v>209</v>
      </c>
      <c r="B40" s="23" t="s">
        <v>210</v>
      </c>
      <c r="C40" s="17" t="s">
        <v>211</v>
      </c>
      <c r="D40" s="16" t="s">
        <v>86</v>
      </c>
      <c r="E40" s="12">
        <v>45657.568159722221</v>
      </c>
      <c r="F40" s="7" t="str">
        <f t="shared" si="0"/>
        <v>▶</v>
      </c>
    </row>
    <row r="41" spans="1:6" ht="33" x14ac:dyDescent="0.3">
      <c r="A41" s="17" t="s">
        <v>212</v>
      </c>
      <c r="B41" s="23" t="s">
        <v>213</v>
      </c>
      <c r="C41" s="17" t="s">
        <v>135</v>
      </c>
      <c r="D41" s="16" t="s">
        <v>136</v>
      </c>
      <c r="E41" s="12">
        <v>45657.558472222219</v>
      </c>
      <c r="F41" s="7" t="str">
        <f t="shared" si="0"/>
        <v>▶</v>
      </c>
    </row>
    <row r="42" spans="1:6" ht="33" x14ac:dyDescent="0.3">
      <c r="A42" s="17" t="s">
        <v>214</v>
      </c>
      <c r="B42" s="23" t="s">
        <v>215</v>
      </c>
      <c r="C42" s="17" t="s">
        <v>216</v>
      </c>
      <c r="D42" s="16" t="s">
        <v>136</v>
      </c>
      <c r="E42" s="12">
        <v>45657.538310185184</v>
      </c>
      <c r="F42" s="7" t="str">
        <f t="shared" si="0"/>
        <v>▶</v>
      </c>
    </row>
    <row r="43" spans="1:6" ht="33" x14ac:dyDescent="0.3">
      <c r="A43" s="17" t="s">
        <v>217</v>
      </c>
      <c r="B43" s="23" t="s">
        <v>218</v>
      </c>
      <c r="C43" s="17" t="s">
        <v>219</v>
      </c>
      <c r="D43" s="16" t="s">
        <v>136</v>
      </c>
      <c r="E43" s="12">
        <v>45657.521643518521</v>
      </c>
      <c r="F43" s="7" t="str">
        <f t="shared" si="0"/>
        <v>▶</v>
      </c>
    </row>
    <row r="44" spans="1:6" ht="33" x14ac:dyDescent="0.3">
      <c r="A44" s="18" t="s">
        <v>220</v>
      </c>
      <c r="B44" s="23" t="s">
        <v>221</v>
      </c>
      <c r="C44" s="17" t="s">
        <v>222</v>
      </c>
      <c r="D44" s="16" t="s">
        <v>223</v>
      </c>
      <c r="E44" s="12">
        <v>45657.515844907408</v>
      </c>
      <c r="F44" s="7" t="str">
        <f t="shared" si="0"/>
        <v>▶</v>
      </c>
    </row>
    <row r="45" spans="1:6" ht="33" x14ac:dyDescent="0.3">
      <c r="A45" s="17" t="s">
        <v>224</v>
      </c>
      <c r="B45" s="23" t="s">
        <v>225</v>
      </c>
      <c r="C45" s="17" t="s">
        <v>226</v>
      </c>
      <c r="D45" s="16" t="s">
        <v>86</v>
      </c>
      <c r="E45" s="12">
        <v>45657.498738425929</v>
      </c>
      <c r="F45" s="7" t="str">
        <f t="shared" si="0"/>
        <v>▶</v>
      </c>
    </row>
    <row r="46" spans="1:6" ht="33" x14ac:dyDescent="0.3">
      <c r="A46" s="17" t="s">
        <v>227</v>
      </c>
      <c r="B46" s="23" t="s">
        <v>228</v>
      </c>
      <c r="C46" s="17" t="s">
        <v>229</v>
      </c>
      <c r="D46" s="16" t="s">
        <v>97</v>
      </c>
      <c r="E46" s="12">
        <v>45657.491064814814</v>
      </c>
      <c r="F46" s="7" t="str">
        <f t="shared" si="0"/>
        <v>▶</v>
      </c>
    </row>
    <row r="47" spans="1:6" ht="33" x14ac:dyDescent="0.3">
      <c r="A47" s="17" t="s">
        <v>230</v>
      </c>
      <c r="B47" s="23" t="s">
        <v>231</v>
      </c>
      <c r="C47" s="17" t="s">
        <v>232</v>
      </c>
      <c r="D47" s="16" t="s">
        <v>195</v>
      </c>
      <c r="E47" s="12">
        <v>45657.488287037035</v>
      </c>
      <c r="F47" s="7" t="str">
        <f t="shared" si="0"/>
        <v>▶</v>
      </c>
    </row>
    <row r="48" spans="1:6" ht="33" x14ac:dyDescent="0.3">
      <c r="A48" s="18" t="s">
        <v>233</v>
      </c>
      <c r="B48" s="23" t="s">
        <v>234</v>
      </c>
      <c r="C48" s="17" t="s">
        <v>235</v>
      </c>
      <c r="D48" s="16" t="s">
        <v>236</v>
      </c>
      <c r="E48" s="12">
        <v>45657.472395833334</v>
      </c>
      <c r="F48" s="7" t="str">
        <f t="shared" si="0"/>
        <v>▶</v>
      </c>
    </row>
    <row r="49" spans="1:6" ht="33" x14ac:dyDescent="0.3">
      <c r="A49" s="17" t="s">
        <v>237</v>
      </c>
      <c r="B49" s="23" t="s">
        <v>238</v>
      </c>
      <c r="C49" s="17" t="s">
        <v>239</v>
      </c>
      <c r="D49" s="16" t="s">
        <v>120</v>
      </c>
      <c r="E49" s="12">
        <v>45657.46539351852</v>
      </c>
      <c r="F49" s="7" t="str">
        <f t="shared" si="0"/>
        <v>▶</v>
      </c>
    </row>
    <row r="50" spans="1:6" ht="33" x14ac:dyDescent="0.3">
      <c r="A50" s="17" t="s">
        <v>240</v>
      </c>
      <c r="B50" s="23" t="s">
        <v>241</v>
      </c>
      <c r="C50" s="17" t="s">
        <v>242</v>
      </c>
      <c r="D50" s="16" t="s">
        <v>160</v>
      </c>
      <c r="E50" s="12">
        <v>45657.459930555553</v>
      </c>
      <c r="F50" s="7" t="str">
        <f t="shared" si="0"/>
        <v>▶</v>
      </c>
    </row>
    <row r="51" spans="1:6" ht="33" x14ac:dyDescent="0.3">
      <c r="A51" s="18" t="s">
        <v>243</v>
      </c>
      <c r="B51" s="23" t="s">
        <v>244</v>
      </c>
      <c r="C51" s="17" t="s">
        <v>245</v>
      </c>
      <c r="D51" s="16" t="s">
        <v>246</v>
      </c>
      <c r="E51" s="12">
        <v>45657.453645833331</v>
      </c>
      <c r="F51" s="7" t="str">
        <f t="shared" si="0"/>
        <v>▶</v>
      </c>
    </row>
    <row r="52" spans="1:6" ht="33" x14ac:dyDescent="0.3">
      <c r="A52" s="17" t="s">
        <v>247</v>
      </c>
      <c r="B52" s="23" t="s">
        <v>248</v>
      </c>
      <c r="C52" s="17" t="s">
        <v>249</v>
      </c>
      <c r="D52" s="16" t="s">
        <v>86</v>
      </c>
      <c r="E52" s="12">
        <v>45657.453611111108</v>
      </c>
      <c r="F52" s="7" t="str">
        <f t="shared" si="0"/>
        <v>▶</v>
      </c>
    </row>
    <row r="53" spans="1:6" ht="33" x14ac:dyDescent="0.3">
      <c r="A53" s="17" t="s">
        <v>250</v>
      </c>
      <c r="B53" s="23" t="s">
        <v>251</v>
      </c>
      <c r="C53" s="17" t="s">
        <v>252</v>
      </c>
      <c r="D53" s="16" t="s">
        <v>223</v>
      </c>
      <c r="E53" s="12">
        <v>45657.440185185187</v>
      </c>
      <c r="F53" s="7" t="str">
        <f t="shared" si="0"/>
        <v>▶</v>
      </c>
    </row>
    <row r="54" spans="1:6" ht="33" x14ac:dyDescent="0.3">
      <c r="A54" s="17" t="s">
        <v>253</v>
      </c>
      <c r="B54" s="23" t="s">
        <v>254</v>
      </c>
      <c r="C54" s="17" t="s">
        <v>255</v>
      </c>
      <c r="D54" s="16" t="s">
        <v>256</v>
      </c>
      <c r="E54" s="12">
        <v>45657.439837962964</v>
      </c>
      <c r="F54" s="7" t="str">
        <f t="shared" si="0"/>
        <v>▶</v>
      </c>
    </row>
    <row r="55" spans="1:6" ht="33" x14ac:dyDescent="0.3">
      <c r="A55" s="17" t="s">
        <v>257</v>
      </c>
      <c r="B55" s="23" t="s">
        <v>258</v>
      </c>
      <c r="C55" s="17" t="s">
        <v>259</v>
      </c>
      <c r="D55" s="16" t="s">
        <v>86</v>
      </c>
      <c r="E55" s="12">
        <v>45657.438356481478</v>
      </c>
      <c r="F55" s="7" t="str">
        <f t="shared" si="0"/>
        <v>▶</v>
      </c>
    </row>
    <row r="56" spans="1:6" ht="33" x14ac:dyDescent="0.3">
      <c r="A56" s="17" t="s">
        <v>260</v>
      </c>
      <c r="B56" s="23" t="s">
        <v>261</v>
      </c>
      <c r="C56" s="17" t="s">
        <v>262</v>
      </c>
      <c r="D56" s="16" t="s">
        <v>97</v>
      </c>
      <c r="E56" s="12">
        <v>45657.434155092589</v>
      </c>
      <c r="F56" s="7" t="str">
        <f t="shared" si="0"/>
        <v>▶</v>
      </c>
    </row>
    <row r="57" spans="1:6" ht="33" x14ac:dyDescent="0.3">
      <c r="A57" s="17" t="s">
        <v>263</v>
      </c>
      <c r="B57" s="23" t="s">
        <v>264</v>
      </c>
      <c r="C57" s="17" t="s">
        <v>265</v>
      </c>
      <c r="D57" s="16" t="s">
        <v>140</v>
      </c>
      <c r="E57" s="12">
        <v>45657.420787037037</v>
      </c>
      <c r="F57" s="7" t="str">
        <f t="shared" si="0"/>
        <v>▶</v>
      </c>
    </row>
    <row r="58" spans="1:6" ht="33" x14ac:dyDescent="0.3">
      <c r="A58" s="17" t="s">
        <v>266</v>
      </c>
      <c r="B58" s="23" t="s">
        <v>267</v>
      </c>
      <c r="C58" s="17" t="s">
        <v>268</v>
      </c>
      <c r="D58" s="16" t="s">
        <v>160</v>
      </c>
      <c r="E58" s="12">
        <v>45657.416956018518</v>
      </c>
      <c r="F58" s="7" t="str">
        <f t="shared" si="0"/>
        <v>▶</v>
      </c>
    </row>
    <row r="59" spans="1:6" ht="33" x14ac:dyDescent="0.3">
      <c r="A59" s="17" t="s">
        <v>269</v>
      </c>
      <c r="B59" s="23" t="s">
        <v>270</v>
      </c>
      <c r="C59" s="17" t="s">
        <v>271</v>
      </c>
      <c r="D59" s="16" t="s">
        <v>195</v>
      </c>
      <c r="E59" s="12">
        <v>45657.414097222223</v>
      </c>
      <c r="F59" s="7" t="str">
        <f t="shared" si="0"/>
        <v>▶</v>
      </c>
    </row>
    <row r="60" spans="1:6" ht="33" x14ac:dyDescent="0.3">
      <c r="A60" s="17" t="s">
        <v>272</v>
      </c>
      <c r="B60" s="23" t="s">
        <v>273</v>
      </c>
      <c r="C60" s="17" t="s">
        <v>274</v>
      </c>
      <c r="D60" s="16" t="s">
        <v>275</v>
      </c>
      <c r="E60" s="12">
        <v>45657.398495370369</v>
      </c>
      <c r="F60" s="7" t="str">
        <f t="shared" si="0"/>
        <v>▶</v>
      </c>
    </row>
    <row r="61" spans="1:6" ht="33" x14ac:dyDescent="0.3">
      <c r="A61" s="17" t="s">
        <v>276</v>
      </c>
      <c r="B61" s="23" t="s">
        <v>277</v>
      </c>
      <c r="C61" s="17" t="s">
        <v>278</v>
      </c>
      <c r="D61" s="16" t="s">
        <v>275</v>
      </c>
      <c r="E61" s="12">
        <v>45657.386770833335</v>
      </c>
      <c r="F61" s="7" t="str">
        <f t="shared" si="0"/>
        <v>▶</v>
      </c>
    </row>
    <row r="62" spans="1:6" ht="33" x14ac:dyDescent="0.3">
      <c r="A62" s="17" t="s">
        <v>279</v>
      </c>
      <c r="B62" s="23" t="s">
        <v>280</v>
      </c>
      <c r="C62" s="17" t="s">
        <v>281</v>
      </c>
      <c r="D62" s="16" t="s">
        <v>282</v>
      </c>
      <c r="E62" s="12">
        <v>45657.385555555556</v>
      </c>
      <c r="F62" s="7" t="str">
        <f t="shared" si="0"/>
        <v>▶</v>
      </c>
    </row>
    <row r="63" spans="1:6" ht="33" x14ac:dyDescent="0.3">
      <c r="A63" s="17" t="s">
        <v>283</v>
      </c>
      <c r="B63" s="23" t="s">
        <v>284</v>
      </c>
      <c r="C63" s="17" t="s">
        <v>285</v>
      </c>
      <c r="D63" s="16" t="s">
        <v>286</v>
      </c>
      <c r="E63" s="12">
        <v>45657.384837962964</v>
      </c>
      <c r="F63" s="7" t="str">
        <f t="shared" si="0"/>
        <v>▶</v>
      </c>
    </row>
    <row r="64" spans="1:6" ht="33" x14ac:dyDescent="0.3">
      <c r="A64" s="17" t="s">
        <v>287</v>
      </c>
      <c r="B64" s="23" t="s">
        <v>288</v>
      </c>
      <c r="C64" s="17" t="s">
        <v>289</v>
      </c>
      <c r="D64" s="16" t="s">
        <v>144</v>
      </c>
      <c r="E64" s="12">
        <v>45657.382754629631</v>
      </c>
      <c r="F64" s="7" t="str">
        <f t="shared" si="0"/>
        <v>▶</v>
      </c>
    </row>
    <row r="65" spans="1:6" ht="33" x14ac:dyDescent="0.3">
      <c r="A65" s="17" t="s">
        <v>290</v>
      </c>
      <c r="B65" s="23" t="s">
        <v>291</v>
      </c>
      <c r="C65" s="17" t="s">
        <v>292</v>
      </c>
      <c r="D65" s="16" t="s">
        <v>256</v>
      </c>
      <c r="E65" s="12">
        <v>45657.379374999997</v>
      </c>
      <c r="F65" s="7" t="str">
        <f t="shared" si="0"/>
        <v>▶</v>
      </c>
    </row>
    <row r="66" spans="1:6" ht="33" x14ac:dyDescent="0.3">
      <c r="A66" s="17" t="s">
        <v>293</v>
      </c>
      <c r="B66" s="23" t="s">
        <v>294</v>
      </c>
      <c r="C66" s="17" t="s">
        <v>295</v>
      </c>
      <c r="D66" s="16" t="s">
        <v>144</v>
      </c>
      <c r="E66" s="12">
        <v>45657.378634259258</v>
      </c>
      <c r="F66" s="7" t="str">
        <f t="shared" si="0"/>
        <v>▶</v>
      </c>
    </row>
    <row r="67" spans="1:6" ht="33" x14ac:dyDescent="0.3">
      <c r="A67" s="17" t="s">
        <v>296</v>
      </c>
      <c r="B67" s="23" t="s">
        <v>297</v>
      </c>
      <c r="C67" s="17" t="s">
        <v>298</v>
      </c>
      <c r="D67" s="16" t="s">
        <v>107</v>
      </c>
      <c r="E67" s="12">
        <v>45657.377916666665</v>
      </c>
      <c r="F67" s="7" t="str">
        <f t="shared" ref="F67:F130" si="1">IF(ISBLANK($B67),"",HYPERLINK($B67,"▶"))</f>
        <v>▶</v>
      </c>
    </row>
    <row r="68" spans="1:6" ht="33" x14ac:dyDescent="0.3">
      <c r="A68" s="18" t="s">
        <v>299</v>
      </c>
      <c r="B68" s="23" t="s">
        <v>300</v>
      </c>
      <c r="C68" s="17" t="s">
        <v>301</v>
      </c>
      <c r="D68" s="16" t="s">
        <v>223</v>
      </c>
      <c r="E68" s="12">
        <v>45657.376481481479</v>
      </c>
      <c r="F68" s="7" t="str">
        <f t="shared" si="1"/>
        <v>▶</v>
      </c>
    </row>
    <row r="69" spans="1:6" ht="33" x14ac:dyDescent="0.3">
      <c r="A69" s="17" t="s">
        <v>302</v>
      </c>
      <c r="B69" s="23" t="s">
        <v>303</v>
      </c>
      <c r="C69" s="17" t="s">
        <v>304</v>
      </c>
      <c r="D69" s="16" t="s">
        <v>107</v>
      </c>
      <c r="E69" s="12">
        <v>45657.375185185185</v>
      </c>
      <c r="F69" s="7" t="str">
        <f t="shared" si="1"/>
        <v>▶</v>
      </c>
    </row>
    <row r="70" spans="1:6" ht="33" x14ac:dyDescent="0.3">
      <c r="A70" s="17" t="s">
        <v>305</v>
      </c>
      <c r="B70" s="23" t="s">
        <v>306</v>
      </c>
      <c r="C70" s="17" t="s">
        <v>307</v>
      </c>
      <c r="D70" s="16" t="s">
        <v>136</v>
      </c>
      <c r="E70" s="12">
        <v>45657.37027777778</v>
      </c>
      <c r="F70" s="7" t="str">
        <f t="shared" si="1"/>
        <v>▶</v>
      </c>
    </row>
    <row r="71" spans="1:6" ht="33" x14ac:dyDescent="0.3">
      <c r="A71" s="17" t="s">
        <v>308</v>
      </c>
      <c r="B71" s="23" t="s">
        <v>309</v>
      </c>
      <c r="C71" s="17" t="s">
        <v>310</v>
      </c>
      <c r="D71" s="16" t="s">
        <v>97</v>
      </c>
      <c r="E71" s="12">
        <v>45657.36546296296</v>
      </c>
      <c r="F71" s="7" t="str">
        <f t="shared" si="1"/>
        <v>▶</v>
      </c>
    </row>
    <row r="72" spans="1:6" ht="33" x14ac:dyDescent="0.3">
      <c r="A72" s="17" t="s">
        <v>311</v>
      </c>
      <c r="B72" s="23" t="s">
        <v>312</v>
      </c>
      <c r="C72" s="17" t="s">
        <v>313</v>
      </c>
      <c r="D72" s="16" t="s">
        <v>97</v>
      </c>
      <c r="E72" s="12">
        <v>45657.364699074074</v>
      </c>
      <c r="F72" s="7" t="str">
        <f t="shared" si="1"/>
        <v>▶</v>
      </c>
    </row>
    <row r="73" spans="1:6" ht="33" x14ac:dyDescent="0.3">
      <c r="A73" s="17" t="s">
        <v>314</v>
      </c>
      <c r="B73" s="23" t="s">
        <v>315</v>
      </c>
      <c r="C73" s="17" t="s">
        <v>316</v>
      </c>
      <c r="D73" s="16" t="s">
        <v>199</v>
      </c>
      <c r="E73" s="12">
        <v>45657.345138888886</v>
      </c>
      <c r="F73" s="7" t="str">
        <f t="shared" si="1"/>
        <v>▶</v>
      </c>
    </row>
    <row r="74" spans="1:6" ht="33" x14ac:dyDescent="0.3">
      <c r="A74" s="17" t="s">
        <v>317</v>
      </c>
      <c r="B74" s="23" t="s">
        <v>318</v>
      </c>
      <c r="C74" s="17" t="s">
        <v>319</v>
      </c>
      <c r="D74" s="16" t="s">
        <v>256</v>
      </c>
      <c r="E74" s="12">
        <v>45657.343275462961</v>
      </c>
      <c r="F74" s="7" t="str">
        <f t="shared" si="1"/>
        <v>▶</v>
      </c>
    </row>
    <row r="75" spans="1:6" ht="33" x14ac:dyDescent="0.3">
      <c r="A75" s="17" t="s">
        <v>320</v>
      </c>
      <c r="B75" s="23" t="s">
        <v>321</v>
      </c>
      <c r="C75" s="17" t="s">
        <v>322</v>
      </c>
      <c r="D75" s="16" t="s">
        <v>160</v>
      </c>
      <c r="E75" s="12">
        <v>45657.334120370368</v>
      </c>
      <c r="F75" s="7" t="str">
        <f t="shared" si="1"/>
        <v>▶</v>
      </c>
    </row>
    <row r="76" spans="1:6" ht="33" x14ac:dyDescent="0.3">
      <c r="A76" s="17" t="s">
        <v>323</v>
      </c>
      <c r="B76" s="23" t="s">
        <v>324</v>
      </c>
      <c r="C76" s="17" t="s">
        <v>325</v>
      </c>
      <c r="D76" s="16" t="s">
        <v>195</v>
      </c>
      <c r="E76" s="12">
        <v>45657.333506944444</v>
      </c>
      <c r="F76" s="7" t="str">
        <f t="shared" si="1"/>
        <v>▶</v>
      </c>
    </row>
    <row r="77" spans="1:6" ht="33" x14ac:dyDescent="0.3">
      <c r="A77" s="17" t="s">
        <v>326</v>
      </c>
      <c r="B77" s="23" t="s">
        <v>327</v>
      </c>
      <c r="C77" s="17" t="s">
        <v>328</v>
      </c>
      <c r="D77" s="16" t="s">
        <v>160</v>
      </c>
      <c r="E77" s="12">
        <v>45657.329340277778</v>
      </c>
      <c r="F77" s="7" t="str">
        <f t="shared" si="1"/>
        <v>▶</v>
      </c>
    </row>
    <row r="78" spans="1:6" ht="33" x14ac:dyDescent="0.3">
      <c r="A78" s="17" t="s">
        <v>329</v>
      </c>
      <c r="B78" s="23" t="s">
        <v>330</v>
      </c>
      <c r="C78" s="17" t="s">
        <v>331</v>
      </c>
      <c r="D78" s="16" t="s">
        <v>120</v>
      </c>
      <c r="E78" s="12">
        <v>45657.321666666663</v>
      </c>
      <c r="F78" s="7" t="str">
        <f t="shared" si="1"/>
        <v>▶</v>
      </c>
    </row>
    <row r="79" spans="1:6" ht="33" x14ac:dyDescent="0.3">
      <c r="A79" s="17" t="s">
        <v>332</v>
      </c>
      <c r="B79" s="23" t="s">
        <v>333</v>
      </c>
      <c r="C79" s="17" t="s">
        <v>334</v>
      </c>
      <c r="D79" s="16" t="s">
        <v>160</v>
      </c>
      <c r="E79" s="12">
        <v>45657.318148148152</v>
      </c>
      <c r="F79" s="7" t="str">
        <f t="shared" si="1"/>
        <v>▶</v>
      </c>
    </row>
    <row r="80" spans="1:6" ht="33" x14ac:dyDescent="0.3">
      <c r="A80" s="17" t="s">
        <v>335</v>
      </c>
      <c r="B80" s="23" t="s">
        <v>336</v>
      </c>
      <c r="C80" s="17" t="s">
        <v>337</v>
      </c>
      <c r="D80" s="16" t="s">
        <v>107</v>
      </c>
      <c r="E80" s="12">
        <v>45657.313298611109</v>
      </c>
      <c r="F80" s="7" t="str">
        <f t="shared" si="1"/>
        <v>▶</v>
      </c>
    </row>
    <row r="81" spans="1:6" ht="33" x14ac:dyDescent="0.3">
      <c r="A81" s="18" t="s">
        <v>338</v>
      </c>
      <c r="B81" s="23" t="s">
        <v>339</v>
      </c>
      <c r="C81" s="17" t="s">
        <v>340</v>
      </c>
      <c r="D81" s="16" t="s">
        <v>246</v>
      </c>
      <c r="E81" s="12">
        <v>45657.312685185185</v>
      </c>
      <c r="F81" s="7" t="str">
        <f t="shared" si="1"/>
        <v>▶</v>
      </c>
    </row>
    <row r="82" spans="1:6" ht="33" x14ac:dyDescent="0.3">
      <c r="A82" s="17" t="s">
        <v>341</v>
      </c>
      <c r="B82" s="23" t="s">
        <v>342</v>
      </c>
      <c r="C82" s="17" t="s">
        <v>343</v>
      </c>
      <c r="D82" s="16" t="s">
        <v>144</v>
      </c>
      <c r="E82" s="12">
        <v>45657.311296296299</v>
      </c>
      <c r="F82" s="7" t="str">
        <f t="shared" si="1"/>
        <v>▶</v>
      </c>
    </row>
    <row r="83" spans="1:6" ht="33" x14ac:dyDescent="0.3">
      <c r="A83" s="17" t="s">
        <v>344</v>
      </c>
      <c r="B83" s="23" t="s">
        <v>345</v>
      </c>
      <c r="C83" s="17" t="s">
        <v>346</v>
      </c>
      <c r="D83" s="16" t="s">
        <v>120</v>
      </c>
      <c r="E83" s="12">
        <v>45657.310543981483</v>
      </c>
      <c r="F83" s="7" t="str">
        <f t="shared" si="1"/>
        <v>▶</v>
      </c>
    </row>
    <row r="84" spans="1:6" ht="33" x14ac:dyDescent="0.3">
      <c r="A84" s="17" t="s">
        <v>347</v>
      </c>
      <c r="B84" s="23" t="s">
        <v>348</v>
      </c>
      <c r="C84" s="17" t="s">
        <v>349</v>
      </c>
      <c r="D84" s="16" t="s">
        <v>86</v>
      </c>
      <c r="E84" s="12">
        <v>45657.309120370373</v>
      </c>
      <c r="F84" s="7" t="str">
        <f t="shared" si="1"/>
        <v>▶</v>
      </c>
    </row>
    <row r="85" spans="1:6" ht="33" x14ac:dyDescent="0.3">
      <c r="A85" s="17" t="s">
        <v>350</v>
      </c>
      <c r="B85" s="23" t="s">
        <v>351</v>
      </c>
      <c r="C85" s="17" t="s">
        <v>352</v>
      </c>
      <c r="D85" s="16" t="s">
        <v>120</v>
      </c>
      <c r="E85" s="12">
        <v>45657.308506944442</v>
      </c>
      <c r="F85" s="7" t="str">
        <f t="shared" si="1"/>
        <v>▶</v>
      </c>
    </row>
    <row r="86" spans="1:6" ht="33" x14ac:dyDescent="0.3">
      <c r="A86" s="17" t="s">
        <v>353</v>
      </c>
      <c r="B86" s="23" t="s">
        <v>354</v>
      </c>
      <c r="C86" s="17" t="s">
        <v>355</v>
      </c>
      <c r="D86" s="16" t="s">
        <v>120</v>
      </c>
      <c r="E86" s="12">
        <v>45657.304328703707</v>
      </c>
      <c r="F86" s="7" t="str">
        <f t="shared" si="1"/>
        <v>▶</v>
      </c>
    </row>
    <row r="87" spans="1:6" ht="33" x14ac:dyDescent="0.3">
      <c r="A87" s="17" t="s">
        <v>356</v>
      </c>
      <c r="B87" s="23" t="s">
        <v>357</v>
      </c>
      <c r="C87" s="17" t="s">
        <v>358</v>
      </c>
      <c r="D87" s="16" t="s">
        <v>107</v>
      </c>
      <c r="E87" s="12">
        <v>45657.302881944444</v>
      </c>
      <c r="F87" s="7" t="str">
        <f t="shared" si="1"/>
        <v>▶</v>
      </c>
    </row>
    <row r="88" spans="1:6" ht="33" x14ac:dyDescent="0.3">
      <c r="A88" s="17" t="s">
        <v>359</v>
      </c>
      <c r="B88" s="23" t="s">
        <v>360</v>
      </c>
      <c r="C88" s="17" t="s">
        <v>361</v>
      </c>
      <c r="D88" s="16" t="s">
        <v>107</v>
      </c>
      <c r="E88" s="12">
        <v>45657.292685185188</v>
      </c>
      <c r="F88" s="7" t="str">
        <f t="shared" si="1"/>
        <v>▶</v>
      </c>
    </row>
    <row r="89" spans="1:6" ht="33" x14ac:dyDescent="0.3">
      <c r="A89" s="17" t="s">
        <v>362</v>
      </c>
      <c r="B89" s="23" t="s">
        <v>363</v>
      </c>
      <c r="C89" s="17" t="s">
        <v>364</v>
      </c>
      <c r="D89" s="16" t="s">
        <v>286</v>
      </c>
      <c r="E89" s="12">
        <v>45657.291828703703</v>
      </c>
      <c r="F89" s="7" t="str">
        <f t="shared" si="1"/>
        <v>▶</v>
      </c>
    </row>
    <row r="90" spans="1:6" ht="33" x14ac:dyDescent="0.3">
      <c r="A90" s="17" t="s">
        <v>365</v>
      </c>
      <c r="B90" s="23" t="s">
        <v>366</v>
      </c>
      <c r="C90" s="17" t="s">
        <v>367</v>
      </c>
      <c r="D90" s="16" t="s">
        <v>286</v>
      </c>
      <c r="E90" s="12">
        <v>45657.29178240741</v>
      </c>
      <c r="F90" s="7" t="str">
        <f t="shared" si="1"/>
        <v>▶</v>
      </c>
    </row>
    <row r="91" spans="1:6" ht="33" x14ac:dyDescent="0.3">
      <c r="A91" s="17" t="s">
        <v>368</v>
      </c>
      <c r="B91" s="23" t="s">
        <v>369</v>
      </c>
      <c r="C91" s="17" t="s">
        <v>370</v>
      </c>
      <c r="D91" s="16" t="s">
        <v>97</v>
      </c>
      <c r="E91" s="12">
        <v>45657.289664351854</v>
      </c>
      <c r="F91" s="7" t="str">
        <f t="shared" si="1"/>
        <v>▶</v>
      </c>
    </row>
    <row r="92" spans="1:6" ht="33" x14ac:dyDescent="0.3">
      <c r="A92" s="17" t="s">
        <v>371</v>
      </c>
      <c r="B92" s="23" t="s">
        <v>372</v>
      </c>
      <c r="C92" s="17" t="s">
        <v>373</v>
      </c>
      <c r="D92" s="16" t="s">
        <v>374</v>
      </c>
      <c r="E92" s="12">
        <v>45657.281377314815</v>
      </c>
      <c r="F92" s="7" t="str">
        <f t="shared" si="1"/>
        <v>▶</v>
      </c>
    </row>
    <row r="93" spans="1:6" ht="33" x14ac:dyDescent="0.3">
      <c r="A93" s="17" t="s">
        <v>375</v>
      </c>
      <c r="B93" s="23" t="s">
        <v>376</v>
      </c>
      <c r="C93" s="17" t="s">
        <v>377</v>
      </c>
      <c r="D93" s="16" t="s">
        <v>140</v>
      </c>
      <c r="E93" s="12">
        <v>45657.274305555555</v>
      </c>
      <c r="F93" s="7" t="str">
        <f t="shared" si="1"/>
        <v>▶</v>
      </c>
    </row>
    <row r="94" spans="1:6" ht="33" x14ac:dyDescent="0.3">
      <c r="A94" s="17" t="s">
        <v>378</v>
      </c>
      <c r="B94" s="23" t="s">
        <v>379</v>
      </c>
      <c r="C94" s="17" t="s">
        <v>380</v>
      </c>
      <c r="D94" s="16" t="s">
        <v>97</v>
      </c>
      <c r="E94" s="12">
        <v>45657.272337962961</v>
      </c>
      <c r="F94" s="7" t="str">
        <f t="shared" si="1"/>
        <v>▶</v>
      </c>
    </row>
    <row r="95" spans="1:6" ht="33" x14ac:dyDescent="0.3">
      <c r="A95" s="17" t="s">
        <v>381</v>
      </c>
      <c r="B95" s="23" t="s">
        <v>382</v>
      </c>
      <c r="C95" s="17" t="s">
        <v>383</v>
      </c>
      <c r="D95" s="16" t="s">
        <v>120</v>
      </c>
      <c r="E95" s="12">
        <v>45657.27171296296</v>
      </c>
      <c r="F95" s="7" t="str">
        <f t="shared" si="1"/>
        <v>▶</v>
      </c>
    </row>
    <row r="96" spans="1:6" ht="33" x14ac:dyDescent="0.3">
      <c r="A96" s="18" t="s">
        <v>384</v>
      </c>
      <c r="B96" s="23" t="s">
        <v>385</v>
      </c>
      <c r="C96" s="17" t="s">
        <v>386</v>
      </c>
      <c r="D96" s="16" t="s">
        <v>275</v>
      </c>
      <c r="E96" s="12">
        <v>45657.264965277776</v>
      </c>
      <c r="F96" s="7" t="str">
        <f t="shared" si="1"/>
        <v>▶</v>
      </c>
    </row>
    <row r="97" spans="1:6" ht="33" x14ac:dyDescent="0.3">
      <c r="A97" s="17" t="s">
        <v>387</v>
      </c>
      <c r="B97" s="23" t="s">
        <v>388</v>
      </c>
      <c r="C97" s="17" t="s">
        <v>389</v>
      </c>
      <c r="D97" s="16" t="s">
        <v>199</v>
      </c>
      <c r="E97" s="12">
        <v>45657.260416666664</v>
      </c>
      <c r="F97" s="7" t="str">
        <f t="shared" si="1"/>
        <v>▶</v>
      </c>
    </row>
    <row r="98" spans="1:6" ht="33" x14ac:dyDescent="0.3">
      <c r="A98" s="17" t="s">
        <v>390</v>
      </c>
      <c r="B98" s="23" t="s">
        <v>391</v>
      </c>
      <c r="C98" s="17" t="s">
        <v>392</v>
      </c>
      <c r="D98" s="16" t="s">
        <v>256</v>
      </c>
      <c r="E98" s="12">
        <v>45657.260416666664</v>
      </c>
      <c r="F98" s="7" t="str">
        <f t="shared" si="1"/>
        <v>▶</v>
      </c>
    </row>
    <row r="99" spans="1:6" ht="33" x14ac:dyDescent="0.3">
      <c r="A99" s="17" t="s">
        <v>393</v>
      </c>
      <c r="B99" s="23" t="s">
        <v>394</v>
      </c>
      <c r="C99" s="17" t="s">
        <v>395</v>
      </c>
      <c r="D99" s="16" t="s">
        <v>256</v>
      </c>
      <c r="E99" s="12">
        <v>45657.256944444445</v>
      </c>
      <c r="F99" s="7" t="str">
        <f t="shared" si="1"/>
        <v>▶</v>
      </c>
    </row>
    <row r="100" spans="1:6" ht="49.5" x14ac:dyDescent="0.3">
      <c r="A100" s="17" t="s">
        <v>396</v>
      </c>
      <c r="B100" s="23" t="s">
        <v>397</v>
      </c>
      <c r="C100" s="17" t="s">
        <v>398</v>
      </c>
      <c r="D100" s="16" t="s">
        <v>160</v>
      </c>
      <c r="E100" s="12">
        <v>45657.251238425924</v>
      </c>
      <c r="F100" s="7" t="str">
        <f t="shared" si="1"/>
        <v>▶</v>
      </c>
    </row>
    <row r="101" spans="1:6" ht="33" x14ac:dyDescent="0.3">
      <c r="A101" s="17" t="s">
        <v>399</v>
      </c>
      <c r="B101" s="23" t="s">
        <v>400</v>
      </c>
      <c r="C101" s="17" t="s">
        <v>401</v>
      </c>
      <c r="D101" s="16" t="s">
        <v>256</v>
      </c>
      <c r="E101" s="12">
        <v>45657.25</v>
      </c>
      <c r="F101" s="7" t="str">
        <f t="shared" si="1"/>
        <v>▶</v>
      </c>
    </row>
    <row r="102" spans="1:6" ht="33" x14ac:dyDescent="0.3">
      <c r="A102" s="17" t="s">
        <v>402</v>
      </c>
      <c r="B102" s="23" t="s">
        <v>403</v>
      </c>
      <c r="C102" s="17" t="s">
        <v>404</v>
      </c>
      <c r="D102" s="16" t="s">
        <v>275</v>
      </c>
      <c r="E102" s="12">
        <v>45657.229166666664</v>
      </c>
      <c r="F102" s="7" t="str">
        <f t="shared" si="1"/>
        <v>▶</v>
      </c>
    </row>
    <row r="103" spans="1:6" ht="33" x14ac:dyDescent="0.3">
      <c r="A103" s="17" t="s">
        <v>405</v>
      </c>
      <c r="B103" s="23" t="s">
        <v>406</v>
      </c>
      <c r="C103" s="17" t="s">
        <v>407</v>
      </c>
      <c r="D103" s="16" t="s">
        <v>136</v>
      </c>
      <c r="E103" s="12">
        <v>45657.208449074074</v>
      </c>
      <c r="F103" s="7" t="str">
        <f t="shared" si="1"/>
        <v>▶</v>
      </c>
    </row>
    <row r="104" spans="1:6" ht="33" x14ac:dyDescent="0.3">
      <c r="A104" s="17" t="s">
        <v>408</v>
      </c>
      <c r="B104" s="23" t="s">
        <v>409</v>
      </c>
      <c r="C104" s="17" t="s">
        <v>410</v>
      </c>
      <c r="D104" s="16" t="s">
        <v>223</v>
      </c>
      <c r="E104" s="12">
        <v>45657.208333333336</v>
      </c>
      <c r="F104" s="7" t="str">
        <f t="shared" si="1"/>
        <v>▶</v>
      </c>
    </row>
    <row r="105" spans="1:6" ht="33" x14ac:dyDescent="0.3">
      <c r="A105" s="17" t="s">
        <v>411</v>
      </c>
      <c r="B105" s="23" t="s">
        <v>412</v>
      </c>
      <c r="C105" s="17" t="s">
        <v>413</v>
      </c>
      <c r="D105" s="16" t="s">
        <v>414</v>
      </c>
      <c r="E105" s="12">
        <v>45657.07440972222</v>
      </c>
      <c r="F105" s="7" t="str">
        <f t="shared" si="1"/>
        <v>▶</v>
      </c>
    </row>
    <row r="106" spans="1:6" ht="33" x14ac:dyDescent="0.3">
      <c r="A106" s="17" t="s">
        <v>415</v>
      </c>
      <c r="B106" s="23" t="s">
        <v>416</v>
      </c>
      <c r="C106" s="17" t="s">
        <v>417</v>
      </c>
      <c r="D106" s="16" t="s">
        <v>374</v>
      </c>
      <c r="E106" s="12">
        <v>45657.047500000001</v>
      </c>
      <c r="F106" s="7" t="str">
        <f t="shared" si="1"/>
        <v>▶</v>
      </c>
    </row>
    <row r="107" spans="1:6" ht="33" x14ac:dyDescent="0.3">
      <c r="A107" s="17" t="s">
        <v>418</v>
      </c>
      <c r="B107" s="23" t="s">
        <v>419</v>
      </c>
      <c r="C107" s="17" t="s">
        <v>420</v>
      </c>
      <c r="D107" s="16" t="s">
        <v>421</v>
      </c>
      <c r="E107" s="12">
        <v>45657.028611111113</v>
      </c>
      <c r="F107" s="7" t="str">
        <f t="shared" si="1"/>
        <v>▶</v>
      </c>
    </row>
    <row r="108" spans="1:6" ht="33" x14ac:dyDescent="0.3">
      <c r="A108" s="17" t="s">
        <v>422</v>
      </c>
      <c r="B108" s="23" t="s">
        <v>423</v>
      </c>
      <c r="C108" s="17" t="s">
        <v>424</v>
      </c>
      <c r="D108" s="16" t="s">
        <v>246</v>
      </c>
      <c r="E108" s="12">
        <v>45657.001122685186</v>
      </c>
      <c r="F108" s="7" t="str">
        <f t="shared" si="1"/>
        <v>▶</v>
      </c>
    </row>
    <row r="109" spans="1:6" x14ac:dyDescent="0.3">
      <c r="F109" s="7" t="str">
        <f t="shared" si="1"/>
        <v/>
      </c>
    </row>
    <row r="110" spans="1:6" x14ac:dyDescent="0.3">
      <c r="F110" s="7" t="str">
        <f t="shared" si="1"/>
        <v/>
      </c>
    </row>
    <row r="111" spans="1:6" x14ac:dyDescent="0.3">
      <c r="F111" s="7" t="str">
        <f t="shared" si="1"/>
        <v/>
      </c>
    </row>
    <row r="112" spans="1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1200</v>
      </c>
      <c r="C2" s="20" t="s">
        <v>426</v>
      </c>
      <c r="D2" s="25" t="s">
        <v>184</v>
      </c>
      <c r="E2" s="17" t="s">
        <v>183</v>
      </c>
      <c r="F2" s="2" t="s">
        <v>1201</v>
      </c>
      <c r="G2" s="31" t="s">
        <v>1202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1200</v>
      </c>
      <c r="C3" s="20" t="s">
        <v>426</v>
      </c>
      <c r="D3" s="25" t="s">
        <v>1203</v>
      </c>
      <c r="E3" s="17" t="s">
        <v>1204</v>
      </c>
      <c r="F3" s="2" t="s">
        <v>1205</v>
      </c>
      <c r="G3" s="31" t="s">
        <v>1206</v>
      </c>
      <c r="H3" s="7" t="str">
        <f t="shared" ref="H3:H66" si="0">IF(ISBLANK($D3),"",HYPERLINK($D3,"▶"))</f>
        <v>▶</v>
      </c>
    </row>
    <row r="4" spans="1:8" ht="33" x14ac:dyDescent="0.3">
      <c r="A4" s="2">
        <v>1</v>
      </c>
      <c r="B4" s="2" t="s">
        <v>1200</v>
      </c>
      <c r="C4" s="20" t="s">
        <v>429</v>
      </c>
      <c r="D4" s="25" t="s">
        <v>1217</v>
      </c>
      <c r="E4" s="17" t="s">
        <v>1218</v>
      </c>
      <c r="F4" s="2" t="s">
        <v>1219</v>
      </c>
      <c r="G4" s="31" t="s">
        <v>1220</v>
      </c>
      <c r="H4" s="7" t="str">
        <f t="shared" si="0"/>
        <v>▶</v>
      </c>
    </row>
    <row r="5" spans="1:8" x14ac:dyDescent="0.3">
      <c r="A5" s="2">
        <v>1</v>
      </c>
      <c r="B5" s="2" t="s">
        <v>1200</v>
      </c>
      <c r="C5" s="20" t="s">
        <v>436</v>
      </c>
      <c r="D5" s="25" t="s">
        <v>1241</v>
      </c>
      <c r="E5" s="17" t="s">
        <v>1242</v>
      </c>
      <c r="F5" s="2" t="s">
        <v>1205</v>
      </c>
      <c r="G5" s="31" t="s">
        <v>1243</v>
      </c>
      <c r="H5" s="7" t="str">
        <f t="shared" si="0"/>
        <v>▶</v>
      </c>
    </row>
    <row r="6" spans="1:8" x14ac:dyDescent="0.3">
      <c r="A6" s="2">
        <v>2</v>
      </c>
      <c r="B6" s="2" t="s">
        <v>1200</v>
      </c>
      <c r="C6" s="20" t="s">
        <v>436</v>
      </c>
      <c r="D6" s="25" t="s">
        <v>1244</v>
      </c>
      <c r="E6" s="17" t="s">
        <v>1245</v>
      </c>
      <c r="F6" s="2" t="s">
        <v>1246</v>
      </c>
      <c r="G6" s="31" t="s">
        <v>1247</v>
      </c>
      <c r="H6" s="7" t="str">
        <f t="shared" si="0"/>
        <v>▶</v>
      </c>
    </row>
    <row r="7" spans="1:8" x14ac:dyDescent="0.3">
      <c r="A7" s="2">
        <v>3</v>
      </c>
      <c r="B7" s="2" t="s">
        <v>1200</v>
      </c>
      <c r="C7" s="20" t="s">
        <v>436</v>
      </c>
      <c r="D7" s="25" t="s">
        <v>1248</v>
      </c>
      <c r="E7" s="18" t="s">
        <v>1249</v>
      </c>
      <c r="F7" s="2" t="s">
        <v>1250</v>
      </c>
      <c r="G7" s="31" t="s">
        <v>1251</v>
      </c>
      <c r="H7" s="7" t="str">
        <f t="shared" si="0"/>
        <v>▶</v>
      </c>
    </row>
    <row r="8" spans="1:8" x14ac:dyDescent="0.3">
      <c r="A8" s="2">
        <v>4</v>
      </c>
      <c r="B8" s="2" t="s">
        <v>1200</v>
      </c>
      <c r="C8" s="20" t="s">
        <v>436</v>
      </c>
      <c r="D8" s="25" t="s">
        <v>1252</v>
      </c>
      <c r="E8" s="17" t="s">
        <v>1253</v>
      </c>
      <c r="F8" s="2" t="s">
        <v>1254</v>
      </c>
      <c r="G8" s="31" t="s">
        <v>1255</v>
      </c>
      <c r="H8" s="7" t="str">
        <f t="shared" si="0"/>
        <v>▶</v>
      </c>
    </row>
    <row r="9" spans="1:8" x14ac:dyDescent="0.3">
      <c r="A9" s="2">
        <v>5</v>
      </c>
      <c r="B9" s="2" t="s">
        <v>1200</v>
      </c>
      <c r="C9" s="20" t="s">
        <v>436</v>
      </c>
      <c r="D9" s="25" t="s">
        <v>1256</v>
      </c>
      <c r="E9" s="17" t="s">
        <v>1257</v>
      </c>
      <c r="F9" s="2" t="s">
        <v>1201</v>
      </c>
      <c r="G9" s="31" t="s">
        <v>1258</v>
      </c>
      <c r="H9" s="7" t="str">
        <f t="shared" si="0"/>
        <v>▶</v>
      </c>
    </row>
    <row r="10" spans="1:8" x14ac:dyDescent="0.3">
      <c r="A10" s="2">
        <v>6</v>
      </c>
      <c r="B10" s="2" t="s">
        <v>1200</v>
      </c>
      <c r="C10" s="20" t="s">
        <v>436</v>
      </c>
      <c r="D10" s="25" t="s">
        <v>1259</v>
      </c>
      <c r="E10" s="17" t="s">
        <v>1260</v>
      </c>
      <c r="F10" s="2" t="s">
        <v>1261</v>
      </c>
      <c r="G10" s="31" t="s">
        <v>1262</v>
      </c>
      <c r="H10" s="7" t="str">
        <f t="shared" si="0"/>
        <v>▶</v>
      </c>
    </row>
    <row r="11" spans="1:8" ht="33" x14ac:dyDescent="0.3">
      <c r="A11" s="2">
        <v>1</v>
      </c>
      <c r="B11" s="2" t="s">
        <v>1200</v>
      </c>
      <c r="C11" s="20" t="s">
        <v>439</v>
      </c>
      <c r="D11" s="25" t="s">
        <v>1217</v>
      </c>
      <c r="E11" s="17" t="s">
        <v>1218</v>
      </c>
      <c r="F11" s="2" t="s">
        <v>1219</v>
      </c>
      <c r="G11" s="31" t="s">
        <v>1220</v>
      </c>
      <c r="H11" s="7" t="str">
        <f t="shared" si="0"/>
        <v>▶</v>
      </c>
    </row>
    <row r="12" spans="1:8" x14ac:dyDescent="0.3">
      <c r="A12" s="2">
        <v>2</v>
      </c>
      <c r="B12" s="2" t="s">
        <v>1200</v>
      </c>
      <c r="C12" s="20" t="s">
        <v>439</v>
      </c>
      <c r="D12" s="25" t="s">
        <v>1289</v>
      </c>
      <c r="E12" s="17" t="s">
        <v>1290</v>
      </c>
      <c r="F12" s="2" t="s">
        <v>1291</v>
      </c>
      <c r="G12" s="31" t="s">
        <v>1292</v>
      </c>
      <c r="H12" s="7" t="str">
        <f t="shared" si="0"/>
        <v>▶</v>
      </c>
    </row>
    <row r="13" spans="1:8" x14ac:dyDescent="0.3">
      <c r="A13" s="2">
        <v>3</v>
      </c>
      <c r="B13" s="2" t="s">
        <v>1200</v>
      </c>
      <c r="C13" s="20" t="s">
        <v>439</v>
      </c>
      <c r="D13" s="25" t="s">
        <v>1256</v>
      </c>
      <c r="E13" s="17" t="s">
        <v>1257</v>
      </c>
      <c r="F13" s="2" t="s">
        <v>1201</v>
      </c>
      <c r="G13" s="31" t="s">
        <v>1258</v>
      </c>
      <c r="H13" s="7" t="str">
        <f t="shared" si="0"/>
        <v>▶</v>
      </c>
    </row>
    <row r="14" spans="1:8" x14ac:dyDescent="0.3">
      <c r="A14" s="2">
        <v>4</v>
      </c>
      <c r="B14" s="2" t="s">
        <v>1200</v>
      </c>
      <c r="C14" s="20" t="s">
        <v>439</v>
      </c>
      <c r="D14" s="25" t="s">
        <v>1293</v>
      </c>
      <c r="E14" s="17" t="s">
        <v>1294</v>
      </c>
      <c r="F14" s="2" t="s">
        <v>1291</v>
      </c>
      <c r="G14" s="31" t="s">
        <v>1295</v>
      </c>
      <c r="H14" s="7" t="str">
        <f t="shared" si="0"/>
        <v>▶</v>
      </c>
    </row>
    <row r="15" spans="1:8" x14ac:dyDescent="0.3">
      <c r="A15" s="2">
        <v>1</v>
      </c>
      <c r="B15" s="2" t="s">
        <v>1200</v>
      </c>
      <c r="C15" s="20" t="s">
        <v>445</v>
      </c>
      <c r="D15" s="25" t="s">
        <v>1316</v>
      </c>
      <c r="E15" s="17" t="s">
        <v>1317</v>
      </c>
      <c r="F15" s="2" t="s">
        <v>1318</v>
      </c>
      <c r="G15" s="31" t="s">
        <v>1319</v>
      </c>
      <c r="H15" s="7" t="str">
        <f t="shared" si="0"/>
        <v>▶</v>
      </c>
    </row>
    <row r="16" spans="1:8" x14ac:dyDescent="0.3">
      <c r="A16" s="2">
        <v>2</v>
      </c>
      <c r="B16" s="2" t="s">
        <v>1200</v>
      </c>
      <c r="C16" s="20" t="s">
        <v>445</v>
      </c>
      <c r="D16" s="25" t="s">
        <v>1320</v>
      </c>
      <c r="E16" s="17" t="s">
        <v>1321</v>
      </c>
      <c r="F16" s="2" t="s">
        <v>1322</v>
      </c>
      <c r="G16" s="31" t="s">
        <v>1323</v>
      </c>
      <c r="H16" s="7" t="str">
        <f t="shared" si="0"/>
        <v>▶</v>
      </c>
    </row>
    <row r="17" spans="1:8" x14ac:dyDescent="0.3">
      <c r="A17" s="2">
        <v>3</v>
      </c>
      <c r="B17" s="2" t="s">
        <v>1200</v>
      </c>
      <c r="C17" s="20" t="s">
        <v>445</v>
      </c>
      <c r="D17" s="25" t="s">
        <v>1324</v>
      </c>
      <c r="E17" s="17" t="s">
        <v>1325</v>
      </c>
      <c r="F17" s="2" t="s">
        <v>1326</v>
      </c>
      <c r="G17" s="31" t="s">
        <v>1327</v>
      </c>
      <c r="H17" s="7" t="str">
        <f t="shared" si="0"/>
        <v>▶</v>
      </c>
    </row>
    <row r="18" spans="1:8" x14ac:dyDescent="0.3">
      <c r="A18" s="2">
        <v>1</v>
      </c>
      <c r="B18" s="2" t="s">
        <v>1200</v>
      </c>
      <c r="C18" s="20" t="s">
        <v>451</v>
      </c>
      <c r="D18" s="25" t="s">
        <v>184</v>
      </c>
      <c r="E18" s="17" t="s">
        <v>183</v>
      </c>
      <c r="F18" s="2" t="s">
        <v>1201</v>
      </c>
      <c r="G18" s="31" t="s">
        <v>1202</v>
      </c>
      <c r="H18" s="7" t="str">
        <f t="shared" si="0"/>
        <v>▶</v>
      </c>
    </row>
    <row r="19" spans="1:8" ht="33" x14ac:dyDescent="0.3">
      <c r="A19" s="2">
        <v>1</v>
      </c>
      <c r="B19" s="2" t="s">
        <v>1388</v>
      </c>
      <c r="C19" s="20" t="s">
        <v>660</v>
      </c>
      <c r="D19" s="25" t="s">
        <v>1217</v>
      </c>
      <c r="E19" s="17" t="s">
        <v>1218</v>
      </c>
      <c r="F19" s="2" t="s">
        <v>1219</v>
      </c>
      <c r="G19" s="31" t="s">
        <v>1220</v>
      </c>
      <c r="H19" s="7" t="str">
        <f t="shared" si="0"/>
        <v>▶</v>
      </c>
    </row>
    <row r="20" spans="1:8" x14ac:dyDescent="0.3">
      <c r="A20" s="2">
        <v>2</v>
      </c>
      <c r="B20" s="2" t="s">
        <v>1388</v>
      </c>
      <c r="C20" s="20" t="s">
        <v>660</v>
      </c>
      <c r="D20" s="25" t="s">
        <v>1389</v>
      </c>
      <c r="E20" s="17" t="s">
        <v>1390</v>
      </c>
      <c r="F20" s="2" t="s">
        <v>1201</v>
      </c>
      <c r="G20" s="31" t="s">
        <v>1391</v>
      </c>
      <c r="H20" s="7" t="str">
        <f t="shared" si="0"/>
        <v>▶</v>
      </c>
    </row>
    <row r="21" spans="1:8" x14ac:dyDescent="0.3">
      <c r="A21" s="2">
        <v>3</v>
      </c>
      <c r="B21" s="2" t="s">
        <v>1388</v>
      </c>
      <c r="C21" s="20" t="s">
        <v>660</v>
      </c>
      <c r="D21" s="25" t="s">
        <v>1392</v>
      </c>
      <c r="E21" s="17" t="s">
        <v>1393</v>
      </c>
      <c r="F21" s="2" t="s">
        <v>1291</v>
      </c>
      <c r="G21" s="31" t="s">
        <v>1394</v>
      </c>
      <c r="H21" s="7" t="str">
        <f t="shared" si="0"/>
        <v>▶</v>
      </c>
    </row>
    <row r="22" spans="1:8" x14ac:dyDescent="0.3">
      <c r="A22" s="2">
        <v>4</v>
      </c>
      <c r="B22" s="2" t="s">
        <v>1388</v>
      </c>
      <c r="C22" s="20" t="s">
        <v>660</v>
      </c>
      <c r="D22" s="25" t="s">
        <v>1395</v>
      </c>
      <c r="E22" s="17" t="s">
        <v>1396</v>
      </c>
      <c r="F22" s="2" t="s">
        <v>991</v>
      </c>
      <c r="G22" s="32" t="s">
        <v>1397</v>
      </c>
      <c r="H22" s="7" t="str">
        <f t="shared" si="0"/>
        <v>▶</v>
      </c>
    </row>
    <row r="23" spans="1:8" x14ac:dyDescent="0.3">
      <c r="A23" s="2">
        <v>1</v>
      </c>
      <c r="B23" s="2" t="s">
        <v>1388</v>
      </c>
      <c r="C23" s="20" t="s">
        <v>663</v>
      </c>
      <c r="D23" s="25" t="s">
        <v>1392</v>
      </c>
      <c r="E23" s="17" t="s">
        <v>1393</v>
      </c>
      <c r="F23" s="2" t="s">
        <v>1291</v>
      </c>
      <c r="G23" s="32" t="s">
        <v>1394</v>
      </c>
      <c r="H23" s="7" t="str">
        <f t="shared" si="0"/>
        <v>▶</v>
      </c>
    </row>
    <row r="24" spans="1:8" x14ac:dyDescent="0.3">
      <c r="A24" s="2">
        <v>2</v>
      </c>
      <c r="B24" s="2" t="s">
        <v>1388</v>
      </c>
      <c r="C24" s="20" t="s">
        <v>663</v>
      </c>
      <c r="D24" s="25" t="s">
        <v>1399</v>
      </c>
      <c r="E24" s="17" t="s">
        <v>1400</v>
      </c>
      <c r="F24" s="2" t="s">
        <v>1291</v>
      </c>
      <c r="G24" s="32" t="s">
        <v>1401</v>
      </c>
      <c r="H24" s="7" t="str">
        <f t="shared" si="0"/>
        <v>▶</v>
      </c>
    </row>
    <row r="25" spans="1:8" ht="33" x14ac:dyDescent="0.3">
      <c r="A25" s="2">
        <v>3</v>
      </c>
      <c r="B25" s="2" t="s">
        <v>1388</v>
      </c>
      <c r="C25" s="20" t="s">
        <v>663</v>
      </c>
      <c r="D25" s="25" t="s">
        <v>1402</v>
      </c>
      <c r="E25" s="17" t="s">
        <v>1403</v>
      </c>
      <c r="F25" s="2" t="s">
        <v>1219</v>
      </c>
      <c r="G25" s="32" t="s">
        <v>1404</v>
      </c>
      <c r="H25" s="7" t="str">
        <f t="shared" si="0"/>
        <v>▶</v>
      </c>
    </row>
    <row r="26" spans="1:8" x14ac:dyDescent="0.3">
      <c r="A26" s="2">
        <v>4</v>
      </c>
      <c r="B26" s="2" t="s">
        <v>1388</v>
      </c>
      <c r="C26" s="20" t="s">
        <v>663</v>
      </c>
      <c r="D26" s="25" t="s">
        <v>1405</v>
      </c>
      <c r="E26" s="18" t="s">
        <v>1406</v>
      </c>
      <c r="F26" s="2" t="s">
        <v>1326</v>
      </c>
      <c r="G26" s="32" t="s">
        <v>1407</v>
      </c>
      <c r="H26" s="7" t="str">
        <f t="shared" si="0"/>
        <v>▶</v>
      </c>
    </row>
    <row r="27" spans="1:8" ht="33" x14ac:dyDescent="0.3">
      <c r="A27" s="2">
        <v>1</v>
      </c>
      <c r="B27" s="2" t="s">
        <v>1388</v>
      </c>
      <c r="C27" s="20" t="s">
        <v>666</v>
      </c>
      <c r="D27" s="25" t="s">
        <v>1217</v>
      </c>
      <c r="E27" s="17" t="s">
        <v>1218</v>
      </c>
      <c r="F27" s="2" t="s">
        <v>1219</v>
      </c>
      <c r="G27" s="32" t="s">
        <v>1220</v>
      </c>
      <c r="H27" s="7" t="str">
        <f t="shared" si="0"/>
        <v>▶</v>
      </c>
    </row>
    <row r="28" spans="1:8" ht="33" x14ac:dyDescent="0.3">
      <c r="A28" s="2">
        <v>2</v>
      </c>
      <c r="B28" s="2" t="s">
        <v>1388</v>
      </c>
      <c r="C28" s="20" t="s">
        <v>666</v>
      </c>
      <c r="D28" s="25" t="s">
        <v>1418</v>
      </c>
      <c r="E28" s="17" t="s">
        <v>1419</v>
      </c>
      <c r="F28" s="2" t="s">
        <v>1219</v>
      </c>
      <c r="G28" s="32" t="s">
        <v>1420</v>
      </c>
      <c r="H28" s="7" t="str">
        <f t="shared" si="0"/>
        <v>▶</v>
      </c>
    </row>
    <row r="29" spans="1:8" x14ac:dyDescent="0.3">
      <c r="A29" s="2">
        <v>3</v>
      </c>
      <c r="B29" s="2" t="s">
        <v>1388</v>
      </c>
      <c r="C29" s="20" t="s">
        <v>666</v>
      </c>
      <c r="D29" s="25" t="s">
        <v>1421</v>
      </c>
      <c r="E29" s="17" t="s">
        <v>1422</v>
      </c>
      <c r="F29" s="2" t="s">
        <v>1201</v>
      </c>
      <c r="G29" s="32" t="s">
        <v>1423</v>
      </c>
      <c r="H29" s="7" t="str">
        <f t="shared" si="0"/>
        <v>▶</v>
      </c>
    </row>
    <row r="30" spans="1:8" x14ac:dyDescent="0.3">
      <c r="A30" s="2">
        <v>4</v>
      </c>
      <c r="B30" s="2" t="s">
        <v>1388</v>
      </c>
      <c r="C30" s="20" t="s">
        <v>666</v>
      </c>
      <c r="D30" s="25" t="s">
        <v>1424</v>
      </c>
      <c r="E30" s="17" t="s">
        <v>1425</v>
      </c>
      <c r="F30" s="2" t="s">
        <v>1250</v>
      </c>
      <c r="G30" s="32" t="s">
        <v>1426</v>
      </c>
      <c r="H30" s="7" t="str">
        <f t="shared" si="0"/>
        <v>▶</v>
      </c>
    </row>
    <row r="31" spans="1:8" x14ac:dyDescent="0.3">
      <c r="A31" s="2">
        <v>5</v>
      </c>
      <c r="B31" s="2" t="s">
        <v>1388</v>
      </c>
      <c r="C31" s="20" t="s">
        <v>666</v>
      </c>
      <c r="D31" s="25" t="s">
        <v>1427</v>
      </c>
      <c r="E31" s="17" t="s">
        <v>1428</v>
      </c>
      <c r="F31" s="2" t="s">
        <v>1429</v>
      </c>
      <c r="G31" s="32" t="s">
        <v>1430</v>
      </c>
      <c r="H31" s="7" t="str">
        <f t="shared" si="0"/>
        <v>▶</v>
      </c>
    </row>
    <row r="32" spans="1:8" x14ac:dyDescent="0.3">
      <c r="A32" s="2">
        <v>6</v>
      </c>
      <c r="B32" s="2" t="s">
        <v>1388</v>
      </c>
      <c r="C32" s="20" t="s">
        <v>666</v>
      </c>
      <c r="D32" s="25" t="s">
        <v>1392</v>
      </c>
      <c r="E32" s="17" t="s">
        <v>1393</v>
      </c>
      <c r="F32" s="2" t="s">
        <v>1291</v>
      </c>
      <c r="G32" s="32" t="s">
        <v>1394</v>
      </c>
      <c r="H32" s="7" t="str">
        <f t="shared" si="0"/>
        <v>▶</v>
      </c>
    </row>
    <row r="33" spans="1:8" x14ac:dyDescent="0.3">
      <c r="A33" s="2">
        <v>7</v>
      </c>
      <c r="B33" s="2" t="s">
        <v>1388</v>
      </c>
      <c r="C33" s="20" t="s">
        <v>666</v>
      </c>
      <c r="D33" s="25" t="s">
        <v>1399</v>
      </c>
      <c r="E33" s="17" t="s">
        <v>1400</v>
      </c>
      <c r="F33" s="2" t="s">
        <v>1291</v>
      </c>
      <c r="G33" s="32" t="s">
        <v>1401</v>
      </c>
      <c r="H33" s="7" t="str">
        <f t="shared" si="0"/>
        <v>▶</v>
      </c>
    </row>
    <row r="34" spans="1:8" ht="33" x14ac:dyDescent="0.3">
      <c r="A34" s="2">
        <v>8</v>
      </c>
      <c r="B34" s="2" t="s">
        <v>1388</v>
      </c>
      <c r="C34" s="20" t="s">
        <v>666</v>
      </c>
      <c r="D34" s="25" t="s">
        <v>1431</v>
      </c>
      <c r="E34" s="17" t="s">
        <v>1432</v>
      </c>
      <c r="F34" s="2" t="s">
        <v>1433</v>
      </c>
      <c r="G34" s="32" t="s">
        <v>1434</v>
      </c>
      <c r="H34" s="7" t="str">
        <f t="shared" si="0"/>
        <v>▶</v>
      </c>
    </row>
    <row r="35" spans="1:8" x14ac:dyDescent="0.3">
      <c r="A35" s="2">
        <v>9</v>
      </c>
      <c r="B35" s="2" t="s">
        <v>1388</v>
      </c>
      <c r="C35" s="20" t="s">
        <v>666</v>
      </c>
      <c r="D35" s="25" t="s">
        <v>1289</v>
      </c>
      <c r="E35" s="17" t="s">
        <v>1290</v>
      </c>
      <c r="F35" s="2" t="s">
        <v>1291</v>
      </c>
      <c r="G35" s="32" t="s">
        <v>1292</v>
      </c>
      <c r="H35" s="7" t="str">
        <f t="shared" si="0"/>
        <v>▶</v>
      </c>
    </row>
    <row r="36" spans="1:8" x14ac:dyDescent="0.3">
      <c r="A36" s="2">
        <v>10</v>
      </c>
      <c r="B36" s="2" t="s">
        <v>1388</v>
      </c>
      <c r="C36" s="20" t="s">
        <v>666</v>
      </c>
      <c r="D36" s="25" t="s">
        <v>1256</v>
      </c>
      <c r="E36" s="17" t="s">
        <v>1257</v>
      </c>
      <c r="F36" s="2" t="s">
        <v>1201</v>
      </c>
      <c r="G36" s="32" t="s">
        <v>1258</v>
      </c>
      <c r="H36" s="7" t="str">
        <f t="shared" si="0"/>
        <v>▶</v>
      </c>
    </row>
    <row r="37" spans="1:8" x14ac:dyDescent="0.3">
      <c r="A37" s="2">
        <v>1</v>
      </c>
      <c r="B37" s="2" t="s">
        <v>1388</v>
      </c>
      <c r="C37" s="20" t="s">
        <v>669</v>
      </c>
      <c r="D37" s="25" t="s">
        <v>1392</v>
      </c>
      <c r="E37" s="17" t="s">
        <v>1393</v>
      </c>
      <c r="F37" s="2" t="s">
        <v>1291</v>
      </c>
      <c r="G37" s="32" t="s">
        <v>1394</v>
      </c>
      <c r="H37" s="7" t="str">
        <f t="shared" si="0"/>
        <v>▶</v>
      </c>
    </row>
    <row r="38" spans="1:8" x14ac:dyDescent="0.3">
      <c r="A38" s="2">
        <v>2</v>
      </c>
      <c r="B38" s="2" t="s">
        <v>1388</v>
      </c>
      <c r="C38" s="20" t="s">
        <v>669</v>
      </c>
      <c r="D38" s="25" t="s">
        <v>1399</v>
      </c>
      <c r="E38" s="17" t="s">
        <v>1400</v>
      </c>
      <c r="F38" s="2" t="s">
        <v>1291</v>
      </c>
      <c r="G38" s="32" t="s">
        <v>1401</v>
      </c>
      <c r="H38" s="7" t="str">
        <f t="shared" si="0"/>
        <v>▶</v>
      </c>
    </row>
    <row r="39" spans="1:8" x14ac:dyDescent="0.3">
      <c r="A39" s="2">
        <v>1</v>
      </c>
      <c r="B39" s="2" t="s">
        <v>1388</v>
      </c>
      <c r="C39" s="20" t="s">
        <v>672</v>
      </c>
      <c r="D39" s="25" t="s">
        <v>1392</v>
      </c>
      <c r="E39" s="17" t="s">
        <v>1393</v>
      </c>
      <c r="F39" s="2" t="s">
        <v>1291</v>
      </c>
      <c r="G39" s="32" t="s">
        <v>1394</v>
      </c>
      <c r="H39" s="7" t="str">
        <f t="shared" si="0"/>
        <v>▶</v>
      </c>
    </row>
    <row r="40" spans="1:8" x14ac:dyDescent="0.3">
      <c r="A40" s="2">
        <v>1</v>
      </c>
      <c r="B40" s="2" t="s">
        <v>1388</v>
      </c>
      <c r="C40" s="20" t="s">
        <v>675</v>
      </c>
      <c r="D40" s="25" t="s">
        <v>1468</v>
      </c>
      <c r="E40" s="17" t="s">
        <v>1469</v>
      </c>
      <c r="F40" s="2" t="s">
        <v>1470</v>
      </c>
      <c r="G40" s="32" t="s">
        <v>1471</v>
      </c>
      <c r="H40" s="7" t="str">
        <f t="shared" si="0"/>
        <v>▶</v>
      </c>
    </row>
    <row r="41" spans="1:8" x14ac:dyDescent="0.3">
      <c r="A41" s="2">
        <v>2</v>
      </c>
      <c r="B41" s="2" t="s">
        <v>1388</v>
      </c>
      <c r="C41" s="20" t="s">
        <v>675</v>
      </c>
      <c r="D41" s="25" t="s">
        <v>1472</v>
      </c>
      <c r="E41" s="17" t="s">
        <v>1473</v>
      </c>
      <c r="F41" s="2" t="s">
        <v>1474</v>
      </c>
      <c r="G41" s="32" t="s">
        <v>1475</v>
      </c>
      <c r="H41" s="7" t="str">
        <f t="shared" si="0"/>
        <v>▶</v>
      </c>
    </row>
    <row r="42" spans="1:8" x14ac:dyDescent="0.3">
      <c r="A42" s="2">
        <v>3</v>
      </c>
      <c r="B42" s="2" t="s">
        <v>1388</v>
      </c>
      <c r="C42" s="20" t="s">
        <v>675</v>
      </c>
      <c r="D42" s="25" t="s">
        <v>1476</v>
      </c>
      <c r="E42" s="17" t="s">
        <v>1477</v>
      </c>
      <c r="F42" s="2" t="s">
        <v>1478</v>
      </c>
      <c r="G42" s="32" t="s">
        <v>1479</v>
      </c>
      <c r="H42" s="7" t="str">
        <f t="shared" si="0"/>
        <v>▶</v>
      </c>
    </row>
    <row r="43" spans="1:8" x14ac:dyDescent="0.3">
      <c r="A43" s="2">
        <v>4</v>
      </c>
      <c r="B43" s="2" t="s">
        <v>1388</v>
      </c>
      <c r="C43" s="20" t="s">
        <v>675</v>
      </c>
      <c r="D43" s="25" t="s">
        <v>1480</v>
      </c>
      <c r="E43" s="17" t="s">
        <v>1481</v>
      </c>
      <c r="F43" s="2" t="s">
        <v>1478</v>
      </c>
      <c r="G43" s="32" t="s">
        <v>1479</v>
      </c>
      <c r="H43" s="7" t="str">
        <f t="shared" si="0"/>
        <v>▶</v>
      </c>
    </row>
    <row r="44" spans="1:8" x14ac:dyDescent="0.3">
      <c r="A44" s="2">
        <v>1</v>
      </c>
      <c r="B44" s="2" t="s">
        <v>1388</v>
      </c>
      <c r="C44" s="20" t="s">
        <v>678</v>
      </c>
      <c r="D44" s="25" t="s">
        <v>1484</v>
      </c>
      <c r="E44" s="17" t="s">
        <v>1485</v>
      </c>
      <c r="F44" s="2" t="s">
        <v>1486</v>
      </c>
      <c r="G44" s="32" t="s">
        <v>1487</v>
      </c>
      <c r="H44" s="7" t="str">
        <f t="shared" si="0"/>
        <v>▶</v>
      </c>
    </row>
    <row r="45" spans="1:8" x14ac:dyDescent="0.3">
      <c r="A45" s="2">
        <v>2</v>
      </c>
      <c r="B45" s="2" t="s">
        <v>1388</v>
      </c>
      <c r="C45" s="20" t="s">
        <v>678</v>
      </c>
      <c r="D45" s="25" t="s">
        <v>1488</v>
      </c>
      <c r="E45" s="18" t="s">
        <v>1489</v>
      </c>
      <c r="F45" s="2" t="s">
        <v>1470</v>
      </c>
      <c r="G45" s="32" t="s">
        <v>1490</v>
      </c>
      <c r="H45" s="7" t="str">
        <f t="shared" si="0"/>
        <v>▶</v>
      </c>
    </row>
    <row r="46" spans="1:8" x14ac:dyDescent="0.3">
      <c r="A46" s="2">
        <v>3</v>
      </c>
      <c r="B46" s="2" t="s">
        <v>1388</v>
      </c>
      <c r="C46" s="20" t="s">
        <v>678</v>
      </c>
      <c r="D46" s="25" t="s">
        <v>1491</v>
      </c>
      <c r="E46" s="17" t="s">
        <v>1492</v>
      </c>
      <c r="F46" s="2" t="s">
        <v>1429</v>
      </c>
      <c r="G46" s="32" t="s">
        <v>1493</v>
      </c>
      <c r="H46" s="7" t="str">
        <f t="shared" si="0"/>
        <v>▶</v>
      </c>
    </row>
    <row r="47" spans="1:8" x14ac:dyDescent="0.3">
      <c r="A47" s="2">
        <v>4</v>
      </c>
      <c r="B47" s="2" t="s">
        <v>1388</v>
      </c>
      <c r="C47" s="20" t="s">
        <v>678</v>
      </c>
      <c r="D47" s="25" t="s">
        <v>1494</v>
      </c>
      <c r="E47" s="17" t="s">
        <v>1495</v>
      </c>
      <c r="F47" s="2" t="s">
        <v>1433</v>
      </c>
      <c r="G47" s="32" t="s">
        <v>1496</v>
      </c>
      <c r="H47" s="7" t="str">
        <f t="shared" si="0"/>
        <v>▶</v>
      </c>
    </row>
    <row r="48" spans="1:8" x14ac:dyDescent="0.3">
      <c r="A48" s="2">
        <v>5</v>
      </c>
      <c r="B48" s="2" t="s">
        <v>1388</v>
      </c>
      <c r="C48" s="20" t="s">
        <v>678</v>
      </c>
      <c r="D48" s="25" t="s">
        <v>1497</v>
      </c>
      <c r="E48" s="18" t="s">
        <v>1498</v>
      </c>
      <c r="F48" s="2" t="s">
        <v>1205</v>
      </c>
      <c r="G48" s="32" t="s">
        <v>1499</v>
      </c>
      <c r="H48" s="7" t="str">
        <f t="shared" si="0"/>
        <v>▶</v>
      </c>
    </row>
    <row r="49" spans="1:8" x14ac:dyDescent="0.3">
      <c r="A49" s="2">
        <v>6</v>
      </c>
      <c r="B49" s="2" t="s">
        <v>1388</v>
      </c>
      <c r="C49" s="20" t="s">
        <v>678</v>
      </c>
      <c r="D49" s="25" t="s">
        <v>1500</v>
      </c>
      <c r="E49" s="17" t="s">
        <v>1501</v>
      </c>
      <c r="F49" s="2" t="s">
        <v>1250</v>
      </c>
      <c r="G49" s="32" t="s">
        <v>1502</v>
      </c>
      <c r="H49" s="7" t="str">
        <f t="shared" si="0"/>
        <v>▶</v>
      </c>
    </row>
    <row r="50" spans="1:8" x14ac:dyDescent="0.3">
      <c r="A50" s="2">
        <v>1</v>
      </c>
      <c r="B50" s="2" t="s">
        <v>1388</v>
      </c>
      <c r="C50" s="20" t="s">
        <v>681</v>
      </c>
      <c r="D50" s="25" t="s">
        <v>1533</v>
      </c>
      <c r="E50" s="17" t="s">
        <v>1534</v>
      </c>
      <c r="F50" s="2" t="s">
        <v>1201</v>
      </c>
      <c r="G50" s="32" t="s">
        <v>1535</v>
      </c>
      <c r="H50" s="7" t="str">
        <f t="shared" si="0"/>
        <v>▶</v>
      </c>
    </row>
    <row r="51" spans="1:8" x14ac:dyDescent="0.3">
      <c r="A51" s="2">
        <v>1</v>
      </c>
      <c r="B51" s="2" t="s">
        <v>1388</v>
      </c>
      <c r="C51" s="20" t="s">
        <v>683</v>
      </c>
      <c r="D51" s="25" t="s">
        <v>128</v>
      </c>
      <c r="E51" s="17" t="s">
        <v>127</v>
      </c>
      <c r="F51" s="2" t="s">
        <v>1201</v>
      </c>
      <c r="G51" s="32" t="s">
        <v>1546</v>
      </c>
      <c r="H51" s="7" t="str">
        <f t="shared" si="0"/>
        <v>▶</v>
      </c>
    </row>
    <row r="52" spans="1:8" x14ac:dyDescent="0.3">
      <c r="A52" s="2">
        <v>2</v>
      </c>
      <c r="B52" s="2" t="s">
        <v>1388</v>
      </c>
      <c r="C52" s="20" t="s">
        <v>683</v>
      </c>
      <c r="D52" s="25" t="s">
        <v>1547</v>
      </c>
      <c r="E52" s="17" t="s">
        <v>1548</v>
      </c>
      <c r="F52" s="2" t="s">
        <v>1322</v>
      </c>
      <c r="G52" s="32" t="s">
        <v>1549</v>
      </c>
      <c r="H52" s="7" t="str">
        <f t="shared" si="0"/>
        <v>▶</v>
      </c>
    </row>
    <row r="53" spans="1:8" x14ac:dyDescent="0.3">
      <c r="A53" s="2">
        <v>1</v>
      </c>
      <c r="B53" s="2" t="s">
        <v>1388</v>
      </c>
      <c r="C53" s="20" t="s">
        <v>686</v>
      </c>
      <c r="D53" s="25" t="s">
        <v>1399</v>
      </c>
      <c r="E53" s="17" t="s">
        <v>1400</v>
      </c>
      <c r="F53" s="2" t="s">
        <v>1291</v>
      </c>
      <c r="G53" s="32" t="s">
        <v>1401</v>
      </c>
      <c r="H53" s="7" t="str">
        <f t="shared" si="0"/>
        <v>▶</v>
      </c>
    </row>
    <row r="54" spans="1:8" x14ac:dyDescent="0.3">
      <c r="H54" s="7" t="str">
        <f t="shared" si="0"/>
        <v/>
      </c>
    </row>
    <row r="55" spans="1:8" x14ac:dyDescent="0.3">
      <c r="H55" s="7" t="str">
        <f t="shared" si="0"/>
        <v/>
      </c>
    </row>
    <row r="56" spans="1:8" x14ac:dyDescent="0.3">
      <c r="H56" s="7" t="str">
        <f t="shared" si="0"/>
        <v/>
      </c>
    </row>
    <row r="57" spans="1:8" x14ac:dyDescent="0.3">
      <c r="E57" s="18"/>
      <c r="H57" s="7" t="str">
        <f t="shared" si="0"/>
        <v/>
      </c>
    </row>
    <row r="58" spans="1:8" x14ac:dyDescent="0.3">
      <c r="H58" s="7" t="str">
        <f t="shared" si="0"/>
        <v/>
      </c>
    </row>
    <row r="59" spans="1:8" x14ac:dyDescent="0.3">
      <c r="H59" s="7" t="str">
        <f t="shared" si="0"/>
        <v/>
      </c>
    </row>
    <row r="60" spans="1:8" x14ac:dyDescent="0.3">
      <c r="H60" s="7" t="str">
        <f t="shared" si="0"/>
        <v/>
      </c>
    </row>
    <row r="61" spans="1:8" x14ac:dyDescent="0.3">
      <c r="H61" s="7" t="str">
        <f t="shared" si="0"/>
        <v/>
      </c>
    </row>
    <row r="62" spans="1:8" x14ac:dyDescent="0.3">
      <c r="H62" s="7" t="str">
        <f t="shared" si="0"/>
        <v/>
      </c>
    </row>
    <row r="63" spans="1:8" x14ac:dyDescent="0.3">
      <c r="H63" s="7" t="str">
        <f t="shared" si="0"/>
        <v/>
      </c>
    </row>
    <row r="64" spans="1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1200</v>
      </c>
      <c r="C2" s="20" t="s">
        <v>426</v>
      </c>
      <c r="D2" s="25" t="s">
        <v>1207</v>
      </c>
      <c r="E2" s="17" t="s">
        <v>1208</v>
      </c>
      <c r="F2" s="2" t="s">
        <v>426</v>
      </c>
      <c r="G2" s="31" t="s">
        <v>1209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1200</v>
      </c>
      <c r="C3" s="20" t="s">
        <v>426</v>
      </c>
      <c r="D3" s="25" t="s">
        <v>1210</v>
      </c>
      <c r="E3" s="17" t="s">
        <v>1211</v>
      </c>
      <c r="F3" s="2" t="s">
        <v>1212</v>
      </c>
      <c r="G3" s="31" t="s">
        <v>1213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1200</v>
      </c>
      <c r="C4" s="20" t="s">
        <v>426</v>
      </c>
      <c r="D4" s="25" t="s">
        <v>1214</v>
      </c>
      <c r="E4" s="17" t="s">
        <v>1215</v>
      </c>
      <c r="F4" s="2" t="s">
        <v>426</v>
      </c>
      <c r="G4" s="31" t="s">
        <v>1216</v>
      </c>
      <c r="H4" s="7" t="str">
        <f t="shared" si="0"/>
        <v>▶</v>
      </c>
    </row>
    <row r="5" spans="1:8" x14ac:dyDescent="0.3">
      <c r="A5" s="2">
        <v>1</v>
      </c>
      <c r="B5" s="2" t="s">
        <v>1200</v>
      </c>
      <c r="C5" s="20" t="s">
        <v>429</v>
      </c>
      <c r="D5" s="25" t="s">
        <v>1221</v>
      </c>
      <c r="E5" s="17" t="s">
        <v>1222</v>
      </c>
      <c r="F5" s="2" t="s">
        <v>429</v>
      </c>
      <c r="G5" s="31" t="s">
        <v>1223</v>
      </c>
      <c r="H5" s="7" t="str">
        <f t="shared" si="0"/>
        <v>▶</v>
      </c>
    </row>
    <row r="6" spans="1:8" x14ac:dyDescent="0.3">
      <c r="A6" s="2">
        <v>2</v>
      </c>
      <c r="B6" s="2" t="s">
        <v>1200</v>
      </c>
      <c r="C6" s="20" t="s">
        <v>429</v>
      </c>
      <c r="D6" s="25" t="s">
        <v>1224</v>
      </c>
      <c r="E6" s="17" t="s">
        <v>1225</v>
      </c>
      <c r="F6" s="2" t="s">
        <v>429</v>
      </c>
      <c r="G6" s="31" t="s">
        <v>1226</v>
      </c>
      <c r="H6" s="7" t="str">
        <f t="shared" si="0"/>
        <v>▶</v>
      </c>
    </row>
    <row r="7" spans="1:8" x14ac:dyDescent="0.3">
      <c r="A7" s="2">
        <v>3</v>
      </c>
      <c r="B7" s="2" t="s">
        <v>1200</v>
      </c>
      <c r="C7" s="20" t="s">
        <v>429</v>
      </c>
      <c r="D7" s="25" t="s">
        <v>1227</v>
      </c>
      <c r="E7" s="18" t="s">
        <v>1228</v>
      </c>
      <c r="F7" s="2" t="s">
        <v>429</v>
      </c>
      <c r="G7" s="31" t="s">
        <v>1216</v>
      </c>
      <c r="H7" s="7" t="str">
        <f t="shared" si="0"/>
        <v>▶</v>
      </c>
    </row>
    <row r="8" spans="1:8" x14ac:dyDescent="0.3">
      <c r="A8" s="2">
        <v>4</v>
      </c>
      <c r="B8" s="2" t="s">
        <v>1200</v>
      </c>
      <c r="C8" s="20" t="s">
        <v>429</v>
      </c>
      <c r="D8" s="25" t="s">
        <v>1229</v>
      </c>
      <c r="E8" s="17" t="s">
        <v>1230</v>
      </c>
      <c r="F8" s="2" t="s">
        <v>429</v>
      </c>
      <c r="G8" s="31" t="s">
        <v>1216</v>
      </c>
      <c r="H8" s="7" t="str">
        <f t="shared" si="0"/>
        <v>▶</v>
      </c>
    </row>
    <row r="9" spans="1:8" x14ac:dyDescent="0.3">
      <c r="A9" s="2">
        <v>5</v>
      </c>
      <c r="B9" s="2" t="s">
        <v>1200</v>
      </c>
      <c r="C9" s="20" t="s">
        <v>429</v>
      </c>
      <c r="D9" s="25" t="s">
        <v>1231</v>
      </c>
      <c r="E9" s="17" t="s">
        <v>1232</v>
      </c>
      <c r="F9" s="2" t="s">
        <v>1233</v>
      </c>
      <c r="G9" s="31" t="s">
        <v>1234</v>
      </c>
      <c r="H9" s="7" t="str">
        <f t="shared" si="0"/>
        <v>▶</v>
      </c>
    </row>
    <row r="10" spans="1:8" x14ac:dyDescent="0.3">
      <c r="A10" s="2">
        <v>1</v>
      </c>
      <c r="B10" s="2" t="s">
        <v>1200</v>
      </c>
      <c r="C10" s="20" t="s">
        <v>432</v>
      </c>
      <c r="D10" s="25" t="s">
        <v>1235</v>
      </c>
      <c r="E10" s="17" t="s">
        <v>1236</v>
      </c>
      <c r="F10" s="2" t="s">
        <v>535</v>
      </c>
      <c r="G10" s="31" t="s">
        <v>1237</v>
      </c>
      <c r="H10" s="7" t="str">
        <f t="shared" si="0"/>
        <v>▶</v>
      </c>
    </row>
    <row r="11" spans="1:8" x14ac:dyDescent="0.3">
      <c r="A11" s="2">
        <v>2</v>
      </c>
      <c r="B11" s="2" t="s">
        <v>1200</v>
      </c>
      <c r="C11" s="20" t="s">
        <v>432</v>
      </c>
      <c r="D11" s="25" t="s">
        <v>1238</v>
      </c>
      <c r="E11" s="17" t="s">
        <v>1239</v>
      </c>
      <c r="F11" s="2" t="s">
        <v>535</v>
      </c>
      <c r="G11" s="31" t="s">
        <v>1240</v>
      </c>
      <c r="H11" s="7" t="str">
        <f t="shared" si="0"/>
        <v>▶</v>
      </c>
    </row>
    <row r="12" spans="1:8" x14ac:dyDescent="0.3">
      <c r="A12" s="2">
        <v>1</v>
      </c>
      <c r="B12" s="2" t="s">
        <v>1200</v>
      </c>
      <c r="C12" s="20" t="s">
        <v>436</v>
      </c>
      <c r="D12" s="25" t="s">
        <v>1263</v>
      </c>
      <c r="E12" s="17" t="s">
        <v>1264</v>
      </c>
      <c r="F12" s="2" t="s">
        <v>1265</v>
      </c>
      <c r="G12" s="31" t="s">
        <v>1266</v>
      </c>
      <c r="H12" s="7" t="str">
        <f t="shared" si="0"/>
        <v>▶</v>
      </c>
    </row>
    <row r="13" spans="1:8" x14ac:dyDescent="0.3">
      <c r="A13" s="2">
        <v>2</v>
      </c>
      <c r="B13" s="2" t="s">
        <v>1200</v>
      </c>
      <c r="C13" s="20" t="s">
        <v>436</v>
      </c>
      <c r="D13" s="25" t="s">
        <v>1267</v>
      </c>
      <c r="E13" s="17" t="s">
        <v>1222</v>
      </c>
      <c r="F13" s="2" t="s">
        <v>436</v>
      </c>
      <c r="G13" s="31" t="s">
        <v>1223</v>
      </c>
      <c r="H13" s="7" t="str">
        <f t="shared" si="0"/>
        <v>▶</v>
      </c>
    </row>
    <row r="14" spans="1:8" x14ac:dyDescent="0.3">
      <c r="A14" s="2">
        <v>3</v>
      </c>
      <c r="B14" s="2" t="s">
        <v>1200</v>
      </c>
      <c r="C14" s="20" t="s">
        <v>436</v>
      </c>
      <c r="D14" s="25" t="s">
        <v>1268</v>
      </c>
      <c r="E14" s="17" t="s">
        <v>1264</v>
      </c>
      <c r="F14" s="2" t="s">
        <v>1265</v>
      </c>
      <c r="G14" s="31" t="s">
        <v>1269</v>
      </c>
      <c r="H14" s="7" t="str">
        <f t="shared" si="0"/>
        <v>▶</v>
      </c>
    </row>
    <row r="15" spans="1:8" x14ac:dyDescent="0.3">
      <c r="A15" s="2">
        <v>4</v>
      </c>
      <c r="B15" s="2" t="s">
        <v>1200</v>
      </c>
      <c r="C15" s="20" t="s">
        <v>436</v>
      </c>
      <c r="D15" s="25" t="s">
        <v>1270</v>
      </c>
      <c r="E15" s="17" t="s">
        <v>1264</v>
      </c>
      <c r="F15" s="2" t="s">
        <v>1265</v>
      </c>
      <c r="G15" s="31" t="s">
        <v>1271</v>
      </c>
      <c r="H15" s="7" t="str">
        <f t="shared" si="0"/>
        <v>▶</v>
      </c>
    </row>
    <row r="16" spans="1:8" x14ac:dyDescent="0.3">
      <c r="A16" s="2">
        <v>5</v>
      </c>
      <c r="B16" s="2" t="s">
        <v>1200</v>
      </c>
      <c r="C16" s="20" t="s">
        <v>436</v>
      </c>
      <c r="D16" s="25" t="s">
        <v>1272</v>
      </c>
      <c r="E16" s="17" t="s">
        <v>1230</v>
      </c>
      <c r="F16" s="2" t="s">
        <v>436</v>
      </c>
      <c r="G16" s="31" t="s">
        <v>1216</v>
      </c>
      <c r="H16" s="7" t="str">
        <f t="shared" si="0"/>
        <v>▶</v>
      </c>
    </row>
    <row r="17" spans="1:8" x14ac:dyDescent="0.3">
      <c r="A17" s="2">
        <v>6</v>
      </c>
      <c r="B17" s="2" t="s">
        <v>1200</v>
      </c>
      <c r="C17" s="20" t="s">
        <v>436</v>
      </c>
      <c r="D17" s="25" t="s">
        <v>1273</v>
      </c>
      <c r="E17" s="17" t="s">
        <v>1264</v>
      </c>
      <c r="F17" s="2" t="s">
        <v>1265</v>
      </c>
      <c r="G17" s="31" t="s">
        <v>1274</v>
      </c>
      <c r="H17" s="7" t="str">
        <f t="shared" si="0"/>
        <v>▶</v>
      </c>
    </row>
    <row r="18" spans="1:8" x14ac:dyDescent="0.3">
      <c r="A18" s="2">
        <v>7</v>
      </c>
      <c r="B18" s="2" t="s">
        <v>1200</v>
      </c>
      <c r="C18" s="20" t="s">
        <v>436</v>
      </c>
      <c r="D18" s="25" t="s">
        <v>1275</v>
      </c>
      <c r="E18" s="17" t="s">
        <v>1264</v>
      </c>
      <c r="F18" s="2" t="s">
        <v>1265</v>
      </c>
      <c r="G18" s="31" t="s">
        <v>1276</v>
      </c>
      <c r="H18" s="7" t="str">
        <f t="shared" si="0"/>
        <v>▶</v>
      </c>
    </row>
    <row r="19" spans="1:8" x14ac:dyDescent="0.3">
      <c r="A19" s="2">
        <v>8</v>
      </c>
      <c r="B19" s="2" t="s">
        <v>1200</v>
      </c>
      <c r="C19" s="20" t="s">
        <v>436</v>
      </c>
      <c r="D19" s="25" t="s">
        <v>1277</v>
      </c>
      <c r="E19" s="17" t="s">
        <v>1278</v>
      </c>
      <c r="F19" s="2" t="s">
        <v>436</v>
      </c>
      <c r="G19" s="31" t="s">
        <v>1279</v>
      </c>
      <c r="H19" s="7" t="str">
        <f t="shared" si="0"/>
        <v>▶</v>
      </c>
    </row>
    <row r="20" spans="1:8" x14ac:dyDescent="0.3">
      <c r="A20" s="2">
        <v>9</v>
      </c>
      <c r="B20" s="2" t="s">
        <v>1200</v>
      </c>
      <c r="C20" s="20" t="s">
        <v>436</v>
      </c>
      <c r="D20" s="25" t="s">
        <v>1280</v>
      </c>
      <c r="E20" s="17" t="s">
        <v>1281</v>
      </c>
      <c r="F20" s="2" t="s">
        <v>436</v>
      </c>
      <c r="G20" s="31" t="s">
        <v>1279</v>
      </c>
      <c r="H20" s="7" t="str">
        <f t="shared" si="0"/>
        <v>▶</v>
      </c>
    </row>
    <row r="21" spans="1:8" x14ac:dyDescent="0.3">
      <c r="A21" s="2">
        <v>10</v>
      </c>
      <c r="B21" s="2" t="s">
        <v>1200</v>
      </c>
      <c r="C21" s="20" t="s">
        <v>436</v>
      </c>
      <c r="D21" s="25" t="s">
        <v>1282</v>
      </c>
      <c r="E21" s="17" t="s">
        <v>1264</v>
      </c>
      <c r="F21" s="2" t="s">
        <v>1283</v>
      </c>
      <c r="G21" s="31" t="s">
        <v>1279</v>
      </c>
      <c r="H21" s="7" t="str">
        <f t="shared" si="0"/>
        <v>▶</v>
      </c>
    </row>
    <row r="22" spans="1:8" x14ac:dyDescent="0.3">
      <c r="A22" s="2">
        <v>11</v>
      </c>
      <c r="B22" s="2" t="s">
        <v>1200</v>
      </c>
      <c r="C22" s="20" t="s">
        <v>436</v>
      </c>
      <c r="D22" s="25" t="s">
        <v>1284</v>
      </c>
      <c r="E22" s="17" t="s">
        <v>1264</v>
      </c>
      <c r="F22" s="2" t="s">
        <v>1285</v>
      </c>
      <c r="G22" s="32" t="s">
        <v>1279</v>
      </c>
      <c r="H22" s="7" t="str">
        <f t="shared" si="0"/>
        <v>▶</v>
      </c>
    </row>
    <row r="23" spans="1:8" x14ac:dyDescent="0.3">
      <c r="A23" s="2">
        <v>12</v>
      </c>
      <c r="B23" s="2" t="s">
        <v>1200</v>
      </c>
      <c r="C23" s="20" t="s">
        <v>436</v>
      </c>
      <c r="D23" s="25" t="s">
        <v>1286</v>
      </c>
      <c r="E23" s="17" t="s">
        <v>1264</v>
      </c>
      <c r="F23" s="2" t="s">
        <v>1287</v>
      </c>
      <c r="G23" s="32" t="s">
        <v>1279</v>
      </c>
      <c r="H23" s="7" t="str">
        <f t="shared" si="0"/>
        <v>▶</v>
      </c>
    </row>
    <row r="24" spans="1:8" x14ac:dyDescent="0.3">
      <c r="A24" s="2">
        <v>13</v>
      </c>
      <c r="B24" s="2" t="s">
        <v>1200</v>
      </c>
      <c r="C24" s="20" t="s">
        <v>436</v>
      </c>
      <c r="D24" s="25" t="s">
        <v>1288</v>
      </c>
      <c r="E24" s="17" t="s">
        <v>1264</v>
      </c>
      <c r="F24" s="2" t="s">
        <v>1265</v>
      </c>
      <c r="G24" s="32" t="s">
        <v>1279</v>
      </c>
      <c r="H24" s="7" t="str">
        <f t="shared" si="0"/>
        <v>▶</v>
      </c>
    </row>
    <row r="25" spans="1:8" x14ac:dyDescent="0.3">
      <c r="A25" s="2">
        <v>1</v>
      </c>
      <c r="B25" s="2" t="s">
        <v>1200</v>
      </c>
      <c r="C25" s="20" t="s">
        <v>439</v>
      </c>
      <c r="D25" s="25" t="s">
        <v>1296</v>
      </c>
      <c r="E25" s="17" t="s">
        <v>1297</v>
      </c>
      <c r="F25" s="2" t="s">
        <v>1212</v>
      </c>
      <c r="G25" s="32" t="s">
        <v>1237</v>
      </c>
      <c r="H25" s="7" t="str">
        <f t="shared" si="0"/>
        <v>▶</v>
      </c>
    </row>
    <row r="26" spans="1:8" x14ac:dyDescent="0.3">
      <c r="A26" s="2">
        <v>2</v>
      </c>
      <c r="B26" s="2" t="s">
        <v>1200</v>
      </c>
      <c r="C26" s="20" t="s">
        <v>439</v>
      </c>
      <c r="D26" s="25" t="s">
        <v>1298</v>
      </c>
      <c r="E26" s="17" t="s">
        <v>1299</v>
      </c>
      <c r="F26" s="2" t="s">
        <v>439</v>
      </c>
      <c r="G26" s="32" t="s">
        <v>1237</v>
      </c>
      <c r="H26" s="7" t="str">
        <f t="shared" si="0"/>
        <v>▶</v>
      </c>
    </row>
    <row r="27" spans="1:8" x14ac:dyDescent="0.3">
      <c r="A27" s="2">
        <v>3</v>
      </c>
      <c r="B27" s="2" t="s">
        <v>1200</v>
      </c>
      <c r="C27" s="20" t="s">
        <v>439</v>
      </c>
      <c r="D27" s="25" t="s">
        <v>1300</v>
      </c>
      <c r="E27" s="17" t="s">
        <v>1301</v>
      </c>
      <c r="F27" s="2" t="s">
        <v>439</v>
      </c>
      <c r="G27" s="32" t="s">
        <v>1302</v>
      </c>
      <c r="H27" s="7" t="str">
        <f t="shared" si="0"/>
        <v>▶</v>
      </c>
    </row>
    <row r="28" spans="1:8" x14ac:dyDescent="0.3">
      <c r="A28" s="2">
        <v>4</v>
      </c>
      <c r="B28" s="2" t="s">
        <v>1200</v>
      </c>
      <c r="C28" s="20" t="s">
        <v>439</v>
      </c>
      <c r="D28" s="25" t="s">
        <v>1303</v>
      </c>
      <c r="E28" s="17" t="s">
        <v>1222</v>
      </c>
      <c r="F28" s="2" t="s">
        <v>439</v>
      </c>
      <c r="G28" s="32" t="s">
        <v>1223</v>
      </c>
      <c r="H28" s="7" t="str">
        <f t="shared" si="0"/>
        <v>▶</v>
      </c>
    </row>
    <row r="29" spans="1:8" x14ac:dyDescent="0.3">
      <c r="A29" s="2">
        <v>5</v>
      </c>
      <c r="B29" s="2" t="s">
        <v>1200</v>
      </c>
      <c r="C29" s="20" t="s">
        <v>439</v>
      </c>
      <c r="D29" s="25" t="s">
        <v>1304</v>
      </c>
      <c r="E29" s="17" t="s">
        <v>1305</v>
      </c>
      <c r="F29" s="2" t="s">
        <v>439</v>
      </c>
      <c r="G29" s="32" t="s">
        <v>1223</v>
      </c>
      <c r="H29" s="7" t="str">
        <f t="shared" si="0"/>
        <v>▶</v>
      </c>
    </row>
    <row r="30" spans="1:8" x14ac:dyDescent="0.3">
      <c r="A30" s="2">
        <v>6</v>
      </c>
      <c r="B30" s="2" t="s">
        <v>1200</v>
      </c>
      <c r="C30" s="20" t="s">
        <v>439</v>
      </c>
      <c r="D30" s="25" t="s">
        <v>1306</v>
      </c>
      <c r="E30" s="17" t="s">
        <v>1230</v>
      </c>
      <c r="F30" s="2" t="s">
        <v>439</v>
      </c>
      <c r="G30" s="32" t="s">
        <v>1216</v>
      </c>
      <c r="H30" s="7" t="str">
        <f t="shared" si="0"/>
        <v>▶</v>
      </c>
    </row>
    <row r="31" spans="1:8" x14ac:dyDescent="0.3">
      <c r="A31" s="2">
        <v>1</v>
      </c>
      <c r="B31" s="2" t="s">
        <v>1200</v>
      </c>
      <c r="C31" s="20" t="s">
        <v>442</v>
      </c>
      <c r="D31" s="25" t="s">
        <v>1307</v>
      </c>
      <c r="E31" s="17" t="s">
        <v>1222</v>
      </c>
      <c r="F31" s="2" t="s">
        <v>442</v>
      </c>
      <c r="G31" s="32" t="s">
        <v>1213</v>
      </c>
      <c r="H31" s="7" t="str">
        <f t="shared" si="0"/>
        <v>▶</v>
      </c>
    </row>
    <row r="32" spans="1:8" x14ac:dyDescent="0.3">
      <c r="A32" s="2">
        <v>2</v>
      </c>
      <c r="B32" s="2" t="s">
        <v>1200</v>
      </c>
      <c r="C32" s="20" t="s">
        <v>442</v>
      </c>
      <c r="D32" s="25" t="s">
        <v>1308</v>
      </c>
      <c r="E32" s="17" t="s">
        <v>1309</v>
      </c>
      <c r="F32" s="2" t="s">
        <v>442</v>
      </c>
      <c r="G32" s="32" t="s">
        <v>1310</v>
      </c>
      <c r="H32" s="7" t="str">
        <f t="shared" si="0"/>
        <v>▶</v>
      </c>
    </row>
    <row r="33" spans="1:8" x14ac:dyDescent="0.3">
      <c r="A33" s="2">
        <v>3</v>
      </c>
      <c r="B33" s="2" t="s">
        <v>1200</v>
      </c>
      <c r="C33" s="20" t="s">
        <v>442</v>
      </c>
      <c r="D33" s="25" t="s">
        <v>1311</v>
      </c>
      <c r="E33" s="17" t="s">
        <v>1230</v>
      </c>
      <c r="F33" s="2" t="s">
        <v>442</v>
      </c>
      <c r="G33" s="32" t="s">
        <v>1216</v>
      </c>
      <c r="H33" s="7" t="str">
        <f t="shared" si="0"/>
        <v>▶</v>
      </c>
    </row>
    <row r="34" spans="1:8" x14ac:dyDescent="0.3">
      <c r="A34" s="2">
        <v>4</v>
      </c>
      <c r="B34" s="2" t="s">
        <v>1200</v>
      </c>
      <c r="C34" s="20" t="s">
        <v>442</v>
      </c>
      <c r="D34" s="25" t="s">
        <v>1312</v>
      </c>
      <c r="E34" s="17" t="s">
        <v>1232</v>
      </c>
      <c r="F34" s="2" t="s">
        <v>1313</v>
      </c>
      <c r="G34" s="32" t="s">
        <v>1276</v>
      </c>
      <c r="H34" s="7" t="str">
        <f t="shared" si="0"/>
        <v>▶</v>
      </c>
    </row>
    <row r="35" spans="1:8" x14ac:dyDescent="0.3">
      <c r="A35" s="2">
        <v>5</v>
      </c>
      <c r="B35" s="2" t="s">
        <v>1200</v>
      </c>
      <c r="C35" s="20" t="s">
        <v>442</v>
      </c>
      <c r="D35" s="25" t="s">
        <v>1314</v>
      </c>
      <c r="E35" s="17" t="s">
        <v>1232</v>
      </c>
      <c r="F35" s="2" t="s">
        <v>1315</v>
      </c>
      <c r="G35" s="32" t="s">
        <v>1276</v>
      </c>
      <c r="H35" s="7" t="str">
        <f t="shared" si="0"/>
        <v>▶</v>
      </c>
    </row>
    <row r="36" spans="1:8" x14ac:dyDescent="0.3">
      <c r="A36" s="2">
        <v>1</v>
      </c>
      <c r="B36" s="2" t="s">
        <v>1200</v>
      </c>
      <c r="C36" s="20" t="s">
        <v>445</v>
      </c>
      <c r="D36" s="25" t="s">
        <v>1328</v>
      </c>
      <c r="E36" s="17" t="s">
        <v>1232</v>
      </c>
      <c r="F36" s="2" t="s">
        <v>1329</v>
      </c>
      <c r="G36" s="32" t="s">
        <v>1330</v>
      </c>
      <c r="H36" s="7" t="str">
        <f t="shared" si="0"/>
        <v>▶</v>
      </c>
    </row>
    <row r="37" spans="1:8" x14ac:dyDescent="0.3">
      <c r="A37" s="2">
        <v>2</v>
      </c>
      <c r="B37" s="2" t="s">
        <v>1200</v>
      </c>
      <c r="C37" s="20" t="s">
        <v>445</v>
      </c>
      <c r="D37" s="25" t="s">
        <v>1331</v>
      </c>
      <c r="E37" s="17" t="s">
        <v>1332</v>
      </c>
      <c r="F37" s="2" t="s">
        <v>445</v>
      </c>
      <c r="G37" s="32" t="s">
        <v>1237</v>
      </c>
      <c r="H37" s="7" t="str">
        <f t="shared" si="0"/>
        <v>▶</v>
      </c>
    </row>
    <row r="38" spans="1:8" x14ac:dyDescent="0.3">
      <c r="A38" s="2">
        <v>3</v>
      </c>
      <c r="B38" s="2" t="s">
        <v>1200</v>
      </c>
      <c r="C38" s="20" t="s">
        <v>445</v>
      </c>
      <c r="D38" s="25" t="s">
        <v>1333</v>
      </c>
      <c r="E38" s="17" t="s">
        <v>1334</v>
      </c>
      <c r="F38" s="2" t="s">
        <v>445</v>
      </c>
      <c r="G38" s="32" t="s">
        <v>1237</v>
      </c>
      <c r="H38" s="7" t="str">
        <f t="shared" si="0"/>
        <v>▶</v>
      </c>
    </row>
    <row r="39" spans="1:8" x14ac:dyDescent="0.3">
      <c r="A39" s="2">
        <v>4</v>
      </c>
      <c r="B39" s="2" t="s">
        <v>1200</v>
      </c>
      <c r="C39" s="20" t="s">
        <v>445</v>
      </c>
      <c r="D39" s="25" t="s">
        <v>1335</v>
      </c>
      <c r="E39" s="17" t="s">
        <v>1336</v>
      </c>
      <c r="F39" s="2" t="s">
        <v>445</v>
      </c>
      <c r="G39" s="32" t="s">
        <v>1237</v>
      </c>
      <c r="H39" s="7" t="str">
        <f t="shared" si="0"/>
        <v>▶</v>
      </c>
    </row>
    <row r="40" spans="1:8" x14ac:dyDescent="0.3">
      <c r="A40" s="2">
        <v>5</v>
      </c>
      <c r="B40" s="2" t="s">
        <v>1200</v>
      </c>
      <c r="C40" s="20" t="s">
        <v>445</v>
      </c>
      <c r="D40" s="25" t="s">
        <v>1337</v>
      </c>
      <c r="E40" s="17" t="s">
        <v>1338</v>
      </c>
      <c r="F40" s="2" t="s">
        <v>445</v>
      </c>
      <c r="G40" s="32" t="s">
        <v>1339</v>
      </c>
      <c r="H40" s="7" t="str">
        <f t="shared" si="0"/>
        <v>▶</v>
      </c>
    </row>
    <row r="41" spans="1:8" x14ac:dyDescent="0.3">
      <c r="A41" s="2">
        <v>6</v>
      </c>
      <c r="B41" s="2" t="s">
        <v>1200</v>
      </c>
      <c r="C41" s="20" t="s">
        <v>445</v>
      </c>
      <c r="D41" s="25" t="s">
        <v>1340</v>
      </c>
      <c r="E41" s="17" t="s">
        <v>1338</v>
      </c>
      <c r="F41" s="2" t="s">
        <v>445</v>
      </c>
      <c r="G41" s="32" t="s">
        <v>1339</v>
      </c>
      <c r="H41" s="7" t="str">
        <f t="shared" si="0"/>
        <v>▶</v>
      </c>
    </row>
    <row r="42" spans="1:8" ht="33" x14ac:dyDescent="0.3">
      <c r="A42" s="2">
        <v>7</v>
      </c>
      <c r="B42" s="2" t="s">
        <v>1200</v>
      </c>
      <c r="C42" s="20" t="s">
        <v>445</v>
      </c>
      <c r="D42" s="25" t="s">
        <v>1341</v>
      </c>
      <c r="E42" s="17" t="s">
        <v>1342</v>
      </c>
      <c r="F42" s="2" t="s">
        <v>445</v>
      </c>
      <c r="G42" s="32" t="s">
        <v>1339</v>
      </c>
      <c r="H42" s="7" t="str">
        <f t="shared" si="0"/>
        <v>▶</v>
      </c>
    </row>
    <row r="43" spans="1:8" x14ac:dyDescent="0.3">
      <c r="A43" s="2">
        <v>8</v>
      </c>
      <c r="B43" s="2" t="s">
        <v>1200</v>
      </c>
      <c r="C43" s="20" t="s">
        <v>445</v>
      </c>
      <c r="D43" s="25" t="s">
        <v>1343</v>
      </c>
      <c r="E43" s="17" t="s">
        <v>1344</v>
      </c>
      <c r="F43" s="2" t="s">
        <v>445</v>
      </c>
      <c r="G43" s="32" t="s">
        <v>1339</v>
      </c>
      <c r="H43" s="7" t="str">
        <f t="shared" si="0"/>
        <v>▶</v>
      </c>
    </row>
    <row r="44" spans="1:8" x14ac:dyDescent="0.3">
      <c r="A44" s="2">
        <v>9</v>
      </c>
      <c r="B44" s="2" t="s">
        <v>1200</v>
      </c>
      <c r="C44" s="20" t="s">
        <v>445</v>
      </c>
      <c r="D44" s="25" t="s">
        <v>1345</v>
      </c>
      <c r="E44" s="17" t="s">
        <v>1346</v>
      </c>
      <c r="F44" s="2" t="s">
        <v>445</v>
      </c>
      <c r="G44" s="32" t="s">
        <v>1347</v>
      </c>
      <c r="H44" s="7" t="str">
        <f t="shared" si="0"/>
        <v>▶</v>
      </c>
    </row>
    <row r="45" spans="1:8" x14ac:dyDescent="0.3">
      <c r="A45" s="2">
        <v>10</v>
      </c>
      <c r="B45" s="2" t="s">
        <v>1200</v>
      </c>
      <c r="C45" s="20" t="s">
        <v>445</v>
      </c>
      <c r="D45" s="25" t="s">
        <v>1348</v>
      </c>
      <c r="E45" s="17" t="s">
        <v>1349</v>
      </c>
      <c r="F45" s="2" t="s">
        <v>445</v>
      </c>
      <c r="G45" s="32" t="s">
        <v>1223</v>
      </c>
      <c r="H45" s="7" t="str">
        <f t="shared" si="0"/>
        <v>▶</v>
      </c>
    </row>
    <row r="46" spans="1:8" x14ac:dyDescent="0.3">
      <c r="A46" s="2">
        <v>11</v>
      </c>
      <c r="B46" s="2" t="s">
        <v>1200</v>
      </c>
      <c r="C46" s="20" t="s">
        <v>445</v>
      </c>
      <c r="D46" s="25" t="s">
        <v>1350</v>
      </c>
      <c r="E46" s="17" t="s">
        <v>1305</v>
      </c>
      <c r="F46" s="2" t="s">
        <v>445</v>
      </c>
      <c r="G46" s="32" t="s">
        <v>1223</v>
      </c>
      <c r="H46" s="7" t="str">
        <f t="shared" si="0"/>
        <v>▶</v>
      </c>
    </row>
    <row r="47" spans="1:8" x14ac:dyDescent="0.3">
      <c r="A47" s="2">
        <v>12</v>
      </c>
      <c r="B47" s="2" t="s">
        <v>1200</v>
      </c>
      <c r="C47" s="20" t="s">
        <v>445</v>
      </c>
      <c r="D47" s="25" t="s">
        <v>1351</v>
      </c>
      <c r="E47" s="17" t="s">
        <v>1236</v>
      </c>
      <c r="F47" s="2" t="s">
        <v>445</v>
      </c>
      <c r="G47" s="32" t="s">
        <v>1271</v>
      </c>
      <c r="H47" s="7" t="str">
        <f t="shared" si="0"/>
        <v>▶</v>
      </c>
    </row>
    <row r="48" spans="1:8" x14ac:dyDescent="0.3">
      <c r="A48" s="2">
        <v>13</v>
      </c>
      <c r="B48" s="2" t="s">
        <v>1200</v>
      </c>
      <c r="C48" s="20" t="s">
        <v>445</v>
      </c>
      <c r="D48" s="25" t="s">
        <v>1352</v>
      </c>
      <c r="E48" s="17" t="s">
        <v>1353</v>
      </c>
      <c r="F48" s="2" t="s">
        <v>445</v>
      </c>
      <c r="G48" s="32" t="s">
        <v>1216</v>
      </c>
      <c r="H48" s="7" t="str">
        <f t="shared" si="0"/>
        <v>▶</v>
      </c>
    </row>
    <row r="49" spans="1:8" x14ac:dyDescent="0.3">
      <c r="A49" s="2">
        <v>14</v>
      </c>
      <c r="B49" s="2" t="s">
        <v>1200</v>
      </c>
      <c r="C49" s="20" t="s">
        <v>445</v>
      </c>
      <c r="D49" s="25" t="s">
        <v>1354</v>
      </c>
      <c r="E49" s="17" t="s">
        <v>1338</v>
      </c>
      <c r="F49" s="2" t="s">
        <v>445</v>
      </c>
      <c r="G49" s="32" t="s">
        <v>1355</v>
      </c>
      <c r="H49" s="7" t="str">
        <f t="shared" si="0"/>
        <v>▶</v>
      </c>
    </row>
    <row r="50" spans="1:8" x14ac:dyDescent="0.3">
      <c r="A50" s="2">
        <v>1</v>
      </c>
      <c r="B50" s="2" t="s">
        <v>1200</v>
      </c>
      <c r="C50" s="20" t="s">
        <v>448</v>
      </c>
      <c r="D50" s="25" t="s">
        <v>1356</v>
      </c>
      <c r="E50" s="17" t="s">
        <v>1357</v>
      </c>
      <c r="F50" s="2" t="s">
        <v>1358</v>
      </c>
      <c r="G50" s="32" t="s">
        <v>1359</v>
      </c>
      <c r="H50" s="7" t="str">
        <f t="shared" si="0"/>
        <v>▶</v>
      </c>
    </row>
    <row r="51" spans="1:8" x14ac:dyDescent="0.3">
      <c r="A51" s="2">
        <v>2</v>
      </c>
      <c r="B51" s="2" t="s">
        <v>1200</v>
      </c>
      <c r="C51" s="20" t="s">
        <v>448</v>
      </c>
      <c r="D51" s="25" t="s">
        <v>1360</v>
      </c>
      <c r="E51" s="17" t="s">
        <v>1222</v>
      </c>
      <c r="F51" s="2" t="s">
        <v>1358</v>
      </c>
      <c r="G51" s="32" t="s">
        <v>1361</v>
      </c>
      <c r="H51" s="7" t="str">
        <f t="shared" si="0"/>
        <v>▶</v>
      </c>
    </row>
    <row r="52" spans="1:8" x14ac:dyDescent="0.3">
      <c r="A52" s="2">
        <v>3</v>
      </c>
      <c r="B52" s="2" t="s">
        <v>1200</v>
      </c>
      <c r="C52" s="20" t="s">
        <v>448</v>
      </c>
      <c r="D52" s="25" t="s">
        <v>1362</v>
      </c>
      <c r="E52" s="17" t="s">
        <v>1230</v>
      </c>
      <c r="F52" s="2" t="s">
        <v>1358</v>
      </c>
      <c r="G52" s="32" t="s">
        <v>1216</v>
      </c>
      <c r="H52" s="7" t="str">
        <f t="shared" si="0"/>
        <v>▶</v>
      </c>
    </row>
    <row r="53" spans="1:8" x14ac:dyDescent="0.3">
      <c r="A53" s="2">
        <v>1</v>
      </c>
      <c r="B53" s="2" t="s">
        <v>1200</v>
      </c>
      <c r="C53" s="20" t="s">
        <v>451</v>
      </c>
      <c r="D53" s="25" t="s">
        <v>1363</v>
      </c>
      <c r="E53" s="17" t="s">
        <v>1364</v>
      </c>
      <c r="F53" s="2" t="s">
        <v>1365</v>
      </c>
      <c r="G53" s="32" t="s">
        <v>1266</v>
      </c>
      <c r="H53" s="7" t="str">
        <f t="shared" si="0"/>
        <v>▶</v>
      </c>
    </row>
    <row r="54" spans="1:8" x14ac:dyDescent="0.3">
      <c r="A54" s="2">
        <v>2</v>
      </c>
      <c r="B54" s="2" t="s">
        <v>1200</v>
      </c>
      <c r="C54" s="20" t="s">
        <v>451</v>
      </c>
      <c r="D54" s="25" t="s">
        <v>1366</v>
      </c>
      <c r="E54" s="17" t="s">
        <v>1281</v>
      </c>
      <c r="F54" s="2" t="s">
        <v>451</v>
      </c>
      <c r="G54" s="32" t="s">
        <v>1367</v>
      </c>
      <c r="H54" s="7" t="str">
        <f t="shared" si="0"/>
        <v>▶</v>
      </c>
    </row>
    <row r="55" spans="1:8" x14ac:dyDescent="0.3">
      <c r="A55" s="2">
        <v>3</v>
      </c>
      <c r="B55" s="2" t="s">
        <v>1200</v>
      </c>
      <c r="C55" s="20" t="s">
        <v>451</v>
      </c>
      <c r="D55" s="25" t="s">
        <v>1368</v>
      </c>
      <c r="E55" s="17" t="s">
        <v>1264</v>
      </c>
      <c r="F55" s="2" t="s">
        <v>1365</v>
      </c>
      <c r="G55" s="32" t="s">
        <v>1367</v>
      </c>
      <c r="H55" s="7" t="str">
        <f t="shared" si="0"/>
        <v>▶</v>
      </c>
    </row>
    <row r="56" spans="1:8" x14ac:dyDescent="0.3">
      <c r="A56" s="2">
        <v>4</v>
      </c>
      <c r="B56" s="2" t="s">
        <v>1200</v>
      </c>
      <c r="C56" s="20" t="s">
        <v>451</v>
      </c>
      <c r="D56" s="25" t="s">
        <v>1369</v>
      </c>
      <c r="E56" s="17" t="s">
        <v>1370</v>
      </c>
      <c r="F56" s="2" t="s">
        <v>1365</v>
      </c>
      <c r="G56" s="32" t="s">
        <v>1339</v>
      </c>
      <c r="H56" s="7" t="str">
        <f t="shared" si="0"/>
        <v>▶</v>
      </c>
    </row>
    <row r="57" spans="1:8" x14ac:dyDescent="0.3">
      <c r="A57" s="2">
        <v>5</v>
      </c>
      <c r="B57" s="2" t="s">
        <v>1200</v>
      </c>
      <c r="C57" s="20" t="s">
        <v>451</v>
      </c>
      <c r="D57" s="25" t="s">
        <v>1371</v>
      </c>
      <c r="E57" s="18" t="s">
        <v>1364</v>
      </c>
      <c r="F57" s="2" t="s">
        <v>1365</v>
      </c>
      <c r="G57" s="32" t="s">
        <v>1223</v>
      </c>
      <c r="H57" s="7" t="str">
        <f t="shared" si="0"/>
        <v>▶</v>
      </c>
    </row>
    <row r="58" spans="1:8" x14ac:dyDescent="0.3">
      <c r="A58" s="2">
        <v>6</v>
      </c>
      <c r="B58" s="2" t="s">
        <v>1200</v>
      </c>
      <c r="C58" s="20" t="s">
        <v>451</v>
      </c>
      <c r="D58" s="25" t="s">
        <v>1372</v>
      </c>
      <c r="E58" s="17" t="s">
        <v>1281</v>
      </c>
      <c r="F58" s="2" t="s">
        <v>451</v>
      </c>
      <c r="G58" s="32" t="s">
        <v>1223</v>
      </c>
      <c r="H58" s="7" t="str">
        <f t="shared" si="0"/>
        <v>▶</v>
      </c>
    </row>
    <row r="59" spans="1:8" x14ac:dyDescent="0.3">
      <c r="A59" s="2">
        <v>7</v>
      </c>
      <c r="B59" s="2" t="s">
        <v>1200</v>
      </c>
      <c r="C59" s="20" t="s">
        <v>451</v>
      </c>
      <c r="D59" s="25" t="s">
        <v>1373</v>
      </c>
      <c r="E59" s="17" t="s">
        <v>1264</v>
      </c>
      <c r="F59" s="2" t="s">
        <v>1365</v>
      </c>
      <c r="G59" s="32" t="s">
        <v>1223</v>
      </c>
      <c r="H59" s="7" t="str">
        <f t="shared" si="0"/>
        <v>▶</v>
      </c>
    </row>
    <row r="60" spans="1:8" x14ac:dyDescent="0.3">
      <c r="A60" s="2">
        <v>8</v>
      </c>
      <c r="B60" s="2" t="s">
        <v>1200</v>
      </c>
      <c r="C60" s="20" t="s">
        <v>451</v>
      </c>
      <c r="D60" s="25" t="s">
        <v>1374</v>
      </c>
      <c r="E60" s="17" t="s">
        <v>1222</v>
      </c>
      <c r="F60" s="2" t="s">
        <v>451</v>
      </c>
      <c r="G60" s="32" t="s">
        <v>1223</v>
      </c>
      <c r="H60" s="7" t="str">
        <f t="shared" si="0"/>
        <v>▶</v>
      </c>
    </row>
    <row r="61" spans="1:8" x14ac:dyDescent="0.3">
      <c r="A61" s="2">
        <v>9</v>
      </c>
      <c r="B61" s="2" t="s">
        <v>1200</v>
      </c>
      <c r="C61" s="20" t="s">
        <v>451</v>
      </c>
      <c r="D61" s="25" t="s">
        <v>1375</v>
      </c>
      <c r="E61" s="17" t="s">
        <v>1281</v>
      </c>
      <c r="F61" s="2" t="s">
        <v>451</v>
      </c>
      <c r="G61" s="32" t="s">
        <v>1209</v>
      </c>
      <c r="H61" s="7" t="str">
        <f t="shared" si="0"/>
        <v>▶</v>
      </c>
    </row>
    <row r="62" spans="1:8" x14ac:dyDescent="0.3">
      <c r="A62" s="2">
        <v>10</v>
      </c>
      <c r="B62" s="2" t="s">
        <v>1200</v>
      </c>
      <c r="C62" s="20" t="s">
        <v>451</v>
      </c>
      <c r="D62" s="25" t="s">
        <v>1376</v>
      </c>
      <c r="E62" s="17" t="s">
        <v>1264</v>
      </c>
      <c r="F62" s="2" t="s">
        <v>1365</v>
      </c>
      <c r="G62" s="32" t="s">
        <v>1209</v>
      </c>
      <c r="H62" s="7" t="str">
        <f t="shared" si="0"/>
        <v>▶</v>
      </c>
    </row>
    <row r="63" spans="1:8" x14ac:dyDescent="0.3">
      <c r="A63" s="2">
        <v>11</v>
      </c>
      <c r="B63" s="2" t="s">
        <v>1200</v>
      </c>
      <c r="C63" s="20" t="s">
        <v>451</v>
      </c>
      <c r="D63" s="25" t="s">
        <v>1377</v>
      </c>
      <c r="E63" s="17" t="s">
        <v>1378</v>
      </c>
      <c r="F63" s="2" t="s">
        <v>451</v>
      </c>
      <c r="G63" s="32" t="s">
        <v>1213</v>
      </c>
      <c r="H63" s="7" t="str">
        <f t="shared" si="0"/>
        <v>▶</v>
      </c>
    </row>
    <row r="64" spans="1:8" x14ac:dyDescent="0.3">
      <c r="A64" s="2">
        <v>12</v>
      </c>
      <c r="B64" s="2" t="s">
        <v>1200</v>
      </c>
      <c r="C64" s="20" t="s">
        <v>451</v>
      </c>
      <c r="D64" s="25" t="s">
        <v>1379</v>
      </c>
      <c r="E64" s="17" t="s">
        <v>1211</v>
      </c>
      <c r="F64" s="2" t="s">
        <v>1212</v>
      </c>
      <c r="G64" s="32" t="s">
        <v>1380</v>
      </c>
      <c r="H64" s="7" t="str">
        <f t="shared" si="0"/>
        <v>▶</v>
      </c>
    </row>
    <row r="65" spans="1:8" x14ac:dyDescent="0.3">
      <c r="A65" s="2">
        <v>13</v>
      </c>
      <c r="B65" s="2" t="s">
        <v>1200</v>
      </c>
      <c r="C65" s="20" t="s">
        <v>451</v>
      </c>
      <c r="D65" s="25" t="s">
        <v>1381</v>
      </c>
      <c r="E65" s="17" t="s">
        <v>1370</v>
      </c>
      <c r="F65" s="2" t="s">
        <v>1365</v>
      </c>
      <c r="G65" s="32" t="s">
        <v>1380</v>
      </c>
      <c r="H65" s="7" t="str">
        <f t="shared" si="0"/>
        <v>▶</v>
      </c>
    </row>
    <row r="66" spans="1:8" x14ac:dyDescent="0.3">
      <c r="A66" s="2">
        <v>14</v>
      </c>
      <c r="B66" s="2" t="s">
        <v>1200</v>
      </c>
      <c r="C66" s="20" t="s">
        <v>451</v>
      </c>
      <c r="D66" s="25" t="s">
        <v>1382</v>
      </c>
      <c r="E66" s="17" t="s">
        <v>1364</v>
      </c>
      <c r="F66" s="2" t="s">
        <v>1365</v>
      </c>
      <c r="G66" s="32" t="s">
        <v>1383</v>
      </c>
      <c r="H66" s="7" t="str">
        <f t="shared" si="0"/>
        <v>▶</v>
      </c>
    </row>
    <row r="67" spans="1:8" x14ac:dyDescent="0.3">
      <c r="A67" s="2">
        <v>15</v>
      </c>
      <c r="B67" s="2" t="s">
        <v>1200</v>
      </c>
      <c r="C67" s="20" t="s">
        <v>451</v>
      </c>
      <c r="D67" s="25" t="s">
        <v>1384</v>
      </c>
      <c r="E67" s="17" t="s">
        <v>1230</v>
      </c>
      <c r="F67" s="2" t="s">
        <v>451</v>
      </c>
      <c r="G67" s="32" t="s">
        <v>1216</v>
      </c>
      <c r="H67" s="7" t="str">
        <f t="shared" ref="H67:H130" si="1">IF(ISBLANK($D67),"",HYPERLINK($D67,"▶"))</f>
        <v>▶</v>
      </c>
    </row>
    <row r="68" spans="1:8" x14ac:dyDescent="0.3">
      <c r="A68" s="2">
        <v>1</v>
      </c>
      <c r="B68" s="2" t="s">
        <v>1200</v>
      </c>
      <c r="C68" s="20" t="s">
        <v>454</v>
      </c>
      <c r="D68" s="25" t="s">
        <v>1385</v>
      </c>
      <c r="E68" s="17" t="s">
        <v>1222</v>
      </c>
      <c r="F68" s="2" t="s">
        <v>454</v>
      </c>
      <c r="G68" s="32" t="s">
        <v>1386</v>
      </c>
      <c r="H68" s="7" t="str">
        <f t="shared" si="1"/>
        <v>▶</v>
      </c>
    </row>
    <row r="69" spans="1:8" x14ac:dyDescent="0.3">
      <c r="A69" s="2">
        <v>2</v>
      </c>
      <c r="B69" s="2" t="s">
        <v>1200</v>
      </c>
      <c r="C69" s="20" t="s">
        <v>454</v>
      </c>
      <c r="D69" s="25" t="s">
        <v>1387</v>
      </c>
      <c r="E69" s="17" t="s">
        <v>1230</v>
      </c>
      <c r="F69" s="2" t="s">
        <v>454</v>
      </c>
      <c r="G69" s="32" t="s">
        <v>1216</v>
      </c>
      <c r="H69" s="7" t="str">
        <f t="shared" si="1"/>
        <v>▶</v>
      </c>
    </row>
    <row r="70" spans="1:8" x14ac:dyDescent="0.3">
      <c r="A70" s="2">
        <v>1</v>
      </c>
      <c r="B70" s="2" t="s">
        <v>1388</v>
      </c>
      <c r="C70" s="20" t="s">
        <v>660</v>
      </c>
      <c r="D70" s="25" t="s">
        <v>1398</v>
      </c>
      <c r="E70" s="17" t="s">
        <v>1230</v>
      </c>
      <c r="F70" s="2" t="s">
        <v>660</v>
      </c>
      <c r="G70" s="32" t="s">
        <v>1216</v>
      </c>
      <c r="H70" s="7" t="str">
        <f t="shared" si="1"/>
        <v>▶</v>
      </c>
    </row>
    <row r="71" spans="1:8" x14ac:dyDescent="0.3">
      <c r="A71" s="2">
        <v>1</v>
      </c>
      <c r="B71" s="2" t="s">
        <v>1388</v>
      </c>
      <c r="C71" s="20" t="s">
        <v>663</v>
      </c>
      <c r="D71" s="25" t="s">
        <v>1408</v>
      </c>
      <c r="E71" s="17" t="s">
        <v>1222</v>
      </c>
      <c r="F71" s="2" t="s">
        <v>663</v>
      </c>
      <c r="G71" s="32" t="s">
        <v>1386</v>
      </c>
      <c r="H71" s="7" t="str">
        <f t="shared" si="1"/>
        <v>▶</v>
      </c>
    </row>
    <row r="72" spans="1:8" x14ac:dyDescent="0.3">
      <c r="A72" s="2">
        <v>2</v>
      </c>
      <c r="B72" s="2" t="s">
        <v>1388</v>
      </c>
      <c r="C72" s="20" t="s">
        <v>663</v>
      </c>
      <c r="D72" s="25" t="s">
        <v>1409</v>
      </c>
      <c r="E72" s="17" t="s">
        <v>1410</v>
      </c>
      <c r="F72" s="2" t="s">
        <v>1411</v>
      </c>
      <c r="G72" s="32" t="s">
        <v>1412</v>
      </c>
      <c r="H72" s="7" t="str">
        <f t="shared" si="1"/>
        <v>▶</v>
      </c>
    </row>
    <row r="73" spans="1:8" x14ac:dyDescent="0.3">
      <c r="A73" s="2">
        <v>3</v>
      </c>
      <c r="B73" s="2" t="s">
        <v>1388</v>
      </c>
      <c r="C73" s="20" t="s">
        <v>663</v>
      </c>
      <c r="D73" s="25" t="s">
        <v>1413</v>
      </c>
      <c r="E73" s="17" t="s">
        <v>1410</v>
      </c>
      <c r="F73" s="2" t="s">
        <v>1411</v>
      </c>
      <c r="G73" s="32" t="s">
        <v>1412</v>
      </c>
      <c r="H73" s="7" t="str">
        <f t="shared" si="1"/>
        <v>▶</v>
      </c>
    </row>
    <row r="74" spans="1:8" x14ac:dyDescent="0.3">
      <c r="A74" s="2">
        <v>4</v>
      </c>
      <c r="B74" s="2" t="s">
        <v>1388</v>
      </c>
      <c r="C74" s="20" t="s">
        <v>663</v>
      </c>
      <c r="D74" s="25" t="s">
        <v>1414</v>
      </c>
      <c r="E74" s="17" t="s">
        <v>1415</v>
      </c>
      <c r="F74" s="2" t="s">
        <v>663</v>
      </c>
      <c r="G74" s="32" t="s">
        <v>1310</v>
      </c>
      <c r="H74" s="7" t="str">
        <f t="shared" si="1"/>
        <v>▶</v>
      </c>
    </row>
    <row r="75" spans="1:8" x14ac:dyDescent="0.3">
      <c r="A75" s="2">
        <v>5</v>
      </c>
      <c r="B75" s="2" t="s">
        <v>1388</v>
      </c>
      <c r="C75" s="20" t="s">
        <v>663</v>
      </c>
      <c r="D75" s="25" t="s">
        <v>1416</v>
      </c>
      <c r="E75" s="17" t="s">
        <v>1230</v>
      </c>
      <c r="F75" s="2" t="s">
        <v>663</v>
      </c>
      <c r="G75" s="32" t="s">
        <v>1417</v>
      </c>
      <c r="H75" s="7" t="str">
        <f t="shared" si="1"/>
        <v>▶</v>
      </c>
    </row>
    <row r="76" spans="1:8" x14ac:dyDescent="0.3">
      <c r="A76" s="2">
        <v>1</v>
      </c>
      <c r="B76" s="2" t="s">
        <v>1388</v>
      </c>
      <c r="C76" s="20" t="s">
        <v>666</v>
      </c>
      <c r="D76" s="25" t="s">
        <v>1435</v>
      </c>
      <c r="E76" s="17" t="s">
        <v>1222</v>
      </c>
      <c r="F76" s="2" t="s">
        <v>666</v>
      </c>
      <c r="G76" s="32" t="s">
        <v>1223</v>
      </c>
      <c r="H76" s="7" t="str">
        <f t="shared" si="1"/>
        <v>▶</v>
      </c>
    </row>
    <row r="77" spans="1:8" x14ac:dyDescent="0.3">
      <c r="A77" s="2">
        <v>2</v>
      </c>
      <c r="B77" s="2" t="s">
        <v>1388</v>
      </c>
      <c r="C77" s="20" t="s">
        <v>666</v>
      </c>
      <c r="D77" s="25" t="s">
        <v>1436</v>
      </c>
      <c r="E77" s="17" t="s">
        <v>1230</v>
      </c>
      <c r="F77" s="2" t="s">
        <v>666</v>
      </c>
      <c r="G77" s="32" t="s">
        <v>1216</v>
      </c>
      <c r="H77" s="7" t="str">
        <f t="shared" si="1"/>
        <v>▶</v>
      </c>
    </row>
    <row r="78" spans="1:8" x14ac:dyDescent="0.3">
      <c r="A78" s="2">
        <v>3</v>
      </c>
      <c r="B78" s="2" t="s">
        <v>1388</v>
      </c>
      <c r="C78" s="20" t="s">
        <v>666</v>
      </c>
      <c r="D78" s="25" t="s">
        <v>1437</v>
      </c>
      <c r="E78" s="17" t="s">
        <v>1438</v>
      </c>
      <c r="F78" s="2" t="s">
        <v>666</v>
      </c>
      <c r="G78" s="32" t="s">
        <v>1274</v>
      </c>
      <c r="H78" s="7" t="str">
        <f t="shared" si="1"/>
        <v>▶</v>
      </c>
    </row>
    <row r="79" spans="1:8" x14ac:dyDescent="0.3">
      <c r="A79" s="2">
        <v>4</v>
      </c>
      <c r="B79" s="2" t="s">
        <v>1388</v>
      </c>
      <c r="C79" s="20" t="s">
        <v>666</v>
      </c>
      <c r="D79" s="25" t="s">
        <v>1439</v>
      </c>
      <c r="E79" s="17" t="s">
        <v>1440</v>
      </c>
      <c r="F79" s="2" t="s">
        <v>666</v>
      </c>
      <c r="G79" s="32" t="s">
        <v>1279</v>
      </c>
      <c r="H79" s="7" t="str">
        <f t="shared" si="1"/>
        <v>▶</v>
      </c>
    </row>
    <row r="80" spans="1:8" x14ac:dyDescent="0.3">
      <c r="A80" s="2">
        <v>5</v>
      </c>
      <c r="B80" s="2" t="s">
        <v>1388</v>
      </c>
      <c r="C80" s="20" t="s">
        <v>666</v>
      </c>
      <c r="D80" s="25" t="s">
        <v>1441</v>
      </c>
      <c r="E80" s="17" t="s">
        <v>1442</v>
      </c>
      <c r="F80" s="2" t="s">
        <v>666</v>
      </c>
      <c r="G80" s="32" t="s">
        <v>1355</v>
      </c>
      <c r="H80" s="7" t="str">
        <f t="shared" si="1"/>
        <v>▶</v>
      </c>
    </row>
    <row r="81" spans="1:8" x14ac:dyDescent="0.3">
      <c r="A81" s="2">
        <v>6</v>
      </c>
      <c r="B81" s="2" t="s">
        <v>1388</v>
      </c>
      <c r="C81" s="20" t="s">
        <v>666</v>
      </c>
      <c r="D81" s="25" t="s">
        <v>1443</v>
      </c>
      <c r="E81" s="17" t="s">
        <v>1410</v>
      </c>
      <c r="F81" s="2" t="s">
        <v>541</v>
      </c>
      <c r="G81" s="32" t="s">
        <v>1355</v>
      </c>
      <c r="H81" s="7" t="str">
        <f t="shared" si="1"/>
        <v>▶</v>
      </c>
    </row>
    <row r="82" spans="1:8" x14ac:dyDescent="0.3">
      <c r="A82" s="2">
        <v>1</v>
      </c>
      <c r="B82" s="2" t="s">
        <v>1388</v>
      </c>
      <c r="C82" s="20" t="s">
        <v>669</v>
      </c>
      <c r="D82" s="25" t="s">
        <v>1444</v>
      </c>
      <c r="E82" s="17" t="s">
        <v>1222</v>
      </c>
      <c r="F82" s="2" t="s">
        <v>669</v>
      </c>
      <c r="G82" s="32" t="s">
        <v>1445</v>
      </c>
      <c r="H82" s="7" t="str">
        <f t="shared" si="1"/>
        <v>▶</v>
      </c>
    </row>
    <row r="83" spans="1:8" x14ac:dyDescent="0.3">
      <c r="A83" s="2">
        <v>2</v>
      </c>
      <c r="B83" s="2" t="s">
        <v>1388</v>
      </c>
      <c r="C83" s="20" t="s">
        <v>669</v>
      </c>
      <c r="D83" s="25" t="s">
        <v>1446</v>
      </c>
      <c r="E83" s="17" t="s">
        <v>1447</v>
      </c>
      <c r="F83" s="2" t="s">
        <v>1448</v>
      </c>
      <c r="G83" s="32" t="s">
        <v>1386</v>
      </c>
      <c r="H83" s="7" t="str">
        <f t="shared" si="1"/>
        <v>▶</v>
      </c>
    </row>
    <row r="84" spans="1:8" x14ac:dyDescent="0.3">
      <c r="A84" s="2">
        <v>3</v>
      </c>
      <c r="B84" s="2" t="s">
        <v>1388</v>
      </c>
      <c r="C84" s="20" t="s">
        <v>669</v>
      </c>
      <c r="D84" s="25" t="s">
        <v>1449</v>
      </c>
      <c r="E84" s="17" t="s">
        <v>1264</v>
      </c>
      <c r="F84" s="2" t="s">
        <v>1448</v>
      </c>
      <c r="G84" s="32" t="s">
        <v>1386</v>
      </c>
      <c r="H84" s="7" t="str">
        <f t="shared" si="1"/>
        <v>▶</v>
      </c>
    </row>
    <row r="85" spans="1:8" x14ac:dyDescent="0.3">
      <c r="A85" s="2">
        <v>4</v>
      </c>
      <c r="B85" s="2" t="s">
        <v>1388</v>
      </c>
      <c r="C85" s="20" t="s">
        <v>669</v>
      </c>
      <c r="D85" s="25" t="s">
        <v>1450</v>
      </c>
      <c r="E85" s="17" t="s">
        <v>1447</v>
      </c>
      <c r="F85" s="2" t="s">
        <v>1448</v>
      </c>
      <c r="G85" s="32" t="s">
        <v>1269</v>
      </c>
      <c r="H85" s="7" t="str">
        <f t="shared" si="1"/>
        <v>▶</v>
      </c>
    </row>
    <row r="86" spans="1:8" x14ac:dyDescent="0.3">
      <c r="A86" s="2">
        <v>5</v>
      </c>
      <c r="B86" s="2" t="s">
        <v>1388</v>
      </c>
      <c r="C86" s="20" t="s">
        <v>669</v>
      </c>
      <c r="D86" s="25" t="s">
        <v>1451</v>
      </c>
      <c r="E86" s="17" t="s">
        <v>1264</v>
      </c>
      <c r="F86" s="2" t="s">
        <v>1452</v>
      </c>
      <c r="G86" s="32" t="s">
        <v>1269</v>
      </c>
      <c r="H86" s="7" t="str">
        <f t="shared" si="1"/>
        <v>▶</v>
      </c>
    </row>
    <row r="87" spans="1:8" x14ac:dyDescent="0.3">
      <c r="A87" s="2">
        <v>6</v>
      </c>
      <c r="B87" s="2" t="s">
        <v>1388</v>
      </c>
      <c r="C87" s="20" t="s">
        <v>669</v>
      </c>
      <c r="D87" s="25" t="s">
        <v>1453</v>
      </c>
      <c r="E87" s="17" t="s">
        <v>1230</v>
      </c>
      <c r="F87" s="2" t="s">
        <v>669</v>
      </c>
      <c r="G87" s="32" t="s">
        <v>1216</v>
      </c>
      <c r="H87" s="7" t="str">
        <f t="shared" si="1"/>
        <v>▶</v>
      </c>
    </row>
    <row r="88" spans="1:8" x14ac:dyDescent="0.3">
      <c r="A88" s="2">
        <v>1</v>
      </c>
      <c r="B88" s="2" t="s">
        <v>1388</v>
      </c>
      <c r="C88" s="20" t="s">
        <v>672</v>
      </c>
      <c r="D88" s="25" t="s">
        <v>1454</v>
      </c>
      <c r="E88" s="17" t="s">
        <v>1455</v>
      </c>
      <c r="F88" s="2" t="s">
        <v>672</v>
      </c>
      <c r="G88" s="32" t="s">
        <v>1266</v>
      </c>
      <c r="H88" s="7" t="str">
        <f t="shared" si="1"/>
        <v>▶</v>
      </c>
    </row>
    <row r="89" spans="1:8" x14ac:dyDescent="0.3">
      <c r="A89" s="2">
        <v>2</v>
      </c>
      <c r="B89" s="2" t="s">
        <v>1388</v>
      </c>
      <c r="C89" s="20" t="s">
        <v>672</v>
      </c>
      <c r="D89" s="25" t="s">
        <v>1456</v>
      </c>
      <c r="E89" s="17" t="s">
        <v>1455</v>
      </c>
      <c r="F89" s="2" t="s">
        <v>672</v>
      </c>
      <c r="G89" s="32" t="s">
        <v>1266</v>
      </c>
      <c r="H89" s="7" t="str">
        <f t="shared" si="1"/>
        <v>▶</v>
      </c>
    </row>
    <row r="90" spans="1:8" x14ac:dyDescent="0.3">
      <c r="A90" s="2">
        <v>3</v>
      </c>
      <c r="B90" s="2" t="s">
        <v>1388</v>
      </c>
      <c r="C90" s="20" t="s">
        <v>672</v>
      </c>
      <c r="D90" s="25" t="s">
        <v>1457</v>
      </c>
      <c r="E90" s="17" t="s">
        <v>1222</v>
      </c>
      <c r="F90" s="2" t="s">
        <v>672</v>
      </c>
      <c r="G90" s="32" t="s">
        <v>1386</v>
      </c>
      <c r="H90" s="7" t="str">
        <f t="shared" si="1"/>
        <v>▶</v>
      </c>
    </row>
    <row r="91" spans="1:8" x14ac:dyDescent="0.3">
      <c r="A91" s="2">
        <v>4</v>
      </c>
      <c r="B91" s="2" t="s">
        <v>1388</v>
      </c>
      <c r="C91" s="20" t="s">
        <v>672</v>
      </c>
      <c r="D91" s="25" t="s">
        <v>1458</v>
      </c>
      <c r="E91" s="17" t="s">
        <v>1447</v>
      </c>
      <c r="F91" s="2" t="s">
        <v>1459</v>
      </c>
      <c r="G91" s="32" t="s">
        <v>1386</v>
      </c>
      <c r="H91" s="7" t="str">
        <f t="shared" si="1"/>
        <v>▶</v>
      </c>
    </row>
    <row r="92" spans="1:8" x14ac:dyDescent="0.3">
      <c r="A92" s="2">
        <v>5</v>
      </c>
      <c r="B92" s="2" t="s">
        <v>1388</v>
      </c>
      <c r="C92" s="20" t="s">
        <v>672</v>
      </c>
      <c r="D92" s="25" t="s">
        <v>1460</v>
      </c>
      <c r="E92" s="17" t="s">
        <v>1264</v>
      </c>
      <c r="F92" s="2" t="s">
        <v>1459</v>
      </c>
      <c r="G92" s="32" t="s">
        <v>1386</v>
      </c>
      <c r="H92" s="7" t="str">
        <f t="shared" si="1"/>
        <v>▶</v>
      </c>
    </row>
    <row r="93" spans="1:8" x14ac:dyDescent="0.3">
      <c r="A93" s="2">
        <v>6</v>
      </c>
      <c r="B93" s="2" t="s">
        <v>1388</v>
      </c>
      <c r="C93" s="20" t="s">
        <v>672</v>
      </c>
      <c r="D93" s="25" t="s">
        <v>1461</v>
      </c>
      <c r="E93" s="17" t="s">
        <v>1447</v>
      </c>
      <c r="F93" s="2" t="s">
        <v>1459</v>
      </c>
      <c r="G93" s="32" t="s">
        <v>1310</v>
      </c>
      <c r="H93" s="7" t="str">
        <f t="shared" si="1"/>
        <v>▶</v>
      </c>
    </row>
    <row r="94" spans="1:8" x14ac:dyDescent="0.3">
      <c r="A94" s="2">
        <v>7</v>
      </c>
      <c r="B94" s="2" t="s">
        <v>1388</v>
      </c>
      <c r="C94" s="20" t="s">
        <v>672</v>
      </c>
      <c r="D94" s="25" t="s">
        <v>1462</v>
      </c>
      <c r="E94" s="17" t="s">
        <v>1264</v>
      </c>
      <c r="F94" s="2" t="s">
        <v>1459</v>
      </c>
      <c r="G94" s="32" t="s">
        <v>1310</v>
      </c>
      <c r="H94" s="7" t="str">
        <f t="shared" si="1"/>
        <v>▶</v>
      </c>
    </row>
    <row r="95" spans="1:8" x14ac:dyDescent="0.3">
      <c r="A95" s="2">
        <v>8</v>
      </c>
      <c r="B95" s="2" t="s">
        <v>1388</v>
      </c>
      <c r="C95" s="20" t="s">
        <v>672</v>
      </c>
      <c r="D95" s="25" t="s">
        <v>1463</v>
      </c>
      <c r="E95" s="17" t="s">
        <v>1230</v>
      </c>
      <c r="F95" s="2" t="s">
        <v>672</v>
      </c>
      <c r="G95" s="32" t="s">
        <v>1464</v>
      </c>
      <c r="H95" s="7" t="str">
        <f t="shared" si="1"/>
        <v>▶</v>
      </c>
    </row>
    <row r="96" spans="1:8" x14ac:dyDescent="0.3">
      <c r="A96" s="2">
        <v>9</v>
      </c>
      <c r="B96" s="2" t="s">
        <v>1388</v>
      </c>
      <c r="C96" s="20" t="s">
        <v>672</v>
      </c>
      <c r="D96" s="25" t="s">
        <v>1465</v>
      </c>
      <c r="E96" s="17" t="s">
        <v>1447</v>
      </c>
      <c r="F96" s="2" t="s">
        <v>1459</v>
      </c>
      <c r="G96" s="32" t="s">
        <v>1466</v>
      </c>
      <c r="H96" s="7" t="str">
        <f t="shared" si="1"/>
        <v>▶</v>
      </c>
    </row>
    <row r="97" spans="1:8" x14ac:dyDescent="0.3">
      <c r="A97" s="2">
        <v>10</v>
      </c>
      <c r="B97" s="2" t="s">
        <v>1388</v>
      </c>
      <c r="C97" s="20" t="s">
        <v>672</v>
      </c>
      <c r="D97" s="25" t="s">
        <v>1467</v>
      </c>
      <c r="E97" s="17" t="s">
        <v>1264</v>
      </c>
      <c r="F97" s="2" t="s">
        <v>1459</v>
      </c>
      <c r="G97" s="32" t="s">
        <v>1466</v>
      </c>
      <c r="H97" s="7" t="str">
        <f t="shared" si="1"/>
        <v>▶</v>
      </c>
    </row>
    <row r="98" spans="1:8" x14ac:dyDescent="0.3">
      <c r="A98" s="2">
        <v>1</v>
      </c>
      <c r="B98" s="2" t="s">
        <v>1388</v>
      </c>
      <c r="C98" s="20" t="s">
        <v>675</v>
      </c>
      <c r="D98" s="25" t="s">
        <v>1482</v>
      </c>
      <c r="E98" s="17" t="s">
        <v>1222</v>
      </c>
      <c r="F98" s="2" t="s">
        <v>675</v>
      </c>
      <c r="G98" s="32" t="s">
        <v>1445</v>
      </c>
      <c r="H98" s="7" t="str">
        <f t="shared" si="1"/>
        <v>▶</v>
      </c>
    </row>
    <row r="99" spans="1:8" x14ac:dyDescent="0.3">
      <c r="A99" s="2">
        <v>2</v>
      </c>
      <c r="B99" s="2" t="s">
        <v>1388</v>
      </c>
      <c r="C99" s="20" t="s">
        <v>675</v>
      </c>
      <c r="D99" s="25" t="s">
        <v>1483</v>
      </c>
      <c r="E99" s="17" t="s">
        <v>1230</v>
      </c>
      <c r="F99" s="2" t="s">
        <v>675</v>
      </c>
      <c r="G99" s="32" t="s">
        <v>1216</v>
      </c>
      <c r="H99" s="7" t="str">
        <f t="shared" si="1"/>
        <v>▶</v>
      </c>
    </row>
    <row r="100" spans="1:8" x14ac:dyDescent="0.3">
      <c r="A100" s="2">
        <v>1</v>
      </c>
      <c r="B100" s="2" t="s">
        <v>1388</v>
      </c>
      <c r="C100" s="20" t="s">
        <v>678</v>
      </c>
      <c r="D100" s="25" t="s">
        <v>1503</v>
      </c>
      <c r="E100" s="17" t="s">
        <v>1504</v>
      </c>
      <c r="F100" s="2" t="s">
        <v>678</v>
      </c>
      <c r="G100" s="32" t="s">
        <v>1330</v>
      </c>
      <c r="H100" s="7" t="str">
        <f t="shared" si="1"/>
        <v>▶</v>
      </c>
    </row>
    <row r="101" spans="1:8" x14ac:dyDescent="0.3">
      <c r="A101" s="2">
        <v>2</v>
      </c>
      <c r="B101" s="2" t="s">
        <v>1388</v>
      </c>
      <c r="C101" s="20" t="s">
        <v>678</v>
      </c>
      <c r="D101" s="25" t="s">
        <v>1505</v>
      </c>
      <c r="E101" s="17" t="s">
        <v>1506</v>
      </c>
      <c r="F101" s="2" t="s">
        <v>678</v>
      </c>
      <c r="G101" s="32" t="s">
        <v>1330</v>
      </c>
      <c r="H101" s="7" t="str">
        <f t="shared" si="1"/>
        <v>▶</v>
      </c>
    </row>
    <row r="102" spans="1:8" x14ac:dyDescent="0.3">
      <c r="A102" s="2">
        <v>3</v>
      </c>
      <c r="B102" s="2" t="s">
        <v>1388</v>
      </c>
      <c r="C102" s="20" t="s">
        <v>678</v>
      </c>
      <c r="D102" s="25" t="s">
        <v>1507</v>
      </c>
      <c r="E102" s="17" t="s">
        <v>1508</v>
      </c>
      <c r="F102" s="2" t="s">
        <v>678</v>
      </c>
      <c r="G102" s="32" t="s">
        <v>1237</v>
      </c>
      <c r="H102" s="7" t="str">
        <f t="shared" si="1"/>
        <v>▶</v>
      </c>
    </row>
    <row r="103" spans="1:8" x14ac:dyDescent="0.3">
      <c r="A103" s="2">
        <v>4</v>
      </c>
      <c r="B103" s="2" t="s">
        <v>1388</v>
      </c>
      <c r="C103" s="20" t="s">
        <v>678</v>
      </c>
      <c r="D103" s="25" t="s">
        <v>1509</v>
      </c>
      <c r="E103" s="17" t="s">
        <v>1510</v>
      </c>
      <c r="F103" s="2" t="s">
        <v>1511</v>
      </c>
      <c r="G103" s="32" t="s">
        <v>1266</v>
      </c>
      <c r="H103" s="7" t="str">
        <f t="shared" si="1"/>
        <v>▶</v>
      </c>
    </row>
    <row r="104" spans="1:8" x14ac:dyDescent="0.3">
      <c r="A104" s="2">
        <v>5</v>
      </c>
      <c r="B104" s="2" t="s">
        <v>1388</v>
      </c>
      <c r="C104" s="20" t="s">
        <v>678</v>
      </c>
      <c r="D104" s="25" t="s">
        <v>1512</v>
      </c>
      <c r="E104" s="17" t="s">
        <v>1222</v>
      </c>
      <c r="F104" s="2" t="s">
        <v>678</v>
      </c>
      <c r="G104" s="32" t="s">
        <v>1445</v>
      </c>
      <c r="H104" s="7" t="str">
        <f t="shared" si="1"/>
        <v>▶</v>
      </c>
    </row>
    <row r="105" spans="1:8" x14ac:dyDescent="0.3">
      <c r="A105" s="2">
        <v>6</v>
      </c>
      <c r="B105" s="2" t="s">
        <v>1388</v>
      </c>
      <c r="C105" s="20" t="s">
        <v>678</v>
      </c>
      <c r="D105" s="25" t="s">
        <v>1513</v>
      </c>
      <c r="E105" s="17" t="s">
        <v>1514</v>
      </c>
      <c r="F105" s="2" t="s">
        <v>678</v>
      </c>
      <c r="G105" s="32" t="s">
        <v>1213</v>
      </c>
      <c r="H105" s="7" t="str">
        <f t="shared" si="1"/>
        <v>▶</v>
      </c>
    </row>
    <row r="106" spans="1:8" x14ac:dyDescent="0.3">
      <c r="A106" s="2">
        <v>7</v>
      </c>
      <c r="B106" s="2" t="s">
        <v>1388</v>
      </c>
      <c r="C106" s="20" t="s">
        <v>678</v>
      </c>
      <c r="D106" s="25" t="s">
        <v>1515</v>
      </c>
      <c r="E106" s="17" t="s">
        <v>1516</v>
      </c>
      <c r="F106" s="2" t="s">
        <v>678</v>
      </c>
      <c r="G106" s="32" t="s">
        <v>1517</v>
      </c>
      <c r="H106" s="7" t="str">
        <f t="shared" si="1"/>
        <v>▶</v>
      </c>
    </row>
    <row r="107" spans="1:8" x14ac:dyDescent="0.3">
      <c r="A107" s="2">
        <v>8</v>
      </c>
      <c r="B107" s="2" t="s">
        <v>1388</v>
      </c>
      <c r="C107" s="20" t="s">
        <v>678</v>
      </c>
      <c r="D107" s="25" t="s">
        <v>1518</v>
      </c>
      <c r="E107" s="17" t="s">
        <v>1514</v>
      </c>
      <c r="F107" s="2" t="s">
        <v>678</v>
      </c>
      <c r="G107" s="32" t="s">
        <v>1517</v>
      </c>
      <c r="H107" s="7" t="str">
        <f t="shared" si="1"/>
        <v>▶</v>
      </c>
    </row>
    <row r="108" spans="1:8" x14ac:dyDescent="0.3">
      <c r="A108" s="2">
        <v>9</v>
      </c>
      <c r="B108" s="2" t="s">
        <v>1388</v>
      </c>
      <c r="C108" s="20" t="s">
        <v>678</v>
      </c>
      <c r="D108" s="25" t="s">
        <v>1519</v>
      </c>
      <c r="E108" s="17" t="s">
        <v>1520</v>
      </c>
      <c r="F108" s="2" t="s">
        <v>1511</v>
      </c>
      <c r="G108" s="32" t="s">
        <v>1240</v>
      </c>
      <c r="H108" s="7" t="str">
        <f t="shared" si="1"/>
        <v>▶</v>
      </c>
    </row>
    <row r="109" spans="1:8" x14ac:dyDescent="0.3">
      <c r="A109" s="2">
        <v>10</v>
      </c>
      <c r="B109" s="2" t="s">
        <v>1388</v>
      </c>
      <c r="C109" s="20" t="s">
        <v>678</v>
      </c>
      <c r="D109" s="25" t="s">
        <v>1521</v>
      </c>
      <c r="E109" s="17" t="s">
        <v>1522</v>
      </c>
      <c r="F109" s="2" t="s">
        <v>678</v>
      </c>
      <c r="G109" s="32" t="s">
        <v>1523</v>
      </c>
      <c r="H109" s="7" t="str">
        <f t="shared" si="1"/>
        <v>▶</v>
      </c>
    </row>
    <row r="110" spans="1:8" x14ac:dyDescent="0.3">
      <c r="A110" s="2">
        <v>11</v>
      </c>
      <c r="B110" s="2" t="s">
        <v>1388</v>
      </c>
      <c r="C110" s="20" t="s">
        <v>678</v>
      </c>
      <c r="D110" s="25" t="s">
        <v>1524</v>
      </c>
      <c r="E110" s="17" t="s">
        <v>1525</v>
      </c>
      <c r="F110" s="2" t="s">
        <v>678</v>
      </c>
      <c r="G110" s="32" t="s">
        <v>1526</v>
      </c>
      <c r="H110" s="7" t="str">
        <f t="shared" si="1"/>
        <v>▶</v>
      </c>
    </row>
    <row r="111" spans="1:8" x14ac:dyDescent="0.3">
      <c r="A111" s="2">
        <v>12</v>
      </c>
      <c r="B111" s="2" t="s">
        <v>1388</v>
      </c>
      <c r="C111" s="20" t="s">
        <v>678</v>
      </c>
      <c r="D111" s="25" t="s">
        <v>1527</v>
      </c>
      <c r="E111" s="17" t="s">
        <v>1230</v>
      </c>
      <c r="F111" s="2" t="s">
        <v>678</v>
      </c>
      <c r="G111" s="32" t="s">
        <v>1216</v>
      </c>
      <c r="H111" s="7" t="str">
        <f t="shared" si="1"/>
        <v>▶</v>
      </c>
    </row>
    <row r="112" spans="1:8" x14ac:dyDescent="0.3">
      <c r="A112" s="2">
        <v>13</v>
      </c>
      <c r="B112" s="2" t="s">
        <v>1388</v>
      </c>
      <c r="C112" s="20" t="s">
        <v>678</v>
      </c>
      <c r="D112" s="25" t="s">
        <v>1528</v>
      </c>
      <c r="E112" s="17" t="s">
        <v>1222</v>
      </c>
      <c r="F112" s="2" t="s">
        <v>678</v>
      </c>
      <c r="G112" s="32" t="s">
        <v>1274</v>
      </c>
      <c r="H112" s="7" t="str">
        <f t="shared" si="1"/>
        <v>▶</v>
      </c>
    </row>
    <row r="113" spans="1:8" x14ac:dyDescent="0.3">
      <c r="A113" s="2">
        <v>14</v>
      </c>
      <c r="B113" s="2" t="s">
        <v>1388</v>
      </c>
      <c r="C113" s="20" t="s">
        <v>678</v>
      </c>
      <c r="D113" s="25" t="s">
        <v>1529</v>
      </c>
      <c r="E113" s="17" t="s">
        <v>1530</v>
      </c>
      <c r="F113" s="2" t="s">
        <v>678</v>
      </c>
      <c r="G113" s="32" t="s">
        <v>1464</v>
      </c>
      <c r="H113" s="7" t="str">
        <f t="shared" si="1"/>
        <v>▶</v>
      </c>
    </row>
    <row r="114" spans="1:8" x14ac:dyDescent="0.3">
      <c r="A114" s="2">
        <v>15</v>
      </c>
      <c r="B114" s="2" t="s">
        <v>1388</v>
      </c>
      <c r="C114" s="20" t="s">
        <v>678</v>
      </c>
      <c r="D114" s="25" t="s">
        <v>1531</v>
      </c>
      <c r="E114" s="17" t="s">
        <v>1232</v>
      </c>
      <c r="F114" s="2" t="s">
        <v>1532</v>
      </c>
      <c r="G114" s="32" t="s">
        <v>1464</v>
      </c>
      <c r="H114" s="7" t="str">
        <f t="shared" si="1"/>
        <v>▶</v>
      </c>
    </row>
    <row r="115" spans="1:8" x14ac:dyDescent="0.3">
      <c r="A115" s="2">
        <v>1</v>
      </c>
      <c r="B115" s="2" t="s">
        <v>1388</v>
      </c>
      <c r="C115" s="20" t="s">
        <v>681</v>
      </c>
      <c r="D115" s="25" t="s">
        <v>1536</v>
      </c>
      <c r="E115" s="17" t="s">
        <v>1364</v>
      </c>
      <c r="F115" s="2" t="s">
        <v>1537</v>
      </c>
      <c r="G115" s="32" t="s">
        <v>1237</v>
      </c>
      <c r="H115" s="7" t="str">
        <f t="shared" si="1"/>
        <v>▶</v>
      </c>
    </row>
    <row r="116" spans="1:8" x14ac:dyDescent="0.3">
      <c r="A116" s="2">
        <v>2</v>
      </c>
      <c r="B116" s="2" t="s">
        <v>1388</v>
      </c>
      <c r="C116" s="20" t="s">
        <v>681</v>
      </c>
      <c r="D116" s="25" t="s">
        <v>1538</v>
      </c>
      <c r="E116" s="17" t="s">
        <v>1539</v>
      </c>
      <c r="F116" s="2" t="s">
        <v>681</v>
      </c>
      <c r="G116" s="32" t="s">
        <v>1237</v>
      </c>
      <c r="H116" s="7" t="str">
        <f t="shared" si="1"/>
        <v>▶</v>
      </c>
    </row>
    <row r="117" spans="1:8" x14ac:dyDescent="0.3">
      <c r="A117" s="2">
        <v>3</v>
      </c>
      <c r="B117" s="2" t="s">
        <v>1388</v>
      </c>
      <c r="C117" s="20" t="s">
        <v>681</v>
      </c>
      <c r="D117" s="25" t="s">
        <v>1540</v>
      </c>
      <c r="E117" s="17" t="s">
        <v>1541</v>
      </c>
      <c r="F117" s="2" t="s">
        <v>681</v>
      </c>
      <c r="G117" s="32" t="s">
        <v>1542</v>
      </c>
      <c r="H117" s="7" t="str">
        <f t="shared" si="1"/>
        <v>▶</v>
      </c>
    </row>
    <row r="118" spans="1:8" x14ac:dyDescent="0.3">
      <c r="A118" s="2">
        <v>4</v>
      </c>
      <c r="B118" s="2" t="s">
        <v>1388</v>
      </c>
      <c r="C118" s="20" t="s">
        <v>681</v>
      </c>
      <c r="D118" s="25" t="s">
        <v>1543</v>
      </c>
      <c r="E118" s="17" t="s">
        <v>1222</v>
      </c>
      <c r="F118" s="2" t="s">
        <v>681</v>
      </c>
      <c r="G118" s="32" t="s">
        <v>1223</v>
      </c>
      <c r="H118" s="7" t="str">
        <f t="shared" si="1"/>
        <v>▶</v>
      </c>
    </row>
    <row r="119" spans="1:8" x14ac:dyDescent="0.3">
      <c r="A119" s="2">
        <v>5</v>
      </c>
      <c r="B119" s="2" t="s">
        <v>1388</v>
      </c>
      <c r="C119" s="20" t="s">
        <v>681</v>
      </c>
      <c r="D119" s="25" t="s">
        <v>1544</v>
      </c>
      <c r="E119" s="17" t="s">
        <v>1447</v>
      </c>
      <c r="F119" s="2" t="s">
        <v>1537</v>
      </c>
      <c r="G119" s="32" t="s">
        <v>1445</v>
      </c>
      <c r="H119" s="7" t="str">
        <f t="shared" si="1"/>
        <v>▶</v>
      </c>
    </row>
    <row r="120" spans="1:8" x14ac:dyDescent="0.3">
      <c r="A120" s="2">
        <v>6</v>
      </c>
      <c r="B120" s="2" t="s">
        <v>1388</v>
      </c>
      <c r="C120" s="20" t="s">
        <v>681</v>
      </c>
      <c r="D120" s="25" t="s">
        <v>1545</v>
      </c>
      <c r="E120" s="17" t="s">
        <v>1230</v>
      </c>
      <c r="F120" s="2" t="s">
        <v>681</v>
      </c>
      <c r="G120" s="32" t="s">
        <v>1216</v>
      </c>
      <c r="H120" s="7" t="str">
        <f t="shared" si="1"/>
        <v>▶</v>
      </c>
    </row>
    <row r="121" spans="1:8" x14ac:dyDescent="0.3">
      <c r="A121" s="2">
        <v>1</v>
      </c>
      <c r="B121" s="2" t="s">
        <v>1388</v>
      </c>
      <c r="C121" s="20" t="s">
        <v>683</v>
      </c>
      <c r="D121" s="25" t="s">
        <v>1550</v>
      </c>
      <c r="E121" s="17" t="s">
        <v>1551</v>
      </c>
      <c r="F121" s="2" t="s">
        <v>683</v>
      </c>
      <c r="G121" s="32" t="s">
        <v>1330</v>
      </c>
      <c r="H121" s="7" t="str">
        <f t="shared" si="1"/>
        <v>▶</v>
      </c>
    </row>
    <row r="122" spans="1:8" x14ac:dyDescent="0.3">
      <c r="A122" s="2">
        <v>2</v>
      </c>
      <c r="B122" s="2" t="s">
        <v>1388</v>
      </c>
      <c r="C122" s="20" t="s">
        <v>683</v>
      </c>
      <c r="D122" s="25" t="s">
        <v>1552</v>
      </c>
      <c r="E122" s="17" t="s">
        <v>1551</v>
      </c>
      <c r="F122" s="2" t="s">
        <v>683</v>
      </c>
      <c r="G122" s="32" t="s">
        <v>1330</v>
      </c>
      <c r="H122" s="7" t="str">
        <f t="shared" si="1"/>
        <v>▶</v>
      </c>
    </row>
    <row r="123" spans="1:8" x14ac:dyDescent="0.3">
      <c r="A123" s="2">
        <v>3</v>
      </c>
      <c r="B123" s="2" t="s">
        <v>1388</v>
      </c>
      <c r="C123" s="20" t="s">
        <v>683</v>
      </c>
      <c r="D123" s="25" t="s">
        <v>1553</v>
      </c>
      <c r="E123" s="17" t="s">
        <v>1554</v>
      </c>
      <c r="F123" s="2" t="s">
        <v>683</v>
      </c>
      <c r="G123" s="32" t="s">
        <v>1330</v>
      </c>
      <c r="H123" s="7" t="str">
        <f t="shared" si="1"/>
        <v>▶</v>
      </c>
    </row>
    <row r="124" spans="1:8" x14ac:dyDescent="0.3">
      <c r="A124" s="2">
        <v>4</v>
      </c>
      <c r="B124" s="2" t="s">
        <v>1388</v>
      </c>
      <c r="C124" s="20" t="s">
        <v>683</v>
      </c>
      <c r="D124" s="25" t="s">
        <v>1555</v>
      </c>
      <c r="E124" s="17" t="s">
        <v>1551</v>
      </c>
      <c r="F124" s="2" t="s">
        <v>683</v>
      </c>
      <c r="G124" s="32" t="s">
        <v>1330</v>
      </c>
      <c r="H124" s="7" t="str">
        <f t="shared" si="1"/>
        <v>▶</v>
      </c>
    </row>
    <row r="125" spans="1:8" x14ac:dyDescent="0.3">
      <c r="A125" s="2">
        <v>5</v>
      </c>
      <c r="B125" s="2" t="s">
        <v>1388</v>
      </c>
      <c r="C125" s="20" t="s">
        <v>683</v>
      </c>
      <c r="D125" s="25" t="s">
        <v>1556</v>
      </c>
      <c r="E125" s="17" t="s">
        <v>1557</v>
      </c>
      <c r="F125" s="2" t="s">
        <v>683</v>
      </c>
      <c r="G125" s="32" t="s">
        <v>1330</v>
      </c>
      <c r="H125" s="7" t="str">
        <f t="shared" si="1"/>
        <v>▶</v>
      </c>
    </row>
    <row r="126" spans="1:8" x14ac:dyDescent="0.3">
      <c r="A126" s="2">
        <v>6</v>
      </c>
      <c r="B126" s="2" t="s">
        <v>1388</v>
      </c>
      <c r="C126" s="20" t="s">
        <v>683</v>
      </c>
      <c r="D126" s="25" t="s">
        <v>1558</v>
      </c>
      <c r="E126" s="17" t="s">
        <v>1557</v>
      </c>
      <c r="F126" s="2" t="s">
        <v>683</v>
      </c>
      <c r="G126" s="32" t="s">
        <v>1330</v>
      </c>
      <c r="H126" s="7" t="str">
        <f t="shared" si="1"/>
        <v>▶</v>
      </c>
    </row>
    <row r="127" spans="1:8" x14ac:dyDescent="0.3">
      <c r="A127" s="2">
        <v>7</v>
      </c>
      <c r="B127" s="2" t="s">
        <v>1388</v>
      </c>
      <c r="C127" s="20" t="s">
        <v>683</v>
      </c>
      <c r="D127" s="25" t="s">
        <v>1559</v>
      </c>
      <c r="E127" s="17" t="s">
        <v>1504</v>
      </c>
      <c r="F127" s="2" t="s">
        <v>683</v>
      </c>
      <c r="G127" s="32" t="s">
        <v>1330</v>
      </c>
      <c r="H127" s="7" t="str">
        <f t="shared" si="1"/>
        <v>▶</v>
      </c>
    </row>
    <row r="128" spans="1:8" x14ac:dyDescent="0.3">
      <c r="A128" s="2">
        <v>8</v>
      </c>
      <c r="B128" s="2" t="s">
        <v>1388</v>
      </c>
      <c r="C128" s="20" t="s">
        <v>683</v>
      </c>
      <c r="D128" s="25" t="s">
        <v>1560</v>
      </c>
      <c r="E128" s="17" t="s">
        <v>1504</v>
      </c>
      <c r="F128" s="2" t="s">
        <v>683</v>
      </c>
      <c r="G128" s="32" t="s">
        <v>1330</v>
      </c>
      <c r="H128" s="7" t="str">
        <f t="shared" si="1"/>
        <v>▶</v>
      </c>
    </row>
    <row r="129" spans="1:8" x14ac:dyDescent="0.3">
      <c r="A129" s="2">
        <v>9</v>
      </c>
      <c r="B129" s="2" t="s">
        <v>1388</v>
      </c>
      <c r="C129" s="20" t="s">
        <v>683</v>
      </c>
      <c r="D129" s="25" t="s">
        <v>1561</v>
      </c>
      <c r="E129" s="17" t="s">
        <v>1562</v>
      </c>
      <c r="F129" s="2" t="s">
        <v>683</v>
      </c>
      <c r="G129" s="32" t="s">
        <v>1237</v>
      </c>
      <c r="H129" s="7" t="str">
        <f t="shared" si="1"/>
        <v>▶</v>
      </c>
    </row>
    <row r="130" spans="1:8" x14ac:dyDescent="0.3">
      <c r="A130" s="2">
        <v>10</v>
      </c>
      <c r="B130" s="2" t="s">
        <v>1388</v>
      </c>
      <c r="C130" s="20" t="s">
        <v>683</v>
      </c>
      <c r="D130" s="25" t="s">
        <v>1563</v>
      </c>
      <c r="E130" s="17" t="s">
        <v>1564</v>
      </c>
      <c r="F130" s="2" t="s">
        <v>683</v>
      </c>
      <c r="G130" s="32" t="s">
        <v>1237</v>
      </c>
      <c r="H130" s="7" t="str">
        <f t="shared" si="1"/>
        <v>▶</v>
      </c>
    </row>
    <row r="131" spans="1:8" x14ac:dyDescent="0.3">
      <c r="A131" s="2">
        <v>11</v>
      </c>
      <c r="B131" s="2" t="s">
        <v>1388</v>
      </c>
      <c r="C131" s="20" t="s">
        <v>683</v>
      </c>
      <c r="D131" s="25" t="s">
        <v>1565</v>
      </c>
      <c r="E131" s="17" t="s">
        <v>1447</v>
      </c>
      <c r="F131" s="2" t="s">
        <v>1566</v>
      </c>
      <c r="G131" s="32" t="s">
        <v>1339</v>
      </c>
      <c r="H131" s="7" t="str">
        <f t="shared" ref="H131:H194" si="2">IF(ISBLANK($D131),"",HYPERLINK($D131,"▶"))</f>
        <v>▶</v>
      </c>
    </row>
    <row r="132" spans="1:8" x14ac:dyDescent="0.3">
      <c r="A132" s="2">
        <v>12</v>
      </c>
      <c r="B132" s="2" t="s">
        <v>1388</v>
      </c>
      <c r="C132" s="20" t="s">
        <v>683</v>
      </c>
      <c r="D132" s="25" t="s">
        <v>1567</v>
      </c>
      <c r="E132" s="17" t="s">
        <v>1222</v>
      </c>
      <c r="F132" s="2" t="s">
        <v>683</v>
      </c>
      <c r="G132" s="32" t="s">
        <v>1445</v>
      </c>
      <c r="H132" s="7" t="str">
        <f t="shared" si="2"/>
        <v>▶</v>
      </c>
    </row>
    <row r="133" spans="1:8" x14ac:dyDescent="0.3">
      <c r="A133" s="2">
        <v>13</v>
      </c>
      <c r="B133" s="2" t="s">
        <v>1388</v>
      </c>
      <c r="C133" s="20" t="s">
        <v>683</v>
      </c>
      <c r="D133" s="25" t="s">
        <v>1568</v>
      </c>
      <c r="E133" s="17" t="s">
        <v>1569</v>
      </c>
      <c r="F133" s="2" t="s">
        <v>683</v>
      </c>
      <c r="G133" s="32" t="s">
        <v>1445</v>
      </c>
      <c r="H133" s="7" t="str">
        <f t="shared" si="2"/>
        <v>▶</v>
      </c>
    </row>
    <row r="134" spans="1:8" x14ac:dyDescent="0.3">
      <c r="A134" s="2">
        <v>14</v>
      </c>
      <c r="B134" s="2" t="s">
        <v>1388</v>
      </c>
      <c r="C134" s="20" t="s">
        <v>683</v>
      </c>
      <c r="D134" s="25" t="s">
        <v>1570</v>
      </c>
      <c r="E134" s="17" t="s">
        <v>1571</v>
      </c>
      <c r="F134" s="2" t="s">
        <v>683</v>
      </c>
      <c r="G134" s="32" t="s">
        <v>1209</v>
      </c>
      <c r="H134" s="7" t="str">
        <f t="shared" si="2"/>
        <v>▶</v>
      </c>
    </row>
    <row r="135" spans="1:8" x14ac:dyDescent="0.3">
      <c r="A135" s="2">
        <v>15</v>
      </c>
      <c r="B135" s="2" t="s">
        <v>1388</v>
      </c>
      <c r="C135" s="20" t="s">
        <v>683</v>
      </c>
      <c r="D135" s="25" t="s">
        <v>1572</v>
      </c>
      <c r="E135" s="17" t="s">
        <v>1504</v>
      </c>
      <c r="F135" s="2" t="s">
        <v>683</v>
      </c>
      <c r="G135" s="32" t="s">
        <v>1209</v>
      </c>
      <c r="H135" s="7" t="str">
        <f t="shared" si="2"/>
        <v>▶</v>
      </c>
    </row>
    <row r="136" spans="1:8" x14ac:dyDescent="0.3">
      <c r="A136" s="2">
        <v>1</v>
      </c>
      <c r="B136" s="2" t="s">
        <v>1388</v>
      </c>
      <c r="C136" s="20" t="s">
        <v>686</v>
      </c>
      <c r="D136" s="25" t="s">
        <v>1573</v>
      </c>
      <c r="E136" s="17" t="s">
        <v>1222</v>
      </c>
      <c r="F136" s="2" t="s">
        <v>686</v>
      </c>
      <c r="G136" s="32" t="s">
        <v>1445</v>
      </c>
      <c r="H136" s="7" t="str">
        <f t="shared" si="2"/>
        <v>▶</v>
      </c>
    </row>
    <row r="137" spans="1:8" ht="33" x14ac:dyDescent="0.3">
      <c r="A137" s="2">
        <v>2</v>
      </c>
      <c r="B137" s="2" t="s">
        <v>1388</v>
      </c>
      <c r="C137" s="20" t="s">
        <v>686</v>
      </c>
      <c r="D137" s="25" t="s">
        <v>1574</v>
      </c>
      <c r="E137" s="17" t="s">
        <v>1575</v>
      </c>
      <c r="F137" s="2" t="s">
        <v>686</v>
      </c>
      <c r="G137" s="32" t="s">
        <v>1274</v>
      </c>
      <c r="H137" s="7" t="str">
        <f t="shared" si="2"/>
        <v>▶</v>
      </c>
    </row>
    <row r="138" spans="1:8" x14ac:dyDescent="0.3">
      <c r="A138" s="2">
        <v>3</v>
      </c>
      <c r="B138" s="2" t="s">
        <v>1388</v>
      </c>
      <c r="C138" s="20" t="s">
        <v>686</v>
      </c>
      <c r="D138" s="25" t="s">
        <v>1576</v>
      </c>
      <c r="E138" s="17" t="s">
        <v>1230</v>
      </c>
      <c r="F138" s="2" t="s">
        <v>686</v>
      </c>
      <c r="G138" s="32" t="s">
        <v>1274</v>
      </c>
      <c r="H138" s="7" t="str">
        <f t="shared" si="2"/>
        <v>▶</v>
      </c>
    </row>
    <row r="139" spans="1:8" x14ac:dyDescent="0.3">
      <c r="H139" s="7" t="str">
        <f t="shared" si="2"/>
        <v/>
      </c>
    </row>
    <row r="140" spans="1:8" x14ac:dyDescent="0.3">
      <c r="H140" s="7" t="str">
        <f t="shared" si="2"/>
        <v/>
      </c>
    </row>
    <row r="141" spans="1:8" x14ac:dyDescent="0.3">
      <c r="H141" s="7" t="str">
        <f t="shared" si="2"/>
        <v/>
      </c>
    </row>
    <row r="142" spans="1:8" x14ac:dyDescent="0.3">
      <c r="H142" s="7" t="str">
        <f t="shared" si="2"/>
        <v/>
      </c>
    </row>
    <row r="143" spans="1:8" x14ac:dyDescent="0.3">
      <c r="H143" s="7" t="str">
        <f t="shared" si="2"/>
        <v/>
      </c>
    </row>
    <row r="144" spans="1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1157</v>
      </c>
      <c r="B2" s="22" t="s">
        <v>1158</v>
      </c>
      <c r="C2" s="2" t="s">
        <v>1159</v>
      </c>
      <c r="D2" s="2" t="s">
        <v>1160</v>
      </c>
      <c r="E2" s="7" t="str">
        <f>IF(ISBLANK($B2),"",HYPERLINK($B2,"▶"))</f>
        <v>▶</v>
      </c>
    </row>
    <row r="3" spans="1:5" x14ac:dyDescent="0.3">
      <c r="A3" s="5" t="s">
        <v>1161</v>
      </c>
      <c r="B3" s="22" t="s">
        <v>1162</v>
      </c>
      <c r="C3" s="2" t="s">
        <v>1163</v>
      </c>
      <c r="D3" s="2" t="s">
        <v>1160</v>
      </c>
      <c r="E3" s="7" t="str">
        <f t="shared" ref="E3:E66" si="0">IF(ISBLANK($B3),"",HYPERLINK($B3,"▶"))</f>
        <v>▶</v>
      </c>
    </row>
    <row r="4" spans="1:5" x14ac:dyDescent="0.3">
      <c r="A4" s="5" t="s">
        <v>1164</v>
      </c>
      <c r="B4" s="22" t="s">
        <v>1165</v>
      </c>
      <c r="C4" s="2" t="s">
        <v>1166</v>
      </c>
      <c r="D4" s="2" t="s">
        <v>1160</v>
      </c>
      <c r="E4" s="7" t="str">
        <f t="shared" si="0"/>
        <v>▶</v>
      </c>
    </row>
    <row r="5" spans="1:5" x14ac:dyDescent="0.3">
      <c r="A5" s="5" t="s">
        <v>1167</v>
      </c>
      <c r="B5" s="22" t="s">
        <v>1168</v>
      </c>
      <c r="C5" s="2" t="s">
        <v>1159</v>
      </c>
      <c r="D5" s="2" t="s">
        <v>1160</v>
      </c>
      <c r="E5" s="7" t="str">
        <f t="shared" si="0"/>
        <v>▶</v>
      </c>
    </row>
    <row r="6" spans="1:5" x14ac:dyDescent="0.3">
      <c r="A6" s="5" t="s">
        <v>1169</v>
      </c>
      <c r="B6" s="22" t="s">
        <v>1170</v>
      </c>
      <c r="C6" s="2" t="s">
        <v>1171</v>
      </c>
      <c r="D6" s="2" t="s">
        <v>1160</v>
      </c>
      <c r="E6" s="7" t="str">
        <f t="shared" si="0"/>
        <v>▶</v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1172</v>
      </c>
      <c r="B2" s="22" t="s">
        <v>1173</v>
      </c>
      <c r="C2" s="2" t="s">
        <v>1174</v>
      </c>
      <c r="D2" s="2" t="s">
        <v>1160</v>
      </c>
      <c r="E2" s="7" t="str">
        <f>IF(ISBLANK($B2),"",HYPERLINK($B2,"▶"))</f>
        <v>▶</v>
      </c>
    </row>
    <row r="3" spans="1:5" x14ac:dyDescent="0.3">
      <c r="A3" s="5" t="s">
        <v>1175</v>
      </c>
      <c r="B3" s="22" t="s">
        <v>1176</v>
      </c>
      <c r="C3" s="2" t="s">
        <v>1177</v>
      </c>
      <c r="D3" s="2" t="s">
        <v>1160</v>
      </c>
      <c r="E3" s="7" t="str">
        <f t="shared" ref="E3:E66" si="0">IF(ISBLANK($B3),"",HYPERLINK($B3,"▶"))</f>
        <v>▶</v>
      </c>
    </row>
    <row r="4" spans="1:5" x14ac:dyDescent="0.3">
      <c r="A4" s="5" t="s">
        <v>1178</v>
      </c>
      <c r="B4" s="22" t="s">
        <v>1179</v>
      </c>
      <c r="C4" s="2" t="s">
        <v>1177</v>
      </c>
      <c r="D4" s="2" t="s">
        <v>1160</v>
      </c>
      <c r="E4" s="7" t="str">
        <f t="shared" si="0"/>
        <v>▶</v>
      </c>
    </row>
    <row r="5" spans="1:5" x14ac:dyDescent="0.3">
      <c r="A5" s="5" t="s">
        <v>1180</v>
      </c>
      <c r="B5" s="22" t="s">
        <v>1181</v>
      </c>
      <c r="C5" s="2" t="s">
        <v>1182</v>
      </c>
      <c r="D5" s="2" t="s">
        <v>1160</v>
      </c>
      <c r="E5" s="7" t="str">
        <f t="shared" si="0"/>
        <v>▶</v>
      </c>
    </row>
    <row r="6" spans="1:5" x14ac:dyDescent="0.3">
      <c r="A6" s="5" t="s">
        <v>1183</v>
      </c>
      <c r="B6" s="22" t="s">
        <v>1184</v>
      </c>
      <c r="C6" s="2" t="s">
        <v>1185</v>
      </c>
      <c r="D6" s="2" t="s">
        <v>1160</v>
      </c>
      <c r="E6" s="7" t="str">
        <f t="shared" si="0"/>
        <v>▶</v>
      </c>
    </row>
    <row r="7" spans="1:5" x14ac:dyDescent="0.3">
      <c r="A7" s="5" t="s">
        <v>1186</v>
      </c>
      <c r="B7" s="22" t="s">
        <v>1187</v>
      </c>
      <c r="C7" s="2" t="s">
        <v>1185</v>
      </c>
      <c r="D7" s="2" t="s">
        <v>1160</v>
      </c>
      <c r="E7" s="7" t="str">
        <f t="shared" si="0"/>
        <v>▶</v>
      </c>
    </row>
    <row r="8" spans="1:5" x14ac:dyDescent="0.3">
      <c r="B8" s="22"/>
      <c r="E8" s="7" t="str">
        <f t="shared" si="0"/>
        <v/>
      </c>
    </row>
    <row r="9" spans="1:5" x14ac:dyDescent="0.3">
      <c r="E9" s="7" t="str">
        <f t="shared" si="0"/>
        <v/>
      </c>
    </row>
    <row r="10" spans="1:5" x14ac:dyDescent="0.3">
      <c r="E10" s="7" t="str">
        <f t="shared" si="0"/>
        <v/>
      </c>
    </row>
    <row r="11" spans="1:5" x14ac:dyDescent="0.3">
      <c r="E11" s="7" t="str">
        <f t="shared" si="0"/>
        <v/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1188</v>
      </c>
      <c r="B2" t="s">
        <v>1189</v>
      </c>
      <c r="C2" s="24" t="s">
        <v>1190</v>
      </c>
      <c r="D2" s="2" t="s">
        <v>1174</v>
      </c>
      <c r="E2" s="2" t="s">
        <v>1160</v>
      </c>
      <c r="F2" s="7" t="str">
        <f>IF(ISBLANK($C2),"",HYPERLINK($C2,"▶"))</f>
        <v>▶</v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1191</v>
      </c>
      <c r="B2" t="s">
        <v>1192</v>
      </c>
      <c r="C2" s="24" t="s">
        <v>1193</v>
      </c>
      <c r="D2" s="2" t="s">
        <v>1194</v>
      </c>
      <c r="E2" s="2" t="s">
        <v>1160</v>
      </c>
      <c r="F2" s="7" t="str">
        <f>IF(ISBLANK($C2),"",HYPERLINK($C2,"▶"))</f>
        <v>▶</v>
      </c>
    </row>
    <row r="3" spans="1:6" x14ac:dyDescent="0.3">
      <c r="A3" s="5" t="s">
        <v>1089</v>
      </c>
      <c r="B3" t="s">
        <v>1195</v>
      </c>
      <c r="C3" s="24" t="s">
        <v>1196</v>
      </c>
      <c r="D3" s="2" t="s">
        <v>1197</v>
      </c>
      <c r="E3" s="2" t="s">
        <v>1160</v>
      </c>
      <c r="F3" s="7" t="str">
        <f t="shared" ref="F3:F66" si="0">IF(ISBLANK($C3),"",HYPERLINK($C3,"▶"))</f>
        <v>▶</v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1198</v>
      </c>
      <c r="B2" s="22" t="s">
        <v>1199</v>
      </c>
      <c r="C2" s="2" t="s">
        <v>1159</v>
      </c>
      <c r="D2" s="2" t="s">
        <v>1160</v>
      </c>
      <c r="E2" s="7" t="str">
        <f>IF(ISBLANK($B2),"",HYPERLINK($B2,"▶"))</f>
        <v>▶</v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2024-12-31T12:59:09Z</dcterms:modified>
</cp:coreProperties>
</file>