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66D8D39C-4DCB-4BB2-A725-93E0F1F66931}" xr6:coauthVersionLast="47" xr6:coauthVersionMax="47" xr10:uidLastSave="{00000000-0000-0000-0000-000000000000}"/>
  <bookViews>
    <workbookView xWindow="4470" yWindow="324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B25" i="1" a="1"/>
  <c r="AB25" i="1" s="1"/>
  <c r="AB19" i="1" a="1"/>
  <c r="AB19" i="1" s="1"/>
  <c r="AB18" i="1" a="1"/>
  <c r="AB18" i="1" s="1"/>
  <c r="AB20" i="1" a="1"/>
  <c r="AB20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B23" i="1" a="1"/>
  <c r="AB23" i="1" s="1"/>
  <c r="AB24" i="1" a="1"/>
  <c r="AB24" i="1" s="1"/>
  <c r="AB21" i="1" a="1"/>
  <c r="AB21" i="1" s="1"/>
  <c r="AB22" i="1" a="1"/>
  <c r="AB22" i="1" s="1"/>
  <c r="AD25" i="1" a="1"/>
  <c r="AD25" i="1" s="1"/>
  <c r="AF6" i="1"/>
  <c r="AF5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<sst xmlns="http://schemas.openxmlformats.org/spreadsheetml/2006/main" count="2027" uniqueCount="1281">
  <si>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</si>
  <si>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</si>
  <si>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</si>
  <si>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</si>
  <si>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</si>
  <si>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</si>
  <si>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</si>
  <si>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</si>
  <si>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</si>
  <si>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</si>
  <si>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</si>
  <si>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</si>
  <si>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</si>
  <si>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</si>
  <si>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</si>
  <si>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</si>
  <si>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</si>
  <si>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</si>
  <si>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</si>
  <si>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</si>
  <si>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</si>
  <si>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</si>
  <si>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</si>
  <si>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</si>
  <si>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</si>
  <si>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</si>
  <si>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</si>
  <si>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</si>
  <si>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</si>
  <si>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</si>
  <si>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</si>
  <si>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</si>
  <si>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</si>
  <si>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</si>
  <si>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</si>
  <si>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</si>
  <si>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</si>
  <si>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</si>
  <si>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</si>
  <si>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</si>
  <si>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</si>
  <si>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</si>
  <si>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</si>
  <si>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</si>
  <si>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</si>
  <si>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</si>
  <si>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</si>
  <si>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</si>
  <si>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</si>
  <si>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</si>
  <si>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</si>
  <si>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</si>
  <si>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</si>
  <si>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</si>
  <si>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</si>
  <si>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</si>
  <si>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</si>
  <si>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</si>
  <si>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</si>
  <si>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</si>
  <si>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</si>
  <si>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</si>
  <si>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</si>
  <si>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</si>
  <si>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</si>
  <si>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</si>
  <si>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</si>
  <si>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</si>
  <si>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</si>
  <si>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</si>
  <si>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</si>
  <si>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</si>
  <si>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</si>
  <si>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</si>
  <si>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</si>
  <si>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</si>
  <si>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</si>
  <si>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</si>
  <si>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</si>
  <si>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</si>
  <si>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</si>
  <si>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</si>
  <si>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</si>
  <si>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죄송하지만, 제가 최신 뉴스에 대한 정보를 얻을 수 없기 때문에 어제의 증권 뉴스 제목과 초반내용을 분석하고 요약하는 것이 불가능해요. 하지만 제가 제공할 수 있는 것이 있다면 언제든지 도움을 드리겠습니다! 더 필요한 정보나 다른 질문이 있으시면 말씀해주세요.</t>
    <phoneticPr fontId="1" type="noConversion"/>
  </si>
  <si>
    <t>대구백화점</t>
  </si>
  <si>
    <t>https://finance.naver.com/item/main.naver?code=006370</t>
  </si>
  <si>
    <t>△ 860</t>
  </si>
  <si>
    <t>에스디바이오센서</t>
  </si>
  <si>
    <t>https://finance.naver.com/item/main.naver?code=137310</t>
  </si>
  <si>
    <t>△ 1,610</t>
  </si>
  <si>
    <t>삼화전기</t>
  </si>
  <si>
    <t>https://finance.naver.com/item/main.naver?code=009470</t>
  </si>
  <si>
    <t>△ 4,700</t>
  </si>
  <si>
    <t>진원생명과학</t>
  </si>
  <si>
    <t>https://finance.naver.com/item/main.naver?code=011000</t>
  </si>
  <si>
    <t>△ 290</t>
  </si>
  <si>
    <t>HD현대에너지솔루션</t>
  </si>
  <si>
    <t>https://finance.naver.com/item/main.naver?code=322000</t>
  </si>
  <si>
    <t>△ 2,850</t>
  </si>
  <si>
    <t>경동나비엔</t>
  </si>
  <si>
    <t>https://finance.naver.com/item/main.naver?code=009450</t>
  </si>
  <si>
    <t>△ 11,000</t>
  </si>
  <si>
    <t>OCI홀딩스</t>
  </si>
  <si>
    <t>https://finance.naver.com/item/main.naver?code=010060</t>
  </si>
  <si>
    <t>△ 7,800</t>
  </si>
  <si>
    <t>삼화콘덴서</t>
  </si>
  <si>
    <t>https://finance.naver.com/item/main.naver?code=001820</t>
  </si>
  <si>
    <t>△ 3,050</t>
  </si>
  <si>
    <t>코스모화학</t>
  </si>
  <si>
    <t>https://finance.naver.com/item/main.naver?code=005420</t>
  </si>
  <si>
    <t>△ 1,830</t>
  </si>
  <si>
    <t>디아이</t>
  </si>
  <si>
    <t>https://finance.naver.com/item/main.naver?code=003160</t>
  </si>
  <si>
    <t>△ 1,630</t>
  </si>
  <si>
    <t>SK스퀘어</t>
  </si>
  <si>
    <t>https://finance.naver.com/item/main.naver?code=402340</t>
  </si>
  <si>
    <t>△ 8,700</t>
  </si>
  <si>
    <t>SK하이닉스</t>
  </si>
  <si>
    <t>https://finance.naver.com/item/main.naver?code=000660</t>
  </si>
  <si>
    <t>△ 17,900</t>
  </si>
  <si>
    <t>신풍제약우</t>
  </si>
  <si>
    <t>https://finance.naver.com/item/main.naver?code=019175</t>
  </si>
  <si>
    <t>△ 1,430</t>
  </si>
  <si>
    <t>N/A</t>
  </si>
  <si>
    <t>일양약품</t>
  </si>
  <si>
    <t>https://finance.naver.com/item/main.naver?code=007570</t>
  </si>
  <si>
    <t>△ 1,070</t>
  </si>
  <si>
    <t>신풍제약</t>
  </si>
  <si>
    <t>https://finance.naver.com/item/main.naver?code=019170</t>
  </si>
  <si>
    <t>△ 920</t>
  </si>
  <si>
    <t>일양약품우</t>
  </si>
  <si>
    <t>https://finance.naver.com/item/main.naver?code=007575</t>
  </si>
  <si>
    <t>△ 820</t>
  </si>
  <si>
    <t>아모레G</t>
  </si>
  <si>
    <t>https://finance.naver.com/item/main.naver?code=002790</t>
  </si>
  <si>
    <t>△ 1,600</t>
  </si>
  <si>
    <t>녹십자홀딩스2우</t>
  </si>
  <si>
    <t>https://finance.naver.com/item/main.naver?code=005257</t>
  </si>
  <si>
    <t>△ 1,700</t>
  </si>
  <si>
    <t>SNT에너지</t>
  </si>
  <si>
    <t>https://finance.naver.com/item/main.naver?code=100840</t>
  </si>
  <si>
    <t>아모레퍼시픽</t>
  </si>
  <si>
    <t>https://finance.naver.com/item/main.naver?code=090430</t>
  </si>
  <si>
    <t>△ 7,700</t>
  </si>
  <si>
    <t>삼성전기</t>
  </si>
  <si>
    <t>https://finance.naver.com/item/main.naver?code=009150</t>
  </si>
  <si>
    <t>△ 8,600</t>
  </si>
  <si>
    <t>KEC</t>
  </si>
  <si>
    <t>https://finance.naver.com/item/main.naver?code=092220</t>
  </si>
  <si>
    <t>△ 57</t>
  </si>
  <si>
    <t>대덕전자</t>
  </si>
  <si>
    <t>https://finance.naver.com/item/main.naver?code=353200</t>
  </si>
  <si>
    <t>△ 1,100</t>
  </si>
  <si>
    <t>바이오노트</t>
  </si>
  <si>
    <t>https://finance.naver.com/item/main.naver?code=377740</t>
  </si>
  <si>
    <t>△ 330</t>
  </si>
  <si>
    <t>아모레퍼시픽우</t>
  </si>
  <si>
    <t>https://finance.naver.com/item/main.naver?code=090435</t>
  </si>
  <si>
    <t>△ 2,150</t>
  </si>
  <si>
    <t>한미반도체</t>
  </si>
  <si>
    <t>https://finance.naver.com/item/main.naver?code=042700</t>
  </si>
  <si>
    <t>△ 6,200</t>
  </si>
  <si>
    <t>SK아이이테크놀로지</t>
  </si>
  <si>
    <t>https://finance.naver.com/item/main.naver?code=361610</t>
  </si>
  <si>
    <t>△ 1,550</t>
  </si>
  <si>
    <t>시프트업</t>
  </si>
  <si>
    <t>https://finance.naver.com/item/main.naver?code=462870</t>
  </si>
  <si>
    <t>△ 3,900</t>
  </si>
  <si>
    <t>케이씨텍</t>
  </si>
  <si>
    <t>https://finance.naver.com/item/main.naver?code=281820</t>
  </si>
  <si>
    <t>△ 1,850</t>
  </si>
  <si>
    <t>ACE AI반도체포커스</t>
  </si>
  <si>
    <t>https://finance.naver.com/item/main.naver?code=469150</t>
  </si>
  <si>
    <t>△ 800</t>
  </si>
  <si>
    <t>솔루스첨단소재</t>
  </si>
  <si>
    <t>https://finance.naver.com/item/main.naver?code=336370</t>
  </si>
  <si>
    <t>△ 530</t>
  </si>
  <si>
    <t>일성아이에스</t>
  </si>
  <si>
    <t>https://finance.naver.com/item/main.naver?code=003120</t>
  </si>
  <si>
    <t>△ 930</t>
  </si>
  <si>
    <t>웅진</t>
  </si>
  <si>
    <t>https://finance.naver.com/item/main.naver?code=016880</t>
  </si>
  <si>
    <t>△ 51</t>
  </si>
  <si>
    <t>SPC삼립</t>
  </si>
  <si>
    <t>https://finance.naver.com/item/main.naver?code=005610</t>
  </si>
  <si>
    <t>△ 3,000</t>
  </si>
  <si>
    <t>SOL 미국AI전력인프라</t>
  </si>
  <si>
    <t>https://finance.naver.com/item/main.naver?code=486450</t>
  </si>
  <si>
    <t>△ 750</t>
  </si>
  <si>
    <t>한창제지</t>
  </si>
  <si>
    <t>https://finance.naver.com/item/main.naver?code=009460</t>
  </si>
  <si>
    <t>△ 41</t>
  </si>
  <si>
    <t>KOSEF K-반도체북미공급망</t>
  </si>
  <si>
    <t>https://finance.naver.com/item/main.naver?code=488210</t>
  </si>
  <si>
    <t>△ 450</t>
  </si>
  <si>
    <t>KODEX 미국서학개미</t>
  </si>
  <si>
    <t>https://finance.naver.com/item/main.naver?code=473460</t>
  </si>
  <si>
    <t>△ 1,055</t>
  </si>
  <si>
    <t>일동제약</t>
  </si>
  <si>
    <t>https://finance.naver.com/item/main.naver?code=249420</t>
  </si>
  <si>
    <t>△ 650</t>
  </si>
  <si>
    <t>삼성전기우</t>
  </si>
  <si>
    <t>https://finance.naver.com/item/main.naver?code=009155</t>
  </si>
  <si>
    <t>△ 3,100</t>
  </si>
  <si>
    <t>HANARO Fn K-반도체</t>
  </si>
  <si>
    <t>https://finance.naver.com/item/main.naver?code=395270</t>
  </si>
  <si>
    <t>△ 515</t>
  </si>
  <si>
    <t>TIGER Fn반도체TOP10</t>
  </si>
  <si>
    <t>https://finance.naver.com/item/main.naver?code=396500</t>
  </si>
  <si>
    <t>△ 520</t>
  </si>
  <si>
    <t>유니드</t>
  </si>
  <si>
    <t>https://finance.naver.com/item/main.naver?code=014830</t>
  </si>
  <si>
    <t>△ 3,800</t>
  </si>
  <si>
    <t>LG이노텍</t>
  </si>
  <si>
    <t>https://finance.naver.com/item/main.naver?code=011070</t>
  </si>
  <si>
    <t>△ 8,500</t>
  </si>
  <si>
    <t>엘앤에프</t>
  </si>
  <si>
    <t>https://finance.naver.com/item/main.naver?code=066970</t>
  </si>
  <si>
    <t>△ 4,300</t>
  </si>
  <si>
    <t>TIGER 반도체</t>
  </si>
  <si>
    <t>https://finance.naver.com/item/main.naver?code=091230</t>
  </si>
  <si>
    <t>△ 1,655</t>
  </si>
  <si>
    <t>HJ중공업</t>
  </si>
  <si>
    <t>https://finance.naver.com/item/main.naver?code=097230</t>
  </si>
  <si>
    <t>△ 310</t>
  </si>
  <si>
    <t>KODEX 반도체</t>
  </si>
  <si>
    <t>https://finance.naver.com/item/main.naver?code=091160</t>
  </si>
  <si>
    <t>HL만도</t>
  </si>
  <si>
    <t>https://finance.naver.com/item/main.naver?code=204320</t>
  </si>
  <si>
    <t>△ 2,100</t>
  </si>
  <si>
    <t>백광산업</t>
  </si>
  <si>
    <t>https://finance.naver.com/item/main.naver?code=001340</t>
  </si>
  <si>
    <t>△ 380</t>
  </si>
  <si>
    <t>해성디에스</t>
  </si>
  <si>
    <t>https://finance.naver.com/item/main.naver?code=195870</t>
  </si>
  <si>
    <t>△ 1,250</t>
  </si>
  <si>
    <t>성안머티리얼스</t>
  </si>
  <si>
    <t>https://finance.naver.com/item/main.naver?code=011300</t>
  </si>
  <si>
    <t>△ 39</t>
  </si>
  <si>
    <t>대영포장</t>
  </si>
  <si>
    <t>https://finance.naver.com/item/main.naver?code=014160</t>
  </si>
  <si>
    <t>△ 54</t>
  </si>
  <si>
    <t>엠앤씨솔루션</t>
  </si>
  <si>
    <t>https://finance.naver.com/item/main.naver?code=484870</t>
  </si>
  <si>
    <t>△ 2,400</t>
  </si>
  <si>
    <t>KODEX 미국클린에너지나스닥</t>
  </si>
  <si>
    <t>https://finance.naver.com/item/main.naver?code=419420</t>
  </si>
  <si>
    <t>지역난방공사</t>
  </si>
  <si>
    <t>https://finance.naver.com/item/main.naver?code=071320</t>
  </si>
  <si>
    <t>△ 1,950</t>
  </si>
  <si>
    <t>KOSEF 미국양자컴퓨팅</t>
  </si>
  <si>
    <t>https://finance.naver.com/item/main.naver?code=498270</t>
  </si>
  <si>
    <t>△ 490</t>
  </si>
  <si>
    <t>국제약품</t>
  </si>
  <si>
    <t>https://finance.naver.com/item/main.naver?code=002720</t>
  </si>
  <si>
    <t>△ 260</t>
  </si>
  <si>
    <t>영진약품</t>
  </si>
  <si>
    <t>https://finance.naver.com/item/main.naver?code=003520</t>
  </si>
  <si>
    <t>△ 100</t>
  </si>
  <si>
    <t>팜젠사이언스</t>
  </si>
  <si>
    <t>https://finance.naver.com/item/main.naver?code=004720</t>
  </si>
  <si>
    <t>△ 210</t>
  </si>
  <si>
    <t>KODEX 시스템반도체</t>
  </si>
  <si>
    <t>https://finance.naver.com/item/main.naver?code=395160</t>
  </si>
  <si>
    <t>△ 400</t>
  </si>
  <si>
    <t>PLUS 글로벌HBM반도체</t>
  </si>
  <si>
    <t>https://finance.naver.com/item/main.naver?code=442580</t>
  </si>
  <si>
    <t>△ 775</t>
  </si>
  <si>
    <t>KOSEF K-테크TOP10</t>
  </si>
  <si>
    <t>https://finance.naver.com/item/main.naver?code=469790</t>
  </si>
  <si>
    <t>△ 485</t>
  </si>
  <si>
    <t>HANARO 반도체핵심공정주도주</t>
  </si>
  <si>
    <t>https://finance.naver.com/item/main.naver?code=476260</t>
  </si>
  <si>
    <t>PLUS 글로벌AI인프라</t>
  </si>
  <si>
    <t>https://finance.naver.com/item/main.naver?code=489010</t>
  </si>
  <si>
    <t>△ 580</t>
  </si>
  <si>
    <t>삼화전자</t>
  </si>
  <si>
    <t>https://finance.naver.com/item/main.naver?code=011230</t>
  </si>
  <si>
    <t>△ 155</t>
  </si>
  <si>
    <t>진흥기업2우B</t>
  </si>
  <si>
    <t>https://finance.naver.com/item/main.naver?code=002787</t>
  </si>
  <si>
    <t>△ 440</t>
  </si>
  <si>
    <t>롯데이노베이트</t>
  </si>
  <si>
    <t>https://finance.naver.com/item/main.naver?code=286940</t>
  </si>
  <si>
    <t>△ 880</t>
  </si>
  <si>
    <t>에이프로젠바이오로직스</t>
  </si>
  <si>
    <t>https://finance.naver.com/item/main.naver?code=003060</t>
  </si>
  <si>
    <t>△ 29</t>
  </si>
  <si>
    <t>TIGER 200 IT</t>
  </si>
  <si>
    <t>https://finance.naver.com/item/main.naver?code=139260</t>
  </si>
  <si>
    <t>△ 1,195</t>
  </si>
  <si>
    <t>SK</t>
  </si>
  <si>
    <t>https://finance.naver.com/item/main.naver?code=034730</t>
  </si>
  <si>
    <t>△ 5,900</t>
  </si>
  <si>
    <t>ACE 미국주식베스트셀러</t>
  </si>
  <si>
    <t>https://finance.naver.com/item/main.naver?code=473590</t>
  </si>
  <si>
    <t>△ 765</t>
  </si>
  <si>
    <t>KODEX 미국스마트모빌리티S&amp;P</t>
  </si>
  <si>
    <t>https://finance.naver.com/item/main.naver?code=390400</t>
  </si>
  <si>
    <t>SOL 반도체후공정</t>
  </si>
  <si>
    <t>https://finance.naver.com/item/main.naver?code=475310</t>
  </si>
  <si>
    <t>△ 420</t>
  </si>
  <si>
    <t>DRB동일</t>
  </si>
  <si>
    <t>https://finance.naver.com/item/main.naver?code=004840</t>
  </si>
  <si>
    <t>△ 180</t>
  </si>
  <si>
    <t>KOSEF 글로벌전력반도체</t>
  </si>
  <si>
    <t>https://finance.naver.com/item/main.naver?code=473500</t>
  </si>
  <si>
    <t>△ 360</t>
  </si>
  <si>
    <t>전진건설로봇</t>
  </si>
  <si>
    <t>https://finance.naver.com/item/main.naver?code=079900</t>
  </si>
  <si>
    <t>부광약품</t>
  </si>
  <si>
    <t>https://finance.naver.com/item/main.naver?code=003000</t>
  </si>
  <si>
    <t>△ 205</t>
  </si>
  <si>
    <t>KODEX 200IT TR</t>
  </si>
  <si>
    <t>https://finance.naver.com/item/main.naver?code=363580</t>
  </si>
  <si>
    <t>ACE 글로벌AI맞춤형반도체</t>
  </si>
  <si>
    <t>https://finance.naver.com/item/main.naver?code=494340</t>
  </si>
  <si>
    <t>RISE 5G테크</t>
  </si>
  <si>
    <t>https://finance.naver.com/item/main.naver?code=367760</t>
  </si>
  <si>
    <t>대원제약</t>
  </si>
  <si>
    <t>https://finance.naver.com/item/main.naver?code=003220</t>
  </si>
  <si>
    <t>△ 640</t>
  </si>
  <si>
    <t>갤럭시아에스엠</t>
  </si>
  <si>
    <t>https://finance.naver.com/item/main.naver?code=011420</t>
  </si>
  <si>
    <t>△ 85</t>
  </si>
  <si>
    <t>SIMPAC</t>
  </si>
  <si>
    <t>https://finance.naver.com/item/main.naver?code=009160</t>
  </si>
  <si>
    <t>△ 160</t>
  </si>
  <si>
    <t>KOSEF Fn유전자혁신기술</t>
  </si>
  <si>
    <t>https://finance.naver.com/item/main.naver?code=460280</t>
  </si>
  <si>
    <t>△ 390</t>
  </si>
  <si>
    <t>SBS</t>
  </si>
  <si>
    <t>https://finance.naver.com/item/main.naver?code=034120</t>
  </si>
  <si>
    <t>△ 950</t>
  </si>
  <si>
    <t>이수화학</t>
  </si>
  <si>
    <t>https://finance.naver.com/item/main.naver?code=005950</t>
  </si>
  <si>
    <t>BNK 온디바이스AI</t>
  </si>
  <si>
    <t>https://finance.naver.com/item/main.naver?code=487750</t>
  </si>
  <si>
    <t>△ 300</t>
  </si>
  <si>
    <t>에코프로머티</t>
  </si>
  <si>
    <t>https://finance.naver.com/item/main.naver?code=450080</t>
  </si>
  <si>
    <t>△ 2,700</t>
  </si>
  <si>
    <t>웰크론한텍</t>
  </si>
  <si>
    <t>https://finance.naver.com/item/main.naver?code=076080</t>
  </si>
  <si>
    <t>▲ 327</t>
  </si>
  <si>
    <t>더블유에스아이</t>
  </si>
  <si>
    <t>https://finance.naver.com/item/main.naver?code=299170</t>
  </si>
  <si>
    <t>▲ 393</t>
  </si>
  <si>
    <t>아이윈</t>
  </si>
  <si>
    <t>https://finance.naver.com/item/main.naver?code=090150</t>
  </si>
  <si>
    <t>▲ 260</t>
  </si>
  <si>
    <t>라닉스</t>
  </si>
  <si>
    <t>https://finance.naver.com/item/main.naver?code=317120</t>
  </si>
  <si>
    <t>▲ 1,045</t>
  </si>
  <si>
    <t>모니터랩</t>
  </si>
  <si>
    <t>https://finance.naver.com/item/main.naver?code=434480</t>
  </si>
  <si>
    <t>▲ 1,025</t>
  </si>
  <si>
    <t>수젠텍</t>
  </si>
  <si>
    <t>https://finance.naver.com/item/main.naver?code=253840</t>
  </si>
  <si>
    <t>▲ 2,100</t>
  </si>
  <si>
    <t>랩지노믹스</t>
  </si>
  <si>
    <t>https://finance.naver.com/item/main.naver?code=084650</t>
  </si>
  <si>
    <t>▲ 810</t>
  </si>
  <si>
    <t>아이윈플러스</t>
  </si>
  <si>
    <t>https://finance.naver.com/item/main.naver?code=123010</t>
  </si>
  <si>
    <t>▲ 447</t>
  </si>
  <si>
    <t>바이오로그디바이스</t>
  </si>
  <si>
    <t>https://finance.naver.com/item/main.naver?code=208710</t>
  </si>
  <si>
    <t>▲ 165</t>
  </si>
  <si>
    <t>한싹</t>
  </si>
  <si>
    <t>https://finance.naver.com/item/main.naver?code=430690</t>
  </si>
  <si>
    <t>▲ 1,170</t>
  </si>
  <si>
    <t>진양제약</t>
  </si>
  <si>
    <t>https://finance.naver.com/item/main.naver?code=007370</t>
  </si>
  <si>
    <t>△ 1,760</t>
  </si>
  <si>
    <t>아이씨티케이</t>
  </si>
  <si>
    <t>https://finance.naver.com/item/main.naver?code=456010</t>
  </si>
  <si>
    <t>△ 2,620</t>
  </si>
  <si>
    <t>진매트릭스</t>
  </si>
  <si>
    <t>https://finance.naver.com/item/main.naver?code=109820</t>
  </si>
  <si>
    <t>△ 715</t>
  </si>
  <si>
    <t>쏘닉스</t>
  </si>
  <si>
    <t>https://finance.naver.com/item/main.naver?code=088280</t>
  </si>
  <si>
    <t>△ 610</t>
  </si>
  <si>
    <t>현대ADM</t>
  </si>
  <si>
    <t>https://finance.naver.com/item/main.naver?code=187660</t>
  </si>
  <si>
    <t>△ 365</t>
  </si>
  <si>
    <t>오상헬스케어</t>
  </si>
  <si>
    <t>https://finance.naver.com/item/main.naver?code=036220</t>
  </si>
  <si>
    <t>△ 2,580</t>
  </si>
  <si>
    <t>엠에프씨</t>
  </si>
  <si>
    <t>https://finance.naver.com/item/main.naver?code=432980</t>
  </si>
  <si>
    <t>△ 1,150</t>
  </si>
  <si>
    <t>엑세스바이오</t>
  </si>
  <si>
    <t>https://finance.naver.com/item/main.naver?code=950130</t>
  </si>
  <si>
    <t>△ 1,140</t>
  </si>
  <si>
    <t>멕아이씨에스</t>
  </si>
  <si>
    <t>https://finance.naver.com/item/main.naver?code=058110</t>
  </si>
  <si>
    <t>휴네시온</t>
  </si>
  <si>
    <t>https://finance.naver.com/item/main.naver?code=290270</t>
  </si>
  <si>
    <t>△ 655</t>
  </si>
  <si>
    <t>마녀공장</t>
  </si>
  <si>
    <t>https://finance.naver.com/item/main.naver?code=439090</t>
  </si>
  <si>
    <t>△ 2,830</t>
  </si>
  <si>
    <t>대한뉴팜</t>
  </si>
  <si>
    <t>https://finance.naver.com/item/main.naver?code=054670</t>
  </si>
  <si>
    <t>△ 1,210</t>
  </si>
  <si>
    <t>파이버프로</t>
  </si>
  <si>
    <t>https://finance.naver.com/item/main.naver?code=368770</t>
  </si>
  <si>
    <t>하나기술</t>
  </si>
  <si>
    <t>https://finance.naver.com/item/main.naver?code=299030</t>
  </si>
  <si>
    <t>△ 3,330</t>
  </si>
  <si>
    <t>휴마시스</t>
  </si>
  <si>
    <t>https://finance.naver.com/item/main.naver?code=205470</t>
  </si>
  <si>
    <t>△ 284</t>
  </si>
  <si>
    <t>우리로</t>
  </si>
  <si>
    <t>https://finance.naver.com/item/main.naver?code=046970</t>
  </si>
  <si>
    <t>△ 241</t>
  </si>
  <si>
    <t>오로스테크놀로지</t>
  </si>
  <si>
    <t>https://finance.naver.com/item/main.naver?code=322310</t>
  </si>
  <si>
    <t>씨젠</t>
  </si>
  <si>
    <t>https://finance.naver.com/item/main.naver?code=096530</t>
  </si>
  <si>
    <t>△ 3,850</t>
  </si>
  <si>
    <t>한국정보인증</t>
  </si>
  <si>
    <t>https://finance.naver.com/item/main.naver?code=053300</t>
  </si>
  <si>
    <t>△ 695</t>
  </si>
  <si>
    <t>알티캐스트</t>
  </si>
  <si>
    <t>https://finance.naver.com/item/main.naver?code=085810</t>
  </si>
  <si>
    <t>△ 187</t>
  </si>
  <si>
    <t>샌즈랩</t>
  </si>
  <si>
    <t>https://finance.naver.com/item/main.naver?code=411080</t>
  </si>
  <si>
    <t>△ 1,010</t>
  </si>
  <si>
    <t>차백신연구소</t>
  </si>
  <si>
    <t>https://finance.naver.com/item/main.naver?code=261780</t>
  </si>
  <si>
    <t>웰크론</t>
  </si>
  <si>
    <t>https://finance.naver.com/item/main.naver?code=065950</t>
  </si>
  <si>
    <t>△ 325</t>
  </si>
  <si>
    <t>아이에이</t>
  </si>
  <si>
    <t>https://finance.naver.com/item/main.naver?code=038880</t>
  </si>
  <si>
    <t>△ 36</t>
  </si>
  <si>
    <t>딥마인드</t>
  </si>
  <si>
    <t>https://finance.naver.com/item/main.naver?code=223310</t>
  </si>
  <si>
    <t>△ 395</t>
  </si>
  <si>
    <t>하이드로리튬</t>
  </si>
  <si>
    <t>https://finance.naver.com/item/main.naver?code=101670</t>
  </si>
  <si>
    <t>△ 261</t>
  </si>
  <si>
    <t>온코크로스</t>
  </si>
  <si>
    <t>https://finance.naver.com/item/main.naver?code=382150</t>
  </si>
  <si>
    <t>△ 1,050</t>
  </si>
  <si>
    <t>모델솔루션</t>
  </si>
  <si>
    <t>https://finance.naver.com/item/main.naver?code=417970</t>
  </si>
  <si>
    <t>△ 1,450</t>
  </si>
  <si>
    <t>유니테스트</t>
  </si>
  <si>
    <t>https://finance.naver.com/item/main.naver?code=086390</t>
  </si>
  <si>
    <t>△ 1,280</t>
  </si>
  <si>
    <t>하나마이크론</t>
  </si>
  <si>
    <t>https://finance.naver.com/item/main.naver?code=067310</t>
  </si>
  <si>
    <t>△ 1,300</t>
  </si>
  <si>
    <t>에코바이오</t>
  </si>
  <si>
    <t>https://finance.naver.com/item/main.naver?code=038870</t>
  </si>
  <si>
    <t>△ 535</t>
  </si>
  <si>
    <t>퀀타매트릭스</t>
  </si>
  <si>
    <t>https://finance.naver.com/item/main.naver?code=317690</t>
  </si>
  <si>
    <t>△ 780</t>
  </si>
  <si>
    <t>이미지스</t>
  </si>
  <si>
    <t>https://finance.naver.com/item/main.naver?code=115610</t>
  </si>
  <si>
    <t>네패스아크</t>
  </si>
  <si>
    <t>https://finance.naver.com/item/main.naver?code=330860</t>
  </si>
  <si>
    <t>파로스아이바이오</t>
  </si>
  <si>
    <t>https://finance.naver.com/item/main.naver?code=388870</t>
  </si>
  <si>
    <t>녹십자엠에스</t>
  </si>
  <si>
    <t>https://finance.naver.com/item/main.naver?code=142280</t>
  </si>
  <si>
    <t>△ 435</t>
  </si>
  <si>
    <t>아톤</t>
  </si>
  <si>
    <t>https://finance.naver.com/item/main.naver?code=158430</t>
  </si>
  <si>
    <t>인스피언</t>
  </si>
  <si>
    <t>https://finance.naver.com/item/main.naver?code=465480</t>
  </si>
  <si>
    <t>신성델타테크</t>
  </si>
  <si>
    <t>https://finance.naver.com/item/main.naver?code=065350</t>
  </si>
  <si>
    <t>△ 11,700</t>
  </si>
  <si>
    <t>케이엠</t>
  </si>
  <si>
    <t>https://finance.naver.com/item/main.naver?code=083550</t>
  </si>
  <si>
    <t>△ 355</t>
  </si>
  <si>
    <t>제놀루션</t>
  </si>
  <si>
    <t>https://finance.naver.com/item/main.naver?code=225220</t>
  </si>
  <si>
    <t>△ 230</t>
  </si>
  <si>
    <t>미코바이오메드</t>
  </si>
  <si>
    <t>https://finance.naver.com/item/main.naver?code=214610</t>
  </si>
  <si>
    <t>△ 148</t>
  </si>
  <si>
    <t>유진테크</t>
  </si>
  <si>
    <t>https://finance.naver.com/item/main.naver?code=084370</t>
  </si>
  <si>
    <t>△ 3,200</t>
  </si>
  <si>
    <t>우정바이오</t>
  </si>
  <si>
    <t>https://finance.naver.com/item/main.naver?code=215380</t>
  </si>
  <si>
    <t>△ 171</t>
  </si>
  <si>
    <t>서울전자통신</t>
  </si>
  <si>
    <t>https://finance.naver.com/item/main.naver?code=027040</t>
  </si>
  <si>
    <t>△ 23</t>
  </si>
  <si>
    <t>피에스케이</t>
  </si>
  <si>
    <t>https://finance.naver.com/item/main.naver?code=319660</t>
  </si>
  <si>
    <t>△ 1,660</t>
  </si>
  <si>
    <t>티에프이</t>
  </si>
  <si>
    <t>https://finance.naver.com/item/main.naver?code=425420</t>
  </si>
  <si>
    <t>△ 1,650</t>
  </si>
  <si>
    <t>우리기술투자</t>
  </si>
  <si>
    <t>https://finance.naver.com/item/main.naver?code=041190</t>
  </si>
  <si>
    <t>△ 710</t>
  </si>
  <si>
    <t>아바텍</t>
  </si>
  <si>
    <t>https://finance.naver.com/item/main.naver?code=149950</t>
  </si>
  <si>
    <t>인텍플러스</t>
  </si>
  <si>
    <t>https://finance.naver.com/item/main.naver?code=064290</t>
  </si>
  <si>
    <t>△ 1,030</t>
  </si>
  <si>
    <t>뉴프렉스</t>
  </si>
  <si>
    <t>https://finance.naver.com/item/main.naver?code=085670</t>
  </si>
  <si>
    <t>△ 510</t>
  </si>
  <si>
    <t>이엔에프테크놀로지</t>
  </si>
  <si>
    <t>https://finance.naver.com/item/main.naver?code=102710</t>
  </si>
  <si>
    <t>△ 1,590</t>
  </si>
  <si>
    <t>아나패스</t>
  </si>
  <si>
    <t>https://finance.naver.com/item/main.naver?code=123860</t>
  </si>
  <si>
    <t>피씨엘</t>
  </si>
  <si>
    <t>https://finance.naver.com/item/main.naver?code=241820</t>
  </si>
  <si>
    <t>△ 52</t>
  </si>
  <si>
    <t>유디엠텍</t>
  </si>
  <si>
    <t>https://finance.naver.com/item/main.naver?code=389680</t>
  </si>
  <si>
    <t>△ 65</t>
  </si>
  <si>
    <t>셀리드</t>
  </si>
  <si>
    <t>https://finance.naver.com/item/main.naver?code=299660</t>
  </si>
  <si>
    <t>△ 470</t>
  </si>
  <si>
    <t>에이디테크놀로지</t>
  </si>
  <si>
    <t>https://finance.naver.com/item/main.naver?code=200710</t>
  </si>
  <si>
    <t>컨텍</t>
  </si>
  <si>
    <t>https://finance.naver.com/item/main.naver?code=451760</t>
  </si>
  <si>
    <t>△ 890</t>
  </si>
  <si>
    <t>나노엔텍</t>
  </si>
  <si>
    <t>https://finance.naver.com/item/main.naver?code=039860</t>
  </si>
  <si>
    <t>△ 285</t>
  </si>
  <si>
    <t>유일에너테크</t>
  </si>
  <si>
    <t>https://finance.naver.com/item/main.naver?code=340930</t>
  </si>
  <si>
    <t>△ 112</t>
  </si>
  <si>
    <t>성우테크론</t>
  </si>
  <si>
    <t>https://finance.naver.com/item/main.naver?code=045300</t>
  </si>
  <si>
    <t>△ 225</t>
  </si>
  <si>
    <t>한컴위드</t>
  </si>
  <si>
    <t>https://finance.naver.com/item/main.naver?code=054920</t>
  </si>
  <si>
    <t>카티스</t>
  </si>
  <si>
    <t>https://finance.naver.com/item/main.naver?code=140430</t>
  </si>
  <si>
    <t>△ 195</t>
  </si>
  <si>
    <t>서남</t>
  </si>
  <si>
    <t>https://finance.naver.com/item/main.naver?code=294630</t>
  </si>
  <si>
    <t>△ 275</t>
  </si>
  <si>
    <t>ISC</t>
  </si>
  <si>
    <t>https://finance.naver.com/item/main.naver?code=095340</t>
  </si>
  <si>
    <t>△ 5,800</t>
  </si>
  <si>
    <t>원익QnC</t>
  </si>
  <si>
    <t>https://finance.naver.com/item/main.naver?code=074600</t>
  </si>
  <si>
    <t>△ 1,490</t>
  </si>
  <si>
    <t>경남제약</t>
  </si>
  <si>
    <t>https://finance.naver.com/item/main.naver?code=053950</t>
  </si>
  <si>
    <t>나노캠텍</t>
  </si>
  <si>
    <t>https://finance.naver.com/item/main.naver?code=091970</t>
  </si>
  <si>
    <t>피에스케이홀딩스</t>
  </si>
  <si>
    <t>https://finance.naver.com/item/main.naver?code=031980</t>
  </si>
  <si>
    <t>△ 3,400</t>
  </si>
  <si>
    <t>이에이트</t>
  </si>
  <si>
    <t>https://finance.naver.com/item/main.naver?code=418620</t>
  </si>
  <si>
    <t>△ 430</t>
  </si>
  <si>
    <t>폴라리스AI</t>
  </si>
  <si>
    <t>https://finance.naver.com/item/main.naver?code=039980</t>
  </si>
  <si>
    <t>△ 240</t>
  </si>
  <si>
    <t>현대바이오랜드</t>
  </si>
  <si>
    <t>https://finance.naver.com/item/main.naver?code=052260</t>
  </si>
  <si>
    <t>△ 345</t>
  </si>
  <si>
    <t>네패스</t>
  </si>
  <si>
    <t>https://finance.naver.com/item/main.naver?code=033640</t>
  </si>
  <si>
    <t>케이엔제이</t>
  </si>
  <si>
    <t>https://finance.naver.com/item/main.naver?code=272110</t>
  </si>
  <si>
    <t>△ 1,040</t>
  </si>
  <si>
    <t>탑머티리얼</t>
  </si>
  <si>
    <t>https://finance.naver.com/item/main.naver?code=360070</t>
  </si>
  <si>
    <t>신테카바이오</t>
  </si>
  <si>
    <t>https://finance.naver.com/item/main.naver?code=226330</t>
  </si>
  <si>
    <t>비에이치아이</t>
  </si>
  <si>
    <t>https://finance.naver.com/item/main.naver?code=083650</t>
  </si>
  <si>
    <t>리튬포어스</t>
  </si>
  <si>
    <t>https://finance.naver.com/item/main.naver?code=073570</t>
  </si>
  <si>
    <t>핌스</t>
  </si>
  <si>
    <t>https://finance.naver.com/item/main.naver?code=347770</t>
  </si>
  <si>
    <t>△ 127</t>
  </si>
  <si>
    <t>오브젠</t>
  </si>
  <si>
    <t>https://finance.naver.com/item/main.naver?code=417860</t>
  </si>
  <si>
    <t>△ 630</t>
  </si>
  <si>
    <t>오킨스전자</t>
  </si>
  <si>
    <t>https://finance.naver.com/item/main.naver?code=080580</t>
  </si>
  <si>
    <t>△ 350</t>
  </si>
  <si>
    <t>넥스틴</t>
  </si>
  <si>
    <t>https://finance.naver.com/item/main.naver?code=348210</t>
  </si>
  <si>
    <t>모아데이타</t>
  </si>
  <si>
    <t>https://finance.naver.com/item/main.naver?code=288980</t>
  </si>
  <si>
    <t>△ 95</t>
  </si>
  <si>
    <t>그린생명과학</t>
  </si>
  <si>
    <t>https://finance.naver.com/item/main.naver?code=114450</t>
  </si>
  <si>
    <t>△ 119</t>
  </si>
  <si>
    <t>디엔에이링크</t>
  </si>
  <si>
    <t>https://finance.naver.com/item/main.naver?code=127120</t>
  </si>
  <si>
    <t>심텍</t>
  </si>
  <si>
    <t>https://finance.naver.com/item/main.naver?code=222800</t>
  </si>
  <si>
    <t>테크윙</t>
  </si>
  <si>
    <t>https://finance.naver.com/item/main.naver?code=089030</t>
  </si>
  <si>
    <t>△ 2,950</t>
  </si>
  <si>
    <t>로보티즈</t>
  </si>
  <si>
    <t>https://finance.naver.com/item/main.naver?code=108490</t>
  </si>
  <si>
    <t>△ 1,750</t>
  </si>
  <si>
    <t>셀바스AI</t>
  </si>
  <si>
    <t>https://finance.naver.com/item/main.naver?code=108860</t>
  </si>
  <si>
    <t>동구바이오제약</t>
  </si>
  <si>
    <t>https://finance.naver.com/item/main.naver?code=006620</t>
  </si>
  <si>
    <t>HLB제넥스</t>
  </si>
  <si>
    <t>https://finance.naver.com/item/main.naver?code=187420</t>
  </si>
  <si>
    <t>파커스</t>
  </si>
  <si>
    <t>https://finance.naver.com/item/main.naver?code=065690</t>
  </si>
  <si>
    <t>△ 74</t>
  </si>
  <si>
    <t>LB세미콘</t>
  </si>
  <si>
    <t>https://finance.naver.com/item/main.naver?code=061970</t>
  </si>
  <si>
    <t>△ 255</t>
  </si>
  <si>
    <t>하나머티리얼즈</t>
  </si>
  <si>
    <t>https://finance.naver.com/item/main.naver?code=166090</t>
  </si>
  <si>
    <t>노을</t>
  </si>
  <si>
    <t>https://finance.naver.com/item/main.naver?code=376930</t>
  </si>
  <si>
    <t>△ 215</t>
  </si>
  <si>
    <t>아이컴포넌트</t>
  </si>
  <si>
    <t>https://finance.naver.com/item/main.naver?code=059100</t>
  </si>
  <si>
    <t>엑스큐어</t>
  </si>
  <si>
    <t>https://finance.naver.com/item/main.naver?code=070300</t>
  </si>
  <si>
    <t>넥스트바이오메디컬</t>
  </si>
  <si>
    <t>https://finance.naver.com/item/main.naver?code=389650</t>
  </si>
  <si>
    <t>CMG제약</t>
  </si>
  <si>
    <t>https://finance.naver.com/item/main.naver?code=058820</t>
  </si>
  <si>
    <t>△ 118</t>
  </si>
  <si>
    <t>엘티씨</t>
  </si>
  <si>
    <t>https://finance.naver.com/item/main.naver?code=170920</t>
  </si>
  <si>
    <t>△ 590</t>
  </si>
  <si>
    <t>파워로직스</t>
  </si>
  <si>
    <t>https://finance.naver.com/item/main.naver?code=047310</t>
  </si>
  <si>
    <t>펨트론</t>
  </si>
  <si>
    <t>https://finance.naver.com/item/main.naver?code=168360</t>
  </si>
  <si>
    <t>노바텍</t>
  </si>
  <si>
    <t>https://finance.naver.com/item/main.naver?code=285490</t>
  </si>
  <si>
    <t>△ 970</t>
  </si>
  <si>
    <t>씨에스베어링</t>
  </si>
  <si>
    <t>https://finance.naver.com/item/main.naver?code=297090</t>
  </si>
  <si>
    <t>제닉스</t>
  </si>
  <si>
    <t>https://finance.naver.com/item/main.naver?code=381620</t>
  </si>
  <si>
    <t>옵티시스</t>
  </si>
  <si>
    <t>https://finance.naver.com/item/main.naver?code=109080</t>
  </si>
  <si>
    <t>△ 600</t>
  </si>
  <si>
    <t>에이텀</t>
  </si>
  <si>
    <t>https://finance.naver.com/item/main.naver?code=355690</t>
  </si>
  <si>
    <t>탑코미디어</t>
  </si>
  <si>
    <t>https://finance.naver.com/item/main.naver?code=134580</t>
  </si>
  <si>
    <t>△ 120</t>
  </si>
  <si>
    <t>고려제약</t>
  </si>
  <si>
    <t>https://finance.naver.com/item/main.naver?code=014570</t>
  </si>
  <si>
    <t>△ 295</t>
  </si>
  <si>
    <t>화신정공</t>
  </si>
  <si>
    <t>https://finance.naver.com/item/main.naver?code=126640</t>
  </si>
  <si>
    <t>△ 81</t>
  </si>
  <si>
    <t>성일하이텍</t>
  </si>
  <si>
    <t>https://finance.naver.com/item/main.naver?code=365340</t>
  </si>
  <si>
    <t>△ 2,350</t>
  </si>
  <si>
    <t>조아제약</t>
  </si>
  <si>
    <t>https://finance.naver.com/item/main.naver?code=034940</t>
  </si>
  <si>
    <t>△ 61</t>
  </si>
  <si>
    <t>센코</t>
  </si>
  <si>
    <t>https://finance.naver.com/item/main.naver?code=347000</t>
  </si>
  <si>
    <t>에스티아이</t>
  </si>
  <si>
    <t>https://finance.naver.com/item/main.naver?code=039440</t>
  </si>
  <si>
    <t>GH신소재</t>
  </si>
  <si>
    <t>https://finance.naver.com/item/main.naver?code=130500</t>
  </si>
  <si>
    <t>△ 175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</si>
  <si>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</si>
  <si>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</si>
  <si>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</si>
  <si>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</si>
  <si>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생명과학도구및서비스</t>
  </si>
  <si>
    <t>https://finance.naver.com/sise/sise_group_detail.naver?type=upjong&amp;no=262</t>
  </si>
  <si>
    <t>복합유틸리티</t>
  </si>
  <si>
    <t>https://finance.naver.com/sise/sise_group_detail.naver?type=upjong&amp;no=331</t>
  </si>
  <si>
    <t>반도체와반도체장비</t>
  </si>
  <si>
    <t>https://finance.naver.com/sise/sise_group_detail.naver?type=upjong&amp;no=278</t>
  </si>
  <si>
    <t>전자장비와기기</t>
  </si>
  <si>
    <t>https://finance.naver.com/sise/sise_group_detail.naver?type=upjong&amp;no=282</t>
  </si>
  <si>
    <t>가정용기기와용품</t>
  </si>
  <si>
    <t>https://finance.naver.com/sise/sise_group_detail.naver?type=upjong&amp;no=298</t>
  </si>
  <si>
    <t>복합기업</t>
  </si>
  <si>
    <t>https://finance.naver.com/sise/sise_group_detail.naver?type=upjong&amp;no=276</t>
  </si>
  <si>
    <t>문구류</t>
  </si>
  <si>
    <t>https://finance.naver.com/sise/sise_group_detail.naver?type=upjong&amp;no=332</t>
  </si>
  <si>
    <t>건강관리업체및서비스</t>
  </si>
  <si>
    <t>https://finance.naver.com/sise/sise_group_detail.naver?type=upjong&amp;no=316</t>
  </si>
  <si>
    <t>양방향미디어와서비스</t>
  </si>
  <si>
    <t>https://finance.naver.com/sise/sise_group_detail.naver?type=upjong&amp;no=300</t>
  </si>
  <si>
    <t>화장품</t>
  </si>
  <si>
    <t>https://finance.naver.com/sise/sise_group_detail.naver?type=upjong&amp;no=266</t>
  </si>
  <si>
    <t>디스플레이장비및부품</t>
  </si>
  <si>
    <t>https://finance.naver.com/sise/sise_group_detail.naver?type=upjong&amp;no=269</t>
  </si>
  <si>
    <t>해운사</t>
  </si>
  <si>
    <t>https://finance.naver.com/sise/sise_group_detail.naver?type=upjong&amp;no=323</t>
  </si>
  <si>
    <t>게임엔터테인먼트</t>
  </si>
  <si>
    <t>https://finance.naver.com/sise/sise_group_detail.naver?type=upjong&amp;no=263</t>
  </si>
  <si>
    <t>창업투자</t>
  </si>
  <si>
    <t>https://finance.naver.com/sise/sise_group_detail.naver?type=upjong&amp;no=277</t>
  </si>
  <si>
    <t>화학</t>
  </si>
  <si>
    <t>https://finance.naver.com/sise/sise_group_detail.naver?type=upjong&amp;no=272</t>
  </si>
  <si>
    <t>건강관리장비와용품</t>
  </si>
  <si>
    <t>https://finance.naver.com/sise/sise_group_detail.naver?type=upjong&amp;no=281</t>
  </si>
  <si>
    <t>전기제품</t>
  </si>
  <si>
    <t>https://finance.naver.com/sise/sise_group_detail.naver?type=upjong&amp;no=283</t>
  </si>
  <si>
    <t>건강관리기술</t>
  </si>
  <si>
    <t>https://finance.naver.com/sise/sise_group_detail.naver?type=upjong&amp;no=288</t>
  </si>
  <si>
    <t>통신장비</t>
  </si>
  <si>
    <t>https://finance.naver.com/sise/sise_group_detail.naver?type=upjong&amp;no=294</t>
  </si>
  <si>
    <t>손해보험</t>
  </si>
  <si>
    <t>https://finance.naver.com/sise/sise_group_detail.naver?type=upjong&amp;no=315</t>
  </si>
  <si>
    <t>핸드셋</t>
  </si>
  <si>
    <t>https://finance.naver.com/sise/sise_group_detail.naver?type=upjong&amp;no=292</t>
  </si>
  <si>
    <t>식품과기본식료품소매</t>
  </si>
  <si>
    <t>https://finance.naver.com/sise/sise_group_detail.naver?type=upjong&amp;no=302</t>
  </si>
  <si>
    <t>은행</t>
  </si>
  <si>
    <t>https://finance.naver.com/sise/sise_group_detail.naver?type=upjong&amp;no=301</t>
  </si>
  <si>
    <t>에너지장비및서비스</t>
  </si>
  <si>
    <t>https://finance.naver.com/sise/sise_group_detail.naver?type=upjong&amp;no=295</t>
  </si>
  <si>
    <t>디스플레이패널</t>
  </si>
  <si>
    <t>https://finance.naver.com/sise/sise_group_detail.naver?type=upjong&amp;no=327</t>
  </si>
  <si>
    <t>판매업체</t>
  </si>
  <si>
    <t>https://finance.naver.com/sise/sise_group_detail.naver?type=upjong&amp;no=265</t>
  </si>
  <si>
    <t>컴퓨터와주변기기</t>
  </si>
  <si>
    <t>https://finance.naver.com/sise/sise_group_detail.naver?type=upjong&amp;no=293</t>
  </si>
  <si>
    <t>IT서비스</t>
  </si>
  <si>
    <t>https://finance.naver.com/sise/sise_group_detail.naver?type=upjong&amp;no=267</t>
  </si>
  <si>
    <t>제약</t>
  </si>
  <si>
    <t>https://finance.naver.com/sise/sise_group_detail.naver?type=upjong&amp;no=261</t>
  </si>
  <si>
    <t>호텔,레스토랑,레저</t>
  </si>
  <si>
    <t>https://finance.naver.com/sise/sise_group_detail.naver?type=upjong&amp;no=317</t>
  </si>
  <si>
    <t>기계</t>
  </si>
  <si>
    <t>https://finance.naver.com/sise/sise_group_detail.naver?type=upjong&amp;no=299</t>
  </si>
  <si>
    <t>사무용전자제품</t>
  </si>
  <si>
    <t>https://finance.naver.com/sise/sise_group_detail.naver?type=upjong&amp;no=338</t>
  </si>
  <si>
    <t>카드</t>
  </si>
  <si>
    <t>https://finance.naver.com/sise/sise_group_detail.naver?type=upjong&amp;no=337</t>
  </si>
  <si>
    <t>철강</t>
  </si>
  <si>
    <t>https://finance.naver.com/sise/sise_group_detail.naver?type=upjong&amp;no=304</t>
  </si>
  <si>
    <t>기타금융</t>
  </si>
  <si>
    <t>https://finance.naver.com/sise/sise_group_detail.naver?type=upjong&amp;no=319</t>
  </si>
  <si>
    <t>레저용장비와제품</t>
  </si>
  <si>
    <t>https://finance.naver.com/sise/sise_group_detail.naver?type=upjong&amp;no=271</t>
  </si>
  <si>
    <t>포장재</t>
  </si>
  <si>
    <t>https://finance.naver.com/sise/sise_group_detail.naver?type=upjong&amp;no=311</t>
  </si>
  <si>
    <t>기타</t>
  </si>
  <si>
    <t>https://finance.naver.com/sise/sise_group_detail.naver?type=upjong&amp;no=25</t>
  </si>
  <si>
    <t>건설</t>
  </si>
  <si>
    <t>https://finance.naver.com/sise/sise_group_detail.naver?type=upjong&amp;no=279</t>
  </si>
  <si>
    <t>건축자재</t>
  </si>
  <si>
    <t>https://finance.naver.com/sise/sise_group_detail.naver?type=upjong&amp;no=289</t>
  </si>
  <si>
    <t>섬유,의류,신발,호화품</t>
  </si>
  <si>
    <t>https://finance.naver.com/sise/sise_group_detail.naver?type=upjong&amp;no=274</t>
  </si>
  <si>
    <t>백화점과일반상점</t>
  </si>
  <si>
    <t>https://finance.naver.com/sise/sise_group_detail.naver?type=upjong&amp;no=264</t>
  </si>
  <si>
    <t>상업서비스와공급품</t>
  </si>
  <si>
    <t>https://finance.naver.com/sise/sise_group_detail.naver?type=upjong&amp;no=324</t>
  </si>
  <si>
    <t>항공사</t>
  </si>
  <si>
    <t>https://finance.naver.com/sise/sise_group_detail.naver?type=upjong&amp;no=305</t>
  </si>
  <si>
    <t>종이와목재</t>
  </si>
  <si>
    <t>https://finance.naver.com/sise/sise_group_detail.naver?type=upjong&amp;no=318</t>
  </si>
  <si>
    <t>석유와가스</t>
  </si>
  <si>
    <t>https://finance.naver.com/sise/sise_group_detail.naver?type=upjong&amp;no=313</t>
  </si>
  <si>
    <t>조선</t>
  </si>
  <si>
    <t>https://finance.naver.com/sise/sise_group_detail.naver?type=upjong&amp;no=291</t>
  </si>
  <si>
    <t>교육서비스</t>
  </si>
  <si>
    <t>https://finance.naver.com/sise/sise_group_detail.naver?type=upjong&amp;no=290</t>
  </si>
  <si>
    <t>가정용품</t>
  </si>
  <si>
    <t>https://finance.naver.com/sise/sise_group_detail.naver?type=upjong&amp;no=297</t>
  </si>
  <si>
    <t>운송인프라</t>
  </si>
  <si>
    <t>https://finance.naver.com/sise/sise_group_detail.naver?type=upjong&amp;no=296</t>
  </si>
  <si>
    <t>가스유틸리티</t>
  </si>
  <si>
    <t>https://finance.naver.com/sise/sise_group_detail.naver?type=upjong&amp;no=312</t>
  </si>
  <si>
    <t>전자제품</t>
  </si>
  <si>
    <t>https://finance.naver.com/sise/sise_group_detail.naver?type=upjong&amp;no=307</t>
  </si>
  <si>
    <t>자동차부품</t>
  </si>
  <si>
    <t>https://finance.naver.com/sise/sise_group_detail.naver?type=upjong&amp;no=270</t>
  </si>
  <si>
    <t>다각화된소비자서비스</t>
  </si>
  <si>
    <t>https://finance.naver.com/sise/sise_group_detail.naver?type=upjong&amp;no=339</t>
  </si>
  <si>
    <t>전기유틸리티</t>
  </si>
  <si>
    <t>https://finance.naver.com/sise/sise_group_detail.naver?type=upjong&amp;no=325</t>
  </si>
  <si>
    <t>방송과엔터테인먼트</t>
  </si>
  <si>
    <t>https://finance.naver.com/sise/sise_group_detail.naver?type=upjong&amp;no=285</t>
  </si>
  <si>
    <t>도로와철도운송</t>
  </si>
  <si>
    <t>https://finance.naver.com/sise/sise_group_detail.naver?type=upjong&amp;no=329</t>
  </si>
  <si>
    <t>무역회사와판매업체</t>
  </si>
  <si>
    <t>https://finance.naver.com/sise/sise_group_detail.naver?type=upjong&amp;no=334</t>
  </si>
  <si>
    <t>전문소매</t>
  </si>
  <si>
    <t>https://finance.naver.com/sise/sise_group_detail.naver?type=upjong&amp;no=328</t>
  </si>
  <si>
    <t>생물공학</t>
  </si>
  <si>
    <t>https://finance.naver.com/sise/sise_group_detail.naver?type=upjong&amp;no=286</t>
  </si>
  <si>
    <t>전기장비</t>
  </si>
  <si>
    <t>https://finance.naver.com/sise/sise_group_detail.naver?type=upjong&amp;no=306</t>
  </si>
  <si>
    <t>출판</t>
  </si>
  <si>
    <t>https://finance.naver.com/sise/sise_group_detail.naver?type=upjong&amp;no=314</t>
  </si>
  <si>
    <t>부동산</t>
  </si>
  <si>
    <t>https://finance.naver.com/sise/sise_group_detail.naver?type=upjong&amp;no=280</t>
  </si>
  <si>
    <t>광고</t>
  </si>
  <si>
    <t>https://finance.naver.com/sise/sise_group_detail.naver?type=upjong&amp;no=310</t>
  </si>
  <si>
    <t>소프트웨어</t>
  </si>
  <si>
    <t>https://finance.naver.com/sise/sise_group_detail.naver?type=upjong&amp;no=287</t>
  </si>
  <si>
    <t>우주항공과국방</t>
  </si>
  <si>
    <t>https://finance.naver.com/sise/sise_group_detail.naver?type=upjong&amp;no=284</t>
  </si>
  <si>
    <t>증권</t>
  </si>
  <si>
    <t>https://finance.naver.com/sise/sise_group_detail.naver?type=upjong&amp;no=321</t>
  </si>
  <si>
    <t>음료</t>
  </si>
  <si>
    <t>https://finance.naver.com/sise/sise_group_detail.naver?type=upjong&amp;no=309</t>
  </si>
  <si>
    <t>식품</t>
  </si>
  <si>
    <t>https://finance.naver.com/sise/sise_group_detail.naver?type=upjong&amp;no=268</t>
  </si>
  <si>
    <t>자동차</t>
  </si>
  <si>
    <t>https://finance.naver.com/sise/sise_group_detail.naver?type=upjong&amp;no=273</t>
  </si>
  <si>
    <t>생명보험</t>
  </si>
  <si>
    <t>https://finance.naver.com/sise/sise_group_detail.naver?type=upjong&amp;no=330</t>
  </si>
  <si>
    <t>다각화된통신서비스</t>
  </si>
  <si>
    <t>https://finance.naver.com/sise/sise_group_detail.naver?type=upjong&amp;no=336</t>
  </si>
  <si>
    <t>가구</t>
  </si>
  <si>
    <t>https://finance.naver.com/sise/sise_group_detail.naver?type=upjong&amp;no=303</t>
  </si>
  <si>
    <t>담배</t>
  </si>
  <si>
    <t>https://finance.naver.com/sise/sise_group_detail.naver?type=upjong&amp;no=275</t>
  </si>
  <si>
    <t>건축제품</t>
  </si>
  <si>
    <t>https://finance.naver.com/sise/sise_group_detail.naver?type=upjong&amp;no=320</t>
  </si>
  <si>
    <t>비철금속</t>
  </si>
  <si>
    <t>https://finance.naver.com/sise/sise_group_detail.naver?type=upjong&amp;no=322</t>
  </si>
  <si>
    <t>무선통신서비스</t>
  </si>
  <si>
    <t>https://finance.naver.com/sise/sise_group_detail.naver?type=upjong&amp;no=333</t>
  </si>
  <si>
    <t>인터넷과카탈로그소매</t>
  </si>
  <si>
    <t>https://finance.naver.com/sise/sise_group_detail.naver?type=upjong&amp;no=308</t>
  </si>
  <si>
    <t>항공화물운송과물류</t>
  </si>
  <si>
    <t>https://finance.naver.com/sise/sise_group_detail.naver?type=upjong&amp;no=326</t>
  </si>
  <si>
    <t>마켓 레이더 (1월 6일, 오전)</t>
  </si>
  <si>
    <t>https://finance.naver.com/research/market_info_read.naver?nid=31040&amp;page=1</t>
  </si>
  <si>
    <t>신한투자증권</t>
  </si>
  <si>
    <t>25.01.06</t>
  </si>
  <si>
    <t>Daily Morning Brief(2025.01.06)</t>
  </si>
  <si>
    <t>https://finance.naver.com/research/market_info_read.naver?nid=31039&amp;page=1</t>
  </si>
  <si>
    <t>다올투자증권</t>
  </si>
  <si>
    <t>Global Daily (1월 6일)</t>
  </si>
  <si>
    <t>https://finance.naver.com/research/market_info_read.naver?nid=31038&amp;page=1</t>
  </si>
  <si>
    <t>Daily 신한생각 (1월 6일)</t>
  </si>
  <si>
    <t>https://finance.naver.com/research/market_info_read.naver?nid=31037&amp;page=1</t>
  </si>
  <si>
    <t>[Market Nowcast] 안개 속에서도</t>
  </si>
  <si>
    <t>https://finance.naver.com/research/market_info_read.naver?nid=31036&amp;page=1</t>
  </si>
  <si>
    <t>SK증권</t>
  </si>
  <si>
    <t>AI 기대감 속 저가매수 유입되며 3대 지수 상승 마감</t>
  </si>
  <si>
    <t>https://finance.naver.com/research/market_info_read.naver?nid=31035&amp;page=1</t>
  </si>
  <si>
    <t>iM증권</t>
  </si>
  <si>
    <t>SK증권 아침에 슥_2025.01.06</t>
  </si>
  <si>
    <t>https://finance.naver.com/research/market_info_read.naver?nid=31034&amp;page=1</t>
  </si>
  <si>
    <t>KB리서치 모닝코멘트 0106</t>
  </si>
  <si>
    <t>https://finance.naver.com/research/market_info_read.naver?nid=31033&amp;page=1</t>
  </si>
  <si>
    <t>KB증권</t>
  </si>
  <si>
    <t>[IBKS Daily] Morning Brief(250106)</t>
  </si>
  <si>
    <t>https://finance.naver.com/research/market_info_read.naver?nid=31032&amp;page=1</t>
  </si>
  <si>
    <t>IBK투자증권</t>
  </si>
  <si>
    <t>국내 주식 마감 시황 - 1월 3일</t>
  </si>
  <si>
    <t>https://finance.naver.com/research/market_info_read.naver?nid=31031&amp;page=1</t>
  </si>
  <si>
    <t>[Market Wrapper] 어서 오세요 국내증시로</t>
  </si>
  <si>
    <t>https://finance.naver.com/research/market_info_read.naver?nid=31030&amp;page=1</t>
  </si>
  <si>
    <t>KB리서치 마감코멘트 0103</t>
  </si>
  <si>
    <t>https://finance.naver.com/research/market_info_read.naver?nid=31029&amp;page=1</t>
  </si>
  <si>
    <t>그린 라이트 신호</t>
  </si>
  <si>
    <t>https://finance.naver.com/research/market_info_read.naver?nid=31028&amp;page=1</t>
  </si>
  <si>
    <t>유안타증권</t>
  </si>
  <si>
    <t>Yuanta Morning Snapshot (2025.01.06)</t>
  </si>
  <si>
    <t>https://finance.naver.com/research/market_info_read.naver?nid=31027&amp;page=1</t>
  </si>
  <si>
    <t>DS와 함께하는 Weekly TalkTalk Vol. 200</t>
  </si>
  <si>
    <t>https://finance.naver.com/research/invest_read.naver?nid=33761&amp;page=1</t>
  </si>
  <si>
    <t>DS투자증권</t>
  </si>
  <si>
    <t>국내외 주간 이익 동향 체크</t>
  </si>
  <si>
    <t>https://finance.naver.com/research/invest_read.naver?nid=33759&amp;page=1</t>
  </si>
  <si>
    <t>하나증권</t>
  </si>
  <si>
    <t>화수분전략</t>
  </si>
  <si>
    <t>https://finance.naver.com/research/invest_read.naver?nid=33758&amp;page=1</t>
  </si>
  <si>
    <t>[New K-ETF] S&amp;P500 데일리커버드콜, 전고체배터리&amp;실..</t>
  </si>
  <si>
    <t>https://finance.naver.com/research/invest_read.naver?nid=33757&amp;page=1</t>
  </si>
  <si>
    <t>[1/4분기 중국 주식시장 전망과 전략] 최선의 공격은 ..</t>
  </si>
  <si>
    <t>https://finance.naver.com/research/invest_read.naver?nid=33756&amp;page=1</t>
  </si>
  <si>
    <t>Yuanta Daily Market View (25.01.06)</t>
  </si>
  <si>
    <t>https://finance.naver.com/research/invest_read.naver?nid=33755&amp;page=1</t>
  </si>
  <si>
    <t>더 나빠질게 없다면... Upside를 고민해야 할 25년 1..</t>
  </si>
  <si>
    <t>https://finance.naver.com/research/invest_read.naver?nid=33754&amp;page=1</t>
  </si>
  <si>
    <t>대신증권</t>
  </si>
  <si>
    <t>(1분기 투자 아이디어) Trump 초격차 전략의 수혜를 ..</t>
  </si>
  <si>
    <t>https://finance.naver.com/research/invest_read.naver?nid=33753&amp;page=1</t>
  </si>
  <si>
    <t>[이익의 흐름] 재차 중요해지는 이익 모멘텀</t>
  </si>
  <si>
    <t>https://finance.naver.com/research/invest_read.naver?nid=33752&amp;page=1</t>
  </si>
  <si>
    <t>01/06 Commodity Weekly</t>
  </si>
  <si>
    <t>https://finance.naver.com/research/invest_read.naver?nid=33751&amp;page=1</t>
  </si>
  <si>
    <t>키움증권</t>
  </si>
  <si>
    <t>[IBKS Daily] Start with IBKS (2025.1.6)</t>
  </si>
  <si>
    <t>https://finance.naver.com/research/invest_read.naver?nid=33750&amp;page=1</t>
  </si>
  <si>
    <t>(1분기 KOSPI 전망) 미워도 다시 한번</t>
  </si>
  <si>
    <t>https://finance.naver.com/research/invest_read.naver?nid=33749&amp;page=1</t>
  </si>
  <si>
    <t>01/06, Kiwoom Weekly_반등의 지속성을 확인하는 기간</t>
  </si>
  <si>
    <t>https://finance.naver.com/research/invest_read.naver?nid=33748&amp;page=1</t>
  </si>
  <si>
    <t>01/06 달러, 숨고르기</t>
  </si>
  <si>
    <t>https://finance.naver.com/research/invest_read.naver?nid=33747&amp;page=1</t>
  </si>
  <si>
    <t>Reset</t>
  </si>
  <si>
    <t>https://finance.naver.com/research/invest_read.naver?nid=33746&amp;page=1</t>
  </si>
  <si>
    <t>유진투자증권</t>
  </si>
  <si>
    <t>Weekly Guide Book(2025/01/03)</t>
  </si>
  <si>
    <t>https://finance.naver.com/research/invest_read.naver?nid=33745&amp;page=1</t>
  </si>
  <si>
    <t>Shinhan China Weekly (1월 1주)</t>
  </si>
  <si>
    <t>https://finance.naver.com/research/invest_read.naver?nid=33744&amp;page=1</t>
  </si>
  <si>
    <t>삼성전자</t>
  </si>
  <si>
    <t>4Q24 Pre: 컨센서스 하회</t>
  </si>
  <si>
    <t>https://finance.naver.com/research/company_read.naver?nid=79579&amp;page=1</t>
  </si>
  <si>
    <t>살아나는 태양광</t>
  </si>
  <si>
    <t>https://finance.naver.com/research/company_read.naver?nid=79578&amp;page=1</t>
  </si>
  <si>
    <t>LG에너지솔루션</t>
  </si>
  <si>
    <t>4Q24 Preview 비수기 영향, 컨센 하회 전망</t>
  </si>
  <si>
    <t>https://finance.naver.com/research/company_read.naver?nid=79577&amp;page=1</t>
  </si>
  <si>
    <t>교보증권</t>
  </si>
  <si>
    <t>4Q24 Preview: 컨센서스 부합 예상</t>
  </si>
  <si>
    <t>https://finance.naver.com/research/company_read.naver?nid=79576&amp;page=1</t>
  </si>
  <si>
    <t>POSCO홀딩스</t>
  </si>
  <si>
    <t>아직은 시간이 더 필요</t>
  </si>
  <si>
    <t>https://finance.naver.com/research/company_read.naver?nid=79575&amp;page=1</t>
  </si>
  <si>
    <t>현대제철</t>
  </si>
  <si>
    <t>바닥 형성 중</t>
  </si>
  <si>
    <t>https://finance.naver.com/research/company_read.naver?nid=79574&amp;page=1</t>
  </si>
  <si>
    <t>크래프톤</t>
  </si>
  <si>
    <t>Yes Top Pick, No Peak Out</t>
  </si>
  <si>
    <t>https://finance.naver.com/research/company_read.naver?nid=79573&amp;page=1</t>
  </si>
  <si>
    <t>삼성에스디에스</t>
  </si>
  <si>
    <t>우려를 반영한 주가</t>
  </si>
  <si>
    <t>https://finance.naver.com/research/company_read.naver?nid=79572&amp;page=1</t>
  </si>
  <si>
    <t>주가 선반영을 고려할 때</t>
  </si>
  <si>
    <t>https://finance.naver.com/research/company_read.naver?nid=79571&amp;page=1</t>
  </si>
  <si>
    <t>LG전자</t>
  </si>
  <si>
    <t>잠복 근무</t>
  </si>
  <si>
    <t>https://finance.naver.com/research/company_read.naver?nid=79570&amp;page=1</t>
  </si>
  <si>
    <t>카카오</t>
  </si>
  <si>
    <t>체류시간 확대 전략이 무조건 필요</t>
  </si>
  <si>
    <t>https://finance.naver.com/research/company_read.naver?nid=79569&amp;page=1</t>
  </si>
  <si>
    <t>한화투자증권</t>
  </si>
  <si>
    <t>클라우드 솔루션 관련 투자로 수익성 부진</t>
  </si>
  <si>
    <t>https://finance.naver.com/research/company_read.naver?nid=79568&amp;page=1</t>
  </si>
  <si>
    <t>HD현대인프라코어</t>
  </si>
  <si>
    <t>단기 실적 저점을 확인하는 구간</t>
  </si>
  <si>
    <t>https://finance.naver.com/research/company_read.naver?nid=79567&amp;page=1</t>
  </si>
  <si>
    <t>이마트</t>
  </si>
  <si>
    <t>4Q24 Preview : 우선은 실적 턴어라운드 및 ..</t>
  </si>
  <si>
    <t>https://finance.naver.com/research/company_read.naver?nid=79566&amp;page=1</t>
  </si>
  <si>
    <t>현대건설</t>
  </si>
  <si>
    <t>당신이 망설이는 사이에</t>
  </si>
  <si>
    <t>https://finance.naver.com/research/company_read.naver?nid=79565&amp;page=1</t>
  </si>
  <si>
    <t>에이피알</t>
  </si>
  <si>
    <t>장기적 시장 점유율 확대를 위한 투자 집행</t>
  </si>
  <si>
    <t>https://finance.naver.com/research/company_read.naver?nid=79564&amp;page=1</t>
  </si>
  <si>
    <t>한국콜마</t>
  </si>
  <si>
    <t>2025년 미국 시장 성장이 핵심이다</t>
  </si>
  <si>
    <t>https://finance.naver.com/research/company_read.naver?nid=79563&amp;page=1</t>
  </si>
  <si>
    <t>코스메카코리아</t>
  </si>
  <si>
    <t>2025년 성장 동력: 글로벌 수주와 신제품</t>
  </si>
  <si>
    <t>https://finance.naver.com/research/company_read.naver?nid=79562&amp;page=1</t>
  </si>
  <si>
    <t>화장품 섹터의 턴어라운드는 아모레로부터</t>
  </si>
  <si>
    <t>https://finance.naver.com/research/company_read.naver?nid=79561&amp;page=1</t>
  </si>
  <si>
    <t>중국 내수 살리기 수혜 기대</t>
  </si>
  <si>
    <t>https://finance.naver.com/research/company_read.naver?nid=79560&amp;page=1</t>
  </si>
  <si>
    <t>미래에셋증권</t>
  </si>
  <si>
    <t>높은 트래픽과 잘 갖춘 BM</t>
  </si>
  <si>
    <t>https://finance.naver.com/research/company_read.naver?nid=79559&amp;page=1</t>
  </si>
  <si>
    <t>LS</t>
  </si>
  <si>
    <t>주식소각 기대 및 이사 주주 충실의무 수혜</t>
  </si>
  <si>
    <t>https://finance.naver.com/research/company_read.naver?nid=79558&amp;page=1</t>
  </si>
  <si>
    <t>LG</t>
  </si>
  <si>
    <t>이사의 주주 충실의무에 대한 고찰</t>
  </si>
  <si>
    <t>https://finance.naver.com/research/company_read.naver?nid=79557&amp;page=1</t>
  </si>
  <si>
    <t>두산</t>
  </si>
  <si>
    <t>https://finance.naver.com/research/company_read.naver?nid=79556&amp;page=1</t>
  </si>
  <si>
    <t>https://finance.naver.com/research/company_read.naver?nid=79555&amp;page=1</t>
  </si>
  <si>
    <t>불확실성을 건너는 중</t>
  </si>
  <si>
    <t>https://finance.naver.com/research/company_read.naver?nid=79554&amp;page=1</t>
  </si>
  <si>
    <t>푸드 부문 기저효과</t>
  </si>
  <si>
    <t>https://finance.naver.com/research/company_read.naver?nid=79553&amp;page=1</t>
  </si>
  <si>
    <t>코오롱인더</t>
  </si>
  <si>
    <t>보릿고개를 지나는 중</t>
  </si>
  <si>
    <t>https://finance.naver.com/research/company_read.naver?nid=79552&amp;page=1</t>
  </si>
  <si>
    <t>밸류에이션 정상화를 위해서는</t>
  </si>
  <si>
    <t>https://finance.naver.com/research/company_read.naver?nid=79551&amp;page=1</t>
  </si>
  <si>
    <t>증명할 경기 방어력</t>
  </si>
  <si>
    <t>https://finance.naver.com/research/company_read.naver?nid=79550&amp;page=1</t>
  </si>
  <si>
    <t>반도체</t>
  </si>
  <si>
    <t>Microsoft, FY25 800억 달러 투자 발표</t>
  </si>
  <si>
    <t>https://finance.naver.com/research/industry_read.naver?nid=39110&amp;page=1</t>
  </si>
  <si>
    <t>전기전자</t>
  </si>
  <si>
    <t>CES와 잠정실적 발표</t>
  </si>
  <si>
    <t>https://finance.naver.com/research/industry_read.naver?nid=39109&amp;page=1</t>
  </si>
  <si>
    <t>철강금속</t>
  </si>
  <si>
    <t>12월 중국 철강 PMI 수축 구간으로 복귀</t>
  </si>
  <si>
    <t>https://finance.naver.com/research/industry_read.naver?nid=39108&amp;page=1</t>
  </si>
  <si>
    <t>석유화학</t>
  </si>
  <si>
    <t>천연가스와 팜유 강세의 나비효과</t>
  </si>
  <si>
    <t>https://finance.naver.com/research/industry_read.naver?nid=39107&amp;page=1</t>
  </si>
  <si>
    <t>중국 소재 수출 규제, 한국 배터리 산업에 긍..</t>
  </si>
  <si>
    <t>https://finance.naver.com/research/industry_read.naver?nid=39106&amp;page=1</t>
  </si>
  <si>
    <t>연말 자본비율에 집착할 필요 없을 듯</t>
  </si>
  <si>
    <t>https://finance.naver.com/research/industry_read.naver?nid=39105&amp;page=1</t>
  </si>
  <si>
    <t>완성차 2024년 도매판매와 2025년 목표</t>
  </si>
  <si>
    <t>https://finance.naver.com/research/industry_read.naver?nid=39104&amp;page=1</t>
  </si>
  <si>
    <t>음식료</t>
  </si>
  <si>
    <t>주요 업체 10~11월 동향 점검2 + 12월 수출 R..</t>
  </si>
  <si>
    <t>https://finance.naver.com/research/industry_read.naver?nid=39103&amp;page=1</t>
  </si>
  <si>
    <t>신한 건설 Weekly (1월 1주차)</t>
  </si>
  <si>
    <t>https://finance.naver.com/research/industry_read.naver?nid=39102&amp;page=1</t>
  </si>
  <si>
    <t>보수적인 수주 목표보다 계절적 발주 성수기..</t>
  </si>
  <si>
    <t>https://finance.naver.com/research/industry_read.naver?nid=39101&amp;page=1</t>
  </si>
  <si>
    <t>게임</t>
  </si>
  <si>
    <t>[IBKS Daily] 인터넷/게임</t>
  </si>
  <si>
    <t>https://finance.naver.com/research/industry_read.naver?nid=39100&amp;page=1</t>
  </si>
  <si>
    <t>IT</t>
  </si>
  <si>
    <t>CES2025 시사점 : AI, 모빌리티의 대중화!</t>
  </si>
  <si>
    <t>https://finance.naver.com/research/industry_read.naver?nid=39099&amp;page=1</t>
  </si>
  <si>
    <t>1월 비중확대, 2025년 교체 수요로 실적은 성..</t>
  </si>
  <si>
    <t>https://finance.naver.com/research/industry_read.naver?nid=39098&amp;page=1</t>
  </si>
  <si>
    <t>2025년의 로봇</t>
  </si>
  <si>
    <t>https://finance.naver.com/research/industry_read.naver?nid=39097&amp;page=1</t>
  </si>
  <si>
    <t>Steel Weekly (1월 2주차)</t>
  </si>
  <si>
    <t>https://finance.naver.com/research/industry_read.naver?nid=39096&amp;page=1</t>
  </si>
  <si>
    <t>소부장, 추운 겨울에서 따뜻한 겨울로</t>
  </si>
  <si>
    <t>https://finance.naver.com/research/industry_read.naver?nid=39095&amp;page=1</t>
  </si>
  <si>
    <t>[IBKS Weekly_TBM] 주요 건설사 리스크 관리 ..</t>
  </si>
  <si>
    <t>https://finance.naver.com/research/industry_read.naver?nid=39094&amp;page=1</t>
  </si>
  <si>
    <t>中 배터리 생산 기술 수출 규제</t>
  </si>
  <si>
    <t>https://finance.naver.com/research/industry_read.naver?nid=39093&amp;page=1</t>
  </si>
  <si>
    <t>키움 음식료 Weekly (1/6)</t>
  </si>
  <si>
    <t>https://finance.naver.com/research/industry_read.naver?nid=39092&amp;page=1</t>
  </si>
  <si>
    <t>FY25 실적 전망치의 하향 조정 필요</t>
  </si>
  <si>
    <t>https://finance.naver.com/research/industry_read.naver?nid=39091&amp;page=1</t>
  </si>
  <si>
    <t>현대기아 12월 판매량: 기아의 12월 뚝심. 4Q..</t>
  </si>
  <si>
    <t>https://finance.naver.com/research/industry_read.naver?nid=39090&amp;page=1</t>
  </si>
  <si>
    <t>미국 수소 보조금 수령 기준 완화, 수소허브 ..</t>
  </si>
  <si>
    <t>https://finance.naver.com/research/industry_read.naver?nid=39089&amp;page=1</t>
  </si>
  <si>
    <t>소비하니</t>
  </si>
  <si>
    <t>https://finance.naver.com/research/industry_read.naver?nid=39088&amp;page=1</t>
  </si>
  <si>
    <t>선방한 12월 판매와 보수적인 `25년 판매 목..</t>
  </si>
  <si>
    <t>https://finance.naver.com/research/industry_read.naver?nid=39087&amp;page=1</t>
  </si>
  <si>
    <t>통신</t>
  </si>
  <si>
    <t>북미에서 들려오는 업황 회복 기대감</t>
  </si>
  <si>
    <t>https://finance.naver.com/research/industry_read.naver?nid=39086&amp;page=1</t>
  </si>
  <si>
    <t>외부 충격에도 순항한 12월 실적</t>
  </si>
  <si>
    <t>https://finance.naver.com/research/industry_read.naver?nid=39085&amp;page=1</t>
  </si>
  <si>
    <t>한수위: HD현대 조선 3사 2025년 가이던스 점..</t>
  </si>
  <si>
    <t>https://finance.naver.com/research/industry_read.naver?nid=39084&amp;page=1</t>
  </si>
  <si>
    <t>철강/비철 Weekly Scene Steeler: 본격적인 ..</t>
  </si>
  <si>
    <t>https://finance.naver.com/research/industry_read.naver?nid=39083&amp;page=1</t>
  </si>
  <si>
    <t>기름뿜뿜 Weekly: 25년에 주목해야 할 화학/..</t>
  </si>
  <si>
    <t>https://finance.naver.com/research/industry_read.naver?nid=39082&amp;page=1</t>
  </si>
  <si>
    <t>달러 강세는 계속될 수 있을까?</t>
  </si>
  <si>
    <t>https://finance.naver.com/research/economy_read.naver?nid=11246&amp;page=1</t>
  </si>
  <si>
    <t>트럼프의 따뜻한 아이스 아메리카노</t>
  </si>
  <si>
    <t>https://finance.naver.com/research/economy_read.naver?nid=11245&amp;page=1</t>
  </si>
  <si>
    <t>한미 금리의 방향성</t>
  </si>
  <si>
    <t>https://finance.naver.com/research/economy_read.naver?nid=11244&amp;page=1</t>
  </si>
  <si>
    <t>환율민감도 하위 종목을 선별할 필요</t>
  </si>
  <si>
    <t>https://finance.naver.com/research/economy_read.naver?nid=11243&amp;page=1</t>
  </si>
  <si>
    <t>수요 개선에 힘입은 반등</t>
  </si>
  <si>
    <t>https://finance.naver.com/research/economy_read.naver?nid=11242&amp;page=1</t>
  </si>
  <si>
    <t>01/06, Kiwoom Morning Letter</t>
  </si>
  <si>
    <t>https://finance.naver.com/research/economy_read.naver?nid=11241&amp;page=1</t>
  </si>
  <si>
    <t>(매크로 따라잡기) 미국 노동시장과 연준 통화정책 행..</t>
  </si>
  <si>
    <t>https://finance.naver.com/research/economy_read.naver?nid=11240&amp;page=1</t>
  </si>
  <si>
    <t>달러 약세 재료가 아직 안 보인다</t>
  </si>
  <si>
    <t>https://finance.naver.com/research/economy_read.naver?nid=11239&amp;page=1</t>
  </si>
  <si>
    <t>금리, 비트코인 및 환율에 주목해야 하는 이유</t>
  </si>
  <si>
    <t>https://finance.naver.com/research/economy_read.naver?nid=11238&amp;page=1</t>
  </si>
  <si>
    <t>신한 Econ Check-Up</t>
  </si>
  <si>
    <t>https://finance.naver.com/research/economy_read.naver?nid=11237&amp;page=1</t>
  </si>
  <si>
    <t>신한 FX Check-Up</t>
  </si>
  <si>
    <t>https://finance.naver.com/research/economy_read.naver?nid=11236&amp;page=1</t>
  </si>
  <si>
    <t>불안감으로 시작한 2025</t>
  </si>
  <si>
    <t>https://finance.naver.com/research/economy_read.naver?nid=11235&amp;page=1</t>
  </si>
  <si>
    <t>코스피</t>
  </si>
  <si>
    <t>https://dart.fss.or.kr/dsaf001/main.do?rcpNo=20241230800234</t>
  </si>
  <si>
    <t>타인에대한채무보증결정</t>
  </si>
  <si>
    <t>2024.12.30</t>
  </si>
  <si>
    <t>https://dart.fss.or.kr/dsaf001/main.do?rcpNo=20241216800168</t>
  </si>
  <si>
    <t>주주명부폐쇄기간또는기준일설정</t>
  </si>
  <si>
    <t>2024.12.16</t>
  </si>
  <si>
    <t>https://dart.fss.or.kr/dsaf001/main.do?rcpNo=20241213800207</t>
  </si>
  <si>
    <t>2024.12.13</t>
  </si>
  <si>
    <t>https://n.news.naver.com/mnews/article/469/0000842559</t>
  </si>
  <si>
    <t>새해 글로벌 시장에 출사표...K바이오, JP모건 헬스케어 출격</t>
  </si>
  <si>
    <t>한국일보</t>
  </si>
  <si>
    <t>2025.01.06 15:44</t>
  </si>
  <si>
    <t>https://dart.fss.or.kr/dsaf001/main.do?rcpNo=20241216801139</t>
  </si>
  <si>
    <t>https://dart.fss.or.kr/dsaf001/main.do?rcpNo=20241213801234</t>
  </si>
  <si>
    <t>임시주주총회결과</t>
  </si>
  <si>
    <t>https://dart.fss.or.kr/dsaf001/main.do?rcpNo=20241212800592</t>
  </si>
  <si>
    <t>[기재정정]금전대여결정</t>
  </si>
  <si>
    <t>2024.12.12</t>
  </si>
  <si>
    <t>https://dart.fss.or.kr/dsaf001/main.do?rcpNo=20250103800307</t>
  </si>
  <si>
    <t>연결재무제표기준영업실적등에대한전망(공정공시)</t>
  </si>
  <si>
    <t>2025.01.03</t>
  </si>
  <si>
    <t>https://dart.fss.or.kr/dsaf001/main.do?rcpNo=20241213800544</t>
  </si>
  <si>
    <t>https://n.news.naver.com/mnews/article/215/0001194241</t>
  </si>
  <si>
    <t>HBM 신제품 공개…20만닉스 '도전' [박해린의 마켓톡톡] 
동영상기사</t>
  </si>
  <si>
    <t>한국경제TV</t>
  </si>
  <si>
    <t>2025.01.06 17:36</t>
  </si>
  <si>
    <t>https://n.news.naver.com/mnews/article/293/0000062352</t>
  </si>
  <si>
    <t>[2025 마켓 프리뷰] 끝나지 않은 리밸런싱...SK·롯데, 올해도 ...</t>
  </si>
  <si>
    <t>블로터</t>
  </si>
  <si>
    <t>2025.01.06 14:10</t>
  </si>
  <si>
    <t>https://n.news.naver.com/mnews/article/277/0005528264</t>
  </si>
  <si>
    <t>[특징주]경동나비엔 역대 최고가…수출호조로 실적상향 기대감</t>
  </si>
  <si>
    <t>아시아경제</t>
  </si>
  <si>
    <t>2025.01.06 13:16</t>
  </si>
  <si>
    <t>https://n.news.naver.com/mnews/article/018/0005918600</t>
  </si>
  <si>
    <t>[체험기]‘꿀잠’을 부르는 AI수면모드…‘슬립테크’ 덧댄 온수매트</t>
  </si>
  <si>
    <t>이데일리</t>
  </si>
  <si>
    <t>2025.01.05 06:01</t>
  </si>
  <si>
    <t>https://n.news.naver.com/mnews/article/009/0005423644</t>
  </si>
  <si>
    <t>“9만원에 판다고 샀더니 설치비가 10배”...엄동설한에 서민 울리는....</t>
  </si>
  <si>
    <t>매일경제</t>
  </si>
  <si>
    <t>2025.01.04 09:09</t>
  </si>
  <si>
    <t>https://dart.fss.or.kr/dsaf001/main.do?rcpNo=20250106000152</t>
  </si>
  <si>
    <t>주식등의대량보유상황보고서(약식)</t>
  </si>
  <si>
    <t>국민연금공단</t>
  </si>
  <si>
    <t>2025.01.06</t>
  </si>
  <si>
    <t>https://dart.fss.or.kr/dsaf001/main.do?rcpNo=20241219800394</t>
  </si>
  <si>
    <t>2024.12.19</t>
  </si>
  <si>
    <t>https://dart.fss.or.kr/dsaf001/main.do?rcpNo=20241212800046</t>
  </si>
  <si>
    <t>https://n.news.naver.com/mnews/article/277/0005528114</t>
  </si>
  <si>
    <t>[특징주]'한화솔루션 납품 기대' OCI홀딩스, 5%대↑</t>
  </si>
  <si>
    <t>2025.01.06 10:26</t>
  </si>
  <si>
    <t>https://dart.fss.or.kr/dsaf001/main.do?rcpNo=20241227000301</t>
  </si>
  <si>
    <t>임원ㆍ주요주주특정증권등소유상황보고서</t>
  </si>
  <si>
    <t>이우현</t>
  </si>
  <si>
    <t>2024.12.27</t>
  </si>
  <si>
    <t>https://dart.fss.or.kr/dsaf001/main.do?rcpNo=20241227800296</t>
  </si>
  <si>
    <t>최대주주등소유주식변동신고서</t>
  </si>
  <si>
    <t>https://dart.fss.or.kr/dsaf001/main.do?rcpNo=20241224800227</t>
  </si>
  <si>
    <t>[기재정정]투자판단관련주요경영사항 (자회사의 주요경영사항) (단일판매 공급계약 잔여금액 승계)</t>
  </si>
  <si>
    <t>2024.12.24</t>
  </si>
  <si>
    <t>https://dart.fss.or.kr/dsaf001/main.do?rcpNo=20241216800813</t>
  </si>
  <si>
    <t>[기재정정]투자판단관련주요경영사항 (자회사의 주요경영사항)</t>
  </si>
  <si>
    <t>https://dart.fss.or.kr/dsaf001/main.do?rcpNo=20241211800303</t>
  </si>
  <si>
    <t>현금ㆍ현물배당을위한주주명부폐쇄(기준일)결정 (자회사의 주요경영사항)</t>
  </si>
  <si>
    <t>2024.12.11</t>
  </si>
  <si>
    <t>https://dart.fss.or.kr/dsaf001/main.do?rcpNo=20241206800261</t>
  </si>
  <si>
    <t>현금ㆍ현물배당을위한주주명부폐쇄(기준일)결정</t>
  </si>
  <si>
    <t>2024.12.06</t>
  </si>
  <si>
    <t>https://dart.fss.or.kr/dsaf001/main.do?rcpNo=20241206800246</t>
  </si>
  <si>
    <t>https://dart.fss.or.kr/dsaf001/main.do?rcpNo=20241213800333</t>
  </si>
  <si>
    <t>삼화콘덴서공업</t>
  </si>
  <si>
    <t>https://dart.fss.or.kr/dsaf001/main.do?rcpNo=20250106000357</t>
  </si>
  <si>
    <t>주식등의대량보유상황보고서(일반)</t>
  </si>
  <si>
    <t>코스모앤컴퍼니</t>
  </si>
  <si>
    <t>https://dart.fss.or.kr/dsaf001/main.do?rcpNo=20241210000526</t>
  </si>
  <si>
    <t>2024.12.10</t>
  </si>
  <si>
    <t>https://n.news.naver.com/mnews/article/001/0015144746</t>
  </si>
  <si>
    <t>[마켓톺] 숨죽였던 반도체株 CES 발판으로 비상…하이닉스 이틀새 17...</t>
  </si>
  <si>
    <t>연합뉴스</t>
  </si>
  <si>
    <t>2025.01.06 16:29</t>
  </si>
  <si>
    <t>https://n.news.naver.com/mnews/article/011/0004436319</t>
  </si>
  <si>
    <t>[특징주] "CES서 HBM 16단 공개" SK하이닉스 9% 강세</t>
  </si>
  <si>
    <t>서울경제</t>
  </si>
  <si>
    <t>2025.01.06 14:28</t>
  </si>
  <si>
    <t>https://n.news.naver.com/mnews/article/018/0005919099</t>
  </si>
  <si>
    <t>[특징주]HBM 관련주, 'CES2025' 앞두고 동반 강세…SK하이닉...</t>
  </si>
  <si>
    <t>2025.01.06 09:18</t>
  </si>
  <si>
    <t>https://n.news.naver.com/mnews/article/119/0002910734</t>
  </si>
  <si>
    <t>조상현 현대운용 본부장 “1등 기업 유망주 SK하이닉스 투자해야” [진...</t>
  </si>
  <si>
    <t>데일리안</t>
  </si>
  <si>
    <t>2025.01.06 07:01</t>
  </si>
  <si>
    <t>https://n.news.naver.com/mnews/article/015/0005078106</t>
  </si>
  <si>
    <t>"올해 CES 주인공"…양자·로봇·반도체株 랠리</t>
  </si>
  <si>
    <t>한국경제</t>
  </si>
  <si>
    <t>2025.01.05 17:48</t>
  </si>
  <si>
    <t>https://dart.fss.or.kr/dsaf001/main.do?rcpNo=20241224800160</t>
  </si>
  <si>
    <t>단일판매ㆍ공급계약체결(자율공시)</t>
  </si>
  <si>
    <t>https://dart.fss.or.kr/dsaf001/main.do?rcpNo=20241216800383</t>
  </si>
  <si>
    <t>코스닥</t>
  </si>
  <si>
    <t>https://n.news.naver.com/mnews/article/018/0005919553</t>
  </si>
  <si>
    <t>[단독]웰크론도 임원 주 6일제…비상경영 체제 돌입</t>
  </si>
  <si>
    <t>2025.01.06 15:42</t>
  </si>
  <si>
    <t>https://dart.fss.or.kr/dsaf001/main.do?rcpNo=20250103000417</t>
  </si>
  <si>
    <t>신정재</t>
  </si>
  <si>
    <t>https://dart.fss.or.kr/dsaf001/main.do?rcpNo=20241213900464</t>
  </si>
  <si>
    <t>https://dart.fss.or.kr/dsaf001/main.do?rcpNo=20241213900449</t>
  </si>
  <si>
    <t>https://n.news.naver.com/mnews/article/003/0012999768</t>
  </si>
  <si>
    <t>더블유에스아이 "이지메디봇, 로봇 자궁 거상기 연내 상용화"</t>
  </si>
  <si>
    <t>뉴시스</t>
  </si>
  <si>
    <t>2025.01.06 11:41</t>
  </si>
  <si>
    <t>https://dart.fss.or.kr/dsaf001/main.do?rcpNo=20241231000032</t>
  </si>
  <si>
    <t>에이원자산운용</t>
  </si>
  <si>
    <t>2024.12.31</t>
  </si>
  <si>
    <t>https://dart.fss.or.kr/dsaf001/main.do?rcpNo=20241230900678</t>
  </si>
  <si>
    <t>전환가액의조정</t>
  </si>
  <si>
    <t>https://dart.fss.or.kr/dsaf001/main.do?rcpNo=20241213900421</t>
  </si>
  <si>
    <t>https://n.news.naver.com/mnews/article/009/0005424583</t>
  </si>
  <si>
    <t>CES 훈풍 타고 양자컴株 '쑥'</t>
  </si>
  <si>
    <t>2025.01.06 17:31</t>
  </si>
  <si>
    <t>https://dart.fss.or.kr/dsaf001/main.do?rcpNo=20241216900241</t>
  </si>
  <si>
    <t>https://n.news.naver.com/mnews/article/215/0001194173</t>
  </si>
  <si>
    <t>CES 효과' 삼성전자 강세...목표주가 낮추는 증권사 [오한마] 
동영상기사</t>
  </si>
  <si>
    <t>2025.01.06 11:34</t>
  </si>
  <si>
    <t>https://n.news.naver.com/mnews/article/030/0003273219</t>
  </si>
  <si>
    <t>[ET라씨로] 라닉스, 양자보안 국책과제를 주관… 주가 上</t>
  </si>
  <si>
    <t>전자신문</t>
  </si>
  <si>
    <t>2025.01.06 09:47</t>
  </si>
  <si>
    <t>https://dart.fss.or.kr/dsaf001/main.do?rcpNo=20241216900016</t>
  </si>
  <si>
    <t>https://n.news.naver.com/mnews/article/029/0002927549</t>
  </si>
  <si>
    <t>"우물안 너무 좁아"… K-보안기업들 중동-동남아서 기회 찾는다</t>
  </si>
  <si>
    <t>디지털타임스</t>
  </si>
  <si>
    <t>2025.01.06 18:25</t>
  </si>
  <si>
    <t>https://n.news.naver.com/mnews/article/030/0003273331</t>
  </si>
  <si>
    <t>[ET라씨로] MS “AI 데이터센터에 연 117조 투자”… 모니터랩 ...</t>
  </si>
  <si>
    <t>2025.01.06 11:43</t>
  </si>
  <si>
    <t>https://dart.fss.or.kr/dsaf001/main.do?rcpNo=20241213900473</t>
  </si>
  <si>
    <t>https://n.news.naver.com/mnews/article/011/0004435832</t>
  </si>
  <si>
    <t>중국 호흡기 감염 환자 증가에 진단업체 주가 '쑥'[why바이오]</t>
  </si>
  <si>
    <t>2025.01.05 07:01</t>
  </si>
  <si>
    <t>https://dart.fss.or.kr/dsaf001/main.do?rcpNo=20241210900693</t>
  </si>
  <si>
    <t>https://n.news.naver.com/mnews/article/016/0002412047</t>
  </si>
  <si>
    <t>‘5.6만전자’·‘20만닉스’ 근접에 코스피 강세…2500 고지 바짝 ...</t>
  </si>
  <si>
    <t>헤럴드경제</t>
  </si>
  <si>
    <t>2025.01.06 16:45</t>
  </si>
  <si>
    <t>https://n.news.naver.com/mnews/article/421/0008006243</t>
  </si>
  <si>
    <t>中 HMBV·美 AI 감염 급증에 진단 기업 강세…랩지노믹스 '上'[핫...</t>
  </si>
  <si>
    <t>뉴스1</t>
  </si>
  <si>
    <t>2025.01.06 14:48</t>
  </si>
  <si>
    <t>https://n.news.naver.com/mnews/article/417/0001049932</t>
  </si>
  <si>
    <t>[특징주] 랩지노믹스, 중국 HMPV 감염자 급증… 중국과 진단키트 공...</t>
  </si>
  <si>
    <t>머니S</t>
  </si>
  <si>
    <t>2025.01.06 11:04</t>
  </si>
  <si>
    <t>https://dart.fss.or.kr/dsaf001/main.do?rcpNo=20241216901791</t>
  </si>
  <si>
    <t>https://dart.fss.or.kr/dsaf001/main.do?rcpNo=20241216000340</t>
  </si>
  <si>
    <t>[기재정정]주식매수선택권부여에관한신고</t>
  </si>
  <si>
    <t>https://dart.fss.or.kr/dsaf001/main.do?rcpNo=20241216000327</t>
  </si>
  <si>
    <t>https://n.news.naver.com/mnews/article/011/0004436470</t>
  </si>
  <si>
    <t>저가 매수세에 CES 효과까지…반도체·양자컴株 '불기둥'</t>
  </si>
  <si>
    <t>2025.01.06 17:53</t>
  </si>
  <si>
    <t>https://n.news.naver.com/mnews/article/016/0002412065</t>
  </si>
  <si>
    <t>국내증시, 정치가 휩쓴 한 달…테마주 비집고 상위권 오른 종목은 바.....</t>
  </si>
  <si>
    <t>https://n.news.naver.com/mnews/article/018/0005919623</t>
  </si>
  <si>
    <t>거래소, 아이윈플러스에 '현저한 시황변동' 조회공시 요구</t>
  </si>
  <si>
    <t>2025.01.06 16:37</t>
  </si>
  <si>
    <t>https://n.news.naver.com/mnews/article/366/0001045340</t>
  </si>
  <si>
    <t>[마켓뷰] CES 기대감에… 2500선 넘보는 코스피</t>
  </si>
  <si>
    <t>조선비즈</t>
  </si>
  <si>
    <t>2025.01.06 16:35</t>
  </si>
  <si>
    <t>https://n.news.naver.com/mnews/article/018/0005919615</t>
  </si>
  <si>
    <t>CES 개봉박두…AI·양자 테마株로 투심 다이브-인</t>
  </si>
  <si>
    <t>2025.01.06 16:30</t>
  </si>
  <si>
    <t>https://n.news.naver.com/mnews/article/421/0008006591</t>
  </si>
  <si>
    <t>CES 앞두고 불 붙은 양자컴퓨팅 관련주…아이윈플러스 上[핫종목]</t>
  </si>
  <si>
    <t>2025.01.06 16:21</t>
  </si>
  <si>
    <t>https://n.news.naver.com/mnews/article/008/0005137504</t>
  </si>
  <si>
    <t>1987% 폭등 뒤 기다리는 건…양자 테마주 실적 까보니 '적자' 수두...</t>
  </si>
  <si>
    <t>머니투데이</t>
  </si>
  <si>
    <t>2025.01.06 16:15</t>
  </si>
  <si>
    <t>https://dart.fss.or.kr/dsaf001/main.do?rcpNo=20250106900461</t>
  </si>
  <si>
    <t>조회공시요구(현저한시황변동)</t>
  </si>
  <si>
    <t>코스닥시장본부</t>
  </si>
  <si>
    <t>https://dart.fss.or.kr/dsaf001/main.do?rcpNo=20241216901664</t>
  </si>
  <si>
    <t>전환사채(해외전환사채포함)발행후만기전사채취득</t>
  </si>
  <si>
    <t>https://dart.fss.or.kr/dsaf001/main.do?rcpNo=20241216901659</t>
  </si>
  <si>
    <t>https://n.news.naver.com/mnews/article/018/0005919182</t>
  </si>
  <si>
    <t>[특징주]CES 양자컴퓨팅 부문 신설 기대감…관련주↑</t>
  </si>
  <si>
    <t>2025.01.06 09:57</t>
  </si>
  <si>
    <t>https://n.news.naver.com/mnews/article/374/0000419065</t>
  </si>
  <si>
    <t>[이 시각 시황] "올해 CES 주인공"…양자암호 관련주 랠리 
동영상기사</t>
  </si>
  <si>
    <t>SBS Biz</t>
  </si>
  <si>
    <t>2025.01.06 09:38</t>
  </si>
  <si>
    <t>https://dart.fss.or.kr/dsaf001/main.do?rcpNo=20241213901720</t>
  </si>
  <si>
    <t>https://dart.fss.or.kr/dsaf001/main.do?rcpNo=20241213900058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</si>
</sst>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생명과학도구및서비스</c:v>
                </c:pt>
                <c:pt idx="1">
                  <c:v>복합유틸리티</c:v>
                </c:pt>
                <c:pt idx="2">
                  <c:v>반도체와반도체장비</c:v>
                </c:pt>
                <c:pt idx="3">
                  <c:v>전자장비와기기</c:v>
                </c:pt>
                <c:pt idx="4">
                  <c:v>가정용기기와용품</c:v>
                </c:pt>
                <c:pt idx="5">
                  <c:v>복합기업</c:v>
                </c:pt>
                <c:pt idx="6">
                  <c:v>문구류</c:v>
                </c:pt>
                <c:pt idx="7">
                  <c:v>건강관리업체및서비스</c:v>
                </c:pt>
                <c:pt idx="8">
                  <c:v>양방향미디어와서비스</c:v>
                </c:pt>
                <c:pt idx="9">
                  <c:v>화장품</c:v>
                </c:pt>
                <c:pt idx="10">
                  <c:v>디스플레이장비및부품</c:v>
                </c:pt>
                <c:pt idx="11">
                  <c:v>해운사</c:v>
                </c:pt>
                <c:pt idx="12">
                  <c:v>게임엔터테인먼트</c:v>
                </c:pt>
                <c:pt idx="13">
                  <c:v>창업투자</c:v>
                </c:pt>
                <c:pt idx="14">
                  <c:v>화학</c:v>
                </c:pt>
                <c:pt idx="15">
                  <c:v>건강관리장비와용품</c:v>
                </c:pt>
                <c:pt idx="16">
                  <c:v>전기제품</c:v>
                </c:pt>
                <c:pt idx="17">
                  <c:v>건강관리기술</c:v>
                </c:pt>
                <c:pt idx="18">
                  <c:v>통신장비</c:v>
                </c:pt>
                <c:pt idx="19">
                  <c:v>손해보험</c:v>
                </c:pt>
                <c:pt idx="20">
                  <c:v>핸드셋</c:v>
                </c:pt>
                <c:pt idx="21">
                  <c:v>식품과기본식료품소매</c:v>
                </c:pt>
                <c:pt idx="22">
                  <c:v>은행</c:v>
                </c:pt>
                <c:pt idx="23">
                  <c:v>에너지장비및서비스</c:v>
                </c:pt>
                <c:pt idx="24">
                  <c:v>디스플레이패널</c:v>
                </c:pt>
                <c:pt idx="25">
                  <c:v>판매업체</c:v>
                </c:pt>
                <c:pt idx="26">
                  <c:v>컴퓨터와주변기기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8.6099999999999996E-2</c:v>
                </c:pt>
                <c:pt idx="1">
                  <c:v>4.9299999999999997E-2</c:v>
                </c:pt>
                <c:pt idx="2">
                  <c:v>4.7500000000000001E-2</c:v>
                </c:pt>
                <c:pt idx="3">
                  <c:v>4.3400000000000001E-2</c:v>
                </c:pt>
                <c:pt idx="4">
                  <c:v>3.8899999999999997E-2</c:v>
                </c:pt>
                <c:pt idx="5">
                  <c:v>3.39E-2</c:v>
                </c:pt>
                <c:pt idx="6">
                  <c:v>3.3700000000000001E-2</c:v>
                </c:pt>
                <c:pt idx="7">
                  <c:v>3.2899999999999999E-2</c:v>
                </c:pt>
                <c:pt idx="8">
                  <c:v>3.2500000000000001E-2</c:v>
                </c:pt>
                <c:pt idx="9">
                  <c:v>2.7099999999999999E-2</c:v>
                </c:pt>
                <c:pt idx="10">
                  <c:v>2.6200000000000001E-2</c:v>
                </c:pt>
                <c:pt idx="11">
                  <c:v>2.5700000000000001E-2</c:v>
                </c:pt>
                <c:pt idx="12">
                  <c:v>2.4899999999999999E-2</c:v>
                </c:pt>
                <c:pt idx="13">
                  <c:v>2.3199999999999998E-2</c:v>
                </c:pt>
                <c:pt idx="14">
                  <c:v>2.0400000000000001E-2</c:v>
                </c:pt>
                <c:pt idx="15">
                  <c:v>1.9400000000000001E-2</c:v>
                </c:pt>
                <c:pt idx="16">
                  <c:v>1.9E-2</c:v>
                </c:pt>
                <c:pt idx="17">
                  <c:v>1.7899999999999999E-2</c:v>
                </c:pt>
                <c:pt idx="18">
                  <c:v>1.7000000000000001E-2</c:v>
                </c:pt>
                <c:pt idx="19">
                  <c:v>1.6400000000000001E-2</c:v>
                </c:pt>
                <c:pt idx="20">
                  <c:v>1.6199999999999999E-2</c:v>
                </c:pt>
                <c:pt idx="21">
                  <c:v>1.61E-2</c:v>
                </c:pt>
                <c:pt idx="22">
                  <c:v>1.47E-2</c:v>
                </c:pt>
                <c:pt idx="23">
                  <c:v>1.4200000000000001E-2</c:v>
                </c:pt>
                <c:pt idx="24">
                  <c:v>1.34E-2</c:v>
                </c:pt>
                <c:pt idx="25">
                  <c:v>1.3299999999999999E-2</c:v>
                </c:pt>
                <c:pt idx="26">
                  <c:v>1.32E-2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대구백화점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006370</v>
      </c>
      <c r="N5" s="42" t="str">
        <f>IFERROR(KOSPI!B2,"")</f>
        <v>대구백화점</v>
      </c>
      <c r="O5" s="72">
        <f>IFERROR(KOSPI!D2,"")</f>
        <v>6490</v>
      </c>
      <c r="P5" s="73" t="str">
        <f>IFERROR(KOSPI!E2,"")</f>
        <v>△ 860</v>
      </c>
      <c r="Q5" s="74">
        <f>IF(ISBLANK(KOSPI!F2),"",KOSPI!F2)</f>
        <v>0.15279999999999999</v>
      </c>
      <c r="R5" s="42">
        <f>KOSPI!G2</f>
        <v>99658</v>
      </c>
      <c r="S5" s="42">
        <f>KOSPI!H2</f>
        <v>702</v>
      </c>
      <c r="T5" s="42">
        <f>KOSPI!I2</f>
        <v>-151</v>
      </c>
      <c r="U5" s="42">
        <f>KOSPI!J2</f>
        <v>3.85</v>
      </c>
      <c r="V5" s="42">
        <f>KOSPI!K2</f>
        <v>-1.99</v>
      </c>
      <c r="W5" s="42">
        <f>KOSPI!L2</f>
        <v>-13.84</v>
      </c>
      <c r="X5" s="42">
        <f>KOSPI!M2</f>
        <v>0.31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6490</v>
      </c>
    </row>
    <row r="6" spans="2:32" x14ac:dyDescent="0.3">
      <c r="K6" s="47">
        <v>2</v>
      </c>
      <c r="L6" s="81"/>
      <c r="M6" s="41" t="str">
        <f>IFERROR(RIGHT(KOSPI!C3,6),"")</f>
        <v>137310</v>
      </c>
      <c r="N6" s="42" t="str">
        <f>IFERROR(KOSPI!B3,"")</f>
        <v>에스디바이오센서</v>
      </c>
      <c r="O6" s="72">
        <f>IFERROR(KOSPI!D3,"")</f>
        <v>12440</v>
      </c>
      <c r="P6" s="73" t="str">
        <f>IFERROR(KOSPI!E3,"")</f>
        <v>△ 1,610</v>
      </c>
      <c r="Q6" s="74">
        <f>IF(ISBLANK(KOSPI!F3),"",KOSPI!F3)</f>
        <v>0.1487</v>
      </c>
      <c r="R6" s="42">
        <f>KOSPI!G3</f>
        <v>1681131</v>
      </c>
      <c r="S6" s="42">
        <f>KOSPI!H3</f>
        <v>15485</v>
      </c>
      <c r="T6" s="42">
        <f>KOSPI!I3</f>
        <v>-2481</v>
      </c>
      <c r="U6" s="42">
        <f>KOSPI!J3</f>
        <v>7.28</v>
      </c>
      <c r="V6" s="42">
        <f>KOSPI!K3</f>
        <v>-24.49</v>
      </c>
      <c r="W6" s="42">
        <f>KOSPI!L3</f>
        <v>-16.22</v>
      </c>
      <c r="X6" s="42">
        <f>KOSPI!M3</f>
        <v>0.52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860</v>
      </c>
    </row>
    <row r="7" spans="2:32" x14ac:dyDescent="0.3">
      <c r="K7" s="47">
        <v>3</v>
      </c>
      <c r="L7" s="81"/>
      <c r="M7" s="41" t="str">
        <f>IFERROR(RIGHT(KOSPI!C4,6),"")</f>
        <v>009470</v>
      </c>
      <c r="N7" s="42" t="str">
        <f>IFERROR(KOSPI!B4,"")</f>
        <v>삼화전기</v>
      </c>
      <c r="O7" s="72">
        <f>IFERROR(KOSPI!D4,"")</f>
        <v>36600</v>
      </c>
      <c r="P7" s="73" t="str">
        <f>IFERROR(KOSPI!E4,"")</f>
        <v>△ 4,700</v>
      </c>
      <c r="Q7" s="74">
        <f>IF(ISBLANK(KOSPI!F4),"",KOSPI!F4)</f>
        <v>0.14729999999999999</v>
      </c>
      <c r="R7" s="42">
        <f>KOSPI!G4</f>
        <v>345929</v>
      </c>
      <c r="S7" s="42">
        <f>KOSPI!H4</f>
        <v>2421</v>
      </c>
      <c r="T7" s="42">
        <f>KOSPI!I4</f>
        <v>78</v>
      </c>
      <c r="U7" s="42">
        <f>KOSPI!J4</f>
        <v>29.95</v>
      </c>
      <c r="V7" s="42">
        <f>KOSPI!K4</f>
        <v>13.5</v>
      </c>
      <c r="W7" s="42">
        <f>KOSPI!L4</f>
        <v>7.92</v>
      </c>
      <c r="X7" s="42">
        <f>KOSPI!M4</f>
        <v>2.74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0.15279999999999999</v>
      </c>
    </row>
    <row r="8" spans="2:32" ht="17.25" thickBot="1" x14ac:dyDescent="0.35">
      <c r="K8" s="47">
        <v>4</v>
      </c>
      <c r="L8" s="81"/>
      <c r="M8" s="41" t="str">
        <f>IFERROR(RIGHT(KOSPI!C5,6),"")</f>
        <v>011000</v>
      </c>
      <c r="N8" s="42" t="str">
        <f>IFERROR(KOSPI!B5,"")</f>
        <v>진원생명과학</v>
      </c>
      <c r="O8" s="72">
        <f>IFERROR(KOSPI!D5,"")</f>
        <v>2490</v>
      </c>
      <c r="P8" s="73" t="str">
        <f>IFERROR(KOSPI!E5,"")</f>
        <v>△ 290</v>
      </c>
      <c r="Q8" s="74">
        <f>IF(ISBLANK(KOSPI!F5),"",KOSPI!F5)</f>
        <v>0.1318</v>
      </c>
      <c r="R8" s="42">
        <f>KOSPI!G5</f>
        <v>2867338</v>
      </c>
      <c r="S8" s="42">
        <f>KOSPI!H5</f>
        <v>1993</v>
      </c>
      <c r="T8" s="42">
        <f>KOSPI!I5</f>
        <v>-484</v>
      </c>
      <c r="U8" s="42">
        <f>KOSPI!J5</f>
        <v>10.07</v>
      </c>
      <c r="V8" s="42">
        <f>KOSPI!K5</f>
        <v>-2.72</v>
      </c>
      <c r="W8" s="42">
        <f>KOSPI!L5</f>
        <v>-53.09</v>
      </c>
      <c r="X8" s="42">
        <f>KOSPI!M5</f>
        <v>2.25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99658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322000</v>
      </c>
      <c r="N9" s="42" t="str">
        <f>IFERROR(KOSPI!B6,"")</f>
        <v>HD현대에너지솔루션</v>
      </c>
      <c r="O9" s="72">
        <f>IFERROR(KOSPI!D6,"")</f>
        <v>24600</v>
      </c>
      <c r="P9" s="73" t="str">
        <f>IFERROR(KOSPI!E6,"")</f>
        <v>△ 2,850</v>
      </c>
      <c r="Q9" s="74">
        <f>IF(ISBLANK(KOSPI!F6),"",KOSPI!F6)</f>
        <v>0.13100000000000001</v>
      </c>
      <c r="R9" s="42">
        <f>KOSPI!G6</f>
        <v>543774</v>
      </c>
      <c r="S9" s="42">
        <f>KOSPI!H6</f>
        <v>2755</v>
      </c>
      <c r="T9" s="42">
        <f>KOSPI!I6</f>
        <v>175</v>
      </c>
      <c r="U9" s="42">
        <f>KOSPI!J6</f>
        <v>6.01</v>
      </c>
      <c r="V9" s="42">
        <f>KOSPI!K6</f>
        <v>-10.72</v>
      </c>
      <c r="W9" s="42">
        <f>KOSPI!L6</f>
        <v>-0.76</v>
      </c>
      <c r="X9" s="42">
        <f>KOSPI!M6</f>
        <v>0.76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702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009450</v>
      </c>
      <c r="N10" s="42" t="str">
        <f>IFERROR(KOSPI!B7,"")</f>
        <v>경동나비엔</v>
      </c>
      <c r="O10" s="72">
        <f>IFERROR(KOSPI!D7,"")</f>
        <v>100000</v>
      </c>
      <c r="P10" s="73" t="str">
        <f>IFERROR(KOSPI!E7,"")</f>
        <v>△ 11,000</v>
      </c>
      <c r="Q10" s="74">
        <f>IF(ISBLANK(KOSPI!F7),"",KOSPI!F7)</f>
        <v>0.1236</v>
      </c>
      <c r="R10" s="42">
        <f>KOSPI!G7</f>
        <v>270461</v>
      </c>
      <c r="S10" s="42">
        <f>KOSPI!H7</f>
        <v>14569</v>
      </c>
      <c r="T10" s="42">
        <f>KOSPI!I7</f>
        <v>1059</v>
      </c>
      <c r="U10" s="42">
        <f>KOSPI!J7</f>
        <v>10.89</v>
      </c>
      <c r="V10" s="42">
        <f>KOSPI!K7</f>
        <v>14.86</v>
      </c>
      <c r="W10" s="42">
        <f>KOSPI!L7</f>
        <v>15.09</v>
      </c>
      <c r="X10" s="42">
        <f>KOSPI!M7</f>
        <v>2.2200000000000002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-151</v>
      </c>
    </row>
    <row r="11" spans="2:32" ht="17.45" customHeight="1" x14ac:dyDescent="0.3">
      <c r="K11" s="47">
        <v>7</v>
      </c>
      <c r="L11" s="81"/>
      <c r="M11" s="41" t="str">
        <f>IFERROR(RIGHT(KOSPI!C8,6),"")</f>
        <v>010060</v>
      </c>
      <c r="N11" s="42" t="str">
        <f>IFERROR(KOSPI!B8,"")</f>
        <v>OCI홀딩스</v>
      </c>
      <c r="O11" s="72">
        <f>IFERROR(KOSPI!D8,"")</f>
        <v>73000</v>
      </c>
      <c r="P11" s="73" t="str">
        <f>IFERROR(KOSPI!E8,"")</f>
        <v>△ 7,800</v>
      </c>
      <c r="Q11" s="74">
        <f>IF(ISBLANK(KOSPI!F8),"",KOSPI!F8)</f>
        <v>0.1196</v>
      </c>
      <c r="R11" s="42">
        <f>KOSPI!G8</f>
        <v>341647</v>
      </c>
      <c r="S11" s="42">
        <f>KOSPI!H8</f>
        <v>13963</v>
      </c>
      <c r="T11" s="42">
        <f>KOSPI!I8</f>
        <v>5312</v>
      </c>
      <c r="U11" s="42">
        <f>KOSPI!J8</f>
        <v>20.12</v>
      </c>
      <c r="V11" s="42">
        <f>KOSPI!K8</f>
        <v>8.6199999999999992</v>
      </c>
      <c r="W11" s="42">
        <f>KOSPI!L8</f>
        <v>18.690000000000001</v>
      </c>
      <c r="X11" s="42">
        <f>KOSPI!M8</f>
        <v>0.35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3.85</v>
      </c>
    </row>
    <row r="12" spans="2:32" x14ac:dyDescent="0.3">
      <c r="K12" s="47">
        <v>8</v>
      </c>
      <c r="L12" s="81"/>
      <c r="M12" s="41" t="str">
        <f>IFERROR(RIGHT(KOSPI!C9,6),"")</f>
        <v>001820</v>
      </c>
      <c r="N12" s="42" t="str">
        <f>IFERROR(KOSPI!B9,"")</f>
        <v>삼화콘덴서</v>
      </c>
      <c r="O12" s="72">
        <f>IFERROR(KOSPI!D9,"")</f>
        <v>30600</v>
      </c>
      <c r="P12" s="73" t="str">
        <f>IFERROR(KOSPI!E9,"")</f>
        <v>△ 3,050</v>
      </c>
      <c r="Q12" s="74">
        <f>IF(ISBLANK(KOSPI!F9),"",KOSPI!F9)</f>
        <v>0.11070000000000001</v>
      </c>
      <c r="R12" s="42">
        <f>KOSPI!G9</f>
        <v>199429</v>
      </c>
      <c r="S12" s="42">
        <f>KOSPI!H9</f>
        <v>3181</v>
      </c>
      <c r="T12" s="42">
        <f>KOSPI!I9</f>
        <v>237</v>
      </c>
      <c r="U12" s="42">
        <f>KOSPI!J9</f>
        <v>6.6</v>
      </c>
      <c r="V12" s="42">
        <f>KOSPI!K9</f>
        <v>18.27</v>
      </c>
      <c r="W12" s="42">
        <f>KOSPI!L9</f>
        <v>8.9</v>
      </c>
      <c r="X12" s="42">
        <f>KOSPI!M9</f>
        <v>1.21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-1.99</v>
      </c>
    </row>
    <row r="13" spans="2:32" x14ac:dyDescent="0.3">
      <c r="K13" s="47">
        <v>9</v>
      </c>
      <c r="L13" s="81"/>
      <c r="M13" s="41" t="str">
        <f>IFERROR(RIGHT(KOSPI!C10,6),"")</f>
        <v>005420</v>
      </c>
      <c r="N13" s="42" t="str">
        <f>IFERROR(KOSPI!B10,"")</f>
        <v>코스모화학</v>
      </c>
      <c r="O13" s="72">
        <f>IFERROR(KOSPI!D10,"")</f>
        <v>18550</v>
      </c>
      <c r="P13" s="73" t="str">
        <f>IFERROR(KOSPI!E10,"")</f>
        <v>△ 1,830</v>
      </c>
      <c r="Q13" s="74">
        <f>IF(ISBLANK(KOSPI!F10),"",KOSPI!F10)</f>
        <v>0.1094</v>
      </c>
      <c r="R13" s="42">
        <f>KOSPI!G10</f>
        <v>910137</v>
      </c>
      <c r="S13" s="42">
        <f>KOSPI!H10</f>
        <v>7125</v>
      </c>
      <c r="T13" s="42">
        <f>KOSPI!I10</f>
        <v>30</v>
      </c>
      <c r="U13" s="42">
        <f>KOSPI!J10</f>
        <v>7.46</v>
      </c>
      <c r="V13" s="42">
        <f>KOSPI!K10</f>
        <v>-23.69</v>
      </c>
      <c r="W13" s="42">
        <f>KOSPI!L10</f>
        <v>-10.55</v>
      </c>
      <c r="X13" s="42">
        <f>KOSPI!M10</f>
        <v>2.56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-13.84</v>
      </c>
    </row>
    <row r="14" spans="2:32" ht="17.25" thickBot="1" x14ac:dyDescent="0.35">
      <c r="K14" s="47">
        <v>10</v>
      </c>
      <c r="L14" s="82"/>
      <c r="M14" s="41" t="str">
        <f>IFERROR(RIGHT(KOSPI!C11,6),"")</f>
        <v>003160</v>
      </c>
      <c r="N14" s="42" t="str">
        <f>IFERROR(KOSPI!B11,"")</f>
        <v>디아이</v>
      </c>
      <c r="O14" s="72">
        <f>IFERROR(KOSPI!D11,"")</f>
        <v>17000</v>
      </c>
      <c r="P14" s="73" t="str">
        <f>IFERROR(KOSPI!E11,"")</f>
        <v>△ 1,630</v>
      </c>
      <c r="Q14" s="74">
        <f>IF(ISBLANK(KOSPI!F11),"",KOSPI!F11)</f>
        <v>0.1061</v>
      </c>
      <c r="R14" s="42">
        <f>KOSPI!G11</f>
        <v>1672734</v>
      </c>
      <c r="S14" s="42">
        <f>KOSPI!H11</f>
        <v>4811</v>
      </c>
      <c r="T14" s="42">
        <f>KOSPI!I11</f>
        <v>61</v>
      </c>
      <c r="U14" s="42">
        <f>KOSPI!J11</f>
        <v>8.34</v>
      </c>
      <c r="V14" s="42">
        <f>KOSPI!K11</f>
        <v>-67.19</v>
      </c>
      <c r="W14" s="42">
        <f>KOSPI!L11</f>
        <v>2.09</v>
      </c>
      <c r="X14" s="42">
        <f>KOSPI!M11</f>
        <v>3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0.31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076080</v>
      </c>
      <c r="N15" s="42" t="str">
        <f>IFERROR(KOSDAQ!B2,"")</f>
        <v>웰크론한텍</v>
      </c>
      <c r="O15" s="72">
        <f>IFERROR(KOSDAQ!D2,"")</f>
        <v>1417</v>
      </c>
      <c r="P15" s="73" t="str">
        <f>IFERROR(KOSDAQ!E2,"")</f>
        <v>▲ 327</v>
      </c>
      <c r="Q15" s="74">
        <f>IF(ISBLANK(KOSDAQ!F2),"",KOSDAQ!F2)</f>
        <v>0.3</v>
      </c>
      <c r="R15" s="42">
        <f>KOSDAQ!G7</f>
        <v>21306140</v>
      </c>
      <c r="S15" s="42">
        <f>KOSDAQ!H7</f>
        <v>1525</v>
      </c>
      <c r="T15" s="42">
        <f>KOSDAQ!I7</f>
        <v>-228</v>
      </c>
      <c r="U15" s="42">
        <f>KOSDAQ!J7</f>
        <v>2.04</v>
      </c>
      <c r="V15" s="42">
        <f>KOSDAQ!K7</f>
        <v>-12.58</v>
      </c>
      <c r="W15" s="42">
        <f>KOSDAQ!L7</f>
        <v>-13.63</v>
      </c>
      <c r="X15" s="42">
        <f>KOSDAQ!M7</f>
        <v>1.31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299170</v>
      </c>
      <c r="N16" s="42" t="str">
        <f>IFERROR(KOSDAQ!B3,"")</f>
        <v>더블유에스아이</v>
      </c>
      <c r="O16" s="72">
        <f>IFERROR(KOSDAQ!D3,"")</f>
        <v>1703</v>
      </c>
      <c r="P16" s="73" t="str">
        <f>IFERROR(KOSDAQ!E3,"")</f>
        <v>▲ 393</v>
      </c>
      <c r="Q16" s="74">
        <f>IF(ISBLANK(KOSDAQ!F3),"",KOSDAQ!F3)</f>
        <v>0.3</v>
      </c>
      <c r="R16" s="42">
        <f>KOSDAQ!G8</f>
        <v>47063004</v>
      </c>
      <c r="S16" s="42">
        <f>KOSDAQ!H8</f>
        <v>2610</v>
      </c>
      <c r="T16" s="42">
        <f>KOSDAQ!I8</f>
        <v>-68</v>
      </c>
      <c r="U16" s="42">
        <f>KOSDAQ!J8</f>
        <v>2.2200000000000002</v>
      </c>
      <c r="V16" s="42">
        <f>KOSDAQ!K8</f>
        <v>-11.68</v>
      </c>
      <c r="W16" s="42">
        <f>KOSDAQ!L8</f>
        <v>-2.14</v>
      </c>
      <c r="X16" s="42">
        <f>KOSDAQ!M8</f>
        <v>1.19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090150</v>
      </c>
      <c r="N17" s="42" t="str">
        <f>IFERROR(KOSDAQ!B4,"")</f>
        <v>아이윈</v>
      </c>
      <c r="O17" s="72">
        <f>IFERROR(KOSDAQ!D4,"")</f>
        <v>1127</v>
      </c>
      <c r="P17" s="73" t="str">
        <f>IFERROR(KOSDAQ!E4,"")</f>
        <v>▲ 260</v>
      </c>
      <c r="Q17" s="74">
        <f>IF(ISBLANK(KOSDAQ!F4),"",KOSDAQ!F4)</f>
        <v>0.2999</v>
      </c>
      <c r="R17" s="42">
        <f>KOSDAQ!G9</f>
        <v>4844224</v>
      </c>
      <c r="S17" s="42">
        <f>KOSDAQ!H9</f>
        <v>634</v>
      </c>
      <c r="T17" s="42">
        <f>KOSDAQ!I9</f>
        <v>-101</v>
      </c>
      <c r="U17" s="42">
        <f>KOSDAQ!J9</f>
        <v>0</v>
      </c>
      <c r="V17" s="42">
        <f>KOSDAQ!K9</f>
        <v>-7.05</v>
      </c>
      <c r="W17" s="42">
        <f>KOSDAQ!L9</f>
        <v>-24.24</v>
      </c>
      <c r="X17" s="42">
        <f>KOSDAQ!M9</f>
        <v>1.48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317120</v>
      </c>
      <c r="N18" s="42" t="str">
        <f>IFERROR(KOSDAQ!B5,"")</f>
        <v>라닉스</v>
      </c>
      <c r="O18" s="72">
        <f>IFERROR(KOSDAQ!D5,"")</f>
        <v>4530</v>
      </c>
      <c r="P18" s="73" t="str">
        <f>IFERROR(KOSDAQ!E5,"")</f>
        <v>▲ 1,045</v>
      </c>
      <c r="Q18" s="74">
        <f>IF(ISBLANK(KOSDAQ!F5),"",KOSDAQ!F5)</f>
        <v>0.2999</v>
      </c>
      <c r="R18" s="42">
        <f>KOSDAQ!G10</f>
        <v>8682622</v>
      </c>
      <c r="S18" s="42">
        <f>KOSDAQ!H10</f>
        <v>472</v>
      </c>
      <c r="T18" s="42">
        <f>KOSDAQ!I10</f>
        <v>-33</v>
      </c>
      <c r="U18" s="42">
        <f>KOSDAQ!J10</f>
        <v>0.38</v>
      </c>
      <c r="V18" s="42">
        <f>KOSDAQ!K10</f>
        <v>-2.88</v>
      </c>
      <c r="W18" s="42">
        <f>KOSDAQ!L10</f>
        <v>-21.08</v>
      </c>
      <c r="X18" s="42">
        <f>KOSDAQ!M10</f>
        <v>0.85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타인에대한채무보증결정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14</v>
      </c>
    </row>
    <row r="19" spans="1:33" x14ac:dyDescent="0.3">
      <c r="K19" s="47">
        <v>5</v>
      </c>
      <c r="L19" s="81"/>
      <c r="M19" s="47" t="str">
        <f>IFERROR(RIGHT(KOSDAQ!C6,6),"")</f>
        <v>434480</v>
      </c>
      <c r="N19" s="42" t="str">
        <f>IFERROR(KOSDAQ!B6,"")</f>
        <v>모니터랩</v>
      </c>
      <c r="O19" s="72">
        <f>IFERROR(KOSDAQ!D6,"")</f>
        <v>4445</v>
      </c>
      <c r="P19" s="73" t="str">
        <f>IFERROR(KOSDAQ!E6,"")</f>
        <v>▲ 1,025</v>
      </c>
      <c r="Q19" s="74">
        <f>IF(ISBLANK(KOSDAQ!F6),"",KOSDAQ!F6)</f>
        <v>0.29970000000000002</v>
      </c>
      <c r="R19" s="42">
        <f>KOSDAQ!G11</f>
        <v>2070067</v>
      </c>
      <c r="S19" s="42">
        <f>KOSDAQ!H11</f>
        <v>555</v>
      </c>
      <c r="T19" s="42">
        <f>KOSDAQ!I11</f>
        <v>26</v>
      </c>
      <c r="U19" s="42">
        <f>KOSDAQ!J11</f>
        <v>4.16</v>
      </c>
      <c r="V19" s="42">
        <f>KOSDAQ!K11</f>
        <v>47.13</v>
      </c>
      <c r="W19" s="42">
        <f>KOSDAQ!L11</f>
        <v>13.18</v>
      </c>
      <c r="X19" s="42">
        <f>KOSDAQ!M11</f>
        <v>1.66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주주명부폐쇄기간또는기준일설정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17</v>
      </c>
    </row>
    <row r="20" spans="1:33" ht="17.25" thickBot="1" x14ac:dyDescent="0.35">
      <c r="K20" s="47">
        <v>6</v>
      </c>
      <c r="L20" s="81"/>
      <c r="M20" s="47" t="str">
        <f>IFERROR(RIGHT(KOSDAQ!C7,6),"")</f>
        <v>253840</v>
      </c>
      <c r="N20" s="42" t="str">
        <f>IFERROR(KOSDAQ!B7,"")</f>
        <v>수젠텍</v>
      </c>
      <c r="O20" s="72">
        <f>IFERROR(KOSDAQ!D7,"")</f>
        <v>9110</v>
      </c>
      <c r="P20" s="73" t="str">
        <f>IFERROR(KOSDAQ!E7,"")</f>
        <v>▲ 2,100</v>
      </c>
      <c r="Q20" s="74">
        <f>IF(ISBLANK(KOSDAQ!F7),"",KOSDAQ!F7)</f>
        <v>0.29959999999999998</v>
      </c>
      <c r="R20" s="42">
        <f>KOSDAQ!G12</f>
        <v>6433317</v>
      </c>
      <c r="S20" s="42">
        <f>KOSDAQ!H12</f>
        <v>993</v>
      </c>
      <c r="T20" s="42">
        <f>KOSDAQ!I12</f>
        <v>91</v>
      </c>
      <c r="U20" s="42">
        <f>KOSDAQ!J12</f>
        <v>2.91</v>
      </c>
      <c r="V20" s="42">
        <f>KOSDAQ!K12</f>
        <v>3.37</v>
      </c>
      <c r="W20" s="42">
        <f>KOSDAQ!L12</f>
        <v>15.15</v>
      </c>
      <c r="X20" s="42">
        <f>KOSDAQ!M12</f>
        <v>0.75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084650</v>
      </c>
      <c r="N21" s="42" t="str">
        <f>IFERROR(KOSDAQ!B8,"")</f>
        <v>랩지노믹스</v>
      </c>
      <c r="O21" s="72">
        <f>IFERROR(KOSDAQ!D8,"")</f>
        <v>3515</v>
      </c>
      <c r="P21" s="73" t="str">
        <f>IFERROR(KOSDAQ!E8,"")</f>
        <v>▲ 810</v>
      </c>
      <c r="Q21" s="74">
        <f>IF(ISBLANK(KOSDAQ!F8),"",KOSDAQ!F8)</f>
        <v>0.2994</v>
      </c>
      <c r="R21" s="42">
        <f>KOSDAQ!G13</f>
        <v>15492927</v>
      </c>
      <c r="S21" s="42">
        <f>KOSDAQ!H13</f>
        <v>1676</v>
      </c>
      <c r="T21" s="42">
        <f>KOSDAQ!I13</f>
        <v>-24</v>
      </c>
      <c r="U21" s="42">
        <f>KOSDAQ!J13</f>
        <v>0.28999999999999998</v>
      </c>
      <c r="V21" s="42">
        <f>KOSDAQ!K13</f>
        <v>-28.36</v>
      </c>
      <c r="W21" s="42">
        <f>KOSDAQ!L13</f>
        <v>83.16</v>
      </c>
      <c r="X21" s="42">
        <f>KOSDAQ!M13</f>
        <v>3.85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29</v>
      </c>
    </row>
    <row r="22" spans="1:33" ht="17.25" thickBot="1" x14ac:dyDescent="0.35">
      <c r="K22" s="47">
        <v>8</v>
      </c>
      <c r="L22" s="81"/>
      <c r="M22" s="47" t="str">
        <f>IFERROR(RIGHT(KOSDAQ!C9,6),"")</f>
        <v>123010</v>
      </c>
      <c r="N22" s="42" t="str">
        <f>IFERROR(KOSDAQ!B9,"")</f>
        <v>아이윈플러스</v>
      </c>
      <c r="O22" s="72">
        <f>IFERROR(KOSDAQ!D9,"")</f>
        <v>1940</v>
      </c>
      <c r="P22" s="73" t="str">
        <f>IFERROR(KOSDAQ!E9,"")</f>
        <v>▲ 447</v>
      </c>
      <c r="Q22" s="74">
        <f>IF(ISBLANK(KOSDAQ!F9),"",KOSDAQ!F9)</f>
        <v>0.2994</v>
      </c>
      <c r="R22" s="42">
        <f>KOSDAQ!G14</f>
        <v>4614065</v>
      </c>
      <c r="S22" s="42">
        <f>KOSDAQ!H14</f>
        <v>720</v>
      </c>
      <c r="T22" s="42">
        <f>KOSDAQ!I14</f>
        <v>-25</v>
      </c>
      <c r="U22" s="42">
        <f>KOSDAQ!J14</f>
        <v>1.73</v>
      </c>
      <c r="V22" s="42">
        <f>KOSDAQ!K14</f>
        <v>-20.059999999999999</v>
      </c>
      <c r="W22" s="42">
        <f>KOSDAQ!L14</f>
        <v>-3.78</v>
      </c>
      <c r="X22" s="42">
        <f>KOSDAQ!M14</f>
        <v>3.57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12</v>
      </c>
    </row>
    <row r="23" spans="1:33" ht="17.25" thickBot="1" x14ac:dyDescent="0.35">
      <c r="K23" s="47">
        <v>9</v>
      </c>
      <c r="L23" s="81"/>
      <c r="M23" s="47" t="str">
        <f>IFERROR(RIGHT(KOSDAQ!C10,6),"")</f>
        <v>208710</v>
      </c>
      <c r="N23" s="42" t="str">
        <f>IFERROR(KOSDAQ!B10,"")</f>
        <v>바이오로그디바이스</v>
      </c>
      <c r="O23" s="72">
        <f>IFERROR(KOSDAQ!D10,"")</f>
        <v>717</v>
      </c>
      <c r="P23" s="73" t="str">
        <f>IFERROR(KOSDAQ!E10,"")</f>
        <v>▲ 165</v>
      </c>
      <c r="Q23" s="74">
        <f>IF(ISBLANK(KOSDAQ!F10),"",KOSDAQ!F10)</f>
        <v>0.2989</v>
      </c>
      <c r="R23" s="42">
        <f>KOSDAQ!G15</f>
        <v>4830509</v>
      </c>
      <c r="S23" s="42">
        <f>KOSDAQ!H15</f>
        <v>549</v>
      </c>
      <c r="T23" s="42">
        <f>KOSDAQ!I15</f>
        <v>-52</v>
      </c>
      <c r="U23" s="42">
        <f>KOSDAQ!J15</f>
        <v>19.7</v>
      </c>
      <c r="V23" s="42">
        <f>KOSDAQ!K15</f>
        <v>-8.81</v>
      </c>
      <c r="W23" s="42">
        <f>KOSDAQ!L15</f>
        <v>-15.21</v>
      </c>
      <c r="X23" s="42">
        <f>KOSDAQ!M15</f>
        <v>1.31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430690</v>
      </c>
      <c r="N24" s="42" t="str">
        <f>IFERROR(KOSDAQ!B11,"")</f>
        <v>한싹</v>
      </c>
      <c r="O24" s="72">
        <f>IFERROR(KOSDAQ!D11,"")</f>
        <v>5090</v>
      </c>
      <c r="P24" s="73" t="str">
        <f>IFERROR(KOSDAQ!E11,"")</f>
        <v>▲ 1,170</v>
      </c>
      <c r="Q24" s="74">
        <f>IF(ISBLANK(KOSDAQ!F11),"",KOSDAQ!F11)</f>
        <v>0.29849999999999999</v>
      </c>
      <c r="R24" s="42">
        <f>KOSDAQ!G16</f>
        <v>28883883</v>
      </c>
      <c r="S24" s="42">
        <f>KOSDAQ!H16</f>
        <v>853</v>
      </c>
      <c r="T24" s="42">
        <f>KOSDAQ!I16</f>
        <v>-35</v>
      </c>
      <c r="U24" s="42">
        <f>KOSDAQ!J16</f>
        <v>0.16</v>
      </c>
      <c r="V24" s="42">
        <f>KOSDAQ!K16</f>
        <v>-4.6900000000000004</v>
      </c>
      <c r="W24" s="42">
        <f>KOSDAQ!L16</f>
        <v>-10.33</v>
      </c>
      <c r="X24" s="42">
        <f>KOSDAQ!M16</f>
        <v>8.7200000000000006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83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새해 글로벌 시장에 출사표...K바이오, JP모건 헬스케어 출격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진원생명과학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HBM 신제품 공개…20만닉스 '도전' [박해린의 마켓톡톡] 
동영상기사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경동나비엔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[특징주]'한화솔루션 납품 기대' OCI홀딩스, 5%대↑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OCI홀딩스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[마켓톺] 숨죽였던 반도체株 CES 발판으로 비상…하이닉스 이틀새 17...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디아이</v>
      </c>
      <c r="AG32" s="61"/>
    </row>
    <row r="33" spans="1:33" x14ac:dyDescent="0.3">
      <c r="K33" s="76">
        <f>IFERROR(주요뉴스!$D2,"")</f>
        <v>0</v>
      </c>
      <c r="L33" s="76"/>
      <c r="M33" s="61">
        <f>IFERROR(주요뉴스!$A2,"")</f>
        <v>0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/>
      </c>
      <c r="AA33" s="61"/>
      <c r="AB33" s="64" t="str">
        <f t="array" ref="AB33">IFERROR(INDEX(종목별뉴스공시!E:E, SMALL(IF(종목별뉴스공시!A:A=1,ROW(종목별뉴스공시!A:A)),ROWS($A$1:A5))),"")</f>
        <v>[단독]웰크론도 임원 주 6일제…비상경영 체제 돌입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웰크론한텍</v>
      </c>
      <c r="AG33" s="61"/>
    </row>
    <row r="34" spans="1:33" x14ac:dyDescent="0.3">
      <c r="K34" s="76">
        <f>IFERROR(주요뉴스!$D3,"")</f>
        <v>0</v>
      </c>
      <c r="L34" s="76"/>
      <c r="M34" s="61">
        <f>IFERROR(주요뉴스!$A3,"")</f>
        <v>0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/>
      </c>
      <c r="AA34" s="61"/>
      <c r="AB34" s="64" t="str">
        <f t="array" ref="AB34">IFERROR(INDEX(종목별뉴스공시!E:E, SMALL(IF(종목별뉴스공시!A:A=1,ROW(종목별뉴스공시!A:A)),ROWS($A$1:A6))),"")</f>
        <v>더블유에스아이 "이지메디봇, 로봇 자궁 거상기 연내 상용화"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더블유에스아이</v>
      </c>
      <c r="AG34" s="61"/>
    </row>
    <row r="35" spans="1:33" x14ac:dyDescent="0.3">
      <c r="K35" s="76">
        <f>IFERROR(주요뉴스!$D4,"")</f>
        <v>0</v>
      </c>
      <c r="L35" s="76"/>
      <c r="M35" s="61">
        <f>IFERROR(주요뉴스!$A4,"")</f>
        <v>0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/>
      </c>
      <c r="AA35" s="61"/>
      <c r="AB35" s="64" t="str">
        <f t="array" ref="AB35">IFERROR(INDEX(종목별뉴스공시!E:E, SMALL(IF(종목별뉴스공시!A:A=1,ROW(종목별뉴스공시!A:A)),ROWS($A$1:A7))),"")</f>
        <v>CES 훈풍 타고 양자컴株 '쑥'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아이윈</v>
      </c>
      <c r="AG35" s="61"/>
    </row>
    <row r="36" spans="1:33" x14ac:dyDescent="0.3">
      <c r="K36" s="76">
        <f>IFERROR(주요뉴스!$D5,"")</f>
        <v>0</v>
      </c>
      <c r="L36" s="76"/>
      <c r="M36" s="61">
        <f>IFERROR(주요뉴스!$A5,"")</f>
        <v>0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/>
      </c>
      <c r="AA36" s="61"/>
      <c r="AB36" s="64" t="str">
        <f t="array" ref="AB36">IFERROR(INDEX(종목별뉴스공시!E:E, SMALL(IF(종목별뉴스공시!A:A=1,ROW(종목별뉴스공시!A:A)),ROWS($A$1:A8))),"")</f>
        <v>CES 훈풍 타고 양자컴株 '쑥'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라닉스</v>
      </c>
      <c r="AG36" s="61"/>
    </row>
    <row r="37" spans="1:33" x14ac:dyDescent="0.3">
      <c r="K37" s="76">
        <f>IFERROR(주요뉴스!$D6,"")</f>
        <v>0</v>
      </c>
      <c r="L37" s="76"/>
      <c r="M37" s="61">
        <f>IFERROR(주요뉴스!$A6,"")</f>
        <v>0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/>
      </c>
      <c r="AA37" s="61"/>
      <c r="AB37" s="64" t="str">
        <f t="array" ref="AB37">IFERROR(INDEX(종목별뉴스공시!E:E, SMALL(IF(종목별뉴스공시!A:A=1,ROW(종목별뉴스공시!A:A)),ROWS($A$1:A9))),"")</f>
        <v>"우물안 너무 좁아"… K-보안기업들 중동-동남아서 기회 찾는다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모니터랩</v>
      </c>
      <c r="AG37" s="61"/>
    </row>
    <row r="38" spans="1:33" x14ac:dyDescent="0.3">
      <c r="A38" s="67"/>
      <c r="K38" s="76">
        <f>IFERROR(주요뉴스!$D7,"")</f>
        <v>0</v>
      </c>
      <c r="L38" s="76"/>
      <c r="M38" s="61">
        <f>IFERROR(주요뉴스!$A7,"")</f>
        <v>0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/>
      </c>
      <c r="AA38" s="61"/>
      <c r="AB38" s="64" t="str">
        <f t="array" ref="AB38">IFERROR(INDEX(종목별뉴스공시!E:E, SMALL(IF(종목별뉴스공시!A:A=1,ROW(종목별뉴스공시!A:A)),ROWS($A$1:A10))),"")</f>
        <v>중국 호흡기 감염 환자 증가에 진단업체 주가 '쑥'[why바이오]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수젠텍</v>
      </c>
      <c r="AG38" s="61"/>
    </row>
    <row r="39" spans="1:33" x14ac:dyDescent="0.3">
      <c r="A39" s="68"/>
      <c r="K39" s="76">
        <f>IFERROR(주요뉴스!$D8,"")</f>
        <v>0</v>
      </c>
      <c r="L39" s="76"/>
      <c r="M39" s="61">
        <f>IFERROR(주요뉴스!$A8,"")</f>
        <v>0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/>
      </c>
      <c r="AA39" s="61"/>
      <c r="AB39" s="64" t="str">
        <f t="array" ref="AB39">IFERROR(INDEX(종목별뉴스공시!E:E, SMALL(IF(종목별뉴스공시!A:A=1,ROW(종목별뉴스공시!A:A)),ROWS($A$1:A11))),"")</f>
        <v>‘5.6만전자’·‘20만닉스’ 근접에 코스피 강세…2500 고지 바짝 ...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랩지노믹스</v>
      </c>
      <c r="AG39" s="61"/>
    </row>
    <row r="40" spans="1:33" x14ac:dyDescent="0.3">
      <c r="A40" s="68"/>
      <c r="K40" s="76">
        <f>IFERROR(주요뉴스!$D9,"")</f>
        <v>0</v>
      </c>
      <c r="L40" s="76"/>
      <c r="M40" s="61">
        <f>IFERROR(주요뉴스!$A9,"")</f>
        <v>0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/>
      </c>
      <c r="AA40" s="61"/>
      <c r="AB40" s="64" t="str">
        <f t="array" ref="AB40">IFERROR(INDEX(종목별뉴스공시!E:E, SMALL(IF(종목별뉴스공시!A:A=1,ROW(종목별뉴스공시!A:A)),ROWS($A$1:A12))),"")</f>
        <v>저가 매수세에 CES 효과까지…반도체·양자컴株 '불기둥'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아이윈플러스</v>
      </c>
      <c r="AG40" s="61"/>
    </row>
    <row r="41" spans="1:33" x14ac:dyDescent="0.3">
      <c r="A41" s="68"/>
      <c r="K41" s="76">
        <f>IFERROR(주요뉴스!$D10,"")</f>
        <v>0</v>
      </c>
      <c r="L41" s="76"/>
      <c r="M41" s="61">
        <f>IFERROR(주요뉴스!$A10,"")</f>
        <v>0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/>
      </c>
      <c r="AA41" s="61"/>
      <c r="AB41" s="64" t="str">
        <f t="array" ref="AB41">IFERROR(INDEX(종목별뉴스공시!E:E, SMALL(IF(종목별뉴스공시!A:A=1,ROW(종목별뉴스공시!A:A)),ROWS($A$1:A13))),"")</f>
        <v>CES 개봉박두…AI·양자 테마株로 투심 다이브-인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바이오로그디바이스</v>
      </c>
      <c r="AG41" s="61"/>
    </row>
    <row r="42" spans="1:33" x14ac:dyDescent="0.3">
      <c r="A42" s="68"/>
      <c r="K42" s="76">
        <f>IFERROR(주요뉴스!$D11,"")</f>
        <v>0</v>
      </c>
      <c r="L42" s="76"/>
      <c r="M42" s="61">
        <f>IFERROR(주요뉴스!$A11,"")</f>
        <v>0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/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>
        <f>IFERROR(주요뉴스!$D12,"")</f>
        <v>0</v>
      </c>
      <c r="L43" s="76"/>
      <c r="M43" s="61">
        <f>IFERROR(주요뉴스!$A12,"")</f>
        <v>0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/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6">
        <f>IFERROR(주요뉴스!$D13,"")</f>
        <v>0</v>
      </c>
      <c r="L44" s="76"/>
      <c r="M44" s="61">
        <f>IFERROR(주요뉴스!$A13,"")</f>
        <v>0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/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6">
        <f>IFERROR(주요뉴스!$D14,"")</f>
        <v>0</v>
      </c>
      <c r="L45" s="76"/>
      <c r="M45" s="61">
        <f>IFERROR(주요뉴스!$A14,"")</f>
        <v>0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/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>
        <f>IFERROR(주요뉴스!$D15,"")</f>
        <v>0</v>
      </c>
      <c r="L46" s="76"/>
      <c r="M46" s="61">
        <f>IFERROR(주요뉴스!$A15,"")</f>
        <v>0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/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>
        <f>IFERROR(주요뉴스!$D16,"")</f>
        <v>0</v>
      </c>
      <c r="L47" s="76"/>
      <c r="M47" s="61">
        <f>IFERROR(주요뉴스!$A16,"")</f>
        <v>0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/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>
        <f>IFERROR(주요뉴스!$D17,"")</f>
        <v>0</v>
      </c>
      <c r="L48" s="76"/>
      <c r="M48" s="61">
        <f>IFERROR(주요뉴스!$A17,"")</f>
        <v>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/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84</v>
      </c>
      <c r="C2" s="27" t="s">
        <v>85</v>
      </c>
      <c r="D2" s="9">
        <v>6490</v>
      </c>
      <c r="E2" s="30" t="s">
        <v>86</v>
      </c>
      <c r="F2" s="29">
        <v>0.15279999999999999</v>
      </c>
      <c r="G2" s="9">
        <v>99658</v>
      </c>
      <c r="H2" s="9">
        <v>702</v>
      </c>
      <c r="I2" s="10">
        <v>-151</v>
      </c>
      <c r="J2" s="9">
        <v>3.85</v>
      </c>
      <c r="K2" s="10">
        <v>-1.99</v>
      </c>
      <c r="L2" s="10">
        <v>-13.84</v>
      </c>
      <c r="M2" s="10">
        <v>0.31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87</v>
      </c>
      <c r="C3" s="27" t="s">
        <v>88</v>
      </c>
      <c r="D3" s="9">
        <v>12440</v>
      </c>
      <c r="E3" s="30" t="s">
        <v>89</v>
      </c>
      <c r="F3" s="29">
        <v>0.1487</v>
      </c>
      <c r="G3" s="9">
        <v>1681131</v>
      </c>
      <c r="H3" s="9">
        <v>15485</v>
      </c>
      <c r="I3" s="9">
        <v>-2481</v>
      </c>
      <c r="J3" s="9">
        <v>7.28</v>
      </c>
      <c r="K3" s="10">
        <v>-24.49</v>
      </c>
      <c r="L3" s="10">
        <v>-16.22</v>
      </c>
      <c r="M3" s="10">
        <v>0.52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90</v>
      </c>
      <c r="C4" s="27" t="s">
        <v>91</v>
      </c>
      <c r="D4" s="9">
        <v>36600</v>
      </c>
      <c r="E4" s="30" t="s">
        <v>92</v>
      </c>
      <c r="F4" s="29">
        <v>0.14729999999999999</v>
      </c>
      <c r="G4" s="9">
        <v>345929</v>
      </c>
      <c r="H4" s="9">
        <v>2421</v>
      </c>
      <c r="I4" s="9">
        <v>78</v>
      </c>
      <c r="J4" s="9">
        <v>29.95</v>
      </c>
      <c r="K4" s="9">
        <v>13.5</v>
      </c>
      <c r="L4" s="10">
        <v>7.92</v>
      </c>
      <c r="M4" s="10">
        <v>2.74</v>
      </c>
      <c r="N4" s="7" t="str">
        <f t="shared" si="0"/>
        <v>▶</v>
      </c>
    </row>
    <row r="5" spans="1:14" x14ac:dyDescent="0.3">
      <c r="A5" s="6">
        <v>4</v>
      </c>
      <c r="B5" s="8" t="s">
        <v>93</v>
      </c>
      <c r="C5" s="27" t="s">
        <v>94</v>
      </c>
      <c r="D5" s="9">
        <v>2490</v>
      </c>
      <c r="E5" s="30" t="s">
        <v>95</v>
      </c>
      <c r="F5" s="29">
        <v>0.1318</v>
      </c>
      <c r="G5" s="9">
        <v>2867338</v>
      </c>
      <c r="H5" s="9">
        <v>1993</v>
      </c>
      <c r="I5" s="9">
        <v>-484</v>
      </c>
      <c r="J5" s="9">
        <v>10.07</v>
      </c>
      <c r="K5" s="9">
        <v>-2.72</v>
      </c>
      <c r="L5" s="10">
        <v>-53.09</v>
      </c>
      <c r="M5" s="10">
        <v>2.25</v>
      </c>
      <c r="N5" s="7" t="str">
        <f t="shared" si="0"/>
        <v>▶</v>
      </c>
    </row>
    <row r="6" spans="1:14" x14ac:dyDescent="0.3">
      <c r="A6" s="6">
        <v>5</v>
      </c>
      <c r="B6" s="8" t="s">
        <v>96</v>
      </c>
      <c r="C6" s="27" t="s">
        <v>97</v>
      </c>
      <c r="D6" s="9">
        <v>24600</v>
      </c>
      <c r="E6" s="30" t="s">
        <v>98</v>
      </c>
      <c r="F6" s="29">
        <v>0.13100000000000001</v>
      </c>
      <c r="G6" s="9">
        <v>543774</v>
      </c>
      <c r="H6" s="9">
        <v>2755</v>
      </c>
      <c r="I6" s="9">
        <v>175</v>
      </c>
      <c r="J6" s="9">
        <v>6.01</v>
      </c>
      <c r="K6" s="9">
        <v>-10.72</v>
      </c>
      <c r="L6" s="10">
        <v>-0.76</v>
      </c>
      <c r="M6" s="10">
        <v>0.76</v>
      </c>
      <c r="N6" s="7" t="str">
        <f t="shared" si="0"/>
        <v>▶</v>
      </c>
    </row>
    <row r="7" spans="1:14" x14ac:dyDescent="0.3">
      <c r="A7" s="6">
        <v>6</v>
      </c>
      <c r="B7" s="8" t="s">
        <v>99</v>
      </c>
      <c r="C7" s="27" t="s">
        <v>100</v>
      </c>
      <c r="D7" s="9">
        <v>100000</v>
      </c>
      <c r="E7" s="30" t="s">
        <v>101</v>
      </c>
      <c r="F7" s="29">
        <v>0.1236</v>
      </c>
      <c r="G7" s="9">
        <v>270461</v>
      </c>
      <c r="H7" s="9">
        <v>14569</v>
      </c>
      <c r="I7" s="9">
        <v>1059</v>
      </c>
      <c r="J7" s="9">
        <v>10.89</v>
      </c>
      <c r="K7" s="9">
        <v>14.86</v>
      </c>
      <c r="L7" s="10">
        <v>15.09</v>
      </c>
      <c r="M7" s="10">
        <v>2.2200000000000002</v>
      </c>
      <c r="N7" s="7" t="str">
        <f t="shared" si="0"/>
        <v>▶</v>
      </c>
    </row>
    <row r="8" spans="1:14" x14ac:dyDescent="0.3">
      <c r="A8" s="6">
        <v>7</v>
      </c>
      <c r="B8" s="8" t="s">
        <v>102</v>
      </c>
      <c r="C8" s="27" t="s">
        <v>103</v>
      </c>
      <c r="D8" s="9">
        <v>73000</v>
      </c>
      <c r="E8" s="30" t="s">
        <v>104</v>
      </c>
      <c r="F8" s="29">
        <v>0.1196</v>
      </c>
      <c r="G8" s="9">
        <v>341647</v>
      </c>
      <c r="H8" s="9">
        <v>13963</v>
      </c>
      <c r="I8" s="9">
        <v>5312</v>
      </c>
      <c r="J8" s="9">
        <v>20.12</v>
      </c>
      <c r="K8" s="9">
        <v>8.6199999999999992</v>
      </c>
      <c r="L8" s="10">
        <v>18.690000000000001</v>
      </c>
      <c r="M8" s="10">
        <v>0.35</v>
      </c>
      <c r="N8" s="7" t="str">
        <f t="shared" si="0"/>
        <v>▶</v>
      </c>
    </row>
    <row r="9" spans="1:14" x14ac:dyDescent="0.3">
      <c r="A9" s="6">
        <v>9</v>
      </c>
      <c r="B9" s="8" t="s">
        <v>105</v>
      </c>
      <c r="C9" s="27" t="s">
        <v>106</v>
      </c>
      <c r="D9" s="9">
        <v>30600</v>
      </c>
      <c r="E9" s="30" t="s">
        <v>107</v>
      </c>
      <c r="F9" s="29">
        <v>0.11070000000000001</v>
      </c>
      <c r="G9" s="9">
        <v>199429</v>
      </c>
      <c r="H9" s="9">
        <v>3181</v>
      </c>
      <c r="I9" s="9">
        <v>237</v>
      </c>
      <c r="J9" s="9">
        <v>6.6</v>
      </c>
      <c r="K9" s="9">
        <v>18.27</v>
      </c>
      <c r="L9" s="10">
        <v>8.9</v>
      </c>
      <c r="M9" s="10">
        <v>1.21</v>
      </c>
      <c r="N9" s="7" t="str">
        <f t="shared" si="0"/>
        <v>▶</v>
      </c>
    </row>
    <row r="10" spans="1:14" x14ac:dyDescent="0.3">
      <c r="A10" s="6">
        <v>10</v>
      </c>
      <c r="B10" s="8" t="s">
        <v>108</v>
      </c>
      <c r="C10" s="27" t="s">
        <v>109</v>
      </c>
      <c r="D10" s="9">
        <v>18550</v>
      </c>
      <c r="E10" s="30" t="s">
        <v>110</v>
      </c>
      <c r="F10" s="29">
        <v>0.1094</v>
      </c>
      <c r="G10" s="9">
        <v>910137</v>
      </c>
      <c r="H10" s="9">
        <v>7125</v>
      </c>
      <c r="I10" s="9">
        <v>30</v>
      </c>
      <c r="J10" s="9">
        <v>7.46</v>
      </c>
      <c r="K10" s="9">
        <v>-23.69</v>
      </c>
      <c r="L10" s="10">
        <v>-10.55</v>
      </c>
      <c r="M10" s="10">
        <v>2.56</v>
      </c>
      <c r="N10" s="7" t="str">
        <f t="shared" si="0"/>
        <v>▶</v>
      </c>
    </row>
    <row r="11" spans="1:14" x14ac:dyDescent="0.3">
      <c r="A11" s="6">
        <v>12</v>
      </c>
      <c r="B11" s="8" t="s">
        <v>111</v>
      </c>
      <c r="C11" s="27" t="s">
        <v>112</v>
      </c>
      <c r="D11" s="9">
        <v>17000</v>
      </c>
      <c r="E11" s="30" t="s">
        <v>113</v>
      </c>
      <c r="F11" s="29">
        <v>0.1061</v>
      </c>
      <c r="G11" s="9">
        <v>1672734</v>
      </c>
      <c r="H11" s="9">
        <v>4811</v>
      </c>
      <c r="I11" s="9">
        <v>61</v>
      </c>
      <c r="J11" s="9">
        <v>8.34</v>
      </c>
      <c r="K11" s="9">
        <v>-67.19</v>
      </c>
      <c r="L11" s="10">
        <v>2.09</v>
      </c>
      <c r="M11" s="10">
        <v>3</v>
      </c>
      <c r="N11" s="7" t="str">
        <f t="shared" si="0"/>
        <v>▶</v>
      </c>
    </row>
    <row r="12" spans="1:14" x14ac:dyDescent="0.3">
      <c r="A12" s="6">
        <v>14</v>
      </c>
      <c r="B12" s="8" t="s">
        <v>114</v>
      </c>
      <c r="C12" s="27" t="s">
        <v>115</v>
      </c>
      <c r="D12" s="9">
        <v>93100</v>
      </c>
      <c r="E12" s="30" t="s">
        <v>116</v>
      </c>
      <c r="F12" s="29">
        <v>0.1031</v>
      </c>
      <c r="G12" s="9">
        <v>424505</v>
      </c>
      <c r="H12" s="9">
        <v>125452</v>
      </c>
      <c r="I12" s="9">
        <v>-23397</v>
      </c>
      <c r="J12" s="9">
        <v>51.92</v>
      </c>
      <c r="K12" s="9">
        <v>7.49</v>
      </c>
      <c r="L12" s="10">
        <v>-8.0399999999999991</v>
      </c>
      <c r="M12" s="10">
        <v>0.71</v>
      </c>
      <c r="N12" s="7" t="str">
        <f t="shared" si="0"/>
        <v>▶</v>
      </c>
    </row>
    <row r="13" spans="1:14" x14ac:dyDescent="0.3">
      <c r="A13" s="6">
        <v>15</v>
      </c>
      <c r="B13" s="8" t="s">
        <v>117</v>
      </c>
      <c r="C13" s="27" t="s">
        <v>118</v>
      </c>
      <c r="D13" s="9">
        <v>199800</v>
      </c>
      <c r="E13" s="30" t="s">
        <v>119</v>
      </c>
      <c r="F13" s="29">
        <v>9.8400000000000001E-2</v>
      </c>
      <c r="G13" s="9">
        <v>7255357</v>
      </c>
      <c r="H13" s="9">
        <v>1454549</v>
      </c>
      <c r="I13" s="9">
        <v>-77303</v>
      </c>
      <c r="J13" s="9">
        <v>54.8</v>
      </c>
      <c r="K13" s="9">
        <v>13.94</v>
      </c>
      <c r="L13" s="10">
        <v>-15.61</v>
      </c>
      <c r="M13" s="10">
        <v>2.11</v>
      </c>
      <c r="N13" s="7" t="str">
        <f t="shared" si="0"/>
        <v>▶</v>
      </c>
    </row>
    <row r="14" spans="1:14" x14ac:dyDescent="0.3">
      <c r="A14" s="6">
        <v>17</v>
      </c>
      <c r="B14" s="8" t="s">
        <v>120</v>
      </c>
      <c r="C14" s="27" t="s">
        <v>121</v>
      </c>
      <c r="D14" s="9">
        <v>17630</v>
      </c>
      <c r="E14" s="30" t="s">
        <v>122</v>
      </c>
      <c r="F14" s="29">
        <v>8.8300000000000003E-2</v>
      </c>
      <c r="G14" s="9">
        <v>9766</v>
      </c>
      <c r="H14" s="9">
        <v>388</v>
      </c>
      <c r="I14" s="9" t="s">
        <v>123</v>
      </c>
      <c r="J14" s="9">
        <v>0.1</v>
      </c>
      <c r="K14" s="9">
        <v>-27.04</v>
      </c>
      <c r="L14" s="10" t="s">
        <v>123</v>
      </c>
      <c r="M14" s="10">
        <v>3.39</v>
      </c>
      <c r="N14" s="7" t="str">
        <f t="shared" si="0"/>
        <v>▶</v>
      </c>
    </row>
    <row r="15" spans="1:14" x14ac:dyDescent="0.3">
      <c r="A15" s="6">
        <v>18</v>
      </c>
      <c r="B15" s="8" t="s">
        <v>124</v>
      </c>
      <c r="C15" s="27" t="s">
        <v>125</v>
      </c>
      <c r="D15" s="9">
        <v>13290</v>
      </c>
      <c r="E15" s="30" t="s">
        <v>126</v>
      </c>
      <c r="F15" s="29">
        <v>8.7599999999999997E-2</v>
      </c>
      <c r="G15" s="9">
        <v>163860</v>
      </c>
      <c r="H15" s="9">
        <v>2536</v>
      </c>
      <c r="I15" s="9">
        <v>248</v>
      </c>
      <c r="J15" s="9">
        <v>6.79</v>
      </c>
      <c r="K15" s="9">
        <v>-316.43</v>
      </c>
      <c r="L15" s="10">
        <v>-1.1000000000000001</v>
      </c>
      <c r="M15" s="10">
        <v>1.05</v>
      </c>
      <c r="N15" s="7" t="str">
        <f t="shared" si="0"/>
        <v>▶</v>
      </c>
    </row>
    <row r="16" spans="1:14" x14ac:dyDescent="0.3">
      <c r="A16" s="6">
        <v>19</v>
      </c>
      <c r="B16" s="8" t="s">
        <v>127</v>
      </c>
      <c r="C16" s="27" t="s">
        <v>128</v>
      </c>
      <c r="D16" s="9">
        <v>11450</v>
      </c>
      <c r="E16" s="30" t="s">
        <v>129</v>
      </c>
      <c r="F16" s="29">
        <v>8.7400000000000005E-2</v>
      </c>
      <c r="G16" s="9">
        <v>842910</v>
      </c>
      <c r="H16" s="9">
        <v>6067</v>
      </c>
      <c r="I16" s="9">
        <v>-474</v>
      </c>
      <c r="J16" s="9">
        <v>8.09</v>
      </c>
      <c r="K16" s="9">
        <v>-17.559999999999999</v>
      </c>
      <c r="L16" s="11">
        <v>-19.13</v>
      </c>
      <c r="M16" s="10">
        <v>2.2000000000000002</v>
      </c>
      <c r="N16" s="7" t="str">
        <f t="shared" si="0"/>
        <v>▶</v>
      </c>
    </row>
    <row r="17" spans="1:14" x14ac:dyDescent="0.3">
      <c r="A17" s="6">
        <v>21</v>
      </c>
      <c r="B17" s="8" t="s">
        <v>130</v>
      </c>
      <c r="C17" s="27" t="s">
        <v>131</v>
      </c>
      <c r="D17" s="9">
        <v>11580</v>
      </c>
      <c r="E17" s="30" t="s">
        <v>132</v>
      </c>
      <c r="F17" s="29">
        <v>7.6200000000000004E-2</v>
      </c>
      <c r="G17" s="9">
        <v>3939</v>
      </c>
      <c r="H17" s="9">
        <v>52</v>
      </c>
      <c r="I17" s="9" t="s">
        <v>123</v>
      </c>
      <c r="J17" s="9">
        <v>0.26</v>
      </c>
      <c r="K17" s="9">
        <v>-275.70999999999998</v>
      </c>
      <c r="L17" s="10" t="s">
        <v>123</v>
      </c>
      <c r="M17" s="10">
        <v>0.92</v>
      </c>
      <c r="N17" s="7" t="str">
        <f t="shared" si="0"/>
        <v>▶</v>
      </c>
    </row>
    <row r="18" spans="1:14" x14ac:dyDescent="0.3">
      <c r="A18" s="6">
        <v>22</v>
      </c>
      <c r="B18" s="8" t="s">
        <v>133</v>
      </c>
      <c r="C18" s="27" t="s">
        <v>134</v>
      </c>
      <c r="D18" s="9">
        <v>22850</v>
      </c>
      <c r="E18" s="30" t="s">
        <v>135</v>
      </c>
      <c r="F18" s="29">
        <v>7.5300000000000006E-2</v>
      </c>
      <c r="G18" s="9">
        <v>332082</v>
      </c>
      <c r="H18" s="9">
        <v>18842</v>
      </c>
      <c r="I18" s="9">
        <v>1520</v>
      </c>
      <c r="J18" s="9">
        <v>9.9</v>
      </c>
      <c r="K18" s="9">
        <v>7.93</v>
      </c>
      <c r="L18" s="10">
        <v>3.57</v>
      </c>
      <c r="M18" s="10">
        <v>0.61</v>
      </c>
      <c r="N18" s="7" t="str">
        <f t="shared" si="0"/>
        <v>▶</v>
      </c>
    </row>
    <row r="19" spans="1:14" x14ac:dyDescent="0.3">
      <c r="A19" s="6">
        <v>23</v>
      </c>
      <c r="B19" s="8" t="s">
        <v>136</v>
      </c>
      <c r="C19" s="27" t="s">
        <v>137</v>
      </c>
      <c r="D19" s="9">
        <v>25100</v>
      </c>
      <c r="E19" s="30" t="s">
        <v>138</v>
      </c>
      <c r="F19" s="29">
        <v>7.2599999999999998E-2</v>
      </c>
      <c r="G19" s="9">
        <v>9260</v>
      </c>
      <c r="H19" s="9">
        <v>212</v>
      </c>
      <c r="I19" s="9" t="s">
        <v>123</v>
      </c>
      <c r="J19" s="9">
        <v>0.1</v>
      </c>
      <c r="K19" s="9">
        <v>-18.28</v>
      </c>
      <c r="L19" s="10" t="s">
        <v>123</v>
      </c>
      <c r="M19" s="10">
        <v>1.24</v>
      </c>
      <c r="N19" s="7" t="str">
        <f t="shared" si="0"/>
        <v>▶</v>
      </c>
    </row>
    <row r="20" spans="1:14" x14ac:dyDescent="0.3">
      <c r="A20" s="6">
        <v>25</v>
      </c>
      <c r="B20" s="8" t="s">
        <v>139</v>
      </c>
      <c r="C20" s="27" t="s">
        <v>140</v>
      </c>
      <c r="D20" s="9">
        <v>23800</v>
      </c>
      <c r="E20" s="30" t="s">
        <v>135</v>
      </c>
      <c r="F20" s="29">
        <v>7.2099999999999997E-2</v>
      </c>
      <c r="G20" s="9">
        <v>266790</v>
      </c>
      <c r="H20" s="9">
        <v>4922</v>
      </c>
      <c r="I20" s="9">
        <v>208</v>
      </c>
      <c r="J20" s="9">
        <v>1.04</v>
      </c>
      <c r="K20" s="9">
        <v>38.14</v>
      </c>
      <c r="L20" s="10">
        <v>8.49</v>
      </c>
      <c r="M20" s="10">
        <v>1.65</v>
      </c>
      <c r="N20" s="7" t="str">
        <f t="shared" si="0"/>
        <v>▶</v>
      </c>
    </row>
    <row r="21" spans="1:14" x14ac:dyDescent="0.3">
      <c r="A21" s="6">
        <v>26</v>
      </c>
      <c r="B21" s="8" t="s">
        <v>141</v>
      </c>
      <c r="C21" s="27" t="s">
        <v>142</v>
      </c>
      <c r="D21" s="9">
        <v>115800</v>
      </c>
      <c r="E21" s="30" t="s">
        <v>143</v>
      </c>
      <c r="F21" s="29">
        <v>7.1199999999999999E-2</v>
      </c>
      <c r="G21" s="9">
        <v>697850</v>
      </c>
      <c r="H21" s="9">
        <v>67735</v>
      </c>
      <c r="I21" s="9">
        <v>1082</v>
      </c>
      <c r="J21" s="9">
        <v>27.17</v>
      </c>
      <c r="K21" s="9">
        <v>11.58</v>
      </c>
      <c r="L21" s="10">
        <v>3.72</v>
      </c>
      <c r="M21" s="10">
        <v>1.5</v>
      </c>
      <c r="N21" s="7" t="str">
        <f t="shared" si="0"/>
        <v>▶</v>
      </c>
    </row>
    <row r="22" spans="1:14" x14ac:dyDescent="0.3">
      <c r="A22" s="6">
        <v>27</v>
      </c>
      <c r="B22" s="8" t="s">
        <v>144</v>
      </c>
      <c r="C22" s="27" t="s">
        <v>145</v>
      </c>
      <c r="D22" s="9">
        <v>130900</v>
      </c>
      <c r="E22" s="30" t="s">
        <v>146</v>
      </c>
      <c r="F22" s="29">
        <v>7.0300000000000001E-2</v>
      </c>
      <c r="G22" s="9">
        <v>810538</v>
      </c>
      <c r="H22" s="9">
        <v>97774</v>
      </c>
      <c r="I22" s="9">
        <v>6394</v>
      </c>
      <c r="J22" s="9">
        <v>32.020000000000003</v>
      </c>
      <c r="K22" s="9">
        <v>19.760000000000002</v>
      </c>
      <c r="L22" s="11">
        <v>5.5</v>
      </c>
      <c r="M22" s="10">
        <v>1.18</v>
      </c>
      <c r="N22" s="7" t="str">
        <f t="shared" si="0"/>
        <v>▶</v>
      </c>
    </row>
    <row r="23" spans="1:14" x14ac:dyDescent="0.3">
      <c r="A23" s="6">
        <v>28</v>
      </c>
      <c r="B23" s="8" t="s">
        <v>147</v>
      </c>
      <c r="C23" s="27" t="s">
        <v>148</v>
      </c>
      <c r="D23" s="9">
        <v>874</v>
      </c>
      <c r="E23" s="30" t="s">
        <v>149</v>
      </c>
      <c r="F23" s="29">
        <v>6.9800000000000001E-2</v>
      </c>
      <c r="G23" s="9">
        <v>1562617</v>
      </c>
      <c r="H23" s="9">
        <v>1755</v>
      </c>
      <c r="I23" s="9">
        <v>-330</v>
      </c>
      <c r="J23" s="9">
        <v>3.57</v>
      </c>
      <c r="K23" s="9">
        <v>-6.43</v>
      </c>
      <c r="L23" s="10">
        <v>-11.8</v>
      </c>
      <c r="M23" s="10">
        <v>0.5</v>
      </c>
      <c r="N23" s="7" t="str">
        <f t="shared" si="0"/>
        <v>▶</v>
      </c>
    </row>
    <row r="24" spans="1:14" x14ac:dyDescent="0.3">
      <c r="A24" s="6">
        <v>29</v>
      </c>
      <c r="B24" s="8" t="s">
        <v>150</v>
      </c>
      <c r="C24" s="27" t="s">
        <v>151</v>
      </c>
      <c r="D24" s="9">
        <v>17000</v>
      </c>
      <c r="E24" s="30" t="s">
        <v>152</v>
      </c>
      <c r="F24" s="29">
        <v>6.9199999999999998E-2</v>
      </c>
      <c r="G24" s="9">
        <v>645073</v>
      </c>
      <c r="H24" s="9">
        <v>8401</v>
      </c>
      <c r="I24" s="9">
        <v>237</v>
      </c>
      <c r="J24" s="9">
        <v>11.21</v>
      </c>
      <c r="K24" s="9">
        <v>34.409999999999997</v>
      </c>
      <c r="L24" s="10">
        <v>2.95</v>
      </c>
      <c r="M24" s="10">
        <v>1</v>
      </c>
      <c r="N24" s="7" t="str">
        <f t="shared" si="0"/>
        <v>▶</v>
      </c>
    </row>
    <row r="25" spans="1:14" x14ac:dyDescent="0.3">
      <c r="A25" s="6">
        <v>30</v>
      </c>
      <c r="B25" s="8" t="s">
        <v>153</v>
      </c>
      <c r="C25" s="27" t="s">
        <v>154</v>
      </c>
      <c r="D25" s="9">
        <v>5140</v>
      </c>
      <c r="E25" s="30" t="s">
        <v>155</v>
      </c>
      <c r="F25" s="29">
        <v>6.8599999999999994E-2</v>
      </c>
      <c r="G25" s="9">
        <v>491647</v>
      </c>
      <c r="H25" s="9">
        <v>5246</v>
      </c>
      <c r="I25" s="9">
        <v>-470</v>
      </c>
      <c r="J25" s="9">
        <v>0.52</v>
      </c>
      <c r="K25" s="9">
        <v>13.01</v>
      </c>
      <c r="L25" s="10">
        <v>-1.3</v>
      </c>
      <c r="M25" s="10">
        <v>0.33</v>
      </c>
      <c r="N25" s="7" t="str">
        <f t="shared" si="0"/>
        <v>▶</v>
      </c>
    </row>
    <row r="26" spans="1:14" x14ac:dyDescent="0.3">
      <c r="A26" s="6">
        <v>31</v>
      </c>
      <c r="B26" s="8" t="s">
        <v>156</v>
      </c>
      <c r="C26" s="27" t="s">
        <v>157</v>
      </c>
      <c r="D26" s="9">
        <v>33850</v>
      </c>
      <c r="E26" s="30" t="s">
        <v>158</v>
      </c>
      <c r="F26" s="29">
        <v>6.7799999999999999E-2</v>
      </c>
      <c r="G26" s="9">
        <v>39080</v>
      </c>
      <c r="H26" s="9">
        <v>3574</v>
      </c>
      <c r="I26" s="9" t="s">
        <v>123</v>
      </c>
      <c r="J26" s="9">
        <v>47.6</v>
      </c>
      <c r="K26" s="9">
        <v>3.39</v>
      </c>
      <c r="L26" s="10" t="s">
        <v>123</v>
      </c>
      <c r="M26" s="10">
        <v>0.44</v>
      </c>
      <c r="N26" s="7" t="str">
        <f t="shared" si="0"/>
        <v>▶</v>
      </c>
    </row>
    <row r="27" spans="1:14" x14ac:dyDescent="0.3">
      <c r="A27" s="6">
        <v>32</v>
      </c>
      <c r="B27" s="8" t="s">
        <v>159</v>
      </c>
      <c r="C27" s="27" t="s">
        <v>160</v>
      </c>
      <c r="D27" s="9">
        <v>99500</v>
      </c>
      <c r="E27" s="30" t="s">
        <v>161</v>
      </c>
      <c r="F27" s="29">
        <v>6.6500000000000004E-2</v>
      </c>
      <c r="G27" s="9">
        <v>1700875</v>
      </c>
      <c r="H27" s="9">
        <v>96131</v>
      </c>
      <c r="I27" s="9">
        <v>346</v>
      </c>
      <c r="J27" s="9">
        <v>11.56</v>
      </c>
      <c r="K27" s="9">
        <v>53.27</v>
      </c>
      <c r="L27" s="10">
        <v>55.54</v>
      </c>
      <c r="M27" s="10">
        <v>17.28</v>
      </c>
      <c r="N27" s="7" t="str">
        <f t="shared" si="0"/>
        <v>▶</v>
      </c>
    </row>
    <row r="28" spans="1:14" x14ac:dyDescent="0.3">
      <c r="A28" s="6">
        <v>33</v>
      </c>
      <c r="B28" s="8" t="s">
        <v>162</v>
      </c>
      <c r="C28" s="27" t="s">
        <v>163</v>
      </c>
      <c r="D28" s="9">
        <v>25150</v>
      </c>
      <c r="E28" s="30" t="s">
        <v>164</v>
      </c>
      <c r="F28" s="29">
        <v>6.5699999999999995E-2</v>
      </c>
      <c r="G28" s="9">
        <v>257849</v>
      </c>
      <c r="H28" s="9">
        <v>17931</v>
      </c>
      <c r="I28" s="9">
        <v>320</v>
      </c>
      <c r="J28" s="9">
        <v>7.41</v>
      </c>
      <c r="K28" s="9">
        <v>-24.56</v>
      </c>
      <c r="L28" s="10">
        <v>3.58</v>
      </c>
      <c r="M28" s="10">
        <v>0.77</v>
      </c>
      <c r="N28" s="7" t="str">
        <f t="shared" si="0"/>
        <v>▶</v>
      </c>
    </row>
    <row r="29" spans="1:14" x14ac:dyDescent="0.3">
      <c r="A29" s="6">
        <v>34</v>
      </c>
      <c r="B29" s="8" t="s">
        <v>165</v>
      </c>
      <c r="C29" s="27" t="s">
        <v>166</v>
      </c>
      <c r="D29" s="9">
        <v>64300</v>
      </c>
      <c r="E29" s="30" t="s">
        <v>167</v>
      </c>
      <c r="F29" s="29">
        <v>6.4600000000000005E-2</v>
      </c>
      <c r="G29" s="9">
        <v>334997</v>
      </c>
      <c r="H29" s="9">
        <v>37509</v>
      </c>
      <c r="I29" s="9">
        <v>1111</v>
      </c>
      <c r="J29" s="9">
        <v>2.09</v>
      </c>
      <c r="K29" s="9">
        <v>30.16</v>
      </c>
      <c r="L29" s="11">
        <v>86.44</v>
      </c>
      <c r="M29" s="10">
        <v>5.31</v>
      </c>
      <c r="N29" s="7" t="str">
        <f t="shared" si="0"/>
        <v>▶</v>
      </c>
    </row>
    <row r="30" spans="1:14" x14ac:dyDescent="0.3">
      <c r="A30" s="6">
        <v>35</v>
      </c>
      <c r="B30" s="8" t="s">
        <v>168</v>
      </c>
      <c r="C30" s="27" t="s">
        <v>169</v>
      </c>
      <c r="D30" s="9">
        <v>30900</v>
      </c>
      <c r="E30" s="30" t="s">
        <v>170</v>
      </c>
      <c r="F30" s="29">
        <v>6.3700000000000007E-2</v>
      </c>
      <c r="G30" s="9">
        <v>127421</v>
      </c>
      <c r="H30" s="9">
        <v>6446</v>
      </c>
      <c r="I30" s="9">
        <v>327</v>
      </c>
      <c r="J30" s="9">
        <v>12.93</v>
      </c>
      <c r="K30" s="9">
        <v>19.71</v>
      </c>
      <c r="L30" s="11">
        <v>7.22</v>
      </c>
      <c r="M30" s="10">
        <v>1.33</v>
      </c>
      <c r="N30" s="7" t="str">
        <f t="shared" si="0"/>
        <v>▶</v>
      </c>
    </row>
    <row r="31" spans="1:14" x14ac:dyDescent="0.3">
      <c r="A31" s="6">
        <v>36</v>
      </c>
      <c r="B31" s="8" t="s">
        <v>171</v>
      </c>
      <c r="C31" s="27" t="s">
        <v>172</v>
      </c>
      <c r="D31" s="9">
        <v>13830</v>
      </c>
      <c r="E31" s="30" t="s">
        <v>173</v>
      </c>
      <c r="F31" s="29">
        <v>6.1400000000000003E-2</v>
      </c>
      <c r="G31" s="9">
        <v>191155</v>
      </c>
      <c r="H31" s="9">
        <v>546</v>
      </c>
      <c r="I31" s="9" t="s">
        <v>123</v>
      </c>
      <c r="J31" s="9">
        <v>0.13</v>
      </c>
      <c r="K31" s="9" t="s">
        <v>123</v>
      </c>
      <c r="L31" s="10" t="s">
        <v>123</v>
      </c>
      <c r="M31" s="10" t="s">
        <v>123</v>
      </c>
      <c r="N31" s="7" t="str">
        <f t="shared" si="0"/>
        <v>▶</v>
      </c>
    </row>
    <row r="32" spans="1:14" x14ac:dyDescent="0.3">
      <c r="A32" s="6">
        <v>37</v>
      </c>
      <c r="B32" s="8" t="s">
        <v>174</v>
      </c>
      <c r="C32" s="28" t="s">
        <v>175</v>
      </c>
      <c r="D32" s="9">
        <v>9250</v>
      </c>
      <c r="E32" s="30" t="s">
        <v>176</v>
      </c>
      <c r="F32" s="29">
        <v>6.08E-2</v>
      </c>
      <c r="G32" s="9">
        <v>218490</v>
      </c>
      <c r="H32" s="9">
        <v>6495</v>
      </c>
      <c r="I32" s="10">
        <v>-732</v>
      </c>
      <c r="J32" s="10">
        <v>5.94</v>
      </c>
      <c r="K32" s="10">
        <v>-23.72</v>
      </c>
      <c r="L32" s="10">
        <v>29.34</v>
      </c>
      <c r="M32" s="10">
        <v>1.17</v>
      </c>
      <c r="N32" s="7" t="str">
        <f t="shared" si="0"/>
        <v>▶</v>
      </c>
    </row>
    <row r="33" spans="1:14" x14ac:dyDescent="0.3">
      <c r="A33" s="6">
        <v>38</v>
      </c>
      <c r="B33" s="8" t="s">
        <v>177</v>
      </c>
      <c r="C33" s="28" t="s">
        <v>178</v>
      </c>
      <c r="D33" s="9">
        <v>16250</v>
      </c>
      <c r="E33" s="30" t="s">
        <v>179</v>
      </c>
      <c r="F33" s="29">
        <v>6.0699999999999997E-2</v>
      </c>
      <c r="G33" s="9">
        <v>29589</v>
      </c>
      <c r="H33" s="9">
        <v>2161</v>
      </c>
      <c r="I33" s="10">
        <v>-80</v>
      </c>
      <c r="J33" s="10">
        <v>7.0000000000000007E-2</v>
      </c>
      <c r="K33" s="10">
        <v>-6.93</v>
      </c>
      <c r="L33" s="10">
        <v>-5.04</v>
      </c>
      <c r="M33" s="10">
        <v>0.28999999999999998</v>
      </c>
      <c r="N33" s="7" t="str">
        <f t="shared" si="0"/>
        <v>▶</v>
      </c>
    </row>
    <row r="34" spans="1:14" x14ac:dyDescent="0.3">
      <c r="A34" s="6">
        <v>39</v>
      </c>
      <c r="B34" s="8" t="s">
        <v>180</v>
      </c>
      <c r="C34" s="28" t="s">
        <v>181</v>
      </c>
      <c r="D34" s="10">
        <v>918</v>
      </c>
      <c r="E34" s="30" t="s">
        <v>182</v>
      </c>
      <c r="F34" s="29">
        <v>5.8799999999999998E-2</v>
      </c>
      <c r="G34" s="9">
        <v>11295384</v>
      </c>
      <c r="H34" s="10">
        <v>734</v>
      </c>
      <c r="I34" s="10">
        <v>224</v>
      </c>
      <c r="J34" s="10">
        <v>2.21</v>
      </c>
      <c r="K34" s="10">
        <v>-6.75</v>
      </c>
      <c r="L34" s="10">
        <v>-14.77</v>
      </c>
      <c r="M34" s="10">
        <v>0.92</v>
      </c>
      <c r="N34" s="7" t="str">
        <f t="shared" si="0"/>
        <v>▶</v>
      </c>
    </row>
    <row r="35" spans="1:14" x14ac:dyDescent="0.3">
      <c r="A35" s="6">
        <v>42</v>
      </c>
      <c r="B35" s="8" t="s">
        <v>183</v>
      </c>
      <c r="C35" s="28" t="s">
        <v>184</v>
      </c>
      <c r="D35" s="9">
        <v>55500</v>
      </c>
      <c r="E35" s="30" t="s">
        <v>185</v>
      </c>
      <c r="F35" s="29">
        <v>5.7099999999999998E-2</v>
      </c>
      <c r="G35" s="9">
        <v>74821</v>
      </c>
      <c r="H35" s="9">
        <v>4789</v>
      </c>
      <c r="I35" s="10">
        <v>917</v>
      </c>
      <c r="J35" s="10">
        <v>2.4</v>
      </c>
      <c r="K35" s="10">
        <v>5.87</v>
      </c>
      <c r="L35" s="10">
        <v>12.43</v>
      </c>
      <c r="M35" s="10">
        <v>0.95</v>
      </c>
      <c r="N35" s="7" t="str">
        <f t="shared" si="0"/>
        <v>▶</v>
      </c>
    </row>
    <row r="36" spans="1:14" x14ac:dyDescent="0.3">
      <c r="A36" s="6">
        <v>43</v>
      </c>
      <c r="B36" s="8" t="s">
        <v>186</v>
      </c>
      <c r="C36" s="28" t="s">
        <v>187</v>
      </c>
      <c r="D36" s="9">
        <v>14050</v>
      </c>
      <c r="E36" s="30" t="s">
        <v>188</v>
      </c>
      <c r="F36" s="29">
        <v>5.6399999999999999E-2</v>
      </c>
      <c r="G36" s="9">
        <v>423102</v>
      </c>
      <c r="H36" s="9">
        <v>1047</v>
      </c>
      <c r="I36" s="10" t="s">
        <v>123</v>
      </c>
      <c r="J36" s="10">
        <v>0.04</v>
      </c>
      <c r="K36" s="10" t="s">
        <v>123</v>
      </c>
      <c r="L36" s="10" t="s">
        <v>123</v>
      </c>
      <c r="M36" s="10" t="s">
        <v>123</v>
      </c>
      <c r="N36" s="7" t="str">
        <f t="shared" si="0"/>
        <v>▶</v>
      </c>
    </row>
    <row r="37" spans="1:14" x14ac:dyDescent="0.3">
      <c r="A37" s="6">
        <v>44</v>
      </c>
      <c r="B37" s="8" t="s">
        <v>189</v>
      </c>
      <c r="C37" s="28" t="s">
        <v>190</v>
      </c>
      <c r="D37" s="10">
        <v>771</v>
      </c>
      <c r="E37" s="30" t="s">
        <v>191</v>
      </c>
      <c r="F37" s="29">
        <v>5.62E-2</v>
      </c>
      <c r="G37" s="9">
        <v>300723</v>
      </c>
      <c r="H37" s="10">
        <v>460</v>
      </c>
      <c r="I37" s="10">
        <v>-115</v>
      </c>
      <c r="J37" s="10">
        <v>0.16</v>
      </c>
      <c r="K37" s="10" t="s">
        <v>123</v>
      </c>
      <c r="L37" s="10">
        <v>-17.37</v>
      </c>
      <c r="M37" s="10">
        <v>0.51</v>
      </c>
      <c r="N37" s="7" t="str">
        <f t="shared" si="0"/>
        <v>▶</v>
      </c>
    </row>
    <row r="38" spans="1:14" x14ac:dyDescent="0.3">
      <c r="A38" s="6">
        <v>45</v>
      </c>
      <c r="B38" s="8" t="s">
        <v>192</v>
      </c>
      <c r="C38" s="28" t="s">
        <v>193</v>
      </c>
      <c r="D38" s="9">
        <v>8505</v>
      </c>
      <c r="E38" s="30" t="s">
        <v>194</v>
      </c>
      <c r="F38" s="29">
        <v>5.5899999999999998E-2</v>
      </c>
      <c r="G38" s="9">
        <v>9995</v>
      </c>
      <c r="H38" s="10">
        <v>72</v>
      </c>
      <c r="I38" s="10" t="s">
        <v>123</v>
      </c>
      <c r="J38" s="10">
        <v>0</v>
      </c>
      <c r="K38" s="10" t="s">
        <v>123</v>
      </c>
      <c r="L38" s="10" t="s">
        <v>123</v>
      </c>
      <c r="M38" s="10" t="s">
        <v>123</v>
      </c>
      <c r="N38" s="7" t="str">
        <f t="shared" si="0"/>
        <v>▶</v>
      </c>
    </row>
    <row r="39" spans="1:14" x14ac:dyDescent="0.3">
      <c r="A39" s="6">
        <v>47</v>
      </c>
      <c r="B39" s="8" t="s">
        <v>195</v>
      </c>
      <c r="C39" s="28" t="s">
        <v>196</v>
      </c>
      <c r="D39" s="9">
        <v>20005</v>
      </c>
      <c r="E39" s="30" t="s">
        <v>197</v>
      </c>
      <c r="F39" s="29">
        <v>5.57E-2</v>
      </c>
      <c r="G39" s="9">
        <v>1320032</v>
      </c>
      <c r="H39" s="9">
        <v>1700</v>
      </c>
      <c r="I39" s="10" t="s">
        <v>123</v>
      </c>
      <c r="J39" s="10">
        <v>0.04</v>
      </c>
      <c r="K39" s="10" t="s">
        <v>123</v>
      </c>
      <c r="L39" s="10" t="s">
        <v>123</v>
      </c>
      <c r="M39" s="10" t="s">
        <v>123</v>
      </c>
      <c r="N39" s="7" t="str">
        <f t="shared" si="0"/>
        <v>▶</v>
      </c>
    </row>
    <row r="40" spans="1:14" x14ac:dyDescent="0.3">
      <c r="A40" s="6">
        <v>48</v>
      </c>
      <c r="B40" s="8" t="s">
        <v>198</v>
      </c>
      <c r="C40" s="28" t="s">
        <v>199</v>
      </c>
      <c r="D40" s="9">
        <v>12380</v>
      </c>
      <c r="E40" s="30" t="s">
        <v>200</v>
      </c>
      <c r="F40" s="29">
        <v>5.5399999999999998E-2</v>
      </c>
      <c r="G40" s="9">
        <v>177726</v>
      </c>
      <c r="H40" s="9">
        <v>3474</v>
      </c>
      <c r="I40" s="10">
        <v>-539</v>
      </c>
      <c r="J40" s="10">
        <v>3.85</v>
      </c>
      <c r="K40" s="10">
        <v>-32.49</v>
      </c>
      <c r="L40" s="10">
        <v>-43.75</v>
      </c>
      <c r="M40" s="10">
        <v>2.2000000000000002</v>
      </c>
      <c r="N40" s="7" t="str">
        <f t="shared" si="0"/>
        <v>▶</v>
      </c>
    </row>
    <row r="41" spans="1:14" x14ac:dyDescent="0.3">
      <c r="A41" s="6">
        <v>49</v>
      </c>
      <c r="B41" s="8" t="s">
        <v>201</v>
      </c>
      <c r="C41" s="28" t="s">
        <v>202</v>
      </c>
      <c r="D41" s="9">
        <v>59700</v>
      </c>
      <c r="E41" s="30" t="s">
        <v>203</v>
      </c>
      <c r="F41" s="29">
        <v>5.4800000000000001E-2</v>
      </c>
      <c r="G41" s="9">
        <v>16892</v>
      </c>
      <c r="H41" s="9">
        <v>1735</v>
      </c>
      <c r="I41" s="10" t="s">
        <v>123</v>
      </c>
      <c r="J41" s="10">
        <v>13.79</v>
      </c>
      <c r="K41" s="10">
        <v>9.01</v>
      </c>
      <c r="L41" s="10" t="s">
        <v>123</v>
      </c>
      <c r="M41" s="10">
        <v>0.54</v>
      </c>
      <c r="N41" s="7" t="str">
        <f t="shared" si="0"/>
        <v>▶</v>
      </c>
    </row>
    <row r="42" spans="1:14" x14ac:dyDescent="0.3">
      <c r="A42" s="6">
        <v>50</v>
      </c>
      <c r="B42" s="8" t="s">
        <v>204</v>
      </c>
      <c r="C42" s="28" t="s">
        <v>205</v>
      </c>
      <c r="D42" s="9">
        <v>9930</v>
      </c>
      <c r="E42" s="30" t="s">
        <v>206</v>
      </c>
      <c r="F42" s="29">
        <v>5.4699999999999999E-2</v>
      </c>
      <c r="G42" s="9">
        <v>193262</v>
      </c>
      <c r="H42" s="9">
        <v>1931</v>
      </c>
      <c r="I42" s="10" t="s">
        <v>123</v>
      </c>
      <c r="J42" s="10">
        <v>0.22</v>
      </c>
      <c r="K42" s="10" t="s">
        <v>123</v>
      </c>
      <c r="L42" s="10" t="s">
        <v>123</v>
      </c>
      <c r="M42" s="10" t="s">
        <v>123</v>
      </c>
      <c r="N42" s="7" t="str">
        <f t="shared" si="0"/>
        <v>▶</v>
      </c>
    </row>
    <row r="43" spans="1:14" x14ac:dyDescent="0.3">
      <c r="A43" s="6">
        <v>51</v>
      </c>
      <c r="B43" s="8" t="s">
        <v>207</v>
      </c>
      <c r="C43" s="28" t="s">
        <v>208</v>
      </c>
      <c r="D43" s="9">
        <v>10230</v>
      </c>
      <c r="E43" s="30" t="s">
        <v>209</v>
      </c>
      <c r="F43" s="29">
        <v>5.3600000000000002E-2</v>
      </c>
      <c r="G43" s="9">
        <v>1525323</v>
      </c>
      <c r="H43" s="9">
        <v>5969</v>
      </c>
      <c r="I43" s="10" t="s">
        <v>123</v>
      </c>
      <c r="J43" s="10">
        <v>0.03</v>
      </c>
      <c r="K43" s="10" t="s">
        <v>123</v>
      </c>
      <c r="L43" s="10" t="s">
        <v>123</v>
      </c>
      <c r="M43" s="10" t="s">
        <v>123</v>
      </c>
      <c r="N43" s="7" t="str">
        <f t="shared" si="0"/>
        <v>▶</v>
      </c>
    </row>
    <row r="44" spans="1:14" x14ac:dyDescent="0.3">
      <c r="A44" s="6">
        <v>52</v>
      </c>
      <c r="B44" s="8" t="s">
        <v>210</v>
      </c>
      <c r="C44" s="28" t="s">
        <v>211</v>
      </c>
      <c r="D44" s="9">
        <v>75200</v>
      </c>
      <c r="E44" s="30" t="s">
        <v>212</v>
      </c>
      <c r="F44" s="29">
        <v>5.3199999999999997E-2</v>
      </c>
      <c r="G44" s="9">
        <v>67421</v>
      </c>
      <c r="H44" s="9">
        <v>5089</v>
      </c>
      <c r="I44" s="10">
        <v>321</v>
      </c>
      <c r="J44" s="10">
        <v>11.64</v>
      </c>
      <c r="K44" s="10">
        <v>6.2</v>
      </c>
      <c r="L44" s="10">
        <v>1.8</v>
      </c>
      <c r="M44" s="10">
        <v>0.51</v>
      </c>
      <c r="N44" s="7" t="str">
        <f t="shared" si="0"/>
        <v>▶</v>
      </c>
    </row>
    <row r="45" spans="1:14" x14ac:dyDescent="0.3">
      <c r="A45" s="6">
        <v>53</v>
      </c>
      <c r="B45" s="8" t="s">
        <v>213</v>
      </c>
      <c r="C45" s="28" t="s">
        <v>214</v>
      </c>
      <c r="D45" s="9">
        <v>168800</v>
      </c>
      <c r="E45" s="30" t="s">
        <v>215</v>
      </c>
      <c r="F45" s="29">
        <v>5.2999999999999999E-2</v>
      </c>
      <c r="G45" s="9">
        <v>229684</v>
      </c>
      <c r="H45" s="9">
        <v>39950</v>
      </c>
      <c r="I45" s="9">
        <v>8308</v>
      </c>
      <c r="J45" s="10">
        <v>25.43</v>
      </c>
      <c r="K45" s="10">
        <v>5.76</v>
      </c>
      <c r="L45" s="10">
        <v>12.59</v>
      </c>
      <c r="M45" s="10">
        <v>0.8</v>
      </c>
      <c r="N45" s="7" t="str">
        <f t="shared" si="0"/>
        <v>▶</v>
      </c>
    </row>
    <row r="46" spans="1:14" x14ac:dyDescent="0.3">
      <c r="A46" s="6">
        <v>54</v>
      </c>
      <c r="B46" s="8" t="s">
        <v>216</v>
      </c>
      <c r="C46" s="28" t="s">
        <v>217</v>
      </c>
      <c r="D46" s="9">
        <v>85900</v>
      </c>
      <c r="E46" s="30" t="s">
        <v>218</v>
      </c>
      <c r="F46" s="29">
        <v>5.2699999999999997E-2</v>
      </c>
      <c r="G46" s="9">
        <v>302053</v>
      </c>
      <c r="H46" s="9">
        <v>31179</v>
      </c>
      <c r="I46" s="9">
        <v>-2223</v>
      </c>
      <c r="J46" s="10">
        <v>20.98</v>
      </c>
      <c r="K46" s="10">
        <v>-5.71</v>
      </c>
      <c r="L46" s="10">
        <v>-16.350000000000001</v>
      </c>
      <c r="M46" s="10">
        <v>3.46</v>
      </c>
      <c r="N46" s="7" t="str">
        <f t="shared" si="0"/>
        <v>▶</v>
      </c>
    </row>
    <row r="47" spans="1:14" x14ac:dyDescent="0.3">
      <c r="A47" s="6">
        <v>56</v>
      </c>
      <c r="B47" s="8" t="s">
        <v>219</v>
      </c>
      <c r="C47" s="28" t="s">
        <v>220</v>
      </c>
      <c r="D47" s="9">
        <v>33145</v>
      </c>
      <c r="E47" s="30" t="s">
        <v>221</v>
      </c>
      <c r="F47" s="29">
        <v>5.2600000000000001E-2</v>
      </c>
      <c r="G47" s="9">
        <v>199671</v>
      </c>
      <c r="H47" s="9">
        <v>2254</v>
      </c>
      <c r="I47" s="10" t="s">
        <v>123</v>
      </c>
      <c r="J47" s="10">
        <v>0.12</v>
      </c>
      <c r="K47" s="10" t="s">
        <v>123</v>
      </c>
      <c r="L47" s="10" t="s">
        <v>123</v>
      </c>
      <c r="M47" s="10" t="s">
        <v>123</v>
      </c>
      <c r="N47" s="7" t="str">
        <f t="shared" si="0"/>
        <v>▶</v>
      </c>
    </row>
    <row r="48" spans="1:14" x14ac:dyDescent="0.3">
      <c r="A48" s="6">
        <v>57</v>
      </c>
      <c r="B48" s="8" t="s">
        <v>222</v>
      </c>
      <c r="C48" s="28" t="s">
        <v>223</v>
      </c>
      <c r="D48" s="9">
        <v>6200</v>
      </c>
      <c r="E48" s="30" t="s">
        <v>224</v>
      </c>
      <c r="F48" s="29">
        <v>5.2600000000000001E-2</v>
      </c>
      <c r="G48" s="9">
        <v>2122608</v>
      </c>
      <c r="H48" s="9">
        <v>5163</v>
      </c>
      <c r="I48" s="9">
        <v>-1088</v>
      </c>
      <c r="J48" s="10">
        <v>11.34</v>
      </c>
      <c r="K48" s="10">
        <v>26.61</v>
      </c>
      <c r="L48" s="10">
        <v>-31.41</v>
      </c>
      <c r="M48" s="10">
        <v>1.41</v>
      </c>
      <c r="N48" s="7" t="str">
        <f t="shared" si="0"/>
        <v>▶</v>
      </c>
    </row>
    <row r="49" spans="1:14" x14ac:dyDescent="0.3">
      <c r="A49" s="6">
        <v>58</v>
      </c>
      <c r="B49" s="8" t="s">
        <v>225</v>
      </c>
      <c r="C49" s="28" t="s">
        <v>226</v>
      </c>
      <c r="D49" s="9">
        <v>32100</v>
      </c>
      <c r="E49" s="30" t="s">
        <v>135</v>
      </c>
      <c r="F49" s="29">
        <v>5.2499999999999998E-2</v>
      </c>
      <c r="G49" s="9">
        <v>1315511</v>
      </c>
      <c r="H49" s="9">
        <v>5248</v>
      </c>
      <c r="I49" s="10" t="s">
        <v>123</v>
      </c>
      <c r="J49" s="10">
        <v>0.23</v>
      </c>
      <c r="K49" s="10" t="s">
        <v>123</v>
      </c>
      <c r="L49" s="10" t="s">
        <v>123</v>
      </c>
      <c r="M49" s="10" t="s">
        <v>123</v>
      </c>
      <c r="N49" s="7" t="str">
        <f t="shared" si="0"/>
        <v>▶</v>
      </c>
    </row>
    <row r="50" spans="1:14" x14ac:dyDescent="0.3">
      <c r="A50" s="6">
        <v>59</v>
      </c>
      <c r="B50" s="8" t="s">
        <v>227</v>
      </c>
      <c r="C50" s="28" t="s">
        <v>228</v>
      </c>
      <c r="D50" s="9">
        <v>42500</v>
      </c>
      <c r="E50" s="30" t="s">
        <v>229</v>
      </c>
      <c r="F50" s="29">
        <v>5.1999999999999998E-2</v>
      </c>
      <c r="G50" s="9">
        <v>280846</v>
      </c>
      <c r="H50" s="9">
        <v>19957</v>
      </c>
      <c r="I50" s="9">
        <v>2793</v>
      </c>
      <c r="J50" s="10">
        <v>24.81</v>
      </c>
      <c r="K50" s="10">
        <v>16.23</v>
      </c>
      <c r="L50" s="10">
        <v>6.18</v>
      </c>
      <c r="M50" s="10">
        <v>0.85</v>
      </c>
      <c r="N50" s="7" t="str">
        <f t="shared" si="0"/>
        <v>▶</v>
      </c>
    </row>
    <row r="51" spans="1:14" x14ac:dyDescent="0.3">
      <c r="A51" s="6">
        <v>61</v>
      </c>
      <c r="B51" s="8" t="s">
        <v>230</v>
      </c>
      <c r="C51" s="28" t="s">
        <v>231</v>
      </c>
      <c r="D51" s="9">
        <v>7780</v>
      </c>
      <c r="E51" s="30" t="s">
        <v>232</v>
      </c>
      <c r="F51" s="29">
        <v>5.1400000000000001E-2</v>
      </c>
      <c r="G51" s="9">
        <v>333147</v>
      </c>
      <c r="H51" s="9">
        <v>3495</v>
      </c>
      <c r="I51" s="10">
        <v>177</v>
      </c>
      <c r="J51" s="10">
        <v>1.88</v>
      </c>
      <c r="K51" s="10">
        <v>338.26</v>
      </c>
      <c r="L51" s="10">
        <v>3.65</v>
      </c>
      <c r="M51" s="10">
        <v>1.61</v>
      </c>
      <c r="N51" s="7" t="str">
        <f t="shared" si="0"/>
        <v>▶</v>
      </c>
    </row>
    <row r="52" spans="1:14" x14ac:dyDescent="0.3">
      <c r="A52" s="6">
        <v>62</v>
      </c>
      <c r="B52" s="8" t="s">
        <v>233</v>
      </c>
      <c r="C52" s="28" t="s">
        <v>234</v>
      </c>
      <c r="D52" s="9">
        <v>25550</v>
      </c>
      <c r="E52" s="30" t="s">
        <v>235</v>
      </c>
      <c r="F52" s="29">
        <v>5.1400000000000001E-2</v>
      </c>
      <c r="G52" s="9">
        <v>87582</v>
      </c>
      <c r="H52" s="9">
        <v>4344</v>
      </c>
      <c r="I52" s="9">
        <v>1025</v>
      </c>
      <c r="J52" s="10">
        <v>14.14</v>
      </c>
      <c r="K52" s="10">
        <v>7.62</v>
      </c>
      <c r="L52" s="10">
        <v>17.55</v>
      </c>
      <c r="M52" s="10">
        <v>0.79</v>
      </c>
      <c r="N52" s="7" t="str">
        <f t="shared" si="0"/>
        <v>▶</v>
      </c>
    </row>
    <row r="53" spans="1:14" x14ac:dyDescent="0.3">
      <c r="A53" s="6">
        <v>63</v>
      </c>
      <c r="B53" s="8" t="s">
        <v>236</v>
      </c>
      <c r="C53" s="28" t="s">
        <v>237</v>
      </c>
      <c r="D53" s="10">
        <v>801</v>
      </c>
      <c r="E53" s="30" t="s">
        <v>238</v>
      </c>
      <c r="F53" s="29">
        <v>5.1200000000000002E-2</v>
      </c>
      <c r="G53" s="9">
        <v>1268873</v>
      </c>
      <c r="H53" s="10">
        <v>657</v>
      </c>
      <c r="I53" s="10">
        <v>-93</v>
      </c>
      <c r="J53" s="10">
        <v>1.52</v>
      </c>
      <c r="K53" s="10">
        <v>-1.0900000000000001</v>
      </c>
      <c r="L53" s="10">
        <v>-158.55000000000001</v>
      </c>
      <c r="M53" s="10">
        <v>2.21</v>
      </c>
      <c r="N53" s="7" t="str">
        <f t="shared" si="0"/>
        <v>▶</v>
      </c>
    </row>
    <row r="54" spans="1:14" x14ac:dyDescent="0.3">
      <c r="A54" s="6">
        <v>64</v>
      </c>
      <c r="B54" s="8" t="s">
        <v>239</v>
      </c>
      <c r="C54" s="28" t="s">
        <v>240</v>
      </c>
      <c r="D54" s="9">
        <v>1130</v>
      </c>
      <c r="E54" s="30" t="s">
        <v>241</v>
      </c>
      <c r="F54" s="29">
        <v>5.0200000000000002E-2</v>
      </c>
      <c r="G54" s="9">
        <v>3641964</v>
      </c>
      <c r="H54" s="9">
        <v>1225</v>
      </c>
      <c r="I54" s="10">
        <v>111</v>
      </c>
      <c r="J54" s="10">
        <v>1.41</v>
      </c>
      <c r="K54" s="10">
        <v>34.24</v>
      </c>
      <c r="L54" s="10">
        <v>4.6399999999999997</v>
      </c>
      <c r="M54" s="10">
        <v>0.6</v>
      </c>
      <c r="N54" s="7" t="str">
        <f t="shared" si="0"/>
        <v>▶</v>
      </c>
    </row>
    <row r="55" spans="1:14" x14ac:dyDescent="0.3">
      <c r="A55" s="6">
        <v>65</v>
      </c>
      <c r="B55" s="8" t="s">
        <v>242</v>
      </c>
      <c r="C55" s="28" t="s">
        <v>243</v>
      </c>
      <c r="D55" s="9">
        <v>50600</v>
      </c>
      <c r="E55" s="30" t="s">
        <v>244</v>
      </c>
      <c r="F55" s="29">
        <v>4.9799999999999997E-2</v>
      </c>
      <c r="G55" s="9">
        <v>132445</v>
      </c>
      <c r="H55" s="9">
        <v>4632</v>
      </c>
      <c r="I55" s="10">
        <v>215</v>
      </c>
      <c r="J55" s="10">
        <v>0.54</v>
      </c>
      <c r="K55" s="10">
        <v>135.66</v>
      </c>
      <c r="L55" s="10">
        <v>7.93</v>
      </c>
      <c r="M55" s="10">
        <v>5.33</v>
      </c>
      <c r="N55" s="7" t="str">
        <f t="shared" si="0"/>
        <v>▶</v>
      </c>
    </row>
    <row r="56" spans="1:14" x14ac:dyDescent="0.3">
      <c r="A56" s="6">
        <v>66</v>
      </c>
      <c r="B56" s="8" t="s">
        <v>245</v>
      </c>
      <c r="C56" s="28" t="s">
        <v>246</v>
      </c>
      <c r="D56" s="9">
        <v>6990</v>
      </c>
      <c r="E56" s="30" t="s">
        <v>155</v>
      </c>
      <c r="F56" s="29">
        <v>4.9500000000000002E-2</v>
      </c>
      <c r="G56" s="9">
        <v>17321</v>
      </c>
      <c r="H56" s="10">
        <v>112</v>
      </c>
      <c r="I56" s="10" t="s">
        <v>123</v>
      </c>
      <c r="J56" s="10">
        <v>0</v>
      </c>
      <c r="K56" s="10" t="s">
        <v>123</v>
      </c>
      <c r="L56" s="10" t="s">
        <v>123</v>
      </c>
      <c r="M56" s="10" t="s">
        <v>123</v>
      </c>
      <c r="N56" s="7" t="str">
        <f t="shared" si="0"/>
        <v>▶</v>
      </c>
    </row>
    <row r="57" spans="1:14" x14ac:dyDescent="0.3">
      <c r="A57" s="6">
        <v>67</v>
      </c>
      <c r="B57" s="8" t="s">
        <v>247</v>
      </c>
      <c r="C57" s="28" t="s">
        <v>248</v>
      </c>
      <c r="D57" s="9">
        <v>41500</v>
      </c>
      <c r="E57" s="30" t="s">
        <v>249</v>
      </c>
      <c r="F57" s="29">
        <v>4.9299999999999997E-2</v>
      </c>
      <c r="G57" s="9">
        <v>55433</v>
      </c>
      <c r="H57" s="9">
        <v>4805</v>
      </c>
      <c r="I57" s="9">
        <v>3147</v>
      </c>
      <c r="J57" s="10">
        <v>3.3</v>
      </c>
      <c r="K57" s="10">
        <v>0.92</v>
      </c>
      <c r="L57" s="10">
        <v>10.63</v>
      </c>
      <c r="M57" s="10">
        <v>0.22</v>
      </c>
      <c r="N57" s="7" t="str">
        <f t="shared" si="0"/>
        <v>▶</v>
      </c>
    </row>
    <row r="58" spans="1:14" x14ac:dyDescent="0.3">
      <c r="A58" s="6">
        <v>68</v>
      </c>
      <c r="B58" s="8" t="s">
        <v>250</v>
      </c>
      <c r="C58" s="28" t="s">
        <v>251</v>
      </c>
      <c r="D58" s="9">
        <v>10425</v>
      </c>
      <c r="E58" s="30" t="s">
        <v>252</v>
      </c>
      <c r="F58" s="29">
        <v>4.9299999999999997E-2</v>
      </c>
      <c r="G58" s="9">
        <v>1664599</v>
      </c>
      <c r="H58" s="10">
        <v>980</v>
      </c>
      <c r="I58" s="10" t="s">
        <v>123</v>
      </c>
      <c r="J58" s="10">
        <v>0</v>
      </c>
      <c r="K58" s="10" t="s">
        <v>123</v>
      </c>
      <c r="L58" s="10" t="s">
        <v>123</v>
      </c>
      <c r="M58" s="10" t="s">
        <v>123</v>
      </c>
      <c r="N58" s="7" t="str">
        <f t="shared" si="0"/>
        <v>▶</v>
      </c>
    </row>
    <row r="59" spans="1:14" x14ac:dyDescent="0.3">
      <c r="A59" s="6">
        <v>69</v>
      </c>
      <c r="B59" s="8" t="s">
        <v>253</v>
      </c>
      <c r="C59" s="28" t="s">
        <v>254</v>
      </c>
      <c r="D59" s="9">
        <v>5540</v>
      </c>
      <c r="E59" s="30" t="s">
        <v>255</v>
      </c>
      <c r="F59" s="29">
        <v>4.9200000000000001E-2</v>
      </c>
      <c r="G59" s="9">
        <v>2849368</v>
      </c>
      <c r="H59" s="9">
        <v>1172</v>
      </c>
      <c r="I59" s="10">
        <v>-20</v>
      </c>
      <c r="J59" s="10">
        <v>1.52</v>
      </c>
      <c r="K59" s="10">
        <v>28.56</v>
      </c>
      <c r="L59" s="10">
        <v>-10.58</v>
      </c>
      <c r="M59" s="10">
        <v>1.26</v>
      </c>
      <c r="N59" s="7" t="str">
        <f t="shared" si="0"/>
        <v>▶</v>
      </c>
    </row>
    <row r="60" spans="1:14" x14ac:dyDescent="0.3">
      <c r="A60" s="6">
        <v>71</v>
      </c>
      <c r="B60" s="8" t="s">
        <v>256</v>
      </c>
      <c r="C60" s="28" t="s">
        <v>257</v>
      </c>
      <c r="D60" s="9">
        <v>2155</v>
      </c>
      <c r="E60" s="30" t="s">
        <v>258</v>
      </c>
      <c r="F60" s="29">
        <v>4.87E-2</v>
      </c>
      <c r="G60" s="9">
        <v>1557905</v>
      </c>
      <c r="H60" s="9">
        <v>3941</v>
      </c>
      <c r="I60" s="10">
        <v>31</v>
      </c>
      <c r="J60" s="10">
        <v>2.8</v>
      </c>
      <c r="K60" s="10">
        <v>359.17</v>
      </c>
      <c r="L60" s="10">
        <v>-4.32</v>
      </c>
      <c r="M60" s="10">
        <v>4.29</v>
      </c>
      <c r="N60" s="7" t="str">
        <f t="shared" si="0"/>
        <v>▶</v>
      </c>
    </row>
    <row r="61" spans="1:14" x14ac:dyDescent="0.3">
      <c r="A61" s="6">
        <v>73</v>
      </c>
      <c r="B61" s="8" t="s">
        <v>259</v>
      </c>
      <c r="C61" s="28" t="s">
        <v>260</v>
      </c>
      <c r="D61" s="9">
        <v>4555</v>
      </c>
      <c r="E61" s="30" t="s">
        <v>261</v>
      </c>
      <c r="F61" s="29">
        <v>4.8300000000000003E-2</v>
      </c>
      <c r="G61" s="9">
        <v>149478</v>
      </c>
      <c r="H61" s="10">
        <v>829</v>
      </c>
      <c r="I61" s="10">
        <v>91</v>
      </c>
      <c r="J61" s="10">
        <v>1.71</v>
      </c>
      <c r="K61" s="10">
        <v>-66.989999999999995</v>
      </c>
      <c r="L61" s="10">
        <v>2.63</v>
      </c>
      <c r="M61" s="10">
        <v>0.36</v>
      </c>
      <c r="N61" s="7" t="str">
        <f t="shared" si="0"/>
        <v>▶</v>
      </c>
    </row>
    <row r="62" spans="1:14" x14ac:dyDescent="0.3">
      <c r="A62" s="6">
        <v>74</v>
      </c>
      <c r="B62" s="8" t="s">
        <v>262</v>
      </c>
      <c r="C62" s="28" t="s">
        <v>263</v>
      </c>
      <c r="D62" s="9">
        <v>8715</v>
      </c>
      <c r="E62" s="30" t="s">
        <v>264</v>
      </c>
      <c r="F62" s="29">
        <v>4.8099999999999997E-2</v>
      </c>
      <c r="G62" s="9">
        <v>78633</v>
      </c>
      <c r="H62" s="10">
        <v>305</v>
      </c>
      <c r="I62" s="10" t="s">
        <v>123</v>
      </c>
      <c r="J62" s="10">
        <v>0.2</v>
      </c>
      <c r="K62" s="10" t="s">
        <v>123</v>
      </c>
      <c r="L62" s="10" t="s">
        <v>123</v>
      </c>
      <c r="M62" s="10" t="s">
        <v>123</v>
      </c>
      <c r="N62" s="7" t="str">
        <f t="shared" si="0"/>
        <v>▶</v>
      </c>
    </row>
    <row r="63" spans="1:14" x14ac:dyDescent="0.3">
      <c r="A63" s="6">
        <v>75</v>
      </c>
      <c r="B63" s="8" t="s">
        <v>265</v>
      </c>
      <c r="C63" s="28" t="s">
        <v>266</v>
      </c>
      <c r="D63" s="9">
        <v>16970</v>
      </c>
      <c r="E63" s="30" t="s">
        <v>267</v>
      </c>
      <c r="F63" s="29">
        <v>4.7899999999999998E-2</v>
      </c>
      <c r="G63" s="9">
        <v>1614</v>
      </c>
      <c r="H63" s="10">
        <v>85</v>
      </c>
      <c r="I63" s="10" t="s">
        <v>123</v>
      </c>
      <c r="J63" s="10">
        <v>0</v>
      </c>
      <c r="K63" s="10" t="s">
        <v>123</v>
      </c>
      <c r="L63" s="10" t="s">
        <v>123</v>
      </c>
      <c r="M63" s="10" t="s">
        <v>123</v>
      </c>
      <c r="N63" s="7" t="str">
        <f t="shared" si="0"/>
        <v>▶</v>
      </c>
    </row>
    <row r="64" spans="1:14" x14ac:dyDescent="0.3">
      <c r="A64" s="6">
        <v>77</v>
      </c>
      <c r="B64" s="8" t="s">
        <v>268</v>
      </c>
      <c r="C64" s="28" t="s">
        <v>269</v>
      </c>
      <c r="D64" s="9">
        <v>10795</v>
      </c>
      <c r="E64" s="30" t="s">
        <v>270</v>
      </c>
      <c r="F64" s="29">
        <v>4.7E-2</v>
      </c>
      <c r="G64" s="10">
        <v>869</v>
      </c>
      <c r="H64" s="10">
        <v>65</v>
      </c>
      <c r="I64" s="10" t="s">
        <v>123</v>
      </c>
      <c r="J64" s="10">
        <v>0</v>
      </c>
      <c r="K64" s="10" t="s">
        <v>123</v>
      </c>
      <c r="L64" s="10" t="s">
        <v>123</v>
      </c>
      <c r="M64" s="10" t="s">
        <v>123</v>
      </c>
      <c r="N64" s="7" t="str">
        <f t="shared" si="0"/>
        <v>▶</v>
      </c>
    </row>
    <row r="65" spans="1:14" x14ac:dyDescent="0.3">
      <c r="A65" s="6">
        <v>78</v>
      </c>
      <c r="B65" s="8" t="s">
        <v>271</v>
      </c>
      <c r="C65" s="28" t="s">
        <v>272</v>
      </c>
      <c r="D65" s="9">
        <v>6465</v>
      </c>
      <c r="E65" s="30" t="s">
        <v>95</v>
      </c>
      <c r="F65" s="29">
        <v>4.7E-2</v>
      </c>
      <c r="G65" s="9">
        <v>32225</v>
      </c>
      <c r="H65" s="10">
        <v>29</v>
      </c>
      <c r="I65" s="10" t="s">
        <v>123</v>
      </c>
      <c r="J65" s="10">
        <v>0</v>
      </c>
      <c r="K65" s="10" t="s">
        <v>123</v>
      </c>
      <c r="L65" s="10" t="s">
        <v>123</v>
      </c>
      <c r="M65" s="10" t="s">
        <v>123</v>
      </c>
      <c r="N65" s="7" t="str">
        <f t="shared" si="0"/>
        <v>▶</v>
      </c>
    </row>
    <row r="66" spans="1:14" x14ac:dyDescent="0.3">
      <c r="A66" s="6">
        <v>79</v>
      </c>
      <c r="B66" s="8" t="s">
        <v>273</v>
      </c>
      <c r="C66" s="28" t="s">
        <v>274</v>
      </c>
      <c r="D66" s="9">
        <v>12955</v>
      </c>
      <c r="E66" s="30" t="s">
        <v>275</v>
      </c>
      <c r="F66" s="29">
        <v>4.6899999999999997E-2</v>
      </c>
      <c r="G66" s="9">
        <v>1943</v>
      </c>
      <c r="H66" s="10">
        <v>65</v>
      </c>
      <c r="I66" s="10" t="s">
        <v>123</v>
      </c>
      <c r="J66" s="10">
        <v>0</v>
      </c>
      <c r="K66" s="10" t="s">
        <v>123</v>
      </c>
      <c r="L66" s="10" t="s">
        <v>123</v>
      </c>
      <c r="M66" s="10" t="s">
        <v>123</v>
      </c>
      <c r="N66" s="7" t="str">
        <f t="shared" si="0"/>
        <v>▶</v>
      </c>
    </row>
    <row r="67" spans="1:14" x14ac:dyDescent="0.3">
      <c r="A67" s="6">
        <v>80</v>
      </c>
      <c r="B67" s="8" t="s">
        <v>276</v>
      </c>
      <c r="C67" s="28" t="s">
        <v>277</v>
      </c>
      <c r="D67" s="9">
        <v>3465</v>
      </c>
      <c r="E67" s="30" t="s">
        <v>278</v>
      </c>
      <c r="F67" s="29">
        <v>4.6800000000000001E-2</v>
      </c>
      <c r="G67" s="9">
        <v>239898</v>
      </c>
      <c r="H67" s="10">
        <v>586</v>
      </c>
      <c r="I67" s="10">
        <v>-50</v>
      </c>
      <c r="J67" s="10">
        <v>3.32</v>
      </c>
      <c r="K67" s="10">
        <v>-7.5</v>
      </c>
      <c r="L67" s="10">
        <v>-32.47</v>
      </c>
      <c r="M67" s="10">
        <v>3.24</v>
      </c>
      <c r="N67" s="7" t="str">
        <f t="shared" ref="N67:N130" si="1">IF(ISBLANK($C67),"",HYPERLINK($C67,"▶"))</f>
        <v>▶</v>
      </c>
    </row>
    <row r="68" spans="1:14" x14ac:dyDescent="0.3">
      <c r="A68" s="6">
        <v>82</v>
      </c>
      <c r="B68" s="8" t="s">
        <v>279</v>
      </c>
      <c r="C68" s="28" t="s">
        <v>280</v>
      </c>
      <c r="D68" s="9">
        <v>10190</v>
      </c>
      <c r="E68" s="30" t="s">
        <v>281</v>
      </c>
      <c r="F68" s="29">
        <v>4.5100000000000001E-2</v>
      </c>
      <c r="G68" s="10">
        <v>53</v>
      </c>
      <c r="H68" s="10">
        <v>30</v>
      </c>
      <c r="I68" s="10" t="s">
        <v>123</v>
      </c>
      <c r="J68" s="10">
        <v>0.18</v>
      </c>
      <c r="K68" s="10">
        <v>727.86</v>
      </c>
      <c r="L68" s="10" t="s">
        <v>123</v>
      </c>
      <c r="M68" s="10">
        <v>5.78</v>
      </c>
      <c r="N68" s="7" t="str">
        <f t="shared" si="1"/>
        <v>▶</v>
      </c>
    </row>
    <row r="69" spans="1:14" x14ac:dyDescent="0.3">
      <c r="A69" s="6">
        <v>84</v>
      </c>
      <c r="B69" s="8" t="s">
        <v>282</v>
      </c>
      <c r="C69" s="28" t="s">
        <v>283</v>
      </c>
      <c r="D69" s="9">
        <v>20600</v>
      </c>
      <c r="E69" s="30" t="s">
        <v>284</v>
      </c>
      <c r="F69" s="29">
        <v>4.4600000000000001E-2</v>
      </c>
      <c r="G69" s="9">
        <v>58060</v>
      </c>
      <c r="H69" s="9">
        <v>3117</v>
      </c>
      <c r="I69" s="10">
        <v>569</v>
      </c>
      <c r="J69" s="10">
        <v>1.91</v>
      </c>
      <c r="K69" s="10">
        <v>11.05</v>
      </c>
      <c r="L69" s="10">
        <v>9.98</v>
      </c>
      <c r="M69" s="10">
        <v>0.76</v>
      </c>
      <c r="N69" s="7" t="str">
        <f t="shared" si="1"/>
        <v>▶</v>
      </c>
    </row>
    <row r="70" spans="1:14" x14ac:dyDescent="0.3">
      <c r="A70" s="6">
        <v>85</v>
      </c>
      <c r="B70" s="8" t="s">
        <v>285</v>
      </c>
      <c r="C70" s="28" t="s">
        <v>286</v>
      </c>
      <c r="D70" s="10">
        <v>680</v>
      </c>
      <c r="E70" s="30" t="s">
        <v>287</v>
      </c>
      <c r="F70" s="29">
        <v>4.4499999999999998E-2</v>
      </c>
      <c r="G70" s="9">
        <v>889730</v>
      </c>
      <c r="H70" s="9">
        <v>1349</v>
      </c>
      <c r="I70" s="10">
        <v>-575</v>
      </c>
      <c r="J70" s="10">
        <v>1.46</v>
      </c>
      <c r="K70" s="10">
        <v>-0.51</v>
      </c>
      <c r="L70" s="10">
        <v>-29.75</v>
      </c>
      <c r="M70" s="10">
        <v>0.31</v>
      </c>
      <c r="N70" s="7" t="str">
        <f t="shared" si="1"/>
        <v>▶</v>
      </c>
    </row>
    <row r="71" spans="1:14" x14ac:dyDescent="0.3">
      <c r="A71" s="6">
        <v>86</v>
      </c>
      <c r="B71" s="8" t="s">
        <v>288</v>
      </c>
      <c r="C71" s="28" t="s">
        <v>289</v>
      </c>
      <c r="D71" s="9">
        <v>28130</v>
      </c>
      <c r="E71" s="30" t="s">
        <v>290</v>
      </c>
      <c r="F71" s="29">
        <v>4.4400000000000002E-2</v>
      </c>
      <c r="G71" s="9">
        <v>96270</v>
      </c>
      <c r="H71" s="9">
        <v>5485</v>
      </c>
      <c r="I71" s="10" t="s">
        <v>123</v>
      </c>
      <c r="J71" s="10">
        <v>0.08</v>
      </c>
      <c r="K71" s="10" t="s">
        <v>123</v>
      </c>
      <c r="L71" s="10" t="s">
        <v>123</v>
      </c>
      <c r="M71" s="10" t="s">
        <v>123</v>
      </c>
      <c r="N71" s="7" t="str">
        <f t="shared" si="1"/>
        <v>▶</v>
      </c>
    </row>
    <row r="72" spans="1:14" x14ac:dyDescent="0.3">
      <c r="A72" s="6">
        <v>91</v>
      </c>
      <c r="B72" s="8" t="s">
        <v>291</v>
      </c>
      <c r="C72" s="28" t="s">
        <v>292</v>
      </c>
      <c r="D72" s="9">
        <v>140900</v>
      </c>
      <c r="E72" s="30" t="s">
        <v>293</v>
      </c>
      <c r="F72" s="29">
        <v>4.3700000000000003E-2</v>
      </c>
      <c r="G72" s="9">
        <v>148328</v>
      </c>
      <c r="H72" s="9">
        <v>102156</v>
      </c>
      <c r="I72" s="9">
        <v>50564</v>
      </c>
      <c r="J72" s="10">
        <v>23.59</v>
      </c>
      <c r="K72" s="10">
        <v>-44.14</v>
      </c>
      <c r="L72" s="10">
        <v>-3.67</v>
      </c>
      <c r="M72" s="10">
        <v>0.36</v>
      </c>
      <c r="N72" s="7" t="str">
        <f t="shared" si="1"/>
        <v>▶</v>
      </c>
    </row>
    <row r="73" spans="1:14" x14ac:dyDescent="0.3">
      <c r="A73" s="6">
        <v>93</v>
      </c>
      <c r="B73" s="8" t="s">
        <v>294</v>
      </c>
      <c r="C73" s="28" t="s">
        <v>295</v>
      </c>
      <c r="D73" s="9">
        <v>18285</v>
      </c>
      <c r="E73" s="30" t="s">
        <v>296</v>
      </c>
      <c r="F73" s="29">
        <v>4.3700000000000003E-2</v>
      </c>
      <c r="G73" s="9">
        <v>213726</v>
      </c>
      <c r="H73" s="10">
        <v>457</v>
      </c>
      <c r="I73" s="10" t="s">
        <v>123</v>
      </c>
      <c r="J73" s="10">
        <v>0.04</v>
      </c>
      <c r="K73" s="10" t="s">
        <v>123</v>
      </c>
      <c r="L73" s="10" t="s">
        <v>123</v>
      </c>
      <c r="M73" s="10" t="s">
        <v>123</v>
      </c>
      <c r="N73" s="7" t="str">
        <f t="shared" si="1"/>
        <v>▶</v>
      </c>
    </row>
    <row r="74" spans="1:14" x14ac:dyDescent="0.3">
      <c r="A74" s="6">
        <v>95</v>
      </c>
      <c r="B74" s="8" t="s">
        <v>297</v>
      </c>
      <c r="C74" s="28" t="s">
        <v>298</v>
      </c>
      <c r="D74" s="9">
        <v>6250</v>
      </c>
      <c r="E74" s="30" t="s">
        <v>255</v>
      </c>
      <c r="F74" s="29">
        <v>4.3400000000000001E-2</v>
      </c>
      <c r="G74" s="9">
        <v>6139</v>
      </c>
      <c r="H74" s="10">
        <v>94</v>
      </c>
      <c r="I74" s="10" t="s">
        <v>123</v>
      </c>
      <c r="J74" s="10">
        <v>0</v>
      </c>
      <c r="K74" s="10" t="s">
        <v>123</v>
      </c>
      <c r="L74" s="10" t="s">
        <v>123</v>
      </c>
      <c r="M74" s="10" t="s">
        <v>123</v>
      </c>
      <c r="N74" s="7" t="str">
        <f t="shared" si="1"/>
        <v>▶</v>
      </c>
    </row>
    <row r="75" spans="1:14" x14ac:dyDescent="0.3">
      <c r="A75" s="6">
        <v>96</v>
      </c>
      <c r="B75" s="8" t="s">
        <v>299</v>
      </c>
      <c r="C75" s="28" t="s">
        <v>300</v>
      </c>
      <c r="D75" s="9">
        <v>10105</v>
      </c>
      <c r="E75" s="30" t="s">
        <v>301</v>
      </c>
      <c r="F75" s="29">
        <v>4.3400000000000001E-2</v>
      </c>
      <c r="G75" s="9">
        <v>100658</v>
      </c>
      <c r="H75" s="10">
        <v>86</v>
      </c>
      <c r="I75" s="10" t="s">
        <v>123</v>
      </c>
      <c r="J75" s="10">
        <v>0</v>
      </c>
      <c r="K75" s="10" t="s">
        <v>123</v>
      </c>
      <c r="L75" s="10" t="s">
        <v>123</v>
      </c>
      <c r="M75" s="10" t="s">
        <v>123</v>
      </c>
      <c r="N75" s="7" t="str">
        <f t="shared" si="1"/>
        <v>▶</v>
      </c>
    </row>
    <row r="76" spans="1:14" x14ac:dyDescent="0.3">
      <c r="A76" s="6">
        <v>97</v>
      </c>
      <c r="B76" s="8" t="s">
        <v>302</v>
      </c>
      <c r="C76" s="28" t="s">
        <v>303</v>
      </c>
      <c r="D76" s="9">
        <v>4335</v>
      </c>
      <c r="E76" s="30" t="s">
        <v>304</v>
      </c>
      <c r="F76" s="29">
        <v>4.3299999999999998E-2</v>
      </c>
      <c r="G76" s="9">
        <v>81751</v>
      </c>
      <c r="H76" s="10">
        <v>864</v>
      </c>
      <c r="I76" s="10">
        <v>358</v>
      </c>
      <c r="J76" s="10">
        <v>0.9</v>
      </c>
      <c r="K76" s="10">
        <v>-37.049999999999997</v>
      </c>
      <c r="L76" s="10">
        <v>4.13</v>
      </c>
      <c r="M76" s="10">
        <v>0.22</v>
      </c>
      <c r="N76" s="7" t="str">
        <f t="shared" si="1"/>
        <v>▶</v>
      </c>
    </row>
    <row r="77" spans="1:14" x14ac:dyDescent="0.3">
      <c r="A77" s="6">
        <v>99</v>
      </c>
      <c r="B77" s="8" t="s">
        <v>305</v>
      </c>
      <c r="C77" s="28" t="s">
        <v>306</v>
      </c>
      <c r="D77" s="9">
        <v>8675</v>
      </c>
      <c r="E77" s="30" t="s">
        <v>307</v>
      </c>
      <c r="F77" s="29">
        <v>4.3299999999999998E-2</v>
      </c>
      <c r="G77" s="9">
        <v>3264</v>
      </c>
      <c r="H77" s="10">
        <v>52</v>
      </c>
      <c r="I77" s="10" t="s">
        <v>123</v>
      </c>
      <c r="J77" s="10">
        <v>0</v>
      </c>
      <c r="K77" s="10" t="s">
        <v>123</v>
      </c>
      <c r="L77" s="10" t="s">
        <v>123</v>
      </c>
      <c r="M77" s="10" t="s">
        <v>123</v>
      </c>
      <c r="N77" s="7" t="str">
        <f t="shared" si="1"/>
        <v>▶</v>
      </c>
    </row>
    <row r="78" spans="1:14" x14ac:dyDescent="0.3">
      <c r="A78" s="6">
        <v>100</v>
      </c>
      <c r="B78" s="8" t="s">
        <v>308</v>
      </c>
      <c r="C78" s="28" t="s">
        <v>309</v>
      </c>
      <c r="D78" s="9">
        <v>38650</v>
      </c>
      <c r="E78" s="30" t="s">
        <v>135</v>
      </c>
      <c r="F78" s="29">
        <v>4.3200000000000002E-2</v>
      </c>
      <c r="G78" s="9">
        <v>1488709</v>
      </c>
      <c r="H78" s="9">
        <v>5640</v>
      </c>
      <c r="I78" s="10">
        <v>329</v>
      </c>
      <c r="J78" s="10">
        <v>0.95</v>
      </c>
      <c r="K78" s="10">
        <v>20.5</v>
      </c>
      <c r="L78" s="10">
        <v>29.35</v>
      </c>
      <c r="M78" s="10">
        <v>3.97</v>
      </c>
      <c r="N78" s="7" t="str">
        <f t="shared" si="1"/>
        <v>▶</v>
      </c>
    </row>
    <row r="79" spans="1:14" x14ac:dyDescent="0.3">
      <c r="A79" s="6">
        <v>101</v>
      </c>
      <c r="B79" s="8" t="s">
        <v>310</v>
      </c>
      <c r="C79" s="28" t="s">
        <v>311</v>
      </c>
      <c r="D79" s="9">
        <v>4960</v>
      </c>
      <c r="E79" s="30" t="s">
        <v>312</v>
      </c>
      <c r="F79" s="29">
        <v>4.3099999999999999E-2</v>
      </c>
      <c r="G79" s="9">
        <v>266308</v>
      </c>
      <c r="H79" s="9">
        <v>3395</v>
      </c>
      <c r="I79" s="10">
        <v>-375</v>
      </c>
      <c r="J79" s="10">
        <v>4.46</v>
      </c>
      <c r="K79" s="10">
        <v>-22.65</v>
      </c>
      <c r="L79" s="10">
        <v>-12.8</v>
      </c>
      <c r="M79" s="10">
        <v>1.51</v>
      </c>
      <c r="N79" s="7" t="str">
        <f t="shared" si="1"/>
        <v>▶</v>
      </c>
    </row>
    <row r="80" spans="1:14" x14ac:dyDescent="0.3">
      <c r="A80" s="6">
        <v>104</v>
      </c>
      <c r="B80" s="8" t="s">
        <v>313</v>
      </c>
      <c r="C80" s="28" t="s">
        <v>314</v>
      </c>
      <c r="D80" s="9">
        <v>10920</v>
      </c>
      <c r="E80" s="30" t="s">
        <v>194</v>
      </c>
      <c r="F80" s="29">
        <v>4.2999999999999997E-2</v>
      </c>
      <c r="G80" s="9">
        <v>100067</v>
      </c>
      <c r="H80" s="10">
        <v>382</v>
      </c>
      <c r="I80" s="10" t="s">
        <v>123</v>
      </c>
      <c r="J80" s="10">
        <v>0.04</v>
      </c>
      <c r="K80" s="10" t="s">
        <v>123</v>
      </c>
      <c r="L80" s="10" t="s">
        <v>123</v>
      </c>
      <c r="M80" s="10" t="s">
        <v>123</v>
      </c>
      <c r="N80" s="7" t="str">
        <f t="shared" si="1"/>
        <v>▶</v>
      </c>
    </row>
    <row r="81" spans="1:14" x14ac:dyDescent="0.3">
      <c r="A81" s="6">
        <v>105</v>
      </c>
      <c r="B81" s="8" t="s">
        <v>315</v>
      </c>
      <c r="C81" s="28" t="s">
        <v>316</v>
      </c>
      <c r="D81" s="9">
        <v>12545</v>
      </c>
      <c r="E81" s="30" t="s">
        <v>206</v>
      </c>
      <c r="F81" s="29">
        <v>4.2799999999999998E-2</v>
      </c>
      <c r="G81" s="9">
        <v>84687</v>
      </c>
      <c r="H81" s="10">
        <v>169</v>
      </c>
      <c r="I81" s="10" t="s">
        <v>123</v>
      </c>
      <c r="J81" s="10">
        <v>0.28000000000000003</v>
      </c>
      <c r="K81" s="10" t="s">
        <v>123</v>
      </c>
      <c r="L81" s="10" t="s">
        <v>123</v>
      </c>
      <c r="M81" s="10" t="s">
        <v>123</v>
      </c>
      <c r="N81" s="7" t="str">
        <f t="shared" si="1"/>
        <v>▶</v>
      </c>
    </row>
    <row r="82" spans="1:14" x14ac:dyDescent="0.3">
      <c r="A82" s="6">
        <v>106</v>
      </c>
      <c r="B82" s="8" t="s">
        <v>317</v>
      </c>
      <c r="C82" s="28" t="s">
        <v>318</v>
      </c>
      <c r="D82" s="9">
        <v>10255</v>
      </c>
      <c r="E82" s="30" t="s">
        <v>301</v>
      </c>
      <c r="F82" s="29">
        <v>4.2700000000000002E-2</v>
      </c>
      <c r="G82" s="9">
        <v>12430</v>
      </c>
      <c r="H82" s="10">
        <v>282</v>
      </c>
      <c r="I82" s="10" t="s">
        <v>123</v>
      </c>
      <c r="J82" s="10">
        <v>0</v>
      </c>
      <c r="K82" s="10" t="s">
        <v>123</v>
      </c>
      <c r="L82" s="10" t="s">
        <v>123</v>
      </c>
      <c r="M82" s="10" t="s">
        <v>123</v>
      </c>
      <c r="N82" s="7" t="str">
        <f t="shared" si="1"/>
        <v>▶</v>
      </c>
    </row>
    <row r="83" spans="1:14" x14ac:dyDescent="0.3">
      <c r="A83" s="6">
        <v>107</v>
      </c>
      <c r="B83" s="8" t="s">
        <v>319</v>
      </c>
      <c r="C83" s="28" t="s">
        <v>320</v>
      </c>
      <c r="D83" s="9">
        <v>15730</v>
      </c>
      <c r="E83" s="30" t="s">
        <v>321</v>
      </c>
      <c r="F83" s="29">
        <v>4.24E-2</v>
      </c>
      <c r="G83" s="9">
        <v>1294117</v>
      </c>
      <c r="H83" s="9">
        <v>3528</v>
      </c>
      <c r="I83" s="10">
        <v>322</v>
      </c>
      <c r="J83" s="10">
        <v>14.8</v>
      </c>
      <c r="K83" s="10">
        <v>21.82</v>
      </c>
      <c r="L83" s="10">
        <v>9.25</v>
      </c>
      <c r="M83" s="10">
        <v>1.21</v>
      </c>
      <c r="N83" s="7" t="str">
        <f t="shared" si="1"/>
        <v>▶</v>
      </c>
    </row>
    <row r="84" spans="1:14" x14ac:dyDescent="0.3">
      <c r="A84" s="6">
        <v>108</v>
      </c>
      <c r="B84" s="8" t="s">
        <v>322</v>
      </c>
      <c r="C84" s="28" t="s">
        <v>323</v>
      </c>
      <c r="D84" s="9">
        <v>2090</v>
      </c>
      <c r="E84" s="30" t="s">
        <v>324</v>
      </c>
      <c r="F84" s="29">
        <v>4.24E-2</v>
      </c>
      <c r="G84" s="9">
        <v>466787</v>
      </c>
      <c r="H84" s="10">
        <v>576</v>
      </c>
      <c r="I84" s="10">
        <v>46</v>
      </c>
      <c r="J84" s="10">
        <v>2.11</v>
      </c>
      <c r="K84" s="10">
        <v>33.71</v>
      </c>
      <c r="L84" s="10">
        <v>4.95</v>
      </c>
      <c r="M84" s="10">
        <v>0.87</v>
      </c>
      <c r="N84" s="7" t="str">
        <f t="shared" si="1"/>
        <v>▶</v>
      </c>
    </row>
    <row r="85" spans="1:14" x14ac:dyDescent="0.3">
      <c r="A85" s="6">
        <v>110</v>
      </c>
      <c r="B85" s="8" t="s">
        <v>325</v>
      </c>
      <c r="C85" s="28" t="s">
        <v>326</v>
      </c>
      <c r="D85" s="9">
        <v>3940</v>
      </c>
      <c r="E85" s="30" t="s">
        <v>327</v>
      </c>
      <c r="F85" s="29">
        <v>4.2299999999999997E-2</v>
      </c>
      <c r="G85" s="9">
        <v>70286</v>
      </c>
      <c r="H85" s="9">
        <v>2578</v>
      </c>
      <c r="I85" s="10">
        <v>175</v>
      </c>
      <c r="J85" s="10">
        <v>3.15</v>
      </c>
      <c r="K85" s="10">
        <v>14.17</v>
      </c>
      <c r="L85" s="10">
        <v>-1.0900000000000001</v>
      </c>
      <c r="M85" s="10">
        <v>0.35</v>
      </c>
      <c r="N85" s="7" t="str">
        <f t="shared" si="1"/>
        <v>▶</v>
      </c>
    </row>
    <row r="86" spans="1:14" x14ac:dyDescent="0.3">
      <c r="A86" s="6">
        <v>113</v>
      </c>
      <c r="B86" s="8" t="s">
        <v>328</v>
      </c>
      <c r="C86" s="28" t="s">
        <v>329</v>
      </c>
      <c r="D86" s="9">
        <v>9700</v>
      </c>
      <c r="E86" s="30" t="s">
        <v>330</v>
      </c>
      <c r="F86" s="29">
        <v>4.19E-2</v>
      </c>
      <c r="G86" s="9">
        <v>4783</v>
      </c>
      <c r="H86" s="10">
        <v>73</v>
      </c>
      <c r="I86" s="10" t="s">
        <v>123</v>
      </c>
      <c r="J86" s="10">
        <v>0</v>
      </c>
      <c r="K86" s="10" t="s">
        <v>123</v>
      </c>
      <c r="L86" s="10" t="s">
        <v>123</v>
      </c>
      <c r="M86" s="10" t="s">
        <v>123</v>
      </c>
      <c r="N86" s="7" t="str">
        <f t="shared" si="1"/>
        <v>▶</v>
      </c>
    </row>
    <row r="87" spans="1:14" x14ac:dyDescent="0.3">
      <c r="A87" s="6">
        <v>114</v>
      </c>
      <c r="B87" s="8" t="s">
        <v>331</v>
      </c>
      <c r="C87" s="28" t="s">
        <v>332</v>
      </c>
      <c r="D87" s="9">
        <v>23800</v>
      </c>
      <c r="E87" s="30" t="s">
        <v>333</v>
      </c>
      <c r="F87" s="29">
        <v>4.1599999999999998E-2</v>
      </c>
      <c r="G87" s="9">
        <v>568631</v>
      </c>
      <c r="H87" s="9">
        <v>4415</v>
      </c>
      <c r="I87" s="10">
        <v>583</v>
      </c>
      <c r="J87" s="10">
        <v>0</v>
      </c>
      <c r="K87" s="10">
        <v>390.16</v>
      </c>
      <c r="L87" s="10">
        <v>5.45</v>
      </c>
      <c r="M87" s="10">
        <v>0.51</v>
      </c>
      <c r="N87" s="7" t="str">
        <f t="shared" si="1"/>
        <v>▶</v>
      </c>
    </row>
    <row r="88" spans="1:14" x14ac:dyDescent="0.3">
      <c r="A88" s="6">
        <v>115</v>
      </c>
      <c r="B88" s="8" t="s">
        <v>334</v>
      </c>
      <c r="C88" s="28" t="s">
        <v>335</v>
      </c>
      <c r="D88" s="9">
        <v>6520</v>
      </c>
      <c r="E88" s="30" t="s">
        <v>255</v>
      </c>
      <c r="F88" s="29">
        <v>4.1500000000000002E-2</v>
      </c>
      <c r="G88" s="9">
        <v>71929</v>
      </c>
      <c r="H88" s="9">
        <v>1482</v>
      </c>
      <c r="I88" s="10">
        <v>-560</v>
      </c>
      <c r="J88" s="10">
        <v>1.88</v>
      </c>
      <c r="K88" s="10">
        <v>-2.34</v>
      </c>
      <c r="L88" s="10">
        <v>-13.5</v>
      </c>
      <c r="M88" s="10">
        <v>1.1499999999999999</v>
      </c>
      <c r="N88" s="7" t="str">
        <f t="shared" si="1"/>
        <v>▶</v>
      </c>
    </row>
    <row r="89" spans="1:14" x14ac:dyDescent="0.3">
      <c r="A89" s="6">
        <v>118</v>
      </c>
      <c r="B89" s="8" t="s">
        <v>336</v>
      </c>
      <c r="C89" s="28" t="s">
        <v>337</v>
      </c>
      <c r="D89" s="9">
        <v>7580</v>
      </c>
      <c r="E89" s="30" t="s">
        <v>338</v>
      </c>
      <c r="F89" s="29">
        <v>4.1200000000000001E-2</v>
      </c>
      <c r="G89" s="9">
        <v>4396</v>
      </c>
      <c r="H89" s="10">
        <v>42</v>
      </c>
      <c r="I89" s="10" t="s">
        <v>123</v>
      </c>
      <c r="J89" s="10">
        <v>0</v>
      </c>
      <c r="K89" s="10" t="s">
        <v>123</v>
      </c>
      <c r="L89" s="10" t="s">
        <v>123</v>
      </c>
      <c r="M89" s="10" t="s">
        <v>123</v>
      </c>
      <c r="N89" s="7" t="str">
        <f t="shared" si="1"/>
        <v>▶</v>
      </c>
    </row>
    <row r="90" spans="1:14" x14ac:dyDescent="0.3">
      <c r="A90" s="6">
        <v>121</v>
      </c>
      <c r="B90" s="8" t="s">
        <v>339</v>
      </c>
      <c r="C90" s="28" t="s">
        <v>340</v>
      </c>
      <c r="D90" s="9">
        <v>68800</v>
      </c>
      <c r="E90" s="30" t="s">
        <v>341</v>
      </c>
      <c r="F90" s="29">
        <v>4.0800000000000003E-2</v>
      </c>
      <c r="G90" s="9">
        <v>618506</v>
      </c>
      <c r="H90" s="9">
        <v>47980</v>
      </c>
      <c r="I90" s="10">
        <v>88</v>
      </c>
      <c r="J90" s="10">
        <v>25.84</v>
      </c>
      <c r="K90" s="10">
        <v>-142.15</v>
      </c>
      <c r="L90" s="10">
        <v>0.91</v>
      </c>
      <c r="M90" s="10">
        <v>6.52</v>
      </c>
      <c r="N90" s="7" t="str">
        <f t="shared" si="1"/>
        <v>▶</v>
      </c>
    </row>
    <row r="91" spans="1:14" x14ac:dyDescent="0.3">
      <c r="E91" s="30"/>
      <c r="F91" s="30"/>
      <c r="N91" s="7" t="str">
        <f t="shared" si="1"/>
        <v/>
      </c>
    </row>
    <row r="92" spans="1:14" x14ac:dyDescent="0.3">
      <c r="E92" s="30"/>
      <c r="F92" s="30"/>
      <c r="N92" s="7" t="str">
        <f t="shared" si="1"/>
        <v/>
      </c>
    </row>
    <row r="93" spans="1:14" x14ac:dyDescent="0.3">
      <c r="E93" s="30"/>
      <c r="F93" s="30"/>
      <c r="N93" s="7" t="str">
        <f t="shared" si="1"/>
        <v/>
      </c>
    </row>
    <row r="94" spans="1:14" x14ac:dyDescent="0.3">
      <c r="E94" s="30"/>
      <c r="F94" s="30"/>
      <c r="N94" s="7" t="str">
        <f t="shared" si="1"/>
        <v/>
      </c>
    </row>
    <row r="95" spans="1:14" x14ac:dyDescent="0.3">
      <c r="E95" s="30"/>
      <c r="F95" s="30"/>
      <c r="N95" s="7" t="str">
        <f t="shared" si="1"/>
        <v/>
      </c>
    </row>
    <row r="96" spans="1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342</v>
      </c>
      <c r="C2" s="27" t="s">
        <v>343</v>
      </c>
      <c r="D2" s="9">
        <v>1417</v>
      </c>
      <c r="E2" s="30" t="s">
        <v>344</v>
      </c>
      <c r="F2" s="29">
        <v>0.3</v>
      </c>
      <c r="G2" s="9">
        <v>2311792</v>
      </c>
      <c r="H2" s="9">
        <v>320</v>
      </c>
      <c r="I2" s="10">
        <v>12</v>
      </c>
      <c r="J2" s="9">
        <v>0.65</v>
      </c>
      <c r="K2" s="10">
        <v>-1.44</v>
      </c>
      <c r="L2" s="10">
        <v>-7.17</v>
      </c>
      <c r="M2" s="10">
        <v>0.66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345</v>
      </c>
      <c r="C3" s="27" t="s">
        <v>346</v>
      </c>
      <c r="D3" s="9">
        <v>1703</v>
      </c>
      <c r="E3" s="30" t="s">
        <v>347</v>
      </c>
      <c r="F3" s="29">
        <v>0.3</v>
      </c>
      <c r="G3" s="9">
        <v>3534116</v>
      </c>
      <c r="H3" s="9">
        <v>511</v>
      </c>
      <c r="I3" s="10">
        <v>33</v>
      </c>
      <c r="J3" s="9">
        <v>0.32</v>
      </c>
      <c r="K3" s="10">
        <v>47.31</v>
      </c>
      <c r="L3" s="10">
        <v>7.37</v>
      </c>
      <c r="M3" s="10">
        <v>1.27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348</v>
      </c>
      <c r="C4" s="27" t="s">
        <v>349</v>
      </c>
      <c r="D4" s="9">
        <v>1127</v>
      </c>
      <c r="E4" s="30" t="s">
        <v>350</v>
      </c>
      <c r="F4" s="29">
        <v>0.2999</v>
      </c>
      <c r="G4" s="9">
        <v>5486917</v>
      </c>
      <c r="H4" s="9">
        <v>472</v>
      </c>
      <c r="I4" s="9">
        <v>64</v>
      </c>
      <c r="J4" s="9">
        <v>1.17</v>
      </c>
      <c r="K4" s="9">
        <v>-1.37</v>
      </c>
      <c r="L4" s="10">
        <v>-61.26</v>
      </c>
      <c r="M4" s="10">
        <v>1.05</v>
      </c>
      <c r="N4" s="7" t="str">
        <f t="shared" si="0"/>
        <v>▶</v>
      </c>
    </row>
    <row r="5" spans="1:14" x14ac:dyDescent="0.3">
      <c r="A5" s="6">
        <v>4</v>
      </c>
      <c r="B5" s="8" t="s">
        <v>351</v>
      </c>
      <c r="C5" s="27" t="s">
        <v>352</v>
      </c>
      <c r="D5" s="9">
        <v>4530</v>
      </c>
      <c r="E5" s="30" t="s">
        <v>353</v>
      </c>
      <c r="F5" s="29">
        <v>0.2999</v>
      </c>
      <c r="G5" s="9">
        <v>1540364</v>
      </c>
      <c r="H5" s="9">
        <v>438</v>
      </c>
      <c r="I5" s="9">
        <v>-30</v>
      </c>
      <c r="J5" s="9">
        <v>0.84</v>
      </c>
      <c r="K5" s="9">
        <v>-4.62</v>
      </c>
      <c r="L5" s="10">
        <v>-43.04</v>
      </c>
      <c r="M5" s="10">
        <v>1.89</v>
      </c>
      <c r="N5" s="7" t="str">
        <f t="shared" si="0"/>
        <v>▶</v>
      </c>
    </row>
    <row r="6" spans="1:14" x14ac:dyDescent="0.3">
      <c r="A6" s="6">
        <v>5</v>
      </c>
      <c r="B6" s="8" t="s">
        <v>354</v>
      </c>
      <c r="C6" s="27" t="s">
        <v>355</v>
      </c>
      <c r="D6" s="9">
        <v>4445</v>
      </c>
      <c r="E6" s="30" t="s">
        <v>356</v>
      </c>
      <c r="F6" s="29">
        <v>0.29970000000000002</v>
      </c>
      <c r="G6" s="9">
        <v>4559735</v>
      </c>
      <c r="H6" s="9">
        <v>545</v>
      </c>
      <c r="I6" s="9">
        <v>0</v>
      </c>
      <c r="J6" s="9">
        <v>2.91</v>
      </c>
      <c r="K6" s="9">
        <v>47.8</v>
      </c>
      <c r="L6" s="10">
        <v>-5.57</v>
      </c>
      <c r="M6" s="10">
        <v>1.53</v>
      </c>
      <c r="N6" s="7" t="str">
        <f t="shared" si="0"/>
        <v>▶</v>
      </c>
    </row>
    <row r="7" spans="1:14" x14ac:dyDescent="0.3">
      <c r="A7" s="6">
        <v>6</v>
      </c>
      <c r="B7" s="8" t="s">
        <v>357</v>
      </c>
      <c r="C7" s="27" t="s">
        <v>358</v>
      </c>
      <c r="D7" s="9">
        <v>9110</v>
      </c>
      <c r="E7" s="30" t="s">
        <v>359</v>
      </c>
      <c r="F7" s="29">
        <v>0.29959999999999998</v>
      </c>
      <c r="G7" s="9">
        <v>21306140</v>
      </c>
      <c r="H7" s="9">
        <v>1525</v>
      </c>
      <c r="I7" s="9">
        <v>-228</v>
      </c>
      <c r="J7" s="9">
        <v>2.04</v>
      </c>
      <c r="K7" s="9">
        <v>-12.58</v>
      </c>
      <c r="L7" s="10">
        <v>-13.63</v>
      </c>
      <c r="M7" s="10">
        <v>1.31</v>
      </c>
      <c r="N7" s="7" t="str">
        <f t="shared" si="0"/>
        <v>▶</v>
      </c>
    </row>
    <row r="8" spans="1:14" x14ac:dyDescent="0.3">
      <c r="A8" s="6">
        <v>7</v>
      </c>
      <c r="B8" s="8" t="s">
        <v>360</v>
      </c>
      <c r="C8" s="27" t="s">
        <v>361</v>
      </c>
      <c r="D8" s="9">
        <v>3515</v>
      </c>
      <c r="E8" s="30" t="s">
        <v>362</v>
      </c>
      <c r="F8" s="29">
        <v>0.2994</v>
      </c>
      <c r="G8" s="9">
        <v>47063004</v>
      </c>
      <c r="H8" s="9">
        <v>2610</v>
      </c>
      <c r="I8" s="9">
        <v>-68</v>
      </c>
      <c r="J8" s="9">
        <v>2.2200000000000002</v>
      </c>
      <c r="K8" s="9">
        <v>-11.68</v>
      </c>
      <c r="L8" s="10">
        <v>-2.14</v>
      </c>
      <c r="M8" s="10">
        <v>1.19</v>
      </c>
      <c r="N8" s="7" t="str">
        <f t="shared" si="0"/>
        <v>▶</v>
      </c>
    </row>
    <row r="9" spans="1:14" x14ac:dyDescent="0.3">
      <c r="A9" s="6">
        <v>8</v>
      </c>
      <c r="B9" s="8" t="s">
        <v>363</v>
      </c>
      <c r="C9" s="27" t="s">
        <v>364</v>
      </c>
      <c r="D9" s="9">
        <v>1940</v>
      </c>
      <c r="E9" s="30" t="s">
        <v>365</v>
      </c>
      <c r="F9" s="29">
        <v>0.2994</v>
      </c>
      <c r="G9" s="9">
        <v>4844224</v>
      </c>
      <c r="H9" s="9">
        <v>634</v>
      </c>
      <c r="I9" s="9">
        <v>-101</v>
      </c>
      <c r="J9" s="9">
        <v>0</v>
      </c>
      <c r="K9" s="9">
        <v>-7.05</v>
      </c>
      <c r="L9" s="10">
        <v>-24.24</v>
      </c>
      <c r="M9" s="10">
        <v>1.48</v>
      </c>
      <c r="N9" s="7" t="str">
        <f t="shared" si="0"/>
        <v>▶</v>
      </c>
    </row>
    <row r="10" spans="1:14" x14ac:dyDescent="0.3">
      <c r="A10" s="6">
        <v>9</v>
      </c>
      <c r="B10" s="8" t="s">
        <v>366</v>
      </c>
      <c r="C10" s="27" t="s">
        <v>367</v>
      </c>
      <c r="D10" s="9">
        <v>717</v>
      </c>
      <c r="E10" s="30" t="s">
        <v>368</v>
      </c>
      <c r="F10" s="29">
        <v>0.2989</v>
      </c>
      <c r="G10" s="9">
        <v>8682622</v>
      </c>
      <c r="H10" s="9">
        <v>472</v>
      </c>
      <c r="I10" s="9">
        <v>-33</v>
      </c>
      <c r="J10" s="9">
        <v>0.38</v>
      </c>
      <c r="K10" s="9">
        <v>-2.88</v>
      </c>
      <c r="L10" s="10">
        <v>-21.08</v>
      </c>
      <c r="M10" s="10">
        <v>0.85</v>
      </c>
      <c r="N10" s="7" t="str">
        <f t="shared" si="0"/>
        <v>▶</v>
      </c>
    </row>
    <row r="11" spans="1:14" x14ac:dyDescent="0.3">
      <c r="A11" s="6">
        <v>10</v>
      </c>
      <c r="B11" s="8" t="s">
        <v>369</v>
      </c>
      <c r="C11" s="27" t="s">
        <v>370</v>
      </c>
      <c r="D11" s="9">
        <v>5090</v>
      </c>
      <c r="E11" s="30" t="s">
        <v>371</v>
      </c>
      <c r="F11" s="29">
        <v>0.29849999999999999</v>
      </c>
      <c r="G11" s="9">
        <v>2070067</v>
      </c>
      <c r="H11" s="9">
        <v>555</v>
      </c>
      <c r="I11" s="9">
        <v>26</v>
      </c>
      <c r="J11" s="9">
        <v>4.16</v>
      </c>
      <c r="K11" s="9">
        <v>47.13</v>
      </c>
      <c r="L11" s="10">
        <v>13.18</v>
      </c>
      <c r="M11" s="10">
        <v>1.66</v>
      </c>
      <c r="N11" s="7" t="str">
        <f t="shared" si="0"/>
        <v>▶</v>
      </c>
    </row>
    <row r="12" spans="1:14" x14ac:dyDescent="0.3">
      <c r="A12" s="6">
        <v>11</v>
      </c>
      <c r="B12" s="8" t="s">
        <v>372</v>
      </c>
      <c r="C12" s="27" t="s">
        <v>373</v>
      </c>
      <c r="D12" s="9">
        <v>7850</v>
      </c>
      <c r="E12" s="30" t="s">
        <v>374</v>
      </c>
      <c r="F12" s="29">
        <v>0.28899999999999998</v>
      </c>
      <c r="G12" s="9">
        <v>6433317</v>
      </c>
      <c r="H12" s="9">
        <v>993</v>
      </c>
      <c r="I12" s="9">
        <v>91</v>
      </c>
      <c r="J12" s="9">
        <v>2.91</v>
      </c>
      <c r="K12" s="9">
        <v>3.37</v>
      </c>
      <c r="L12" s="10">
        <v>15.15</v>
      </c>
      <c r="M12" s="10">
        <v>0.75</v>
      </c>
      <c r="N12" s="7" t="str">
        <f t="shared" si="0"/>
        <v>▶</v>
      </c>
    </row>
    <row r="13" spans="1:14" x14ac:dyDescent="0.3">
      <c r="A13" s="6">
        <v>12</v>
      </c>
      <c r="B13" s="8" t="s">
        <v>375</v>
      </c>
      <c r="C13" s="27" t="s">
        <v>376</v>
      </c>
      <c r="D13" s="9">
        <v>12620</v>
      </c>
      <c r="E13" s="30" t="s">
        <v>377</v>
      </c>
      <c r="F13" s="29">
        <v>0.26200000000000001</v>
      </c>
      <c r="G13" s="9">
        <v>15492927</v>
      </c>
      <c r="H13" s="9">
        <v>1676</v>
      </c>
      <c r="I13" s="9">
        <v>-24</v>
      </c>
      <c r="J13" s="9">
        <v>0.28999999999999998</v>
      </c>
      <c r="K13" s="9">
        <v>-28.36</v>
      </c>
      <c r="L13" s="10">
        <v>83.16</v>
      </c>
      <c r="M13" s="10">
        <v>3.85</v>
      </c>
      <c r="N13" s="7" t="str">
        <f t="shared" si="0"/>
        <v>▶</v>
      </c>
    </row>
    <row r="14" spans="1:14" x14ac:dyDescent="0.3">
      <c r="A14" s="6">
        <v>13</v>
      </c>
      <c r="B14" s="8" t="s">
        <v>378</v>
      </c>
      <c r="C14" s="27" t="s">
        <v>379</v>
      </c>
      <c r="D14" s="9">
        <v>3530</v>
      </c>
      <c r="E14" s="30" t="s">
        <v>380</v>
      </c>
      <c r="F14" s="29">
        <v>0.254</v>
      </c>
      <c r="G14" s="9">
        <v>4614065</v>
      </c>
      <c r="H14" s="9">
        <v>720</v>
      </c>
      <c r="I14" s="9">
        <v>-25</v>
      </c>
      <c r="J14" s="9">
        <v>1.73</v>
      </c>
      <c r="K14" s="9">
        <v>-20.059999999999999</v>
      </c>
      <c r="L14" s="10">
        <v>-3.78</v>
      </c>
      <c r="M14" s="10">
        <v>3.57</v>
      </c>
      <c r="N14" s="7" t="str">
        <f t="shared" si="0"/>
        <v>▶</v>
      </c>
    </row>
    <row r="15" spans="1:14" x14ac:dyDescent="0.3">
      <c r="A15" s="6">
        <v>14</v>
      </c>
      <c r="B15" s="8" t="s">
        <v>381</v>
      </c>
      <c r="C15" s="27" t="s">
        <v>382</v>
      </c>
      <c r="D15" s="9">
        <v>3170</v>
      </c>
      <c r="E15" s="30" t="s">
        <v>383</v>
      </c>
      <c r="F15" s="29">
        <v>0.23830000000000001</v>
      </c>
      <c r="G15" s="9">
        <v>4830509</v>
      </c>
      <c r="H15" s="9">
        <v>549</v>
      </c>
      <c r="I15" s="9">
        <v>-52</v>
      </c>
      <c r="J15" s="9">
        <v>19.7</v>
      </c>
      <c r="K15" s="9">
        <v>-8.81</v>
      </c>
      <c r="L15" s="10">
        <v>-15.21</v>
      </c>
      <c r="M15" s="10">
        <v>1.31</v>
      </c>
      <c r="N15" s="7" t="str">
        <f t="shared" si="0"/>
        <v>▶</v>
      </c>
    </row>
    <row r="16" spans="1:14" x14ac:dyDescent="0.3">
      <c r="A16" s="6">
        <v>15</v>
      </c>
      <c r="B16" s="8" t="s">
        <v>384</v>
      </c>
      <c r="C16" s="27" t="s">
        <v>385</v>
      </c>
      <c r="D16" s="9">
        <v>1985</v>
      </c>
      <c r="E16" s="30" t="s">
        <v>386</v>
      </c>
      <c r="F16" s="29">
        <v>0.2253</v>
      </c>
      <c r="G16" s="9">
        <v>28883883</v>
      </c>
      <c r="H16" s="9">
        <v>853</v>
      </c>
      <c r="I16" s="9">
        <v>-35</v>
      </c>
      <c r="J16" s="9">
        <v>0.16</v>
      </c>
      <c r="K16" s="9">
        <v>-4.6900000000000004</v>
      </c>
      <c r="L16" s="11">
        <v>-10.33</v>
      </c>
      <c r="M16" s="10">
        <v>8.7200000000000006</v>
      </c>
      <c r="N16" s="7" t="str">
        <f t="shared" si="0"/>
        <v>▶</v>
      </c>
    </row>
    <row r="17" spans="1:14" x14ac:dyDescent="0.3">
      <c r="A17" s="6">
        <v>16</v>
      </c>
      <c r="B17" s="8" t="s">
        <v>387</v>
      </c>
      <c r="C17" s="27" t="s">
        <v>388</v>
      </c>
      <c r="D17" s="9">
        <v>14070</v>
      </c>
      <c r="E17" s="30" t="s">
        <v>389</v>
      </c>
      <c r="F17" s="29">
        <v>0.22450000000000001</v>
      </c>
      <c r="G17" s="9">
        <v>781893</v>
      </c>
      <c r="H17" s="9">
        <v>2039</v>
      </c>
      <c r="I17" s="9">
        <v>1428</v>
      </c>
      <c r="J17" s="9">
        <v>0.37</v>
      </c>
      <c r="K17" s="9">
        <v>-13.99</v>
      </c>
      <c r="L17" s="10">
        <v>47.25</v>
      </c>
      <c r="M17" s="10">
        <v>0.69</v>
      </c>
      <c r="N17" s="7" t="str">
        <f t="shared" si="0"/>
        <v>▶</v>
      </c>
    </row>
    <row r="18" spans="1:14" x14ac:dyDescent="0.3">
      <c r="A18" s="6">
        <v>17</v>
      </c>
      <c r="B18" s="8" t="s">
        <v>390</v>
      </c>
      <c r="C18" s="27" t="s">
        <v>391</v>
      </c>
      <c r="D18" s="9">
        <v>6480</v>
      </c>
      <c r="E18" s="30" t="s">
        <v>392</v>
      </c>
      <c r="F18" s="29">
        <v>0.21579999999999999</v>
      </c>
      <c r="G18" s="9">
        <v>5604742</v>
      </c>
      <c r="H18" s="9">
        <v>557</v>
      </c>
      <c r="I18" s="9">
        <v>7</v>
      </c>
      <c r="J18" s="9">
        <v>0.04</v>
      </c>
      <c r="K18" s="9" t="s">
        <v>123</v>
      </c>
      <c r="L18" s="10">
        <v>-9.14</v>
      </c>
      <c r="M18" s="10" t="s">
        <v>123</v>
      </c>
      <c r="N18" s="7" t="str">
        <f t="shared" si="0"/>
        <v>▶</v>
      </c>
    </row>
    <row r="19" spans="1:14" x14ac:dyDescent="0.3">
      <c r="A19" s="6">
        <v>18</v>
      </c>
      <c r="B19" s="8" t="s">
        <v>393</v>
      </c>
      <c r="C19" s="27" t="s">
        <v>394</v>
      </c>
      <c r="D19" s="9">
        <v>6650</v>
      </c>
      <c r="E19" s="30" t="s">
        <v>395</v>
      </c>
      <c r="F19" s="29">
        <v>0.2069</v>
      </c>
      <c r="G19" s="9">
        <v>5100574</v>
      </c>
      <c r="H19" s="9">
        <v>2509</v>
      </c>
      <c r="I19" s="9">
        <v>216</v>
      </c>
      <c r="J19" s="9">
        <v>4.0199999999999996</v>
      </c>
      <c r="K19" s="9">
        <v>-18.22</v>
      </c>
      <c r="L19" s="10">
        <v>-0.53</v>
      </c>
      <c r="M19" s="10">
        <v>0.42</v>
      </c>
      <c r="N19" s="7" t="str">
        <f t="shared" si="0"/>
        <v>▶</v>
      </c>
    </row>
    <row r="20" spans="1:14" x14ac:dyDescent="0.3">
      <c r="A20" s="6">
        <v>19</v>
      </c>
      <c r="B20" s="8" t="s">
        <v>396</v>
      </c>
      <c r="C20" s="27" t="s">
        <v>397</v>
      </c>
      <c r="D20" s="9">
        <v>3045</v>
      </c>
      <c r="E20" s="30" t="s">
        <v>206</v>
      </c>
      <c r="F20" s="29">
        <v>0.2036</v>
      </c>
      <c r="G20" s="9">
        <v>9139007</v>
      </c>
      <c r="H20" s="9">
        <v>489</v>
      </c>
      <c r="I20" s="9">
        <v>-139</v>
      </c>
      <c r="J20" s="9">
        <v>0.33</v>
      </c>
      <c r="K20" s="9">
        <v>-4.28</v>
      </c>
      <c r="L20" s="10">
        <v>-27.49</v>
      </c>
      <c r="M20" s="10">
        <v>1.0900000000000001</v>
      </c>
      <c r="N20" s="7" t="str">
        <f t="shared" si="0"/>
        <v>▶</v>
      </c>
    </row>
    <row r="21" spans="1:14" x14ac:dyDescent="0.3">
      <c r="A21" s="6">
        <v>20</v>
      </c>
      <c r="B21" s="8" t="s">
        <v>398</v>
      </c>
      <c r="C21" s="27" t="s">
        <v>399</v>
      </c>
      <c r="D21" s="9">
        <v>3920</v>
      </c>
      <c r="E21" s="30" t="s">
        <v>400</v>
      </c>
      <c r="F21" s="29">
        <v>0.2006</v>
      </c>
      <c r="G21" s="9">
        <v>1714313</v>
      </c>
      <c r="H21" s="9">
        <v>377</v>
      </c>
      <c r="I21" s="9">
        <v>47</v>
      </c>
      <c r="J21" s="9">
        <v>0.79</v>
      </c>
      <c r="K21" s="9">
        <v>5.46</v>
      </c>
      <c r="L21" s="10">
        <v>17.440000000000001</v>
      </c>
      <c r="M21" s="10">
        <v>0.89</v>
      </c>
      <c r="N21" s="7" t="str">
        <f t="shared" si="0"/>
        <v>▶</v>
      </c>
    </row>
    <row r="22" spans="1:14" x14ac:dyDescent="0.3">
      <c r="A22" s="6">
        <v>21</v>
      </c>
      <c r="B22" s="8" t="s">
        <v>401</v>
      </c>
      <c r="C22" s="27" t="s">
        <v>402</v>
      </c>
      <c r="D22" s="9">
        <v>18140</v>
      </c>
      <c r="E22" s="30" t="s">
        <v>403</v>
      </c>
      <c r="F22" s="29">
        <v>0.18479999999999999</v>
      </c>
      <c r="G22" s="9">
        <v>3575235</v>
      </c>
      <c r="H22" s="9">
        <v>2971</v>
      </c>
      <c r="I22" s="9">
        <v>159</v>
      </c>
      <c r="J22" s="9">
        <v>1.06</v>
      </c>
      <c r="K22" s="9">
        <v>18.43</v>
      </c>
      <c r="L22" s="11">
        <v>15.59</v>
      </c>
      <c r="M22" s="10">
        <v>2.69</v>
      </c>
      <c r="N22" s="7" t="str">
        <f t="shared" si="0"/>
        <v>▶</v>
      </c>
    </row>
    <row r="23" spans="1:14" x14ac:dyDescent="0.3">
      <c r="A23" s="6">
        <v>22</v>
      </c>
      <c r="B23" s="8" t="s">
        <v>404</v>
      </c>
      <c r="C23" s="27" t="s">
        <v>405</v>
      </c>
      <c r="D23" s="9">
        <v>8250</v>
      </c>
      <c r="E23" s="30" t="s">
        <v>406</v>
      </c>
      <c r="F23" s="29">
        <v>0.1719</v>
      </c>
      <c r="G23" s="9">
        <v>1421165</v>
      </c>
      <c r="H23" s="9">
        <v>1184</v>
      </c>
      <c r="I23" s="9">
        <v>188</v>
      </c>
      <c r="J23" s="9">
        <v>2.23</v>
      </c>
      <c r="K23" s="9">
        <v>12.46</v>
      </c>
      <c r="L23" s="10">
        <v>11.81</v>
      </c>
      <c r="M23" s="10">
        <v>0.93</v>
      </c>
      <c r="N23" s="7" t="str">
        <f t="shared" si="0"/>
        <v>▶</v>
      </c>
    </row>
    <row r="24" spans="1:14" x14ac:dyDescent="0.3">
      <c r="A24" s="6">
        <v>23</v>
      </c>
      <c r="B24" s="8" t="s">
        <v>407</v>
      </c>
      <c r="C24" s="27" t="s">
        <v>408</v>
      </c>
      <c r="D24" s="9">
        <v>6060</v>
      </c>
      <c r="E24" s="30" t="s">
        <v>284</v>
      </c>
      <c r="F24" s="29">
        <v>0.1699</v>
      </c>
      <c r="G24" s="9">
        <v>14322965</v>
      </c>
      <c r="H24" s="9">
        <v>1991</v>
      </c>
      <c r="I24" s="9">
        <v>26</v>
      </c>
      <c r="J24" s="9">
        <v>0.89</v>
      </c>
      <c r="K24" s="9">
        <v>37.409999999999997</v>
      </c>
      <c r="L24" s="10">
        <v>9.33</v>
      </c>
      <c r="M24" s="10">
        <v>5.49</v>
      </c>
      <c r="N24" s="7" t="str">
        <f t="shared" si="0"/>
        <v>▶</v>
      </c>
    </row>
    <row r="25" spans="1:14" x14ac:dyDescent="0.3">
      <c r="A25" s="6">
        <v>24</v>
      </c>
      <c r="B25" s="8" t="s">
        <v>409</v>
      </c>
      <c r="C25" s="27" t="s">
        <v>410</v>
      </c>
      <c r="D25" s="9">
        <v>23250</v>
      </c>
      <c r="E25" s="30" t="s">
        <v>411</v>
      </c>
      <c r="F25" s="29">
        <v>0.16719999999999999</v>
      </c>
      <c r="G25" s="9">
        <v>161992</v>
      </c>
      <c r="H25" s="9">
        <v>1859</v>
      </c>
      <c r="I25" s="9">
        <v>-63</v>
      </c>
      <c r="J25" s="9">
        <v>2.52</v>
      </c>
      <c r="K25" s="9">
        <v>-11.45</v>
      </c>
      <c r="L25" s="10">
        <v>-4.1100000000000003</v>
      </c>
      <c r="M25" s="10">
        <v>1.81</v>
      </c>
      <c r="N25" s="7" t="str">
        <f t="shared" si="0"/>
        <v>▶</v>
      </c>
    </row>
    <row r="26" spans="1:14" x14ac:dyDescent="0.3">
      <c r="A26" s="6">
        <v>25</v>
      </c>
      <c r="B26" s="8" t="s">
        <v>412</v>
      </c>
      <c r="C26" s="27" t="s">
        <v>413</v>
      </c>
      <c r="D26" s="9">
        <v>1986</v>
      </c>
      <c r="E26" s="30" t="s">
        <v>414</v>
      </c>
      <c r="F26" s="29">
        <v>0.16689999999999999</v>
      </c>
      <c r="G26" s="9">
        <v>43173967</v>
      </c>
      <c r="H26" s="9">
        <v>2569</v>
      </c>
      <c r="I26" s="9">
        <v>-524</v>
      </c>
      <c r="J26" s="9">
        <v>6.61</v>
      </c>
      <c r="K26" s="9">
        <v>-9.15</v>
      </c>
      <c r="L26" s="10">
        <v>-17.48</v>
      </c>
      <c r="M26" s="10">
        <v>0.87</v>
      </c>
      <c r="N26" s="7" t="str">
        <f t="shared" si="0"/>
        <v>▶</v>
      </c>
    </row>
    <row r="27" spans="1:14" x14ac:dyDescent="0.3">
      <c r="A27" s="6">
        <v>26</v>
      </c>
      <c r="B27" s="8" t="s">
        <v>415</v>
      </c>
      <c r="C27" s="27" t="s">
        <v>416</v>
      </c>
      <c r="D27" s="9">
        <v>1698</v>
      </c>
      <c r="E27" s="30" t="s">
        <v>417</v>
      </c>
      <c r="F27" s="29">
        <v>0.16539999999999999</v>
      </c>
      <c r="G27" s="9">
        <v>26402021</v>
      </c>
      <c r="H27" s="9">
        <v>744</v>
      </c>
      <c r="I27" s="9">
        <v>-35</v>
      </c>
      <c r="J27" s="9">
        <v>1.03</v>
      </c>
      <c r="K27" s="9">
        <v>-15.44</v>
      </c>
      <c r="L27" s="10">
        <v>-11.57</v>
      </c>
      <c r="M27" s="10">
        <v>1.73</v>
      </c>
      <c r="N27" s="7" t="str">
        <f t="shared" si="0"/>
        <v>▶</v>
      </c>
    </row>
    <row r="28" spans="1:14" x14ac:dyDescent="0.3">
      <c r="A28" s="6">
        <v>27</v>
      </c>
      <c r="B28" s="8" t="s">
        <v>418</v>
      </c>
      <c r="C28" s="27" t="s">
        <v>419</v>
      </c>
      <c r="D28" s="9">
        <v>20400</v>
      </c>
      <c r="E28" s="30" t="s">
        <v>98</v>
      </c>
      <c r="F28" s="29">
        <v>0.16239999999999999</v>
      </c>
      <c r="G28" s="9">
        <v>694123</v>
      </c>
      <c r="H28" s="9">
        <v>1911</v>
      </c>
      <c r="I28" s="9">
        <v>24</v>
      </c>
      <c r="J28" s="9">
        <v>0</v>
      </c>
      <c r="K28" s="9">
        <v>148.91</v>
      </c>
      <c r="L28" s="10">
        <v>5.47</v>
      </c>
      <c r="M28" s="10">
        <v>3.19</v>
      </c>
      <c r="N28" s="7" t="str">
        <f t="shared" si="0"/>
        <v>▶</v>
      </c>
    </row>
    <row r="29" spans="1:14" x14ac:dyDescent="0.3">
      <c r="A29" s="6">
        <v>28</v>
      </c>
      <c r="B29" s="8" t="s">
        <v>420</v>
      </c>
      <c r="C29" s="27" t="s">
        <v>421</v>
      </c>
      <c r="D29" s="9">
        <v>27850</v>
      </c>
      <c r="E29" s="30" t="s">
        <v>422</v>
      </c>
      <c r="F29" s="29">
        <v>0.16039999999999999</v>
      </c>
      <c r="G29" s="9">
        <v>8109550</v>
      </c>
      <c r="H29" s="9">
        <v>14545</v>
      </c>
      <c r="I29" s="9">
        <v>-301</v>
      </c>
      <c r="J29" s="9">
        <v>12.89</v>
      </c>
      <c r="K29" s="9">
        <v>49.38</v>
      </c>
      <c r="L29" s="11">
        <v>0.06</v>
      </c>
      <c r="M29" s="10">
        <v>1.25</v>
      </c>
      <c r="N29" s="7" t="str">
        <f t="shared" si="0"/>
        <v>▶</v>
      </c>
    </row>
    <row r="30" spans="1:14" x14ac:dyDescent="0.3">
      <c r="A30" s="6">
        <v>29</v>
      </c>
      <c r="B30" s="8" t="s">
        <v>423</v>
      </c>
      <c r="C30" s="27" t="s">
        <v>424</v>
      </c>
      <c r="D30" s="9">
        <v>5030</v>
      </c>
      <c r="E30" s="30" t="s">
        <v>425</v>
      </c>
      <c r="F30" s="29">
        <v>0.1603</v>
      </c>
      <c r="G30" s="9">
        <v>16629379</v>
      </c>
      <c r="H30" s="9">
        <v>2135</v>
      </c>
      <c r="I30" s="9">
        <v>140</v>
      </c>
      <c r="J30" s="9">
        <v>0.79</v>
      </c>
      <c r="K30" s="9">
        <v>11.62</v>
      </c>
      <c r="L30" s="11">
        <v>5.33</v>
      </c>
      <c r="M30" s="10">
        <v>1.06</v>
      </c>
      <c r="N30" s="7" t="str">
        <f t="shared" si="0"/>
        <v>▶</v>
      </c>
    </row>
    <row r="31" spans="1:14" x14ac:dyDescent="0.3">
      <c r="A31" s="6">
        <v>30</v>
      </c>
      <c r="B31" s="8" t="s">
        <v>426</v>
      </c>
      <c r="C31" s="27" t="s">
        <v>427</v>
      </c>
      <c r="D31" s="9">
        <v>1396</v>
      </c>
      <c r="E31" s="30" t="s">
        <v>428</v>
      </c>
      <c r="F31" s="29">
        <v>0.1547</v>
      </c>
      <c r="G31" s="9">
        <v>1131634</v>
      </c>
      <c r="H31" s="9">
        <v>434</v>
      </c>
      <c r="I31" s="9">
        <v>-63</v>
      </c>
      <c r="J31" s="9">
        <v>0</v>
      </c>
      <c r="K31" s="9">
        <v>-2.74</v>
      </c>
      <c r="L31" s="10">
        <v>-72.38</v>
      </c>
      <c r="M31" s="10">
        <v>3.04</v>
      </c>
      <c r="N31" s="7" t="str">
        <f t="shared" si="0"/>
        <v>▶</v>
      </c>
    </row>
    <row r="32" spans="1:14" x14ac:dyDescent="0.3">
      <c r="A32" s="6">
        <v>31</v>
      </c>
      <c r="B32" s="8" t="s">
        <v>429</v>
      </c>
      <c r="C32" s="28" t="s">
        <v>430</v>
      </c>
      <c r="D32" s="9">
        <v>7970</v>
      </c>
      <c r="E32" s="30" t="s">
        <v>431</v>
      </c>
      <c r="F32" s="29">
        <v>0.14510000000000001</v>
      </c>
      <c r="G32" s="9">
        <v>7576433</v>
      </c>
      <c r="H32" s="9">
        <v>1215</v>
      </c>
      <c r="I32" s="10">
        <v>-9</v>
      </c>
      <c r="J32" s="10">
        <v>2.2799999999999998</v>
      </c>
      <c r="K32" s="10">
        <v>-498.12</v>
      </c>
      <c r="L32" s="10">
        <v>2.06</v>
      </c>
      <c r="M32" s="10">
        <v>2.44</v>
      </c>
      <c r="N32" s="7" t="str">
        <f t="shared" si="0"/>
        <v>▶</v>
      </c>
    </row>
    <row r="33" spans="1:14" x14ac:dyDescent="0.3">
      <c r="A33" s="6">
        <v>32</v>
      </c>
      <c r="B33" s="8" t="s">
        <v>432</v>
      </c>
      <c r="C33" s="28" t="s">
        <v>433</v>
      </c>
      <c r="D33" s="9">
        <v>3320</v>
      </c>
      <c r="E33" s="30" t="s">
        <v>301</v>
      </c>
      <c r="F33" s="29">
        <v>0.14480000000000001</v>
      </c>
      <c r="G33" s="9">
        <v>310621</v>
      </c>
      <c r="H33" s="10">
        <v>891</v>
      </c>
      <c r="I33" s="10">
        <v>-64</v>
      </c>
      <c r="J33" s="10">
        <v>0</v>
      </c>
      <c r="K33" s="10">
        <v>-20.88</v>
      </c>
      <c r="L33" s="10">
        <v>-5.09</v>
      </c>
      <c r="M33" s="10">
        <v>2.72</v>
      </c>
      <c r="N33" s="7" t="str">
        <f t="shared" si="0"/>
        <v>▶</v>
      </c>
    </row>
    <row r="34" spans="1:14" x14ac:dyDescent="0.3">
      <c r="A34" s="6">
        <v>33</v>
      </c>
      <c r="B34" s="8" t="s">
        <v>434</v>
      </c>
      <c r="C34" s="28" t="s">
        <v>435</v>
      </c>
      <c r="D34" s="9">
        <v>2580</v>
      </c>
      <c r="E34" s="30" t="s">
        <v>436</v>
      </c>
      <c r="F34" s="29">
        <v>0.14410000000000001</v>
      </c>
      <c r="G34" s="9">
        <v>12192929</v>
      </c>
      <c r="H34" s="10">
        <v>728</v>
      </c>
      <c r="I34" s="10">
        <v>48</v>
      </c>
      <c r="J34" s="10">
        <v>0.3</v>
      </c>
      <c r="K34" s="10">
        <v>-8.16</v>
      </c>
      <c r="L34" s="10">
        <v>-6.3</v>
      </c>
      <c r="M34" s="10">
        <v>1.08</v>
      </c>
      <c r="N34" s="7" t="str">
        <f t="shared" si="0"/>
        <v>▶</v>
      </c>
    </row>
    <row r="35" spans="1:14" x14ac:dyDescent="0.3">
      <c r="A35" s="6">
        <v>34</v>
      </c>
      <c r="B35" s="8" t="s">
        <v>437</v>
      </c>
      <c r="C35" s="28" t="s">
        <v>438</v>
      </c>
      <c r="D35" s="10">
        <v>290</v>
      </c>
      <c r="E35" s="30" t="s">
        <v>439</v>
      </c>
      <c r="F35" s="29">
        <v>0.14169999999999999</v>
      </c>
      <c r="G35" s="9">
        <v>59039135</v>
      </c>
      <c r="H35" s="10">
        <v>914</v>
      </c>
      <c r="I35" s="10">
        <v>-102</v>
      </c>
      <c r="J35" s="10">
        <v>1.07</v>
      </c>
      <c r="K35" s="10">
        <v>-4.1399999999999997</v>
      </c>
      <c r="L35" s="10">
        <v>-19.82</v>
      </c>
      <c r="M35" s="10">
        <v>1.1200000000000001</v>
      </c>
      <c r="N35" s="7" t="str">
        <f t="shared" si="0"/>
        <v>▶</v>
      </c>
    </row>
    <row r="36" spans="1:14" x14ac:dyDescent="0.3">
      <c r="A36" s="6">
        <v>35</v>
      </c>
      <c r="B36" s="8" t="s">
        <v>440</v>
      </c>
      <c r="C36" s="28" t="s">
        <v>441</v>
      </c>
      <c r="D36" s="9">
        <v>3210</v>
      </c>
      <c r="E36" s="30" t="s">
        <v>442</v>
      </c>
      <c r="F36" s="29">
        <v>0.14030000000000001</v>
      </c>
      <c r="G36" s="9">
        <v>1797931</v>
      </c>
      <c r="H36" s="10">
        <v>733</v>
      </c>
      <c r="I36" s="10">
        <v>3</v>
      </c>
      <c r="J36" s="10">
        <v>0</v>
      </c>
      <c r="K36" s="10">
        <v>-6.17</v>
      </c>
      <c r="L36" s="10">
        <v>-5.69</v>
      </c>
      <c r="M36" s="10">
        <v>3.01</v>
      </c>
      <c r="N36" s="7" t="str">
        <f t="shared" si="0"/>
        <v>▶</v>
      </c>
    </row>
    <row r="37" spans="1:14" x14ac:dyDescent="0.3">
      <c r="A37" s="6">
        <v>36</v>
      </c>
      <c r="B37" s="8" t="s">
        <v>443</v>
      </c>
      <c r="C37" s="28" t="s">
        <v>444</v>
      </c>
      <c r="D37" s="9">
        <v>2130</v>
      </c>
      <c r="E37" s="30" t="s">
        <v>445</v>
      </c>
      <c r="F37" s="29">
        <v>0.1396</v>
      </c>
      <c r="G37" s="9">
        <v>2562367</v>
      </c>
      <c r="H37" s="9">
        <v>1154</v>
      </c>
      <c r="I37" s="10">
        <v>-358</v>
      </c>
      <c r="J37" s="10">
        <v>2.33</v>
      </c>
      <c r="K37" s="10">
        <v>-5.84</v>
      </c>
      <c r="L37" s="10">
        <v>-65.400000000000006</v>
      </c>
      <c r="M37" s="10">
        <v>0.96</v>
      </c>
      <c r="N37" s="7" t="str">
        <f t="shared" si="0"/>
        <v>▶</v>
      </c>
    </row>
    <row r="38" spans="1:14" x14ac:dyDescent="0.3">
      <c r="A38" s="6">
        <v>37</v>
      </c>
      <c r="B38" s="8" t="s">
        <v>446</v>
      </c>
      <c r="C38" s="28" t="s">
        <v>447</v>
      </c>
      <c r="D38" s="9">
        <v>8580</v>
      </c>
      <c r="E38" s="30" t="s">
        <v>448</v>
      </c>
      <c r="F38" s="29">
        <v>0.1394</v>
      </c>
      <c r="G38" s="9">
        <v>12882040</v>
      </c>
      <c r="H38" s="9">
        <v>1017</v>
      </c>
      <c r="I38" s="10">
        <v>-68</v>
      </c>
      <c r="J38" s="10">
        <v>0.2</v>
      </c>
      <c r="K38" s="10">
        <v>-15.05</v>
      </c>
      <c r="L38" s="10">
        <v>-39.79</v>
      </c>
      <c r="M38" s="10">
        <v>7.08</v>
      </c>
      <c r="N38" s="7" t="str">
        <f t="shared" si="0"/>
        <v>▶</v>
      </c>
    </row>
    <row r="39" spans="1:14" x14ac:dyDescent="0.3">
      <c r="A39" s="6">
        <v>38</v>
      </c>
      <c r="B39" s="8" t="s">
        <v>449</v>
      </c>
      <c r="C39" s="28" t="s">
        <v>450</v>
      </c>
      <c r="D39" s="9">
        <v>11970</v>
      </c>
      <c r="E39" s="30" t="s">
        <v>451</v>
      </c>
      <c r="F39" s="29">
        <v>0.13780000000000001</v>
      </c>
      <c r="G39" s="9">
        <v>2653509</v>
      </c>
      <c r="H39" s="10">
        <v>766</v>
      </c>
      <c r="I39" s="10">
        <v>3</v>
      </c>
      <c r="J39" s="10">
        <v>0.7</v>
      </c>
      <c r="K39" s="10">
        <v>28.84</v>
      </c>
      <c r="L39" s="10">
        <v>1.72</v>
      </c>
      <c r="M39" s="10">
        <v>1.18</v>
      </c>
      <c r="N39" s="7" t="str">
        <f t="shared" si="0"/>
        <v>▶</v>
      </c>
    </row>
    <row r="40" spans="1:14" x14ac:dyDescent="0.3">
      <c r="A40" s="6">
        <v>39</v>
      </c>
      <c r="B40" s="8" t="s">
        <v>452</v>
      </c>
      <c r="C40" s="28" t="s">
        <v>453</v>
      </c>
      <c r="D40" s="9">
        <v>10600</v>
      </c>
      <c r="E40" s="30" t="s">
        <v>454</v>
      </c>
      <c r="F40" s="29">
        <v>0.13730000000000001</v>
      </c>
      <c r="G40" s="9">
        <v>488919</v>
      </c>
      <c r="H40" s="9">
        <v>2240</v>
      </c>
      <c r="I40" s="10">
        <v>71</v>
      </c>
      <c r="J40" s="10">
        <v>5.57</v>
      </c>
      <c r="K40" s="10">
        <v>-10.98</v>
      </c>
      <c r="L40" s="10">
        <v>4.66</v>
      </c>
      <c r="M40" s="10">
        <v>1.66</v>
      </c>
      <c r="N40" s="7" t="str">
        <f t="shared" si="0"/>
        <v>▶</v>
      </c>
    </row>
    <row r="41" spans="1:14" x14ac:dyDescent="0.3">
      <c r="A41" s="6">
        <v>40</v>
      </c>
      <c r="B41" s="8" t="s">
        <v>455</v>
      </c>
      <c r="C41" s="28" t="s">
        <v>456</v>
      </c>
      <c r="D41" s="9">
        <v>11100</v>
      </c>
      <c r="E41" s="30" t="s">
        <v>457</v>
      </c>
      <c r="F41" s="29">
        <v>0.13270000000000001</v>
      </c>
      <c r="G41" s="9">
        <v>3428061</v>
      </c>
      <c r="H41" s="9">
        <v>7356</v>
      </c>
      <c r="I41" s="10">
        <v>579</v>
      </c>
      <c r="J41" s="10">
        <v>13.85</v>
      </c>
      <c r="K41" s="10">
        <v>-11.87</v>
      </c>
      <c r="L41" s="10">
        <v>-4.72</v>
      </c>
      <c r="M41" s="10">
        <v>2.11</v>
      </c>
      <c r="N41" s="7" t="str">
        <f t="shared" si="0"/>
        <v>▶</v>
      </c>
    </row>
    <row r="42" spans="1:14" x14ac:dyDescent="0.3">
      <c r="A42" s="6">
        <v>41</v>
      </c>
      <c r="B42" s="8" t="s">
        <v>458</v>
      </c>
      <c r="C42" s="28" t="s">
        <v>459</v>
      </c>
      <c r="D42" s="9">
        <v>4585</v>
      </c>
      <c r="E42" s="30" t="s">
        <v>460</v>
      </c>
      <c r="F42" s="29">
        <v>0.1321</v>
      </c>
      <c r="G42" s="9">
        <v>3211684</v>
      </c>
      <c r="H42" s="10">
        <v>643</v>
      </c>
      <c r="I42" s="10">
        <v>-26</v>
      </c>
      <c r="J42" s="10">
        <v>1.96</v>
      </c>
      <c r="K42" s="10">
        <v>14.51</v>
      </c>
      <c r="L42" s="10">
        <v>3.16</v>
      </c>
      <c r="M42" s="10">
        <v>0.76</v>
      </c>
      <c r="N42" s="7" t="str">
        <f t="shared" si="0"/>
        <v>▶</v>
      </c>
    </row>
    <row r="43" spans="1:14" x14ac:dyDescent="0.3">
      <c r="A43" s="6">
        <v>42</v>
      </c>
      <c r="B43" s="8" t="s">
        <v>461</v>
      </c>
      <c r="C43" s="28" t="s">
        <v>462</v>
      </c>
      <c r="D43" s="9">
        <v>7100</v>
      </c>
      <c r="E43" s="30" t="s">
        <v>463</v>
      </c>
      <c r="F43" s="29">
        <v>0.1234</v>
      </c>
      <c r="G43" s="9">
        <v>2800016</v>
      </c>
      <c r="H43" s="9">
        <v>1174</v>
      </c>
      <c r="I43" s="10">
        <v>-224</v>
      </c>
      <c r="J43" s="10">
        <v>22.4</v>
      </c>
      <c r="K43" s="10">
        <v>-7.05</v>
      </c>
      <c r="L43" s="10">
        <v>-74.33</v>
      </c>
      <c r="M43" s="10">
        <v>16.489999999999998</v>
      </c>
      <c r="N43" s="7" t="str">
        <f t="shared" si="0"/>
        <v>▶</v>
      </c>
    </row>
    <row r="44" spans="1:14" x14ac:dyDescent="0.3">
      <c r="A44" s="6">
        <v>43</v>
      </c>
      <c r="B44" s="8" t="s">
        <v>464</v>
      </c>
      <c r="C44" s="28" t="s">
        <v>465</v>
      </c>
      <c r="D44" s="9">
        <v>3390</v>
      </c>
      <c r="E44" s="30" t="s">
        <v>386</v>
      </c>
      <c r="F44" s="29">
        <v>0.1207</v>
      </c>
      <c r="G44" s="9">
        <v>732842</v>
      </c>
      <c r="H44" s="10">
        <v>551</v>
      </c>
      <c r="I44" s="10">
        <v>-23</v>
      </c>
      <c r="J44" s="10">
        <v>2.61</v>
      </c>
      <c r="K44" s="10">
        <v>-15.99</v>
      </c>
      <c r="L44" s="10">
        <v>-54.91</v>
      </c>
      <c r="M44" s="10">
        <v>7.5</v>
      </c>
      <c r="N44" s="7" t="str">
        <f t="shared" si="0"/>
        <v>▶</v>
      </c>
    </row>
    <row r="45" spans="1:14" x14ac:dyDescent="0.3">
      <c r="A45" s="6">
        <v>44</v>
      </c>
      <c r="B45" s="8" t="s">
        <v>466</v>
      </c>
      <c r="C45" s="28" t="s">
        <v>467</v>
      </c>
      <c r="D45" s="9">
        <v>12250</v>
      </c>
      <c r="E45" s="30" t="s">
        <v>457</v>
      </c>
      <c r="F45" s="29">
        <v>0.1187</v>
      </c>
      <c r="G45" s="9">
        <v>207213</v>
      </c>
      <c r="H45" s="9">
        <v>1493</v>
      </c>
      <c r="I45" s="10">
        <v>-69</v>
      </c>
      <c r="J45" s="10">
        <v>2.4700000000000002</v>
      </c>
      <c r="K45" s="10">
        <v>-3.78</v>
      </c>
      <c r="L45" s="10">
        <v>-12.57</v>
      </c>
      <c r="M45" s="10">
        <v>0.85</v>
      </c>
      <c r="N45" s="7" t="str">
        <f t="shared" si="0"/>
        <v>▶</v>
      </c>
    </row>
    <row r="46" spans="1:14" x14ac:dyDescent="0.3">
      <c r="A46" s="6">
        <v>45</v>
      </c>
      <c r="B46" s="8" t="s">
        <v>468</v>
      </c>
      <c r="C46" s="28" t="s">
        <v>469</v>
      </c>
      <c r="D46" s="9">
        <v>9010</v>
      </c>
      <c r="E46" s="30" t="s">
        <v>333</v>
      </c>
      <c r="F46" s="29">
        <v>0.1179</v>
      </c>
      <c r="G46" s="9">
        <v>309048</v>
      </c>
      <c r="H46" s="9">
        <v>1166</v>
      </c>
      <c r="I46" s="10">
        <v>-106</v>
      </c>
      <c r="J46" s="10">
        <v>0</v>
      </c>
      <c r="K46" s="10">
        <v>-10.87</v>
      </c>
      <c r="L46" s="10">
        <v>101.81</v>
      </c>
      <c r="M46" s="10">
        <v>5.72</v>
      </c>
      <c r="N46" s="7" t="str">
        <f t="shared" si="0"/>
        <v>▶</v>
      </c>
    </row>
    <row r="47" spans="1:14" x14ac:dyDescent="0.3">
      <c r="A47" s="6">
        <v>46</v>
      </c>
      <c r="B47" s="8" t="s">
        <v>470</v>
      </c>
      <c r="C47" s="28" t="s">
        <v>471</v>
      </c>
      <c r="D47" s="9">
        <v>4160</v>
      </c>
      <c r="E47" s="30" t="s">
        <v>472</v>
      </c>
      <c r="F47" s="29">
        <v>0.1168</v>
      </c>
      <c r="G47" s="9">
        <v>2813948</v>
      </c>
      <c r="H47" s="10">
        <v>904</v>
      </c>
      <c r="I47" s="10">
        <v>18</v>
      </c>
      <c r="J47" s="10">
        <v>1.82</v>
      </c>
      <c r="K47" s="10">
        <v>594.29</v>
      </c>
      <c r="L47" s="10">
        <v>5.31</v>
      </c>
      <c r="M47" s="10">
        <v>2.3199999999999998</v>
      </c>
      <c r="N47" s="7" t="str">
        <f t="shared" si="0"/>
        <v>▶</v>
      </c>
    </row>
    <row r="48" spans="1:14" x14ac:dyDescent="0.3">
      <c r="A48" s="6">
        <v>47</v>
      </c>
      <c r="B48" s="8" t="s">
        <v>473</v>
      </c>
      <c r="C48" s="28" t="s">
        <v>474</v>
      </c>
      <c r="D48" s="9">
        <v>8920</v>
      </c>
      <c r="E48" s="30" t="s">
        <v>179</v>
      </c>
      <c r="F48" s="29">
        <v>0.1164</v>
      </c>
      <c r="G48" s="9">
        <v>37132818</v>
      </c>
      <c r="H48" s="9">
        <v>2076</v>
      </c>
      <c r="I48" s="10">
        <v>114</v>
      </c>
      <c r="J48" s="10">
        <v>1.92</v>
      </c>
      <c r="K48" s="10">
        <v>13.64</v>
      </c>
      <c r="L48" s="10">
        <v>12.38</v>
      </c>
      <c r="M48" s="10">
        <v>2.23</v>
      </c>
      <c r="N48" s="7" t="str">
        <f t="shared" si="0"/>
        <v>▶</v>
      </c>
    </row>
    <row r="49" spans="1:14" x14ac:dyDescent="0.3">
      <c r="A49" s="6">
        <v>48</v>
      </c>
      <c r="B49" s="8" t="s">
        <v>475</v>
      </c>
      <c r="C49" s="28" t="s">
        <v>476</v>
      </c>
      <c r="D49" s="9">
        <v>8850</v>
      </c>
      <c r="E49" s="30" t="s">
        <v>129</v>
      </c>
      <c r="F49" s="29">
        <v>0.11600000000000001</v>
      </c>
      <c r="G49" s="9">
        <v>677670</v>
      </c>
      <c r="H49" s="10">
        <v>897</v>
      </c>
      <c r="I49" s="10">
        <v>40</v>
      </c>
      <c r="J49" s="10">
        <v>0.6</v>
      </c>
      <c r="K49" s="10" t="s">
        <v>123</v>
      </c>
      <c r="L49" s="10">
        <v>31.26</v>
      </c>
      <c r="M49" s="10" t="s">
        <v>123</v>
      </c>
      <c r="N49" s="7" t="str">
        <f t="shared" si="0"/>
        <v>▶</v>
      </c>
    </row>
    <row r="50" spans="1:14" x14ac:dyDescent="0.3">
      <c r="A50" s="6">
        <v>49</v>
      </c>
      <c r="B50" s="8" t="s">
        <v>477</v>
      </c>
      <c r="C50" s="28" t="s">
        <v>478</v>
      </c>
      <c r="D50" s="9">
        <v>113800</v>
      </c>
      <c r="E50" s="30" t="s">
        <v>479</v>
      </c>
      <c r="F50" s="29">
        <v>0.11459999999999999</v>
      </c>
      <c r="G50" s="9">
        <v>1219637</v>
      </c>
      <c r="H50" s="9">
        <v>31277</v>
      </c>
      <c r="I50" s="10">
        <v>299</v>
      </c>
      <c r="J50" s="10">
        <v>7.7</v>
      </c>
      <c r="K50" s="10">
        <v>-702.47</v>
      </c>
      <c r="L50" s="10">
        <v>6.75</v>
      </c>
      <c r="M50" s="10">
        <v>15.2</v>
      </c>
      <c r="N50" s="7" t="str">
        <f t="shared" si="0"/>
        <v>▶</v>
      </c>
    </row>
    <row r="51" spans="1:14" x14ac:dyDescent="0.3">
      <c r="A51" s="6">
        <v>50</v>
      </c>
      <c r="B51" s="8" t="s">
        <v>480</v>
      </c>
      <c r="C51" s="28" t="s">
        <v>481</v>
      </c>
      <c r="D51" s="9">
        <v>3465</v>
      </c>
      <c r="E51" s="30" t="s">
        <v>482</v>
      </c>
      <c r="F51" s="29">
        <v>0.11409999999999999</v>
      </c>
      <c r="G51" s="9">
        <v>793796</v>
      </c>
      <c r="H51" s="10">
        <v>429</v>
      </c>
      <c r="I51" s="10">
        <v>-77</v>
      </c>
      <c r="J51" s="10">
        <v>1.65</v>
      </c>
      <c r="K51" s="10">
        <v>-8.39</v>
      </c>
      <c r="L51" s="10">
        <v>-2.8</v>
      </c>
      <c r="M51" s="10">
        <v>0.33</v>
      </c>
      <c r="N51" s="7" t="str">
        <f t="shared" si="0"/>
        <v>▶</v>
      </c>
    </row>
    <row r="52" spans="1:14" x14ac:dyDescent="0.3">
      <c r="A52" s="6">
        <v>51</v>
      </c>
      <c r="B52" s="8" t="s">
        <v>483</v>
      </c>
      <c r="C52" s="28" t="s">
        <v>484</v>
      </c>
      <c r="D52" s="9">
        <v>2410</v>
      </c>
      <c r="E52" s="30" t="s">
        <v>485</v>
      </c>
      <c r="F52" s="29">
        <v>0.1055</v>
      </c>
      <c r="G52" s="9">
        <v>133350</v>
      </c>
      <c r="H52" s="10">
        <v>462</v>
      </c>
      <c r="I52" s="10">
        <v>-71</v>
      </c>
      <c r="J52" s="10">
        <v>0.33</v>
      </c>
      <c r="K52" s="10">
        <v>-4.92</v>
      </c>
      <c r="L52" s="10" t="s">
        <v>123</v>
      </c>
      <c r="M52" s="10">
        <v>0.53</v>
      </c>
      <c r="N52" s="7" t="str">
        <f t="shared" si="0"/>
        <v>▶</v>
      </c>
    </row>
    <row r="53" spans="1:14" x14ac:dyDescent="0.3">
      <c r="A53" s="6">
        <v>52</v>
      </c>
      <c r="B53" s="8" t="s">
        <v>486</v>
      </c>
      <c r="C53" s="28" t="s">
        <v>487</v>
      </c>
      <c r="D53" s="9">
        <v>1648</v>
      </c>
      <c r="E53" s="30" t="s">
        <v>488</v>
      </c>
      <c r="F53" s="29">
        <v>9.8699999999999996E-2</v>
      </c>
      <c r="G53" s="9">
        <v>12396900</v>
      </c>
      <c r="H53" s="10">
        <v>729</v>
      </c>
      <c r="I53" s="10">
        <v>-194</v>
      </c>
      <c r="J53" s="10">
        <v>0</v>
      </c>
      <c r="K53" s="10">
        <v>-2.13</v>
      </c>
      <c r="L53" s="10">
        <v>-94.28</v>
      </c>
      <c r="M53" s="10">
        <v>4.5599999999999996</v>
      </c>
      <c r="N53" s="7" t="str">
        <f t="shared" si="0"/>
        <v>▶</v>
      </c>
    </row>
    <row r="54" spans="1:14" x14ac:dyDescent="0.3">
      <c r="A54" s="6">
        <v>53</v>
      </c>
      <c r="B54" s="8" t="s">
        <v>489</v>
      </c>
      <c r="C54" s="28" t="s">
        <v>490</v>
      </c>
      <c r="D54" s="9">
        <v>35650</v>
      </c>
      <c r="E54" s="30" t="s">
        <v>491</v>
      </c>
      <c r="F54" s="29">
        <v>9.8599999999999993E-2</v>
      </c>
      <c r="G54" s="9">
        <v>334350</v>
      </c>
      <c r="H54" s="9">
        <v>8170</v>
      </c>
      <c r="I54" s="10">
        <v>243</v>
      </c>
      <c r="J54" s="10">
        <v>30.83</v>
      </c>
      <c r="K54" s="10">
        <v>25.09</v>
      </c>
      <c r="L54" s="10">
        <v>7.31</v>
      </c>
      <c r="M54" s="10">
        <v>2.14</v>
      </c>
      <c r="N54" s="7" t="str">
        <f t="shared" si="0"/>
        <v>▶</v>
      </c>
    </row>
    <row r="55" spans="1:14" x14ac:dyDescent="0.3">
      <c r="A55" s="6">
        <v>54</v>
      </c>
      <c r="B55" s="8" t="s">
        <v>492</v>
      </c>
      <c r="C55" s="28" t="s">
        <v>493</v>
      </c>
      <c r="D55" s="9">
        <v>1906</v>
      </c>
      <c r="E55" s="30" t="s">
        <v>494</v>
      </c>
      <c r="F55" s="29">
        <v>9.8599999999999993E-2</v>
      </c>
      <c r="G55" s="9">
        <v>687872</v>
      </c>
      <c r="H55" s="10">
        <v>321</v>
      </c>
      <c r="I55" s="10">
        <v>-45</v>
      </c>
      <c r="J55" s="10">
        <v>3.36</v>
      </c>
      <c r="K55" s="10">
        <v>10.08</v>
      </c>
      <c r="L55" s="10">
        <v>-19.55</v>
      </c>
      <c r="M55" s="10">
        <v>1.1200000000000001</v>
      </c>
      <c r="N55" s="7" t="str">
        <f t="shared" si="0"/>
        <v>▶</v>
      </c>
    </row>
    <row r="56" spans="1:14" x14ac:dyDescent="0.3">
      <c r="A56" s="6">
        <v>55</v>
      </c>
      <c r="B56" s="8" t="s">
        <v>495</v>
      </c>
      <c r="C56" s="28" t="s">
        <v>496</v>
      </c>
      <c r="D56" s="10">
        <v>260</v>
      </c>
      <c r="E56" s="30" t="s">
        <v>497</v>
      </c>
      <c r="F56" s="29">
        <v>9.7000000000000003E-2</v>
      </c>
      <c r="G56" s="9">
        <v>426841</v>
      </c>
      <c r="H56" s="10">
        <v>181</v>
      </c>
      <c r="I56" s="10">
        <v>-38</v>
      </c>
      <c r="J56" s="10">
        <v>0.14000000000000001</v>
      </c>
      <c r="K56" s="10">
        <v>-2.41</v>
      </c>
      <c r="L56" s="10">
        <v>-31.21</v>
      </c>
      <c r="M56" s="10">
        <v>0.6</v>
      </c>
      <c r="N56" s="7" t="str">
        <f t="shared" si="0"/>
        <v>▶</v>
      </c>
    </row>
    <row r="57" spans="1:14" x14ac:dyDescent="0.3">
      <c r="A57" s="6">
        <v>56</v>
      </c>
      <c r="B57" s="8" t="s">
        <v>498</v>
      </c>
      <c r="C57" s="28" t="s">
        <v>499</v>
      </c>
      <c r="D57" s="9">
        <v>19070</v>
      </c>
      <c r="E57" s="30" t="s">
        <v>500</v>
      </c>
      <c r="F57" s="29">
        <v>9.5299999999999996E-2</v>
      </c>
      <c r="G57" s="9">
        <v>627053</v>
      </c>
      <c r="H57" s="9">
        <v>5524</v>
      </c>
      <c r="I57" s="10">
        <v>541</v>
      </c>
      <c r="J57" s="10">
        <v>27.42</v>
      </c>
      <c r="K57" s="10">
        <v>6.68</v>
      </c>
      <c r="L57" s="10">
        <v>14.08</v>
      </c>
      <c r="M57" s="10">
        <v>1.22</v>
      </c>
      <c r="N57" s="7" t="str">
        <f t="shared" si="0"/>
        <v>▶</v>
      </c>
    </row>
    <row r="58" spans="1:14" x14ac:dyDescent="0.3">
      <c r="A58" s="6">
        <v>57</v>
      </c>
      <c r="B58" s="8" t="s">
        <v>501</v>
      </c>
      <c r="C58" s="28" t="s">
        <v>502</v>
      </c>
      <c r="D58" s="9">
        <v>18960</v>
      </c>
      <c r="E58" s="30" t="s">
        <v>503</v>
      </c>
      <c r="F58" s="29">
        <v>9.5299999999999996E-2</v>
      </c>
      <c r="G58" s="9">
        <v>95521</v>
      </c>
      <c r="H58" s="9">
        <v>2158</v>
      </c>
      <c r="I58" s="10">
        <v>92</v>
      </c>
      <c r="J58" s="10">
        <v>0.42</v>
      </c>
      <c r="K58" s="10">
        <v>30.83</v>
      </c>
      <c r="L58" s="10">
        <v>16.86</v>
      </c>
      <c r="M58" s="10">
        <v>2.58</v>
      </c>
      <c r="N58" s="7" t="str">
        <f t="shared" si="0"/>
        <v>▶</v>
      </c>
    </row>
    <row r="59" spans="1:14" x14ac:dyDescent="0.3">
      <c r="A59" s="6">
        <v>58</v>
      </c>
      <c r="B59" s="8" t="s">
        <v>504</v>
      </c>
      <c r="C59" s="28" t="s">
        <v>505</v>
      </c>
      <c r="D59" s="9">
        <v>8210</v>
      </c>
      <c r="E59" s="30" t="s">
        <v>506</v>
      </c>
      <c r="F59" s="29">
        <v>9.4700000000000006E-2</v>
      </c>
      <c r="G59" s="9">
        <v>2641856</v>
      </c>
      <c r="H59" s="9">
        <v>6896</v>
      </c>
      <c r="I59" s="9">
        <v>1539</v>
      </c>
      <c r="J59" s="10">
        <v>2.4700000000000002</v>
      </c>
      <c r="K59" s="10">
        <v>4.2</v>
      </c>
      <c r="L59" s="10">
        <v>26.51</v>
      </c>
      <c r="M59" s="10">
        <v>1.07</v>
      </c>
      <c r="N59" s="7" t="str">
        <f t="shared" si="0"/>
        <v>▶</v>
      </c>
    </row>
    <row r="60" spans="1:14" x14ac:dyDescent="0.3">
      <c r="A60" s="6">
        <v>59</v>
      </c>
      <c r="B60" s="8" t="s">
        <v>507</v>
      </c>
      <c r="C60" s="28" t="s">
        <v>508</v>
      </c>
      <c r="D60" s="9">
        <v>9020</v>
      </c>
      <c r="E60" s="30" t="s">
        <v>463</v>
      </c>
      <c r="F60" s="29">
        <v>9.4700000000000006E-2</v>
      </c>
      <c r="G60" s="9">
        <v>60855</v>
      </c>
      <c r="H60" s="9">
        <v>1408</v>
      </c>
      <c r="I60" s="10">
        <v>22</v>
      </c>
      <c r="J60" s="10">
        <v>0.97</v>
      </c>
      <c r="K60" s="10">
        <v>12.56</v>
      </c>
      <c r="L60" s="10">
        <v>3.44</v>
      </c>
      <c r="M60" s="10">
        <v>0.83</v>
      </c>
      <c r="N60" s="7" t="str">
        <f t="shared" si="0"/>
        <v>▶</v>
      </c>
    </row>
    <row r="61" spans="1:14" x14ac:dyDescent="0.3">
      <c r="A61" s="6">
        <v>60</v>
      </c>
      <c r="B61" s="8" t="s">
        <v>509</v>
      </c>
      <c r="C61" s="28" t="s">
        <v>510</v>
      </c>
      <c r="D61" s="9">
        <v>11950</v>
      </c>
      <c r="E61" s="30" t="s">
        <v>511</v>
      </c>
      <c r="F61" s="29">
        <v>9.4299999999999995E-2</v>
      </c>
      <c r="G61" s="9">
        <v>204660</v>
      </c>
      <c r="H61" s="9">
        <v>1537</v>
      </c>
      <c r="I61" s="10">
        <v>-111</v>
      </c>
      <c r="J61" s="10">
        <v>0</v>
      </c>
      <c r="K61" s="10">
        <v>-15.01</v>
      </c>
      <c r="L61" s="10">
        <v>-17.54</v>
      </c>
      <c r="M61" s="10">
        <v>3.07</v>
      </c>
      <c r="N61" s="7" t="str">
        <f t="shared" si="0"/>
        <v>▶</v>
      </c>
    </row>
    <row r="62" spans="1:14" x14ac:dyDescent="0.3">
      <c r="A62" s="6">
        <v>61</v>
      </c>
      <c r="B62" s="8" t="s">
        <v>512</v>
      </c>
      <c r="C62" s="28" t="s">
        <v>513</v>
      </c>
      <c r="D62" s="9">
        <v>5960</v>
      </c>
      <c r="E62" s="30" t="s">
        <v>514</v>
      </c>
      <c r="F62" s="29">
        <v>9.3600000000000003E-2</v>
      </c>
      <c r="G62" s="9">
        <v>2676711</v>
      </c>
      <c r="H62" s="9">
        <v>1457</v>
      </c>
      <c r="I62" s="10">
        <v>103</v>
      </c>
      <c r="J62" s="10">
        <v>2.69</v>
      </c>
      <c r="K62" s="10">
        <v>9.92</v>
      </c>
      <c r="L62" s="10">
        <v>9.8000000000000007</v>
      </c>
      <c r="M62" s="10">
        <v>1.49</v>
      </c>
      <c r="N62" s="7" t="str">
        <f t="shared" si="0"/>
        <v>▶</v>
      </c>
    </row>
    <row r="63" spans="1:14" x14ac:dyDescent="0.3">
      <c r="A63" s="6">
        <v>62</v>
      </c>
      <c r="B63" s="8" t="s">
        <v>515</v>
      </c>
      <c r="C63" s="28" t="s">
        <v>516</v>
      </c>
      <c r="D63" s="9">
        <v>18790</v>
      </c>
      <c r="E63" s="30" t="s">
        <v>517</v>
      </c>
      <c r="F63" s="29">
        <v>9.2399999999999996E-2</v>
      </c>
      <c r="G63" s="9">
        <v>379369</v>
      </c>
      <c r="H63" s="9">
        <v>2685</v>
      </c>
      <c r="I63" s="10">
        <v>247</v>
      </c>
      <c r="J63" s="10">
        <v>10.61</v>
      </c>
      <c r="K63" s="10">
        <v>143.44</v>
      </c>
      <c r="L63" s="10">
        <v>-4.7300000000000004</v>
      </c>
      <c r="M63" s="10">
        <v>0.69</v>
      </c>
      <c r="N63" s="7" t="str">
        <f t="shared" si="0"/>
        <v>▶</v>
      </c>
    </row>
    <row r="64" spans="1:14" x14ac:dyDescent="0.3">
      <c r="A64" s="6">
        <v>63</v>
      </c>
      <c r="B64" s="8" t="s">
        <v>518</v>
      </c>
      <c r="C64" s="28" t="s">
        <v>519</v>
      </c>
      <c r="D64" s="9">
        <v>21950</v>
      </c>
      <c r="E64" s="30" t="s">
        <v>170</v>
      </c>
      <c r="F64" s="29">
        <v>9.1999999999999998E-2</v>
      </c>
      <c r="G64" s="9">
        <v>121646</v>
      </c>
      <c r="H64" s="9">
        <v>2661</v>
      </c>
      <c r="I64" s="10">
        <v>45</v>
      </c>
      <c r="J64" s="10">
        <v>4.13</v>
      </c>
      <c r="K64" s="10">
        <v>29.99</v>
      </c>
      <c r="L64" s="10">
        <v>5.85</v>
      </c>
      <c r="M64" s="10">
        <v>4.1100000000000003</v>
      </c>
      <c r="N64" s="7" t="str">
        <f t="shared" si="0"/>
        <v>▶</v>
      </c>
    </row>
    <row r="65" spans="1:14" x14ac:dyDescent="0.3">
      <c r="A65" s="6">
        <v>64</v>
      </c>
      <c r="B65" s="8" t="s">
        <v>520</v>
      </c>
      <c r="C65" s="28" t="s">
        <v>521</v>
      </c>
      <c r="D65" s="10">
        <v>630</v>
      </c>
      <c r="E65" s="30" t="s">
        <v>522</v>
      </c>
      <c r="F65" s="29">
        <v>0.09</v>
      </c>
      <c r="G65" s="9">
        <v>2423848</v>
      </c>
      <c r="H65" s="10">
        <v>373</v>
      </c>
      <c r="I65" s="10">
        <v>-161</v>
      </c>
      <c r="J65" s="10">
        <v>0</v>
      </c>
      <c r="K65" s="10">
        <v>-2.57</v>
      </c>
      <c r="L65" s="10">
        <v>-60.61</v>
      </c>
      <c r="M65" s="10">
        <v>0.75</v>
      </c>
      <c r="N65" s="7" t="str">
        <f t="shared" si="0"/>
        <v>▶</v>
      </c>
    </row>
    <row r="66" spans="1:14" x14ac:dyDescent="0.3">
      <c r="A66" s="6">
        <v>65</v>
      </c>
      <c r="B66" s="8" t="s">
        <v>523</v>
      </c>
      <c r="C66" s="28" t="s">
        <v>524</v>
      </c>
      <c r="D66" s="10">
        <v>802</v>
      </c>
      <c r="E66" s="30" t="s">
        <v>525</v>
      </c>
      <c r="F66" s="29">
        <v>8.8200000000000001E-2</v>
      </c>
      <c r="G66" s="9">
        <v>2398651</v>
      </c>
      <c r="H66" s="10">
        <v>321</v>
      </c>
      <c r="I66" s="10">
        <v>2</v>
      </c>
      <c r="J66" s="10">
        <v>0.28999999999999998</v>
      </c>
      <c r="K66" s="10" t="s">
        <v>123</v>
      </c>
      <c r="L66" s="10">
        <v>583.9</v>
      </c>
      <c r="M66" s="10" t="s">
        <v>123</v>
      </c>
      <c r="N66" s="7" t="str">
        <f t="shared" si="0"/>
        <v>▶</v>
      </c>
    </row>
    <row r="67" spans="1:14" x14ac:dyDescent="0.3">
      <c r="A67" s="6">
        <v>66</v>
      </c>
      <c r="B67" s="8" t="s">
        <v>526</v>
      </c>
      <c r="C67" s="28" t="s">
        <v>527</v>
      </c>
      <c r="D67" s="9">
        <v>5840</v>
      </c>
      <c r="E67" s="30" t="s">
        <v>528</v>
      </c>
      <c r="F67" s="29">
        <v>8.7499999999999994E-2</v>
      </c>
      <c r="G67" s="9">
        <v>3213981</v>
      </c>
      <c r="H67" s="9">
        <v>1232</v>
      </c>
      <c r="I67" s="10">
        <v>-149</v>
      </c>
      <c r="J67" s="10">
        <v>0.17</v>
      </c>
      <c r="K67" s="10">
        <v>-8.5299999999999994</v>
      </c>
      <c r="L67" s="10">
        <v>-74.72</v>
      </c>
      <c r="M67" s="10">
        <v>2.25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529</v>
      </c>
      <c r="C68" s="28" t="s">
        <v>530</v>
      </c>
      <c r="D68" s="9">
        <v>20600</v>
      </c>
      <c r="E68" s="30" t="s">
        <v>503</v>
      </c>
      <c r="F68" s="29">
        <v>8.7099999999999997E-2</v>
      </c>
      <c r="G68" s="9">
        <v>1577543</v>
      </c>
      <c r="H68" s="9">
        <v>2769</v>
      </c>
      <c r="I68" s="10">
        <v>-174</v>
      </c>
      <c r="J68" s="10">
        <v>1.64</v>
      </c>
      <c r="K68" s="10">
        <v>-23.84</v>
      </c>
      <c r="L68" s="10">
        <v>-10.23</v>
      </c>
      <c r="M68" s="10">
        <v>1.9</v>
      </c>
      <c r="N68" s="7" t="str">
        <f t="shared" si="1"/>
        <v>▶</v>
      </c>
    </row>
    <row r="69" spans="1:14" x14ac:dyDescent="0.3">
      <c r="A69" s="6">
        <v>68</v>
      </c>
      <c r="B69" s="8" t="s">
        <v>531</v>
      </c>
      <c r="C69" s="28" t="s">
        <v>532</v>
      </c>
      <c r="D69" s="9">
        <v>11190</v>
      </c>
      <c r="E69" s="30" t="s">
        <v>533</v>
      </c>
      <c r="F69" s="29">
        <v>8.6400000000000005E-2</v>
      </c>
      <c r="G69" s="9">
        <v>222566</v>
      </c>
      <c r="H69" s="9">
        <v>1678</v>
      </c>
      <c r="I69" s="10">
        <v>-100</v>
      </c>
      <c r="J69" s="10">
        <v>0</v>
      </c>
      <c r="K69" s="10">
        <v>-1.8</v>
      </c>
      <c r="L69" s="10">
        <v>-164.81</v>
      </c>
      <c r="M69" s="10">
        <v>1.54</v>
      </c>
      <c r="N69" s="7" t="str">
        <f t="shared" si="1"/>
        <v>▶</v>
      </c>
    </row>
    <row r="70" spans="1:14" x14ac:dyDescent="0.3">
      <c r="A70" s="6">
        <v>69</v>
      </c>
      <c r="B70" s="8" t="s">
        <v>534</v>
      </c>
      <c r="C70" s="28" t="s">
        <v>535</v>
      </c>
      <c r="D70" s="9">
        <v>3600</v>
      </c>
      <c r="E70" s="30" t="s">
        <v>536</v>
      </c>
      <c r="F70" s="29">
        <v>8.5999999999999993E-2</v>
      </c>
      <c r="G70" s="9">
        <v>2120525</v>
      </c>
      <c r="H70" s="9">
        <v>1156</v>
      </c>
      <c r="I70" s="10">
        <v>-22</v>
      </c>
      <c r="J70" s="10">
        <v>2.98</v>
      </c>
      <c r="K70" s="10">
        <v>171.43</v>
      </c>
      <c r="L70" s="10">
        <v>-6.61</v>
      </c>
      <c r="M70" s="10">
        <v>1.61</v>
      </c>
      <c r="N70" s="7" t="str">
        <f t="shared" si="1"/>
        <v>▶</v>
      </c>
    </row>
    <row r="71" spans="1:14" x14ac:dyDescent="0.3">
      <c r="A71" s="6">
        <v>70</v>
      </c>
      <c r="B71" s="8" t="s">
        <v>537</v>
      </c>
      <c r="C71" s="28" t="s">
        <v>538</v>
      </c>
      <c r="D71" s="9">
        <v>1422</v>
      </c>
      <c r="E71" s="30" t="s">
        <v>539</v>
      </c>
      <c r="F71" s="29">
        <v>8.5500000000000007E-2</v>
      </c>
      <c r="G71" s="9">
        <v>707406</v>
      </c>
      <c r="H71" s="10">
        <v>486</v>
      </c>
      <c r="I71" s="10">
        <v>-101</v>
      </c>
      <c r="J71" s="10">
        <v>0.52</v>
      </c>
      <c r="K71" s="10">
        <v>-3.01</v>
      </c>
      <c r="L71" s="10">
        <v>-19.46</v>
      </c>
      <c r="M71" s="10">
        <v>0.86</v>
      </c>
      <c r="N71" s="7" t="str">
        <f t="shared" si="1"/>
        <v>▶</v>
      </c>
    </row>
    <row r="72" spans="1:14" x14ac:dyDescent="0.3">
      <c r="A72" s="6">
        <v>71</v>
      </c>
      <c r="B72" s="8" t="s">
        <v>540</v>
      </c>
      <c r="C72" s="28" t="s">
        <v>541</v>
      </c>
      <c r="D72" s="9">
        <v>2885</v>
      </c>
      <c r="E72" s="30" t="s">
        <v>542</v>
      </c>
      <c r="F72" s="29">
        <v>8.4599999999999995E-2</v>
      </c>
      <c r="G72" s="9">
        <v>85607</v>
      </c>
      <c r="H72" s="10">
        <v>293</v>
      </c>
      <c r="I72" s="10">
        <v>-8</v>
      </c>
      <c r="J72" s="10">
        <v>0.3</v>
      </c>
      <c r="K72" s="10">
        <v>46.53</v>
      </c>
      <c r="L72" s="10">
        <v>-1.53</v>
      </c>
      <c r="M72" s="10">
        <v>0.41</v>
      </c>
      <c r="N72" s="7" t="str">
        <f t="shared" si="1"/>
        <v>▶</v>
      </c>
    </row>
    <row r="73" spans="1:14" x14ac:dyDescent="0.3">
      <c r="A73" s="6">
        <v>72</v>
      </c>
      <c r="B73" s="8" t="s">
        <v>543</v>
      </c>
      <c r="C73" s="28" t="s">
        <v>544</v>
      </c>
      <c r="D73" s="9">
        <v>3400</v>
      </c>
      <c r="E73" s="30" t="s">
        <v>255</v>
      </c>
      <c r="F73" s="29">
        <v>8.2799999999999999E-2</v>
      </c>
      <c r="G73" s="9">
        <v>3329030</v>
      </c>
      <c r="H73" s="10">
        <v>959</v>
      </c>
      <c r="I73" s="10">
        <v>-25</v>
      </c>
      <c r="J73" s="10">
        <v>2.0099999999999998</v>
      </c>
      <c r="K73" s="10">
        <v>-30.36</v>
      </c>
      <c r="L73" s="10">
        <v>0.64</v>
      </c>
      <c r="M73" s="10">
        <v>0.57999999999999996</v>
      </c>
      <c r="N73" s="7" t="str">
        <f t="shared" si="1"/>
        <v>▶</v>
      </c>
    </row>
    <row r="74" spans="1:14" x14ac:dyDescent="0.3">
      <c r="A74" s="6">
        <v>73</v>
      </c>
      <c r="B74" s="8" t="s">
        <v>545</v>
      </c>
      <c r="C74" s="28" t="s">
        <v>546</v>
      </c>
      <c r="D74" s="9">
        <v>2550</v>
      </c>
      <c r="E74" s="30" t="s">
        <v>547</v>
      </c>
      <c r="F74" s="29">
        <v>8.2799999999999999E-2</v>
      </c>
      <c r="G74" s="9">
        <v>267874</v>
      </c>
      <c r="H74" s="10">
        <v>487</v>
      </c>
      <c r="I74" s="10">
        <v>19</v>
      </c>
      <c r="J74" s="10">
        <v>2.76</v>
      </c>
      <c r="K74" s="10">
        <v>-4.99</v>
      </c>
      <c r="L74" s="10">
        <v>11.09</v>
      </c>
      <c r="M74" s="10">
        <v>1.51</v>
      </c>
      <c r="N74" s="7" t="str">
        <f t="shared" si="1"/>
        <v>▶</v>
      </c>
    </row>
    <row r="75" spans="1:14" x14ac:dyDescent="0.3">
      <c r="A75" s="6">
        <v>74</v>
      </c>
      <c r="B75" s="8" t="s">
        <v>548</v>
      </c>
      <c r="C75" s="28" t="s">
        <v>549</v>
      </c>
      <c r="D75" s="9">
        <v>3630</v>
      </c>
      <c r="E75" s="30" t="s">
        <v>550</v>
      </c>
      <c r="F75" s="29">
        <v>8.2000000000000003E-2</v>
      </c>
      <c r="G75" s="9">
        <v>693936</v>
      </c>
      <c r="H75" s="10">
        <v>870</v>
      </c>
      <c r="I75" s="10">
        <v>-31</v>
      </c>
      <c r="J75" s="10">
        <v>0.33</v>
      </c>
      <c r="K75" s="10">
        <v>-22.83</v>
      </c>
      <c r="L75" s="10">
        <v>-118.98</v>
      </c>
      <c r="M75" s="10">
        <v>9.42</v>
      </c>
      <c r="N75" s="7" t="str">
        <f t="shared" si="1"/>
        <v>▶</v>
      </c>
    </row>
    <row r="76" spans="1:14" x14ac:dyDescent="0.3">
      <c r="A76" s="6">
        <v>75</v>
      </c>
      <c r="B76" s="8" t="s">
        <v>551</v>
      </c>
      <c r="C76" s="28" t="s">
        <v>552</v>
      </c>
      <c r="D76" s="9">
        <v>76800</v>
      </c>
      <c r="E76" s="30" t="s">
        <v>553</v>
      </c>
      <c r="F76" s="29">
        <v>8.1699999999999995E-2</v>
      </c>
      <c r="G76" s="9">
        <v>432704</v>
      </c>
      <c r="H76" s="9">
        <v>16279</v>
      </c>
      <c r="I76" s="10">
        <v>107</v>
      </c>
      <c r="J76" s="10">
        <v>16.100000000000001</v>
      </c>
      <c r="K76" s="10">
        <v>36.159999999999997</v>
      </c>
      <c r="L76" s="10">
        <v>3.56</v>
      </c>
      <c r="M76" s="10">
        <v>3.07</v>
      </c>
      <c r="N76" s="7" t="str">
        <f t="shared" si="1"/>
        <v>▶</v>
      </c>
    </row>
    <row r="77" spans="1:14" x14ac:dyDescent="0.3">
      <c r="A77" s="6">
        <v>76</v>
      </c>
      <c r="B77" s="8" t="s">
        <v>554</v>
      </c>
      <c r="C77" s="28" t="s">
        <v>555</v>
      </c>
      <c r="D77" s="9">
        <v>19800</v>
      </c>
      <c r="E77" s="30" t="s">
        <v>556</v>
      </c>
      <c r="F77" s="29">
        <v>8.14E-2</v>
      </c>
      <c r="G77" s="9">
        <v>467929</v>
      </c>
      <c r="H77" s="9">
        <v>5205</v>
      </c>
      <c r="I77" s="10">
        <v>830</v>
      </c>
      <c r="J77" s="10">
        <v>8.9499999999999993</v>
      </c>
      <c r="K77" s="10">
        <v>10.77</v>
      </c>
      <c r="L77" s="10">
        <v>9.74</v>
      </c>
      <c r="M77" s="10">
        <v>1.1599999999999999</v>
      </c>
      <c r="N77" s="7" t="str">
        <f t="shared" si="1"/>
        <v>▶</v>
      </c>
    </row>
    <row r="78" spans="1:14" x14ac:dyDescent="0.3">
      <c r="A78" s="6">
        <v>77</v>
      </c>
      <c r="B78" s="8" t="s">
        <v>557</v>
      </c>
      <c r="C78" s="28" t="s">
        <v>558</v>
      </c>
      <c r="D78" s="10">
        <v>884</v>
      </c>
      <c r="E78" s="30" t="s">
        <v>525</v>
      </c>
      <c r="F78" s="29">
        <v>7.9399999999999998E-2</v>
      </c>
      <c r="G78" s="9">
        <v>2133643</v>
      </c>
      <c r="H78" s="10">
        <v>691</v>
      </c>
      <c r="I78" s="10">
        <v>-67</v>
      </c>
      <c r="J78" s="10">
        <v>1.31</v>
      </c>
      <c r="K78" s="10">
        <v>-13.39</v>
      </c>
      <c r="L78" s="10">
        <v>-24.26</v>
      </c>
      <c r="M78" s="10">
        <v>0.44</v>
      </c>
      <c r="N78" s="7" t="str">
        <f t="shared" si="1"/>
        <v>▶</v>
      </c>
    </row>
    <row r="79" spans="1:14" x14ac:dyDescent="0.3">
      <c r="A79" s="6">
        <v>78</v>
      </c>
      <c r="B79" s="8" t="s">
        <v>559</v>
      </c>
      <c r="C79" s="28" t="s">
        <v>560</v>
      </c>
      <c r="D79" s="10">
        <v>715</v>
      </c>
      <c r="E79" s="30" t="s">
        <v>522</v>
      </c>
      <c r="F79" s="29">
        <v>7.8399999999999997E-2</v>
      </c>
      <c r="G79" s="9">
        <v>95304</v>
      </c>
      <c r="H79" s="10">
        <v>268</v>
      </c>
      <c r="I79" s="10">
        <v>-18</v>
      </c>
      <c r="J79" s="10">
        <v>0.3</v>
      </c>
      <c r="K79" s="10">
        <v>-37.630000000000003</v>
      </c>
      <c r="L79" s="10">
        <v>-20.59</v>
      </c>
      <c r="M79" s="10">
        <v>0.78</v>
      </c>
      <c r="N79" s="7" t="str">
        <f t="shared" si="1"/>
        <v>▶</v>
      </c>
    </row>
    <row r="80" spans="1:14" x14ac:dyDescent="0.3">
      <c r="A80" s="6">
        <v>79</v>
      </c>
      <c r="B80" s="8" t="s">
        <v>561</v>
      </c>
      <c r="C80" s="28" t="s">
        <v>562</v>
      </c>
      <c r="D80" s="9">
        <v>46800</v>
      </c>
      <c r="E80" s="30" t="s">
        <v>563</v>
      </c>
      <c r="F80" s="29">
        <v>7.8299999999999995E-2</v>
      </c>
      <c r="G80" s="9">
        <v>729753</v>
      </c>
      <c r="H80" s="9">
        <v>10091</v>
      </c>
      <c r="I80" s="10">
        <v>270</v>
      </c>
      <c r="J80" s="10">
        <v>4.26</v>
      </c>
      <c r="K80" s="10">
        <v>13.53</v>
      </c>
      <c r="L80" s="10">
        <v>13.7</v>
      </c>
      <c r="M80" s="10">
        <v>2.63</v>
      </c>
      <c r="N80" s="7" t="str">
        <f t="shared" si="1"/>
        <v>▶</v>
      </c>
    </row>
    <row r="81" spans="1:14" x14ac:dyDescent="0.3">
      <c r="A81" s="6">
        <v>80</v>
      </c>
      <c r="B81" s="8" t="s">
        <v>564</v>
      </c>
      <c r="C81" s="28" t="s">
        <v>565</v>
      </c>
      <c r="D81" s="9">
        <v>5920</v>
      </c>
      <c r="E81" s="30" t="s">
        <v>566</v>
      </c>
      <c r="F81" s="29">
        <v>7.8299999999999995E-2</v>
      </c>
      <c r="G81" s="9">
        <v>172120</v>
      </c>
      <c r="H81" s="10">
        <v>571</v>
      </c>
      <c r="I81" s="10">
        <v>-53</v>
      </c>
      <c r="J81" s="10">
        <v>1.17</v>
      </c>
      <c r="K81" s="10">
        <v>-4.7699999999999996</v>
      </c>
      <c r="L81" s="10">
        <v>124.68</v>
      </c>
      <c r="M81" s="10">
        <v>6.64</v>
      </c>
      <c r="N81" s="7" t="str">
        <f t="shared" si="1"/>
        <v>▶</v>
      </c>
    </row>
    <row r="82" spans="1:14" x14ac:dyDescent="0.3">
      <c r="A82" s="6">
        <v>81</v>
      </c>
      <c r="B82" s="8" t="s">
        <v>567</v>
      </c>
      <c r="C82" s="28" t="s">
        <v>568</v>
      </c>
      <c r="D82" s="9">
        <v>3320</v>
      </c>
      <c r="E82" s="30" t="s">
        <v>569</v>
      </c>
      <c r="F82" s="29">
        <v>7.7899999999999997E-2</v>
      </c>
      <c r="G82" s="9">
        <v>22351098</v>
      </c>
      <c r="H82" s="9">
        <v>2400</v>
      </c>
      <c r="I82" s="10">
        <v>15</v>
      </c>
      <c r="J82" s="10">
        <v>1.67</v>
      </c>
      <c r="K82" s="10">
        <v>-368.89</v>
      </c>
      <c r="L82" s="10">
        <v>1.28</v>
      </c>
      <c r="M82" s="10">
        <v>2.5299999999999998</v>
      </c>
      <c r="N82" s="7" t="str">
        <f t="shared" si="1"/>
        <v>▶</v>
      </c>
    </row>
    <row r="83" spans="1:14" x14ac:dyDescent="0.3">
      <c r="A83" s="6">
        <v>82</v>
      </c>
      <c r="B83" s="8" t="s">
        <v>570</v>
      </c>
      <c r="C83" s="28" t="s">
        <v>571</v>
      </c>
      <c r="D83" s="9">
        <v>4805</v>
      </c>
      <c r="E83" s="30" t="s">
        <v>572</v>
      </c>
      <c r="F83" s="29">
        <v>7.7399999999999997E-2</v>
      </c>
      <c r="G83" s="9">
        <v>450576</v>
      </c>
      <c r="H83" s="9">
        <v>1442</v>
      </c>
      <c r="I83" s="10">
        <v>71</v>
      </c>
      <c r="J83" s="10">
        <v>3.08</v>
      </c>
      <c r="K83" s="10">
        <v>18.55</v>
      </c>
      <c r="L83" s="10">
        <v>6.07</v>
      </c>
      <c r="M83" s="10">
        <v>0.99</v>
      </c>
      <c r="N83" s="7" t="str">
        <f t="shared" si="1"/>
        <v>▶</v>
      </c>
    </row>
    <row r="84" spans="1:14" x14ac:dyDescent="0.3">
      <c r="A84" s="6">
        <v>83</v>
      </c>
      <c r="B84" s="8" t="s">
        <v>573</v>
      </c>
      <c r="C84" s="28" t="s">
        <v>574</v>
      </c>
      <c r="D84" s="9">
        <v>7400</v>
      </c>
      <c r="E84" s="30" t="s">
        <v>176</v>
      </c>
      <c r="F84" s="29">
        <v>7.7100000000000002E-2</v>
      </c>
      <c r="G84" s="9">
        <v>138161</v>
      </c>
      <c r="H84" s="9">
        <v>1706</v>
      </c>
      <c r="I84" s="10">
        <v>-700</v>
      </c>
      <c r="J84" s="10">
        <v>7.71</v>
      </c>
      <c r="K84" s="10">
        <v>-1.23</v>
      </c>
      <c r="L84" s="10">
        <v>-49.65</v>
      </c>
      <c r="M84" s="10">
        <v>1.74</v>
      </c>
      <c r="N84" s="7" t="str">
        <f t="shared" si="1"/>
        <v>▶</v>
      </c>
    </row>
    <row r="85" spans="1:14" x14ac:dyDescent="0.3">
      <c r="A85" s="6">
        <v>84</v>
      </c>
      <c r="B85" s="8" t="s">
        <v>575</v>
      </c>
      <c r="C85" s="28" t="s">
        <v>576</v>
      </c>
      <c r="D85" s="9">
        <v>14570</v>
      </c>
      <c r="E85" s="30" t="s">
        <v>577</v>
      </c>
      <c r="F85" s="29">
        <v>7.6899999999999996E-2</v>
      </c>
      <c r="G85" s="9">
        <v>73857</v>
      </c>
      <c r="H85" s="9">
        <v>1166</v>
      </c>
      <c r="I85" s="10">
        <v>120</v>
      </c>
      <c r="J85" s="10">
        <v>4.16</v>
      </c>
      <c r="K85" s="10">
        <v>14.66</v>
      </c>
      <c r="L85" s="10">
        <v>18.100000000000001</v>
      </c>
      <c r="M85" s="10">
        <v>1.59</v>
      </c>
      <c r="N85" s="7" t="str">
        <f t="shared" si="1"/>
        <v>▶</v>
      </c>
    </row>
    <row r="86" spans="1:14" x14ac:dyDescent="0.3">
      <c r="A86" s="6">
        <v>85</v>
      </c>
      <c r="B86" s="8" t="s">
        <v>578</v>
      </c>
      <c r="C86" s="28" t="s">
        <v>579</v>
      </c>
      <c r="D86" s="9">
        <v>30500</v>
      </c>
      <c r="E86" s="30" t="s">
        <v>158</v>
      </c>
      <c r="F86" s="29">
        <v>7.5800000000000006E-2</v>
      </c>
      <c r="G86" s="9">
        <v>91546</v>
      </c>
      <c r="H86" s="9">
        <v>2463</v>
      </c>
      <c r="I86" s="10">
        <v>138</v>
      </c>
      <c r="J86" s="10">
        <v>0</v>
      </c>
      <c r="K86" s="10">
        <v>58.88</v>
      </c>
      <c r="L86" s="10">
        <v>13.95</v>
      </c>
      <c r="M86" s="10">
        <v>1.61</v>
      </c>
      <c r="N86" s="7" t="str">
        <f t="shared" si="1"/>
        <v>▶</v>
      </c>
    </row>
    <row r="87" spans="1:14" x14ac:dyDescent="0.3">
      <c r="A87" s="6">
        <v>86</v>
      </c>
      <c r="B87" s="8" t="s">
        <v>580</v>
      </c>
      <c r="C87" s="28" t="s">
        <v>581</v>
      </c>
      <c r="D87" s="9">
        <v>6300</v>
      </c>
      <c r="E87" s="30" t="s">
        <v>281</v>
      </c>
      <c r="F87" s="29">
        <v>7.51E-2</v>
      </c>
      <c r="G87" s="9">
        <v>363540</v>
      </c>
      <c r="H87" s="10">
        <v>961</v>
      </c>
      <c r="I87" s="10">
        <v>-123</v>
      </c>
      <c r="J87" s="10">
        <v>0</v>
      </c>
      <c r="K87" s="10">
        <v>-5.87</v>
      </c>
      <c r="L87" s="10">
        <v>-36.36</v>
      </c>
      <c r="M87" s="10">
        <v>3.31</v>
      </c>
      <c r="N87" s="7" t="str">
        <f t="shared" si="1"/>
        <v>▶</v>
      </c>
    </row>
    <row r="88" spans="1:14" x14ac:dyDescent="0.3">
      <c r="A88" s="6">
        <v>87</v>
      </c>
      <c r="B88" s="8" t="s">
        <v>582</v>
      </c>
      <c r="C88" s="28" t="s">
        <v>583</v>
      </c>
      <c r="D88" s="9">
        <v>15940</v>
      </c>
      <c r="E88" s="30" t="s">
        <v>152</v>
      </c>
      <c r="F88" s="29">
        <v>7.4099999999999999E-2</v>
      </c>
      <c r="G88" s="9">
        <v>2653863</v>
      </c>
      <c r="H88" s="9">
        <v>4933</v>
      </c>
      <c r="I88" s="10">
        <v>151</v>
      </c>
      <c r="J88" s="10">
        <v>7.82</v>
      </c>
      <c r="K88" s="10">
        <v>27.87</v>
      </c>
      <c r="L88" s="10">
        <v>12.23</v>
      </c>
      <c r="M88" s="10">
        <v>4.67</v>
      </c>
      <c r="N88" s="7" t="str">
        <f t="shared" si="1"/>
        <v>▶</v>
      </c>
    </row>
    <row r="89" spans="1:14" x14ac:dyDescent="0.3">
      <c r="A89" s="6">
        <v>88</v>
      </c>
      <c r="B89" s="8" t="s">
        <v>584</v>
      </c>
      <c r="C89" s="28" t="s">
        <v>585</v>
      </c>
      <c r="D89" s="9">
        <v>1632</v>
      </c>
      <c r="E89" s="30" t="s">
        <v>539</v>
      </c>
      <c r="F89" s="29">
        <v>7.3700000000000002E-2</v>
      </c>
      <c r="G89" s="9">
        <v>1048354</v>
      </c>
      <c r="H89" s="10">
        <v>591</v>
      </c>
      <c r="I89" s="10">
        <v>-68</v>
      </c>
      <c r="J89" s="10">
        <v>1.97</v>
      </c>
      <c r="K89" s="10">
        <v>-0.19</v>
      </c>
      <c r="L89" s="10">
        <v>-120.58</v>
      </c>
      <c r="M89" s="10">
        <v>1.1000000000000001</v>
      </c>
      <c r="N89" s="7" t="str">
        <f t="shared" si="1"/>
        <v>▶</v>
      </c>
    </row>
    <row r="90" spans="1:14" x14ac:dyDescent="0.3">
      <c r="A90" s="6">
        <v>89</v>
      </c>
      <c r="B90" s="8" t="s">
        <v>586</v>
      </c>
      <c r="C90" s="28" t="s">
        <v>587</v>
      </c>
      <c r="D90" s="9">
        <v>1850</v>
      </c>
      <c r="E90" s="30" t="s">
        <v>588</v>
      </c>
      <c r="F90" s="29">
        <v>7.3700000000000002E-2</v>
      </c>
      <c r="G90" s="9">
        <v>52129</v>
      </c>
      <c r="H90" s="10">
        <v>423</v>
      </c>
      <c r="I90" s="10">
        <v>26</v>
      </c>
      <c r="J90" s="10">
        <v>0.56000000000000005</v>
      </c>
      <c r="K90" s="10">
        <v>-6.13</v>
      </c>
      <c r="L90" s="10">
        <v>4.8099999999999996</v>
      </c>
      <c r="M90" s="10">
        <v>0.77</v>
      </c>
      <c r="N90" s="7" t="str">
        <f t="shared" si="1"/>
        <v>▶</v>
      </c>
    </row>
    <row r="91" spans="1:14" x14ac:dyDescent="0.3">
      <c r="A91" s="6">
        <v>90</v>
      </c>
      <c r="B91" s="8" t="s">
        <v>589</v>
      </c>
      <c r="C91" s="28" t="s">
        <v>590</v>
      </c>
      <c r="D91" s="9">
        <v>9200</v>
      </c>
      <c r="E91" s="30" t="s">
        <v>591</v>
      </c>
      <c r="F91" s="29">
        <v>7.3499999999999996E-2</v>
      </c>
      <c r="G91" s="9">
        <v>16167</v>
      </c>
      <c r="H91" s="10">
        <v>408</v>
      </c>
      <c r="I91" s="10">
        <v>-58</v>
      </c>
      <c r="J91" s="10">
        <v>0.24</v>
      </c>
      <c r="K91" s="10">
        <v>-9.06</v>
      </c>
      <c r="L91" s="10">
        <v>-130.18</v>
      </c>
      <c r="M91" s="10">
        <v>4.07</v>
      </c>
      <c r="N91" s="7" t="str">
        <f t="shared" si="1"/>
        <v>▶</v>
      </c>
    </row>
    <row r="92" spans="1:14" x14ac:dyDescent="0.3">
      <c r="A92" s="6">
        <v>91</v>
      </c>
      <c r="B92" s="8" t="s">
        <v>592</v>
      </c>
      <c r="C92" s="28" t="s">
        <v>593</v>
      </c>
      <c r="D92" s="9">
        <v>5130</v>
      </c>
      <c r="E92" s="30" t="s">
        <v>594</v>
      </c>
      <c r="F92" s="29">
        <v>7.3200000000000001E-2</v>
      </c>
      <c r="G92" s="9">
        <v>179505</v>
      </c>
      <c r="H92" s="10">
        <v>907</v>
      </c>
      <c r="I92" s="10">
        <v>4</v>
      </c>
      <c r="J92" s="10">
        <v>2.02</v>
      </c>
      <c r="K92" s="11">
        <v>-1282.5</v>
      </c>
      <c r="L92" s="10">
        <v>3.13</v>
      </c>
      <c r="M92" s="10">
        <v>2.71</v>
      </c>
      <c r="N92" s="7" t="str">
        <f t="shared" si="1"/>
        <v>▶</v>
      </c>
    </row>
    <row r="93" spans="1:14" x14ac:dyDescent="0.3">
      <c r="A93" s="6">
        <v>92</v>
      </c>
      <c r="B93" s="8" t="s">
        <v>595</v>
      </c>
      <c r="C93" s="28" t="s">
        <v>596</v>
      </c>
      <c r="D93" s="9">
        <v>57200</v>
      </c>
      <c r="E93" s="30" t="s">
        <v>167</v>
      </c>
      <c r="F93" s="29">
        <v>7.3200000000000001E-2</v>
      </c>
      <c r="G93" s="9">
        <v>67888</v>
      </c>
      <c r="H93" s="9">
        <v>5982</v>
      </c>
      <c r="I93" s="10">
        <v>362</v>
      </c>
      <c r="J93" s="10">
        <v>15.39</v>
      </c>
      <c r="K93" s="10">
        <v>19.23</v>
      </c>
      <c r="L93" s="10">
        <v>27.3</v>
      </c>
      <c r="M93" s="10">
        <v>3.99</v>
      </c>
      <c r="N93" s="7" t="str">
        <f t="shared" si="1"/>
        <v>▶</v>
      </c>
    </row>
    <row r="94" spans="1:14" x14ac:dyDescent="0.3">
      <c r="A94" s="6">
        <v>93</v>
      </c>
      <c r="B94" s="8" t="s">
        <v>597</v>
      </c>
      <c r="C94" s="28" t="s">
        <v>598</v>
      </c>
      <c r="D94" s="9">
        <v>1401</v>
      </c>
      <c r="E94" s="30" t="s">
        <v>599</v>
      </c>
      <c r="F94" s="29">
        <v>7.2700000000000001E-2</v>
      </c>
      <c r="G94" s="9">
        <v>672712</v>
      </c>
      <c r="H94" s="10">
        <v>484</v>
      </c>
      <c r="I94" s="10">
        <v>-4</v>
      </c>
      <c r="J94" s="10">
        <v>2.72</v>
      </c>
      <c r="K94" s="10">
        <v>-200.14</v>
      </c>
      <c r="L94" s="10">
        <v>0.65</v>
      </c>
      <c r="M94" s="10">
        <v>1.32</v>
      </c>
      <c r="N94" s="7" t="str">
        <f t="shared" si="1"/>
        <v>▶</v>
      </c>
    </row>
    <row r="95" spans="1:14" x14ac:dyDescent="0.3">
      <c r="A95" s="6">
        <v>94</v>
      </c>
      <c r="B95" s="8" t="s">
        <v>600</v>
      </c>
      <c r="C95" s="28" t="s">
        <v>601</v>
      </c>
      <c r="D95" s="9">
        <v>1785</v>
      </c>
      <c r="E95" s="30" t="s">
        <v>602</v>
      </c>
      <c r="F95" s="29">
        <v>7.1400000000000005E-2</v>
      </c>
      <c r="G95" s="9">
        <v>150932</v>
      </c>
      <c r="H95" s="10">
        <v>357</v>
      </c>
      <c r="I95" s="10">
        <v>-46</v>
      </c>
      <c r="J95" s="10">
        <v>1.93</v>
      </c>
      <c r="K95" s="10">
        <v>-2.82</v>
      </c>
      <c r="L95" s="10">
        <v>-36.93</v>
      </c>
      <c r="M95" s="10">
        <v>0.96</v>
      </c>
      <c r="N95" s="7" t="str">
        <f t="shared" si="1"/>
        <v>▶</v>
      </c>
    </row>
    <row r="96" spans="1:14" x14ac:dyDescent="0.3">
      <c r="A96" s="6">
        <v>95</v>
      </c>
      <c r="B96" s="8" t="s">
        <v>603</v>
      </c>
      <c r="C96" s="28" t="s">
        <v>604</v>
      </c>
      <c r="D96" s="9">
        <v>6300</v>
      </c>
      <c r="E96" s="30" t="s">
        <v>301</v>
      </c>
      <c r="F96" s="29">
        <v>7.1400000000000005E-2</v>
      </c>
      <c r="G96" s="9">
        <v>739831</v>
      </c>
      <c r="H96" s="9">
        <v>1416</v>
      </c>
      <c r="I96" s="10">
        <v>-43</v>
      </c>
      <c r="J96" s="10">
        <v>2.14</v>
      </c>
      <c r="K96" s="10">
        <v>-10.55</v>
      </c>
      <c r="L96" s="10">
        <v>-20.66</v>
      </c>
      <c r="M96" s="10">
        <v>5.37</v>
      </c>
      <c r="N96" s="7" t="str">
        <f t="shared" si="1"/>
        <v>▶</v>
      </c>
    </row>
    <row r="97" spans="1:14" x14ac:dyDescent="0.3">
      <c r="A97" s="6">
        <v>96</v>
      </c>
      <c r="B97" s="8" t="s">
        <v>605</v>
      </c>
      <c r="C97" s="28" t="s">
        <v>606</v>
      </c>
      <c r="D97" s="9">
        <v>12000</v>
      </c>
      <c r="E97" s="30" t="s">
        <v>173</v>
      </c>
      <c r="F97" s="29">
        <v>7.1400000000000005E-2</v>
      </c>
      <c r="G97" s="9">
        <v>327440</v>
      </c>
      <c r="H97" s="9">
        <v>3822</v>
      </c>
      <c r="I97" s="10">
        <v>-881</v>
      </c>
      <c r="J97" s="10">
        <v>9.34</v>
      </c>
      <c r="K97" s="10">
        <v>-4.8600000000000003</v>
      </c>
      <c r="L97" s="10">
        <v>-21.29</v>
      </c>
      <c r="M97" s="10">
        <v>0.83</v>
      </c>
      <c r="N97" s="7" t="str">
        <f t="shared" si="1"/>
        <v>▶</v>
      </c>
    </row>
    <row r="98" spans="1:14" x14ac:dyDescent="0.3">
      <c r="A98" s="6">
        <v>97</v>
      </c>
      <c r="B98" s="8" t="s">
        <v>607</v>
      </c>
      <c r="C98" s="28" t="s">
        <v>608</v>
      </c>
      <c r="D98" s="9">
        <v>45150</v>
      </c>
      <c r="E98" s="30" t="s">
        <v>609</v>
      </c>
      <c r="F98" s="29">
        <v>6.9900000000000004E-2</v>
      </c>
      <c r="G98" s="9">
        <v>1242232</v>
      </c>
      <c r="H98" s="9">
        <v>16865</v>
      </c>
      <c r="I98" s="10">
        <v>32</v>
      </c>
      <c r="J98" s="10">
        <v>14.19</v>
      </c>
      <c r="K98" s="10">
        <v>122.03</v>
      </c>
      <c r="L98" s="10">
        <v>-4.1500000000000004</v>
      </c>
      <c r="M98" s="10">
        <v>7.44</v>
      </c>
      <c r="N98" s="7" t="str">
        <f t="shared" si="1"/>
        <v>▶</v>
      </c>
    </row>
    <row r="99" spans="1:14" x14ac:dyDescent="0.3">
      <c r="A99" s="6">
        <v>98</v>
      </c>
      <c r="B99" s="8" t="s">
        <v>610</v>
      </c>
      <c r="C99" s="28" t="s">
        <v>611</v>
      </c>
      <c r="D99" s="9">
        <v>26800</v>
      </c>
      <c r="E99" s="30" t="s">
        <v>612</v>
      </c>
      <c r="F99" s="29">
        <v>6.9900000000000004E-2</v>
      </c>
      <c r="G99" s="9">
        <v>3510174</v>
      </c>
      <c r="H99" s="9">
        <v>3500</v>
      </c>
      <c r="I99" s="10">
        <v>-53</v>
      </c>
      <c r="J99" s="10">
        <v>0.92</v>
      </c>
      <c r="K99" s="10">
        <v>-69.430000000000007</v>
      </c>
      <c r="L99" s="10">
        <v>-1.51</v>
      </c>
      <c r="M99" s="10">
        <v>3.71</v>
      </c>
      <c r="N99" s="7" t="str">
        <f t="shared" si="1"/>
        <v>▶</v>
      </c>
    </row>
    <row r="100" spans="1:14" x14ac:dyDescent="0.3">
      <c r="A100" s="6">
        <v>99</v>
      </c>
      <c r="B100" s="8" t="s">
        <v>613</v>
      </c>
      <c r="C100" s="28" t="s">
        <v>614</v>
      </c>
      <c r="D100" s="9">
        <v>13230</v>
      </c>
      <c r="E100" s="30" t="s">
        <v>86</v>
      </c>
      <c r="F100" s="29">
        <v>6.9500000000000006E-2</v>
      </c>
      <c r="G100" s="9">
        <v>2160585</v>
      </c>
      <c r="H100" s="9">
        <v>3561</v>
      </c>
      <c r="I100" s="10">
        <v>41</v>
      </c>
      <c r="J100" s="10">
        <v>2.87</v>
      </c>
      <c r="K100" s="10">
        <v>-413.44</v>
      </c>
      <c r="L100" s="10">
        <v>-2.74</v>
      </c>
      <c r="M100" s="10">
        <v>2.77</v>
      </c>
      <c r="N100" s="7" t="str">
        <f t="shared" si="1"/>
        <v>▶</v>
      </c>
    </row>
    <row r="101" spans="1:14" x14ac:dyDescent="0.3">
      <c r="A101" s="6">
        <v>100</v>
      </c>
      <c r="B101" s="8" t="s">
        <v>615</v>
      </c>
      <c r="C101" s="28" t="s">
        <v>616</v>
      </c>
      <c r="D101" s="9">
        <v>5400</v>
      </c>
      <c r="E101" s="30" t="s">
        <v>594</v>
      </c>
      <c r="F101" s="29">
        <v>6.93E-2</v>
      </c>
      <c r="G101" s="9">
        <v>2420440</v>
      </c>
      <c r="H101" s="9">
        <v>1537</v>
      </c>
      <c r="I101" s="10">
        <v>146</v>
      </c>
      <c r="J101" s="10">
        <v>2.33</v>
      </c>
      <c r="K101" s="10">
        <v>10.02</v>
      </c>
      <c r="L101" s="10">
        <v>11.12</v>
      </c>
      <c r="M101" s="10">
        <v>1.28</v>
      </c>
      <c r="N101" s="7" t="str">
        <f t="shared" si="1"/>
        <v>▶</v>
      </c>
    </row>
    <row r="102" spans="1:14" x14ac:dyDescent="0.3">
      <c r="A102" s="6">
        <v>101</v>
      </c>
      <c r="B102" s="8" t="s">
        <v>617</v>
      </c>
      <c r="C102" s="28" t="s">
        <v>618</v>
      </c>
      <c r="D102" s="9">
        <v>5400</v>
      </c>
      <c r="E102" s="30" t="s">
        <v>594</v>
      </c>
      <c r="F102" s="29">
        <v>6.93E-2</v>
      </c>
      <c r="G102" s="9">
        <v>1706459</v>
      </c>
      <c r="H102" s="9">
        <v>1571</v>
      </c>
      <c r="I102" s="10">
        <v>-95</v>
      </c>
      <c r="J102" s="10">
        <v>1.86</v>
      </c>
      <c r="K102" s="10">
        <v>120</v>
      </c>
      <c r="L102" s="10">
        <v>-12.85</v>
      </c>
      <c r="M102" s="10">
        <v>5.14</v>
      </c>
      <c r="N102" s="7" t="str">
        <f t="shared" si="1"/>
        <v>▶</v>
      </c>
    </row>
    <row r="103" spans="1:14" x14ac:dyDescent="0.3">
      <c r="A103" s="6">
        <v>102</v>
      </c>
      <c r="B103" s="8" t="s">
        <v>619</v>
      </c>
      <c r="C103" s="28" t="s">
        <v>620</v>
      </c>
      <c r="D103" s="9">
        <v>1148</v>
      </c>
      <c r="E103" s="30" t="s">
        <v>621</v>
      </c>
      <c r="F103" s="29">
        <v>6.8900000000000003E-2</v>
      </c>
      <c r="G103" s="9">
        <v>616073</v>
      </c>
      <c r="H103" s="10">
        <v>161</v>
      </c>
      <c r="I103" s="10">
        <v>-95</v>
      </c>
      <c r="J103" s="10">
        <v>1.1299999999999999</v>
      </c>
      <c r="K103" s="10">
        <v>-1.82</v>
      </c>
      <c r="L103" s="10">
        <v>-20.92</v>
      </c>
      <c r="M103" s="10">
        <v>0.28000000000000003</v>
      </c>
      <c r="N103" s="7" t="str">
        <f t="shared" si="1"/>
        <v>▶</v>
      </c>
    </row>
    <row r="104" spans="1:14" x14ac:dyDescent="0.3">
      <c r="A104" s="6">
        <v>103</v>
      </c>
      <c r="B104" s="8" t="s">
        <v>622</v>
      </c>
      <c r="C104" s="28" t="s">
        <v>623</v>
      </c>
      <c r="D104" s="9">
        <v>3995</v>
      </c>
      <c r="E104" s="30" t="s">
        <v>624</v>
      </c>
      <c r="F104" s="29">
        <v>6.8199999999999997E-2</v>
      </c>
      <c r="G104" s="9">
        <v>248403</v>
      </c>
      <c r="H104" s="9">
        <v>1749</v>
      </c>
      <c r="I104" s="10">
        <v>-127</v>
      </c>
      <c r="J104" s="10">
        <v>3.5</v>
      </c>
      <c r="K104" s="10">
        <v>-14.85</v>
      </c>
      <c r="L104" s="10">
        <v>-5.82</v>
      </c>
      <c r="M104" s="10">
        <v>0.72</v>
      </c>
      <c r="N104" s="7" t="str">
        <f t="shared" si="1"/>
        <v>▶</v>
      </c>
    </row>
    <row r="105" spans="1:14" x14ac:dyDescent="0.3">
      <c r="A105" s="6">
        <v>104</v>
      </c>
      <c r="B105" s="8" t="s">
        <v>625</v>
      </c>
      <c r="C105" s="28" t="s">
        <v>626</v>
      </c>
      <c r="D105" s="9">
        <v>25850</v>
      </c>
      <c r="E105" s="30" t="s">
        <v>503</v>
      </c>
      <c r="F105" s="29">
        <v>6.8199999999999997E-2</v>
      </c>
      <c r="G105" s="9">
        <v>243208</v>
      </c>
      <c r="H105" s="9">
        <v>5113</v>
      </c>
      <c r="I105" s="10">
        <v>413</v>
      </c>
      <c r="J105" s="10">
        <v>22.74</v>
      </c>
      <c r="K105" s="10">
        <v>22.4</v>
      </c>
      <c r="L105" s="10" t="s">
        <v>123</v>
      </c>
      <c r="M105" s="10">
        <v>1.43</v>
      </c>
      <c r="N105" s="7" t="str">
        <f t="shared" si="1"/>
        <v>▶</v>
      </c>
    </row>
    <row r="106" spans="1:14" x14ac:dyDescent="0.3">
      <c r="A106" s="6">
        <v>105</v>
      </c>
      <c r="B106" s="8" t="s">
        <v>627</v>
      </c>
      <c r="C106" s="28" t="s">
        <v>628</v>
      </c>
      <c r="D106" s="9">
        <v>3370</v>
      </c>
      <c r="E106" s="30" t="s">
        <v>629</v>
      </c>
      <c r="F106" s="29">
        <v>6.8099999999999994E-2</v>
      </c>
      <c r="G106" s="9">
        <v>2684150</v>
      </c>
      <c r="H106" s="9">
        <v>1245</v>
      </c>
      <c r="I106" s="10">
        <v>-161</v>
      </c>
      <c r="J106" s="10">
        <v>8.08</v>
      </c>
      <c r="K106" s="10">
        <v>-6.17</v>
      </c>
      <c r="L106" s="10">
        <v>-60.02</v>
      </c>
      <c r="M106" s="10">
        <v>4.5599999999999996</v>
      </c>
      <c r="N106" s="7" t="str">
        <f t="shared" si="1"/>
        <v>▶</v>
      </c>
    </row>
    <row r="107" spans="1:14" x14ac:dyDescent="0.3">
      <c r="A107" s="6">
        <v>106</v>
      </c>
      <c r="B107" s="8" t="s">
        <v>630</v>
      </c>
      <c r="C107" s="28" t="s">
        <v>631</v>
      </c>
      <c r="D107" s="9">
        <v>5180</v>
      </c>
      <c r="E107" s="30" t="s">
        <v>155</v>
      </c>
      <c r="F107" s="29">
        <v>6.8000000000000005E-2</v>
      </c>
      <c r="G107" s="9">
        <v>707064</v>
      </c>
      <c r="H107" s="10">
        <v>366</v>
      </c>
      <c r="I107" s="10">
        <v>-21</v>
      </c>
      <c r="J107" s="10">
        <v>4.91</v>
      </c>
      <c r="K107" s="10">
        <v>-34.770000000000003</v>
      </c>
      <c r="L107" s="10">
        <v>-7.57</v>
      </c>
      <c r="M107" s="10">
        <v>0.92</v>
      </c>
      <c r="N107" s="7" t="str">
        <f t="shared" si="1"/>
        <v>▶</v>
      </c>
    </row>
    <row r="108" spans="1:14" x14ac:dyDescent="0.3">
      <c r="A108" s="6">
        <v>107</v>
      </c>
      <c r="B108" s="8" t="s">
        <v>632</v>
      </c>
      <c r="C108" s="28" t="s">
        <v>633</v>
      </c>
      <c r="D108" s="9">
        <v>3100</v>
      </c>
      <c r="E108" s="30" t="s">
        <v>547</v>
      </c>
      <c r="F108" s="29">
        <v>6.7100000000000007E-2</v>
      </c>
      <c r="G108" s="9">
        <v>48841</v>
      </c>
      <c r="H108" s="10">
        <v>308</v>
      </c>
      <c r="I108" s="10">
        <v>-1</v>
      </c>
      <c r="J108" s="10">
        <v>13.31</v>
      </c>
      <c r="K108" s="10">
        <v>-5.17</v>
      </c>
      <c r="L108" s="10" t="s">
        <v>123</v>
      </c>
      <c r="M108" s="10">
        <v>1.1299999999999999</v>
      </c>
      <c r="N108" s="7" t="str">
        <f t="shared" si="1"/>
        <v>▶</v>
      </c>
    </row>
    <row r="109" spans="1:14" x14ac:dyDescent="0.3">
      <c r="A109" s="6">
        <v>108</v>
      </c>
      <c r="B109" s="8" t="s">
        <v>634</v>
      </c>
      <c r="C109" s="28" t="s">
        <v>635</v>
      </c>
      <c r="D109" s="9">
        <v>48250</v>
      </c>
      <c r="E109" s="30" t="s">
        <v>185</v>
      </c>
      <c r="F109" s="29">
        <v>6.6299999999999998E-2</v>
      </c>
      <c r="G109" s="9">
        <v>1483638</v>
      </c>
      <c r="H109" s="9">
        <v>3902</v>
      </c>
      <c r="I109" s="10">
        <v>-52</v>
      </c>
      <c r="J109" s="10">
        <v>8.91</v>
      </c>
      <c r="K109" s="10">
        <v>-44.31</v>
      </c>
      <c r="L109" s="10">
        <v>244.41</v>
      </c>
      <c r="M109" s="10">
        <v>8.77</v>
      </c>
      <c r="N109" s="7" t="str">
        <f t="shared" si="1"/>
        <v>▶</v>
      </c>
    </row>
    <row r="110" spans="1:14" x14ac:dyDescent="0.3">
      <c r="A110" s="6">
        <v>109</v>
      </c>
      <c r="B110" s="8" t="s">
        <v>636</v>
      </c>
      <c r="C110" s="28" t="s">
        <v>637</v>
      </c>
      <c r="D110" s="9">
        <v>1922</v>
      </c>
      <c r="E110" s="30" t="s">
        <v>638</v>
      </c>
      <c r="F110" s="29">
        <v>6.54E-2</v>
      </c>
      <c r="G110" s="9">
        <v>1286381</v>
      </c>
      <c r="H110" s="9">
        <v>2670</v>
      </c>
      <c r="I110" s="10">
        <v>30</v>
      </c>
      <c r="J110" s="10">
        <v>4.46</v>
      </c>
      <c r="K110" s="10">
        <v>91.52</v>
      </c>
      <c r="L110" s="10" t="s">
        <v>123</v>
      </c>
      <c r="M110" s="10">
        <v>1.36</v>
      </c>
      <c r="N110" s="7" t="str">
        <f t="shared" si="1"/>
        <v>▶</v>
      </c>
    </row>
    <row r="111" spans="1:14" x14ac:dyDescent="0.3">
      <c r="A111" s="6">
        <v>110</v>
      </c>
      <c r="B111" s="8" t="s">
        <v>639</v>
      </c>
      <c r="C111" s="28" t="s">
        <v>640</v>
      </c>
      <c r="D111" s="9">
        <v>9650</v>
      </c>
      <c r="E111" s="30" t="s">
        <v>641</v>
      </c>
      <c r="F111" s="29">
        <v>6.5100000000000005E-2</v>
      </c>
      <c r="G111" s="9">
        <v>62262</v>
      </c>
      <c r="H111" s="10">
        <v>946</v>
      </c>
      <c r="I111" s="10">
        <v>-160</v>
      </c>
      <c r="J111" s="10">
        <v>0</v>
      </c>
      <c r="K111" s="10">
        <v>-10.119999999999999</v>
      </c>
      <c r="L111" s="10">
        <v>-30.9</v>
      </c>
      <c r="M111" s="10">
        <v>0.97</v>
      </c>
      <c r="N111" s="7" t="str">
        <f t="shared" si="1"/>
        <v>▶</v>
      </c>
    </row>
    <row r="112" spans="1:14" x14ac:dyDescent="0.3">
      <c r="A112" s="6">
        <v>111</v>
      </c>
      <c r="B112" s="8" t="s">
        <v>642</v>
      </c>
      <c r="C112" s="28" t="s">
        <v>643</v>
      </c>
      <c r="D112" s="9">
        <v>6390</v>
      </c>
      <c r="E112" s="30" t="s">
        <v>330</v>
      </c>
      <c r="F112" s="29">
        <v>6.5000000000000002E-2</v>
      </c>
      <c r="G112" s="9">
        <v>1034344</v>
      </c>
      <c r="H112" s="9">
        <v>2339</v>
      </c>
      <c r="I112" s="10">
        <v>156</v>
      </c>
      <c r="J112" s="10">
        <v>0.4</v>
      </c>
      <c r="K112" s="10">
        <v>-35.299999999999997</v>
      </c>
      <c r="L112" s="10">
        <v>9.17</v>
      </c>
      <c r="M112" s="10">
        <v>1.22</v>
      </c>
      <c r="N112" s="7" t="str">
        <f t="shared" si="1"/>
        <v>▶</v>
      </c>
    </row>
    <row r="113" spans="1:14" x14ac:dyDescent="0.3">
      <c r="A113" s="6">
        <v>112</v>
      </c>
      <c r="B113" s="8" t="s">
        <v>644</v>
      </c>
      <c r="C113" s="28" t="s">
        <v>645</v>
      </c>
      <c r="D113" s="9">
        <v>6230</v>
      </c>
      <c r="E113" s="30" t="s">
        <v>232</v>
      </c>
      <c r="F113" s="29">
        <v>6.5000000000000002E-2</v>
      </c>
      <c r="G113" s="9">
        <v>901044</v>
      </c>
      <c r="H113" s="9">
        <v>1326</v>
      </c>
      <c r="I113" s="10">
        <v>81</v>
      </c>
      <c r="J113" s="10">
        <v>1.64</v>
      </c>
      <c r="K113" s="10">
        <v>-249.2</v>
      </c>
      <c r="L113" s="10">
        <v>24.34</v>
      </c>
      <c r="M113" s="10">
        <v>4.49</v>
      </c>
      <c r="N113" s="7" t="str">
        <f t="shared" si="1"/>
        <v>▶</v>
      </c>
    </row>
    <row r="114" spans="1:14" x14ac:dyDescent="0.3">
      <c r="A114" s="6">
        <v>113</v>
      </c>
      <c r="B114" s="8" t="s">
        <v>646</v>
      </c>
      <c r="C114" s="28" t="s">
        <v>647</v>
      </c>
      <c r="D114" s="9">
        <v>15970</v>
      </c>
      <c r="E114" s="30" t="s">
        <v>648</v>
      </c>
      <c r="F114" s="29">
        <v>6.4699999999999994E-2</v>
      </c>
      <c r="G114" s="9">
        <v>50151</v>
      </c>
      <c r="H114" s="9">
        <v>1689</v>
      </c>
      <c r="I114" s="10">
        <v>256</v>
      </c>
      <c r="J114" s="10">
        <v>0.44</v>
      </c>
      <c r="K114" s="10">
        <v>9.6999999999999993</v>
      </c>
      <c r="L114" s="10">
        <v>21.01</v>
      </c>
      <c r="M114" s="10">
        <v>0.99</v>
      </c>
      <c r="N114" s="7" t="str">
        <f t="shared" si="1"/>
        <v>▶</v>
      </c>
    </row>
    <row r="115" spans="1:14" x14ac:dyDescent="0.3">
      <c r="A115" s="6">
        <v>114</v>
      </c>
      <c r="B115" s="8" t="s">
        <v>649</v>
      </c>
      <c r="C115" s="28" t="s">
        <v>650</v>
      </c>
      <c r="D115" s="9">
        <v>5440</v>
      </c>
      <c r="E115" s="30" t="s">
        <v>155</v>
      </c>
      <c r="F115" s="29">
        <v>6.4600000000000005E-2</v>
      </c>
      <c r="G115" s="9">
        <v>303503</v>
      </c>
      <c r="H115" s="9">
        <v>1483</v>
      </c>
      <c r="I115" s="10">
        <v>1</v>
      </c>
      <c r="J115" s="10">
        <v>2.27</v>
      </c>
      <c r="K115" s="10">
        <v>129.52000000000001</v>
      </c>
      <c r="L115" s="10">
        <v>-1.86</v>
      </c>
      <c r="M115" s="10">
        <v>1.68</v>
      </c>
      <c r="N115" s="7" t="str">
        <f t="shared" si="1"/>
        <v>▶</v>
      </c>
    </row>
    <row r="116" spans="1:14" x14ac:dyDescent="0.3">
      <c r="A116" s="6">
        <v>115</v>
      </c>
      <c r="B116" s="8" t="s">
        <v>651</v>
      </c>
      <c r="C116" s="28" t="s">
        <v>652</v>
      </c>
      <c r="D116" s="9">
        <v>27250</v>
      </c>
      <c r="E116" s="30" t="s">
        <v>503</v>
      </c>
      <c r="F116" s="29">
        <v>6.4500000000000002E-2</v>
      </c>
      <c r="G116" s="9">
        <v>196248</v>
      </c>
      <c r="H116" s="9">
        <v>1192</v>
      </c>
      <c r="I116" s="10">
        <v>32</v>
      </c>
      <c r="J116" s="10">
        <v>1.18</v>
      </c>
      <c r="K116" s="10">
        <v>34.630000000000003</v>
      </c>
      <c r="L116" s="10">
        <v>17.11</v>
      </c>
      <c r="M116" s="10">
        <v>2.14</v>
      </c>
      <c r="N116" s="7" t="str">
        <f t="shared" si="1"/>
        <v>▶</v>
      </c>
    </row>
    <row r="117" spans="1:14" x14ac:dyDescent="0.3">
      <c r="A117" s="6">
        <v>116</v>
      </c>
      <c r="B117" s="8" t="s">
        <v>653</v>
      </c>
      <c r="C117" s="28" t="s">
        <v>654</v>
      </c>
      <c r="D117" s="9">
        <v>9950</v>
      </c>
      <c r="E117" s="30" t="s">
        <v>655</v>
      </c>
      <c r="F117" s="29">
        <v>6.4199999999999993E-2</v>
      </c>
      <c r="G117" s="9">
        <v>194326</v>
      </c>
      <c r="H117" s="10">
        <v>561</v>
      </c>
      <c r="I117" s="10">
        <v>8</v>
      </c>
      <c r="J117" s="10">
        <v>0</v>
      </c>
      <c r="K117" s="10">
        <v>23.86</v>
      </c>
      <c r="L117" s="10">
        <v>4.46</v>
      </c>
      <c r="M117" s="10">
        <v>0.88</v>
      </c>
      <c r="N117" s="7" t="str">
        <f t="shared" si="1"/>
        <v>▶</v>
      </c>
    </row>
    <row r="118" spans="1:14" x14ac:dyDescent="0.3">
      <c r="A118" s="6">
        <v>117</v>
      </c>
      <c r="B118" s="8" t="s">
        <v>656</v>
      </c>
      <c r="C118" s="28" t="s">
        <v>657</v>
      </c>
      <c r="D118" s="9">
        <v>5520</v>
      </c>
      <c r="E118" s="30" t="s">
        <v>155</v>
      </c>
      <c r="F118" s="29">
        <v>6.3600000000000004E-2</v>
      </c>
      <c r="G118" s="9">
        <v>19631</v>
      </c>
      <c r="H118" s="10">
        <v>298</v>
      </c>
      <c r="I118" s="10">
        <v>-41</v>
      </c>
      <c r="J118" s="10">
        <v>1.1000000000000001</v>
      </c>
      <c r="K118" s="10">
        <v>-6.53</v>
      </c>
      <c r="L118" s="10">
        <v>-54.59</v>
      </c>
      <c r="M118" s="10">
        <v>2.33</v>
      </c>
      <c r="N118" s="7" t="str">
        <f t="shared" si="1"/>
        <v>▶</v>
      </c>
    </row>
    <row r="119" spans="1:14" x14ac:dyDescent="0.3">
      <c r="A119" s="6">
        <v>118</v>
      </c>
      <c r="B119" s="8" t="s">
        <v>658</v>
      </c>
      <c r="C119" s="28" t="s">
        <v>659</v>
      </c>
      <c r="D119" s="9">
        <v>2020</v>
      </c>
      <c r="E119" s="30" t="s">
        <v>660</v>
      </c>
      <c r="F119" s="29">
        <v>6.3200000000000006E-2</v>
      </c>
      <c r="G119" s="9">
        <v>220444</v>
      </c>
      <c r="H119" s="10">
        <v>445</v>
      </c>
      <c r="I119" s="10">
        <v>-27</v>
      </c>
      <c r="J119" s="10">
        <v>3.12</v>
      </c>
      <c r="K119" s="10">
        <v>-8.94</v>
      </c>
      <c r="L119" s="10">
        <v>-32.79</v>
      </c>
      <c r="M119" s="10">
        <v>1.3</v>
      </c>
      <c r="N119" s="7" t="str">
        <f t="shared" si="1"/>
        <v>▶</v>
      </c>
    </row>
    <row r="120" spans="1:14" x14ac:dyDescent="0.3">
      <c r="A120" s="6">
        <v>119</v>
      </c>
      <c r="B120" s="8" t="s">
        <v>661</v>
      </c>
      <c r="C120" s="28" t="s">
        <v>662</v>
      </c>
      <c r="D120" s="9">
        <v>4990</v>
      </c>
      <c r="E120" s="30" t="s">
        <v>663</v>
      </c>
      <c r="F120" s="29">
        <v>6.2799999999999995E-2</v>
      </c>
      <c r="G120" s="9">
        <v>45083</v>
      </c>
      <c r="H120" s="10">
        <v>549</v>
      </c>
      <c r="I120" s="10">
        <v>180</v>
      </c>
      <c r="J120" s="10">
        <v>1.76</v>
      </c>
      <c r="K120" s="10">
        <v>-142.57</v>
      </c>
      <c r="L120" s="10">
        <v>-6.08</v>
      </c>
      <c r="M120" s="10">
        <v>0.67</v>
      </c>
      <c r="N120" s="7" t="str">
        <f t="shared" si="1"/>
        <v>▶</v>
      </c>
    </row>
    <row r="121" spans="1:14" x14ac:dyDescent="0.3">
      <c r="A121" s="6">
        <v>120</v>
      </c>
      <c r="B121" s="8" t="s">
        <v>664</v>
      </c>
      <c r="C121" s="28" t="s">
        <v>665</v>
      </c>
      <c r="D121" s="9">
        <v>1370</v>
      </c>
      <c r="E121" s="30" t="s">
        <v>666</v>
      </c>
      <c r="F121" s="29">
        <v>6.2799999999999995E-2</v>
      </c>
      <c r="G121" s="9">
        <v>2801996</v>
      </c>
      <c r="H121" s="10">
        <v>498</v>
      </c>
      <c r="I121" s="10">
        <v>87</v>
      </c>
      <c r="J121" s="10">
        <v>1.45</v>
      </c>
      <c r="K121" s="10">
        <v>20.45</v>
      </c>
      <c r="L121" s="10">
        <v>8.2200000000000006</v>
      </c>
      <c r="M121" s="10">
        <v>0.44</v>
      </c>
      <c r="N121" s="7" t="str">
        <f t="shared" si="1"/>
        <v>▶</v>
      </c>
    </row>
    <row r="122" spans="1:14" x14ac:dyDescent="0.3">
      <c r="A122" s="6">
        <v>121</v>
      </c>
      <c r="B122" s="8" t="s">
        <v>667</v>
      </c>
      <c r="C122" s="28" t="s">
        <v>668</v>
      </c>
      <c r="D122" s="9">
        <v>39950</v>
      </c>
      <c r="E122" s="30" t="s">
        <v>669</v>
      </c>
      <c r="F122" s="29">
        <v>6.25E-2</v>
      </c>
      <c r="G122" s="9">
        <v>58527</v>
      </c>
      <c r="H122" s="9">
        <v>4853</v>
      </c>
      <c r="I122" s="10">
        <v>-83</v>
      </c>
      <c r="J122" s="10">
        <v>2.75</v>
      </c>
      <c r="K122" s="10">
        <v>-13.93</v>
      </c>
      <c r="L122" s="10">
        <v>8.26</v>
      </c>
      <c r="M122" s="10">
        <v>1.86</v>
      </c>
      <c r="N122" s="7" t="str">
        <f t="shared" si="1"/>
        <v>▶</v>
      </c>
    </row>
    <row r="123" spans="1:14" x14ac:dyDescent="0.3">
      <c r="A123" s="6">
        <v>122</v>
      </c>
      <c r="B123" s="8" t="s">
        <v>670</v>
      </c>
      <c r="C123" s="28" t="s">
        <v>671</v>
      </c>
      <c r="D123" s="9">
        <v>1042</v>
      </c>
      <c r="E123" s="30" t="s">
        <v>672</v>
      </c>
      <c r="F123" s="29">
        <v>6.2199999999999998E-2</v>
      </c>
      <c r="G123" s="9">
        <v>110665</v>
      </c>
      <c r="H123" s="10">
        <v>323</v>
      </c>
      <c r="I123" s="10">
        <v>-68</v>
      </c>
      <c r="J123" s="10">
        <v>0.45</v>
      </c>
      <c r="K123" s="10">
        <v>-2.4700000000000002</v>
      </c>
      <c r="L123" s="10">
        <v>-22.41</v>
      </c>
      <c r="M123" s="10">
        <v>0.91</v>
      </c>
      <c r="N123" s="7" t="str">
        <f t="shared" si="1"/>
        <v>▶</v>
      </c>
    </row>
    <row r="124" spans="1:14" x14ac:dyDescent="0.3">
      <c r="A124" s="6">
        <v>123</v>
      </c>
      <c r="B124" s="8" t="s">
        <v>673</v>
      </c>
      <c r="C124" s="28" t="s">
        <v>674</v>
      </c>
      <c r="D124" s="9">
        <v>2050</v>
      </c>
      <c r="E124" s="30" t="s">
        <v>660</v>
      </c>
      <c r="F124" s="29">
        <v>6.2199999999999998E-2</v>
      </c>
      <c r="G124" s="9">
        <v>60953</v>
      </c>
      <c r="H124" s="10">
        <v>677</v>
      </c>
      <c r="I124" s="10">
        <v>22</v>
      </c>
      <c r="J124" s="10">
        <v>0.68</v>
      </c>
      <c r="K124" s="10">
        <v>55.41</v>
      </c>
      <c r="L124" s="10">
        <v>-2.88</v>
      </c>
      <c r="M124" s="10">
        <v>1.75</v>
      </c>
      <c r="N124" s="7" t="str">
        <f t="shared" si="1"/>
        <v>▶</v>
      </c>
    </row>
    <row r="125" spans="1:14" x14ac:dyDescent="0.3">
      <c r="A125" s="6">
        <v>124</v>
      </c>
      <c r="B125" s="8" t="s">
        <v>675</v>
      </c>
      <c r="C125" s="28" t="s">
        <v>676</v>
      </c>
      <c r="D125" s="9">
        <v>19700</v>
      </c>
      <c r="E125" s="30" t="s">
        <v>392</v>
      </c>
      <c r="F125" s="29">
        <v>6.2E-2</v>
      </c>
      <c r="G125" s="9">
        <v>550150</v>
      </c>
      <c r="H125" s="9">
        <v>3119</v>
      </c>
      <c r="I125" s="10">
        <v>239</v>
      </c>
      <c r="J125" s="10">
        <v>5.24</v>
      </c>
      <c r="K125" s="10">
        <v>15.96</v>
      </c>
      <c r="L125" s="10">
        <v>10.54</v>
      </c>
      <c r="M125" s="10">
        <v>1.19</v>
      </c>
      <c r="N125" s="7" t="str">
        <f t="shared" si="1"/>
        <v>▶</v>
      </c>
    </row>
    <row r="126" spans="1:14" x14ac:dyDescent="0.3">
      <c r="A126" s="6">
        <v>125</v>
      </c>
      <c r="B126" s="8" t="s">
        <v>677</v>
      </c>
      <c r="C126" s="28" t="s">
        <v>678</v>
      </c>
      <c r="D126" s="9">
        <v>3005</v>
      </c>
      <c r="E126" s="30" t="s">
        <v>679</v>
      </c>
      <c r="F126" s="29">
        <v>6.1800000000000001E-2</v>
      </c>
      <c r="G126" s="9">
        <v>904811</v>
      </c>
      <c r="H126" s="10">
        <v>437</v>
      </c>
      <c r="I126" s="10">
        <v>47</v>
      </c>
      <c r="J126" s="10">
        <v>1.49</v>
      </c>
      <c r="K126" s="10">
        <v>7.53</v>
      </c>
      <c r="L126" s="10">
        <v>2.82</v>
      </c>
      <c r="M126" s="10">
        <v>0.52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680</v>
      </c>
      <c r="E1" s="13" t="s">
        <v>681</v>
      </c>
      <c r="F1" s="13" t="s">
        <v>682</v>
      </c>
      <c r="G1" s="13" t="s">
        <v>683</v>
      </c>
      <c r="H1" s="13" t="s">
        <v>71</v>
      </c>
      <c r="I1" s="13" t="s">
        <v>39</v>
      </c>
    </row>
    <row r="2" spans="1:9" ht="17.25" thickTop="1" x14ac:dyDescent="0.3">
      <c r="A2" t="s">
        <v>684</v>
      </c>
      <c r="B2" s="22" t="s">
        <v>685</v>
      </c>
      <c r="C2" s="3">
        <v>8.6099999999999996E-2</v>
      </c>
      <c r="D2">
        <v>41</v>
      </c>
      <c r="E2">
        <v>31</v>
      </c>
      <c r="F2">
        <v>7</v>
      </c>
      <c r="G2">
        <v>3</v>
      </c>
      <c r="H2" s="4">
        <v>1</v>
      </c>
      <c r="I2" s="7" t="str">
        <f>IF(ISBLANK($B2),"",HYPERLINK($B2,"▶"))</f>
        <v>▶</v>
      </c>
    </row>
    <row r="3" spans="1:9" x14ac:dyDescent="0.3">
      <c r="A3" t="s">
        <v>686</v>
      </c>
      <c r="B3" s="22" t="s">
        <v>687</v>
      </c>
      <c r="C3" s="3">
        <v>4.9299999999999997E-2</v>
      </c>
      <c r="D3">
        <v>1</v>
      </c>
      <c r="E3">
        <v>1</v>
      </c>
      <c r="F3">
        <v>0</v>
      </c>
      <c r="G3">
        <v>0</v>
      </c>
      <c r="H3" s="4">
        <v>0.56999999999999995</v>
      </c>
      <c r="I3" s="7" t="str">
        <f t="shared" ref="I3:I66" si="0">IF(ISBLANK($B3),"",HYPERLINK($B3,"▶"))</f>
        <v>▶</v>
      </c>
    </row>
    <row r="4" spans="1:9" x14ac:dyDescent="0.3">
      <c r="A4" t="s">
        <v>688</v>
      </c>
      <c r="B4" s="22" t="s">
        <v>689</v>
      </c>
      <c r="C4" s="3">
        <v>4.7500000000000001E-2</v>
      </c>
      <c r="D4">
        <v>160</v>
      </c>
      <c r="E4">
        <v>145</v>
      </c>
      <c r="F4">
        <v>4</v>
      </c>
      <c r="G4">
        <v>11</v>
      </c>
      <c r="H4" s="4">
        <v>0.55000000000000004</v>
      </c>
      <c r="I4" s="7" t="str">
        <f t="shared" si="0"/>
        <v>▶</v>
      </c>
    </row>
    <row r="5" spans="1:9" x14ac:dyDescent="0.3">
      <c r="A5" t="s">
        <v>690</v>
      </c>
      <c r="B5" s="22" t="s">
        <v>691</v>
      </c>
      <c r="C5" s="3">
        <v>4.3400000000000001E-2</v>
      </c>
      <c r="D5">
        <v>108</v>
      </c>
      <c r="E5">
        <v>81</v>
      </c>
      <c r="F5">
        <v>9</v>
      </c>
      <c r="G5">
        <v>18</v>
      </c>
      <c r="H5" s="4">
        <v>0.5</v>
      </c>
      <c r="I5" s="7" t="str">
        <f t="shared" si="0"/>
        <v>▶</v>
      </c>
    </row>
    <row r="6" spans="1:9" x14ac:dyDescent="0.3">
      <c r="A6" t="s">
        <v>692</v>
      </c>
      <c r="B6" s="22" t="s">
        <v>693</v>
      </c>
      <c r="C6" s="3">
        <v>3.8899999999999997E-2</v>
      </c>
      <c r="D6">
        <v>20</v>
      </c>
      <c r="E6">
        <v>16</v>
      </c>
      <c r="F6">
        <v>1</v>
      </c>
      <c r="G6">
        <v>3</v>
      </c>
      <c r="H6" s="4">
        <v>0.45</v>
      </c>
      <c r="I6" s="7" t="str">
        <f t="shared" si="0"/>
        <v>▶</v>
      </c>
    </row>
    <row r="7" spans="1:9" x14ac:dyDescent="0.3">
      <c r="A7" t="s">
        <v>694</v>
      </c>
      <c r="B7" s="22" t="s">
        <v>695</v>
      </c>
      <c r="C7" s="3">
        <v>3.39E-2</v>
      </c>
      <c r="D7">
        <v>25</v>
      </c>
      <c r="E7">
        <v>14</v>
      </c>
      <c r="F7">
        <v>8</v>
      </c>
      <c r="G7">
        <v>3</v>
      </c>
      <c r="H7" s="4">
        <v>0.39</v>
      </c>
      <c r="I7" s="7" t="str">
        <f t="shared" si="0"/>
        <v>▶</v>
      </c>
    </row>
    <row r="8" spans="1:9" x14ac:dyDescent="0.3">
      <c r="A8" t="s">
        <v>696</v>
      </c>
      <c r="B8" s="22" t="s">
        <v>697</v>
      </c>
      <c r="C8" s="3">
        <v>3.3700000000000001E-2</v>
      </c>
      <c r="D8">
        <v>1</v>
      </c>
      <c r="E8">
        <v>1</v>
      </c>
      <c r="F8">
        <v>0</v>
      </c>
      <c r="G8">
        <v>0</v>
      </c>
      <c r="H8" s="4">
        <v>0.39</v>
      </c>
      <c r="I8" s="7" t="str">
        <f t="shared" si="0"/>
        <v>▶</v>
      </c>
    </row>
    <row r="9" spans="1:9" x14ac:dyDescent="0.3">
      <c r="A9" t="s">
        <v>698</v>
      </c>
      <c r="B9" s="22" t="s">
        <v>699</v>
      </c>
      <c r="C9" s="3">
        <v>3.2899999999999999E-2</v>
      </c>
      <c r="D9">
        <v>12</v>
      </c>
      <c r="E9">
        <v>9</v>
      </c>
      <c r="F9">
        <v>1</v>
      </c>
      <c r="G9">
        <v>2</v>
      </c>
      <c r="H9" s="4">
        <v>0.38</v>
      </c>
      <c r="I9" s="7" t="str">
        <f t="shared" si="0"/>
        <v>▶</v>
      </c>
    </row>
    <row r="10" spans="1:9" x14ac:dyDescent="0.3">
      <c r="A10" t="s">
        <v>700</v>
      </c>
      <c r="B10" s="22" t="s">
        <v>701</v>
      </c>
      <c r="C10" s="3">
        <v>3.2500000000000001E-2</v>
      </c>
      <c r="D10">
        <v>17</v>
      </c>
      <c r="E10">
        <v>12</v>
      </c>
      <c r="F10">
        <v>1</v>
      </c>
      <c r="G10">
        <v>4</v>
      </c>
      <c r="H10" s="4">
        <v>0.37</v>
      </c>
      <c r="I10" s="7" t="str">
        <f t="shared" si="0"/>
        <v>▶</v>
      </c>
    </row>
    <row r="11" spans="1:9" x14ac:dyDescent="0.3">
      <c r="A11" t="s">
        <v>702</v>
      </c>
      <c r="B11" s="22" t="s">
        <v>703</v>
      </c>
      <c r="C11" s="3">
        <v>2.7099999999999999E-2</v>
      </c>
      <c r="D11">
        <v>65</v>
      </c>
      <c r="E11">
        <v>50</v>
      </c>
      <c r="F11">
        <v>3</v>
      </c>
      <c r="G11">
        <v>12</v>
      </c>
      <c r="H11" s="4">
        <v>0.31</v>
      </c>
      <c r="I11" s="7" t="str">
        <f t="shared" si="0"/>
        <v>▶</v>
      </c>
    </row>
    <row r="12" spans="1:9" x14ac:dyDescent="0.3">
      <c r="A12" t="s">
        <v>704</v>
      </c>
      <c r="B12" s="22" t="s">
        <v>705</v>
      </c>
      <c r="C12" s="3">
        <v>2.6200000000000001E-2</v>
      </c>
      <c r="D12">
        <v>76</v>
      </c>
      <c r="E12">
        <v>58</v>
      </c>
      <c r="F12">
        <v>5</v>
      </c>
      <c r="G12">
        <v>13</v>
      </c>
      <c r="H12" s="4">
        <v>0.3</v>
      </c>
      <c r="I12" s="7" t="str">
        <f t="shared" si="0"/>
        <v>▶</v>
      </c>
    </row>
    <row r="13" spans="1:9" x14ac:dyDescent="0.3">
      <c r="A13" t="s">
        <v>706</v>
      </c>
      <c r="B13" s="22" t="s">
        <v>707</v>
      </c>
      <c r="C13" s="3">
        <v>2.5700000000000001E-2</v>
      </c>
      <c r="D13">
        <v>11</v>
      </c>
      <c r="E13">
        <v>8</v>
      </c>
      <c r="F13">
        <v>1</v>
      </c>
      <c r="G13">
        <v>2</v>
      </c>
      <c r="H13" s="4">
        <v>0.28999999999999998</v>
      </c>
      <c r="I13" s="7" t="str">
        <f t="shared" si="0"/>
        <v>▶</v>
      </c>
    </row>
    <row r="14" spans="1:9" x14ac:dyDescent="0.3">
      <c r="A14" t="s">
        <v>708</v>
      </c>
      <c r="B14" s="22" t="s">
        <v>709</v>
      </c>
      <c r="C14" s="3">
        <v>2.4899999999999999E-2</v>
      </c>
      <c r="D14">
        <v>36</v>
      </c>
      <c r="E14">
        <v>27</v>
      </c>
      <c r="F14">
        <v>1</v>
      </c>
      <c r="G14">
        <v>8</v>
      </c>
      <c r="H14" s="4">
        <v>0.28000000000000003</v>
      </c>
      <c r="I14" s="7" t="str">
        <f t="shared" si="0"/>
        <v>▶</v>
      </c>
    </row>
    <row r="15" spans="1:9" x14ac:dyDescent="0.3">
      <c r="A15" t="s">
        <v>710</v>
      </c>
      <c r="B15" s="22" t="s">
        <v>711</v>
      </c>
      <c r="C15" s="3">
        <v>2.3199999999999998E-2</v>
      </c>
      <c r="D15">
        <v>120</v>
      </c>
      <c r="E15">
        <v>76</v>
      </c>
      <c r="F15">
        <v>23</v>
      </c>
      <c r="G15">
        <v>21</v>
      </c>
      <c r="H15" s="4">
        <v>0.26</v>
      </c>
      <c r="I15" s="7" t="str">
        <f t="shared" si="0"/>
        <v>▶</v>
      </c>
    </row>
    <row r="16" spans="1:9" x14ac:dyDescent="0.3">
      <c r="A16" t="s">
        <v>712</v>
      </c>
      <c r="B16" s="22" t="s">
        <v>713</v>
      </c>
      <c r="C16" s="3">
        <v>2.0400000000000001E-2</v>
      </c>
      <c r="D16">
        <v>121</v>
      </c>
      <c r="E16">
        <v>83</v>
      </c>
      <c r="F16">
        <v>5</v>
      </c>
      <c r="G16">
        <v>33</v>
      </c>
      <c r="H16" s="4">
        <v>0.23</v>
      </c>
      <c r="I16" s="7" t="str">
        <f t="shared" si="0"/>
        <v>▶</v>
      </c>
    </row>
    <row r="17" spans="1:9" x14ac:dyDescent="0.3">
      <c r="A17" t="s">
        <v>714</v>
      </c>
      <c r="B17" s="22" t="s">
        <v>715</v>
      </c>
      <c r="C17" s="3">
        <v>1.9400000000000001E-2</v>
      </c>
      <c r="D17">
        <v>95</v>
      </c>
      <c r="E17">
        <v>66</v>
      </c>
      <c r="F17">
        <v>11</v>
      </c>
      <c r="G17">
        <v>18</v>
      </c>
      <c r="H17" s="4">
        <v>0.22</v>
      </c>
      <c r="I17" s="7" t="str">
        <f t="shared" si="0"/>
        <v>▶</v>
      </c>
    </row>
    <row r="18" spans="1:9" x14ac:dyDescent="0.3">
      <c r="A18" t="s">
        <v>716</v>
      </c>
      <c r="B18" s="22" t="s">
        <v>717</v>
      </c>
      <c r="C18" s="3">
        <v>1.9E-2</v>
      </c>
      <c r="D18">
        <v>72</v>
      </c>
      <c r="E18">
        <v>58</v>
      </c>
      <c r="F18">
        <v>6</v>
      </c>
      <c r="G18">
        <v>8</v>
      </c>
      <c r="H18" s="4">
        <v>0.22</v>
      </c>
      <c r="I18" s="7" t="str">
        <f t="shared" si="0"/>
        <v>▶</v>
      </c>
    </row>
    <row r="19" spans="1:9" x14ac:dyDescent="0.3">
      <c r="A19" t="s">
        <v>718</v>
      </c>
      <c r="B19" s="22" t="s">
        <v>719</v>
      </c>
      <c r="C19" s="3">
        <v>1.7899999999999999E-2</v>
      </c>
      <c r="D19">
        <v>12</v>
      </c>
      <c r="E19">
        <v>10</v>
      </c>
      <c r="F19">
        <v>0</v>
      </c>
      <c r="G19">
        <v>2</v>
      </c>
      <c r="H19" s="4">
        <v>0.2</v>
      </c>
      <c r="I19" s="7" t="str">
        <f t="shared" si="0"/>
        <v>▶</v>
      </c>
    </row>
    <row r="20" spans="1:9" x14ac:dyDescent="0.3">
      <c r="A20" t="s">
        <v>720</v>
      </c>
      <c r="B20" s="22" t="s">
        <v>721</v>
      </c>
      <c r="C20" s="3">
        <v>1.7000000000000001E-2</v>
      </c>
      <c r="D20">
        <v>52</v>
      </c>
      <c r="E20">
        <v>32</v>
      </c>
      <c r="F20">
        <v>8</v>
      </c>
      <c r="G20">
        <v>12</v>
      </c>
      <c r="H20" s="4">
        <v>0.19</v>
      </c>
      <c r="I20" s="7" t="str">
        <f t="shared" si="0"/>
        <v>▶</v>
      </c>
    </row>
    <row r="21" spans="1:9" x14ac:dyDescent="0.3">
      <c r="A21" t="s">
        <v>722</v>
      </c>
      <c r="B21" s="22" t="s">
        <v>723</v>
      </c>
      <c r="C21" s="3">
        <v>1.6400000000000001E-2</v>
      </c>
      <c r="D21">
        <v>11</v>
      </c>
      <c r="E21">
        <v>7</v>
      </c>
      <c r="F21">
        <v>1</v>
      </c>
      <c r="G21">
        <v>3</v>
      </c>
      <c r="H21" s="4">
        <v>0.19</v>
      </c>
      <c r="I21" s="7" t="str">
        <f t="shared" si="0"/>
        <v>▶</v>
      </c>
    </row>
    <row r="22" spans="1:9" x14ac:dyDescent="0.3">
      <c r="A22" t="s">
        <v>724</v>
      </c>
      <c r="B22" s="22" t="s">
        <v>725</v>
      </c>
      <c r="C22" s="3">
        <v>1.6199999999999999E-2</v>
      </c>
      <c r="D22">
        <v>64</v>
      </c>
      <c r="E22">
        <v>50</v>
      </c>
      <c r="F22">
        <v>5</v>
      </c>
      <c r="G22">
        <v>9</v>
      </c>
      <c r="H22" s="4">
        <v>0.18</v>
      </c>
      <c r="I22" s="7" t="str">
        <f t="shared" si="0"/>
        <v>▶</v>
      </c>
    </row>
    <row r="23" spans="1:9" x14ac:dyDescent="0.3">
      <c r="A23" t="s">
        <v>726</v>
      </c>
      <c r="B23" s="22" t="s">
        <v>727</v>
      </c>
      <c r="C23" s="3">
        <v>1.61E-2</v>
      </c>
      <c r="D23">
        <v>8</v>
      </c>
      <c r="E23">
        <v>6</v>
      </c>
      <c r="F23">
        <v>0</v>
      </c>
      <c r="G23">
        <v>2</v>
      </c>
      <c r="H23" s="4">
        <v>0.18</v>
      </c>
      <c r="I23" s="7" t="str">
        <f t="shared" si="0"/>
        <v>▶</v>
      </c>
    </row>
    <row r="24" spans="1:9" x14ac:dyDescent="0.3">
      <c r="A24" t="s">
        <v>728</v>
      </c>
      <c r="B24" s="22" t="s">
        <v>729</v>
      </c>
      <c r="C24" s="3">
        <v>1.47E-2</v>
      </c>
      <c r="D24">
        <v>11</v>
      </c>
      <c r="E24">
        <v>9</v>
      </c>
      <c r="F24">
        <v>0</v>
      </c>
      <c r="G24">
        <v>2</v>
      </c>
      <c r="H24" s="4">
        <v>0.17</v>
      </c>
      <c r="I24" s="7" t="str">
        <f t="shared" si="0"/>
        <v>▶</v>
      </c>
    </row>
    <row r="25" spans="1:9" x14ac:dyDescent="0.3">
      <c r="A25" t="s">
        <v>730</v>
      </c>
      <c r="B25" s="22" t="s">
        <v>731</v>
      </c>
      <c r="C25" s="3">
        <v>1.4200000000000001E-2</v>
      </c>
      <c r="D25">
        <v>27</v>
      </c>
      <c r="E25">
        <v>19</v>
      </c>
      <c r="F25">
        <v>1</v>
      </c>
      <c r="G25">
        <v>7</v>
      </c>
      <c r="H25" s="4">
        <v>0.16</v>
      </c>
      <c r="I25" s="7" t="str">
        <f t="shared" si="0"/>
        <v>▶</v>
      </c>
    </row>
    <row r="26" spans="1:9" x14ac:dyDescent="0.3">
      <c r="A26" t="s">
        <v>732</v>
      </c>
      <c r="B26" s="22" t="s">
        <v>733</v>
      </c>
      <c r="C26" s="3">
        <v>1.34E-2</v>
      </c>
      <c r="D26">
        <v>4</v>
      </c>
      <c r="E26">
        <v>3</v>
      </c>
      <c r="F26">
        <v>1</v>
      </c>
      <c r="G26">
        <v>0</v>
      </c>
      <c r="H26" s="4">
        <v>0.15</v>
      </c>
      <c r="I26" s="7" t="str">
        <f t="shared" si="0"/>
        <v>▶</v>
      </c>
    </row>
    <row r="27" spans="1:9" x14ac:dyDescent="0.3">
      <c r="A27" t="s">
        <v>734</v>
      </c>
      <c r="B27" s="22" t="s">
        <v>735</v>
      </c>
      <c r="C27" s="3">
        <v>1.3299999999999999E-2</v>
      </c>
      <c r="D27">
        <v>10</v>
      </c>
      <c r="E27">
        <v>6</v>
      </c>
      <c r="F27">
        <v>0</v>
      </c>
      <c r="G27">
        <v>4</v>
      </c>
      <c r="H27" s="4">
        <v>0.15</v>
      </c>
      <c r="I27" s="7" t="str">
        <f t="shared" si="0"/>
        <v>▶</v>
      </c>
    </row>
    <row r="28" spans="1:9" x14ac:dyDescent="0.3">
      <c r="A28" t="s">
        <v>736</v>
      </c>
      <c r="B28" s="22" t="s">
        <v>737</v>
      </c>
      <c r="C28" s="3">
        <v>1.32E-2</v>
      </c>
      <c r="D28">
        <v>23</v>
      </c>
      <c r="E28">
        <v>16</v>
      </c>
      <c r="F28">
        <v>2</v>
      </c>
      <c r="G28">
        <v>5</v>
      </c>
      <c r="H28" s="4">
        <v>0.15</v>
      </c>
      <c r="I28" s="7" t="str">
        <f t="shared" si="0"/>
        <v>▶</v>
      </c>
    </row>
    <row r="29" spans="1:9" x14ac:dyDescent="0.3">
      <c r="A29" t="s">
        <v>738</v>
      </c>
      <c r="B29" s="22" t="s">
        <v>739</v>
      </c>
      <c r="C29" s="3">
        <v>1.23E-2</v>
      </c>
      <c r="D29">
        <v>101</v>
      </c>
      <c r="E29">
        <v>74</v>
      </c>
      <c r="F29">
        <v>10</v>
      </c>
      <c r="G29">
        <v>17</v>
      </c>
      <c r="H29" s="4">
        <v>0.14000000000000001</v>
      </c>
      <c r="I29" s="7" t="str">
        <f t="shared" si="0"/>
        <v>▶</v>
      </c>
    </row>
    <row r="30" spans="1:9" x14ac:dyDescent="0.3">
      <c r="A30" t="s">
        <v>740</v>
      </c>
      <c r="B30" s="22" t="s">
        <v>741</v>
      </c>
      <c r="C30" s="3">
        <v>1.1599999999999999E-2</v>
      </c>
      <c r="D30">
        <v>184</v>
      </c>
      <c r="E30">
        <v>145</v>
      </c>
      <c r="F30">
        <v>15</v>
      </c>
      <c r="G30">
        <v>24</v>
      </c>
      <c r="H30" s="4">
        <v>0.13</v>
      </c>
      <c r="I30" s="7" t="str">
        <f t="shared" si="0"/>
        <v>▶</v>
      </c>
    </row>
    <row r="31" spans="1:9" x14ac:dyDescent="0.3">
      <c r="A31" t="s">
        <v>742</v>
      </c>
      <c r="B31" s="22" t="s">
        <v>743</v>
      </c>
      <c r="C31" s="3">
        <v>1.15E-2</v>
      </c>
      <c r="D31">
        <v>19</v>
      </c>
      <c r="E31">
        <v>15</v>
      </c>
      <c r="F31">
        <v>1</v>
      </c>
      <c r="G31">
        <v>3</v>
      </c>
      <c r="H31" s="4">
        <v>0.13</v>
      </c>
      <c r="I31" s="7" t="str">
        <f t="shared" si="0"/>
        <v>▶</v>
      </c>
    </row>
    <row r="32" spans="1:9" x14ac:dyDescent="0.3">
      <c r="A32" t="s">
        <v>744</v>
      </c>
      <c r="B32" s="22" t="s">
        <v>745</v>
      </c>
      <c r="C32" s="3">
        <v>1.12E-2</v>
      </c>
      <c r="D32">
        <v>101</v>
      </c>
      <c r="E32">
        <v>71</v>
      </c>
      <c r="F32">
        <v>11</v>
      </c>
      <c r="G32">
        <v>19</v>
      </c>
      <c r="H32" s="4">
        <v>0.13</v>
      </c>
      <c r="I32" s="7" t="str">
        <f t="shared" si="0"/>
        <v>▶</v>
      </c>
    </row>
    <row r="33" spans="1:9" x14ac:dyDescent="0.3">
      <c r="A33" t="s">
        <v>746</v>
      </c>
      <c r="B33" s="22" t="s">
        <v>747</v>
      </c>
      <c r="C33" s="3">
        <v>1.0699999999999999E-2</v>
      </c>
      <c r="D33">
        <v>1</v>
      </c>
      <c r="E33">
        <v>1</v>
      </c>
      <c r="F33">
        <v>0</v>
      </c>
      <c r="G33">
        <v>0</v>
      </c>
      <c r="H33" s="4">
        <v>0.12</v>
      </c>
      <c r="I33" s="7" t="str">
        <f t="shared" si="0"/>
        <v>▶</v>
      </c>
    </row>
    <row r="34" spans="1:9" x14ac:dyDescent="0.3">
      <c r="A34" t="s">
        <v>748</v>
      </c>
      <c r="B34" s="22" t="s">
        <v>749</v>
      </c>
      <c r="C34" s="3">
        <v>1.04E-2</v>
      </c>
      <c r="D34">
        <v>1</v>
      </c>
      <c r="E34">
        <v>1</v>
      </c>
      <c r="F34">
        <v>0</v>
      </c>
      <c r="G34">
        <v>0</v>
      </c>
      <c r="H34" s="4">
        <v>0.12</v>
      </c>
      <c r="I34" s="7" t="str">
        <f t="shared" si="0"/>
        <v>▶</v>
      </c>
    </row>
    <row r="35" spans="1:9" x14ac:dyDescent="0.3">
      <c r="A35" t="s">
        <v>750</v>
      </c>
      <c r="B35" s="22" t="s">
        <v>751</v>
      </c>
      <c r="C35" s="3">
        <v>9.7000000000000003E-3</v>
      </c>
      <c r="D35">
        <v>57</v>
      </c>
      <c r="E35">
        <v>34</v>
      </c>
      <c r="F35">
        <v>2</v>
      </c>
      <c r="G35">
        <v>21</v>
      </c>
      <c r="H35" s="4">
        <v>0.11</v>
      </c>
      <c r="I35" s="7" t="str">
        <f t="shared" si="0"/>
        <v>▶</v>
      </c>
    </row>
    <row r="36" spans="1:9" x14ac:dyDescent="0.3">
      <c r="A36" t="s">
        <v>752</v>
      </c>
      <c r="B36" s="22" t="s">
        <v>753</v>
      </c>
      <c r="C36" s="3">
        <v>9.5999999999999992E-3</v>
      </c>
      <c r="D36">
        <v>5</v>
      </c>
      <c r="E36">
        <v>4</v>
      </c>
      <c r="F36">
        <v>0</v>
      </c>
      <c r="G36">
        <v>1</v>
      </c>
      <c r="H36" s="4">
        <v>0.11</v>
      </c>
      <c r="I36" s="7" t="str">
        <f t="shared" si="0"/>
        <v>▶</v>
      </c>
    </row>
    <row r="37" spans="1:9" x14ac:dyDescent="0.3">
      <c r="A37" t="s">
        <v>754</v>
      </c>
      <c r="B37" s="22" t="s">
        <v>755</v>
      </c>
      <c r="C37" s="3">
        <v>9.5999999999999992E-3</v>
      </c>
      <c r="D37">
        <v>13</v>
      </c>
      <c r="E37">
        <v>8</v>
      </c>
      <c r="F37">
        <v>2</v>
      </c>
      <c r="G37">
        <v>3</v>
      </c>
      <c r="H37" s="4">
        <v>0.11</v>
      </c>
      <c r="I37" s="7" t="str">
        <f t="shared" si="0"/>
        <v>▶</v>
      </c>
    </row>
    <row r="38" spans="1:9" x14ac:dyDescent="0.3">
      <c r="A38" t="s">
        <v>756</v>
      </c>
      <c r="B38" s="22" t="s">
        <v>757</v>
      </c>
      <c r="C38" s="3">
        <v>9.1000000000000004E-3</v>
      </c>
      <c r="D38">
        <v>27</v>
      </c>
      <c r="E38">
        <v>17</v>
      </c>
      <c r="F38">
        <v>3</v>
      </c>
      <c r="G38">
        <v>7</v>
      </c>
      <c r="H38" s="4">
        <v>0.1</v>
      </c>
      <c r="I38" s="7" t="str">
        <f t="shared" si="0"/>
        <v>▶</v>
      </c>
    </row>
    <row r="39" spans="1:9" x14ac:dyDescent="0.3">
      <c r="A39" t="s">
        <v>758</v>
      </c>
      <c r="B39" s="22" t="s">
        <v>759</v>
      </c>
      <c r="C39" s="3">
        <v>8.3999999999999995E-3</v>
      </c>
      <c r="D39">
        <v>1350</v>
      </c>
      <c r="E39">
        <v>886</v>
      </c>
      <c r="F39">
        <v>113</v>
      </c>
      <c r="G39">
        <v>351</v>
      </c>
      <c r="H39" s="4">
        <v>0.09</v>
      </c>
      <c r="I39" s="7" t="str">
        <f t="shared" si="0"/>
        <v>▶</v>
      </c>
    </row>
    <row r="40" spans="1:9" x14ac:dyDescent="0.3">
      <c r="A40" t="s">
        <v>760</v>
      </c>
      <c r="B40" s="22" t="s">
        <v>761</v>
      </c>
      <c r="C40" s="3">
        <v>7.7000000000000002E-3</v>
      </c>
      <c r="D40">
        <v>80</v>
      </c>
      <c r="E40">
        <v>48</v>
      </c>
      <c r="F40">
        <v>10</v>
      </c>
      <c r="G40">
        <v>22</v>
      </c>
      <c r="H40" s="4">
        <v>0.08</v>
      </c>
      <c r="I40" s="7" t="str">
        <f t="shared" si="0"/>
        <v>▶</v>
      </c>
    </row>
    <row r="41" spans="1:9" x14ac:dyDescent="0.3">
      <c r="A41" t="s">
        <v>762</v>
      </c>
      <c r="B41" s="22" t="s">
        <v>763</v>
      </c>
      <c r="C41" s="3">
        <v>7.3000000000000001E-3</v>
      </c>
      <c r="D41">
        <v>52</v>
      </c>
      <c r="E41">
        <v>32</v>
      </c>
      <c r="F41">
        <v>4</v>
      </c>
      <c r="G41">
        <v>16</v>
      </c>
      <c r="H41" s="4">
        <v>0.08</v>
      </c>
      <c r="I41" s="7" t="str">
        <f t="shared" si="0"/>
        <v>▶</v>
      </c>
    </row>
    <row r="42" spans="1:9" x14ac:dyDescent="0.3">
      <c r="A42" t="s">
        <v>764</v>
      </c>
      <c r="B42" s="22" t="s">
        <v>765</v>
      </c>
      <c r="C42" s="3">
        <v>7.1999999999999998E-3</v>
      </c>
      <c r="D42">
        <v>84</v>
      </c>
      <c r="E42">
        <v>46</v>
      </c>
      <c r="F42">
        <v>6</v>
      </c>
      <c r="G42">
        <v>32</v>
      </c>
      <c r="H42" s="4">
        <v>0.08</v>
      </c>
      <c r="I42" s="7" t="str">
        <f t="shared" si="0"/>
        <v>▶</v>
      </c>
    </row>
    <row r="43" spans="1:9" x14ac:dyDescent="0.3">
      <c r="A43" t="s">
        <v>766</v>
      </c>
      <c r="B43" s="22" t="s">
        <v>767</v>
      </c>
      <c r="C43" s="3">
        <v>6.6E-3</v>
      </c>
      <c r="D43">
        <v>16</v>
      </c>
      <c r="E43">
        <v>12</v>
      </c>
      <c r="F43">
        <v>1</v>
      </c>
      <c r="G43">
        <v>3</v>
      </c>
      <c r="H43" s="4">
        <v>7.0000000000000007E-2</v>
      </c>
      <c r="I43" s="7" t="str">
        <f t="shared" si="0"/>
        <v>▶</v>
      </c>
    </row>
    <row r="44" spans="1:9" x14ac:dyDescent="0.3">
      <c r="A44" t="s">
        <v>768</v>
      </c>
      <c r="B44" s="22" t="s">
        <v>769</v>
      </c>
      <c r="C44" s="3">
        <v>6.6E-3</v>
      </c>
      <c r="D44">
        <v>31</v>
      </c>
      <c r="E44">
        <v>17</v>
      </c>
      <c r="F44">
        <v>5</v>
      </c>
      <c r="G44">
        <v>9</v>
      </c>
      <c r="H44" s="4">
        <v>7.0000000000000007E-2</v>
      </c>
      <c r="I44" s="7" t="str">
        <f t="shared" si="0"/>
        <v>▶</v>
      </c>
    </row>
    <row r="45" spans="1:9" x14ac:dyDescent="0.3">
      <c r="A45" t="s">
        <v>770</v>
      </c>
      <c r="B45" s="22" t="s">
        <v>771</v>
      </c>
      <c r="C45" s="3">
        <v>6.4999999999999997E-3</v>
      </c>
      <c r="D45">
        <v>9</v>
      </c>
      <c r="E45">
        <v>5</v>
      </c>
      <c r="F45">
        <v>1</v>
      </c>
      <c r="G45">
        <v>3</v>
      </c>
      <c r="H45" s="4">
        <v>7.0000000000000007E-2</v>
      </c>
      <c r="I45" s="7" t="str">
        <f t="shared" si="0"/>
        <v>▶</v>
      </c>
    </row>
    <row r="46" spans="1:9" x14ac:dyDescent="0.3">
      <c r="A46" t="s">
        <v>772</v>
      </c>
      <c r="B46" s="22" t="s">
        <v>773</v>
      </c>
      <c r="C46" s="3">
        <v>6.4000000000000003E-3</v>
      </c>
      <c r="D46">
        <v>18</v>
      </c>
      <c r="E46">
        <v>11</v>
      </c>
      <c r="F46">
        <v>2</v>
      </c>
      <c r="G46">
        <v>5</v>
      </c>
      <c r="H46" s="4">
        <v>7.0000000000000007E-2</v>
      </c>
      <c r="I46" s="7" t="str">
        <f t="shared" si="0"/>
        <v>▶</v>
      </c>
    </row>
    <row r="47" spans="1:9" x14ac:dyDescent="0.3">
      <c r="A47" t="s">
        <v>774</v>
      </c>
      <c r="B47" s="22" t="s">
        <v>775</v>
      </c>
      <c r="C47" s="3">
        <v>5.7000000000000002E-3</v>
      </c>
      <c r="D47">
        <v>21</v>
      </c>
      <c r="E47">
        <v>7</v>
      </c>
      <c r="F47">
        <v>5</v>
      </c>
      <c r="G47">
        <v>9</v>
      </c>
      <c r="H47" s="4">
        <v>0.06</v>
      </c>
      <c r="I47" s="7" t="str">
        <f t="shared" si="0"/>
        <v>▶</v>
      </c>
    </row>
    <row r="48" spans="1:9" x14ac:dyDescent="0.3">
      <c r="A48" t="s">
        <v>776</v>
      </c>
      <c r="B48" s="22" t="s">
        <v>777</v>
      </c>
      <c r="C48" s="3">
        <v>5.1999999999999998E-3</v>
      </c>
      <c r="D48">
        <v>24</v>
      </c>
      <c r="E48">
        <v>13</v>
      </c>
      <c r="F48">
        <v>0</v>
      </c>
      <c r="G48">
        <v>11</v>
      </c>
      <c r="H48" s="4">
        <v>0.06</v>
      </c>
      <c r="I48" s="7" t="str">
        <f t="shared" si="0"/>
        <v>▶</v>
      </c>
    </row>
    <row r="49" spans="1:9" x14ac:dyDescent="0.3">
      <c r="A49" t="s">
        <v>778</v>
      </c>
      <c r="B49" s="22" t="s">
        <v>779</v>
      </c>
      <c r="C49" s="3">
        <v>5.0000000000000001E-3</v>
      </c>
      <c r="D49">
        <v>23</v>
      </c>
      <c r="E49">
        <v>12</v>
      </c>
      <c r="F49">
        <v>1</v>
      </c>
      <c r="G49">
        <v>10</v>
      </c>
      <c r="H49" s="4">
        <v>0.05</v>
      </c>
      <c r="I49" s="7" t="str">
        <f t="shared" si="0"/>
        <v>▶</v>
      </c>
    </row>
    <row r="50" spans="1:9" x14ac:dyDescent="0.3">
      <c r="A50" t="s">
        <v>780</v>
      </c>
      <c r="B50" s="22" t="s">
        <v>781</v>
      </c>
      <c r="C50" s="3">
        <v>4.4999999999999997E-3</v>
      </c>
      <c r="D50">
        <v>11</v>
      </c>
      <c r="E50">
        <v>5</v>
      </c>
      <c r="F50">
        <v>3</v>
      </c>
      <c r="G50">
        <v>3</v>
      </c>
      <c r="H50" s="4">
        <v>0.05</v>
      </c>
      <c r="I50" s="7" t="str">
        <f t="shared" si="0"/>
        <v>▶</v>
      </c>
    </row>
    <row r="51" spans="1:9" x14ac:dyDescent="0.3">
      <c r="A51" t="s">
        <v>782</v>
      </c>
      <c r="B51" s="22" t="s">
        <v>783</v>
      </c>
      <c r="C51" s="3">
        <v>4.3E-3</v>
      </c>
      <c r="D51">
        <v>10</v>
      </c>
      <c r="E51">
        <v>5</v>
      </c>
      <c r="F51">
        <v>0</v>
      </c>
      <c r="G51">
        <v>5</v>
      </c>
      <c r="H51" s="4">
        <v>0.04</v>
      </c>
      <c r="I51" s="7" t="str">
        <f t="shared" si="0"/>
        <v>▶</v>
      </c>
    </row>
    <row r="52" spans="1:9" x14ac:dyDescent="0.3">
      <c r="A52" t="s">
        <v>784</v>
      </c>
      <c r="B52" s="22" t="s">
        <v>785</v>
      </c>
      <c r="C52" s="3">
        <v>3.8999999999999998E-3</v>
      </c>
      <c r="D52">
        <v>12</v>
      </c>
      <c r="E52">
        <v>9</v>
      </c>
      <c r="F52">
        <v>1</v>
      </c>
      <c r="G52">
        <v>2</v>
      </c>
      <c r="H52" s="4">
        <v>0.04</v>
      </c>
      <c r="I52" s="7" t="str">
        <f t="shared" si="0"/>
        <v>▶</v>
      </c>
    </row>
    <row r="53" spans="1:9" x14ac:dyDescent="0.3">
      <c r="A53" t="s">
        <v>786</v>
      </c>
      <c r="B53" s="22" t="s">
        <v>787</v>
      </c>
      <c r="C53" s="3">
        <v>3.5000000000000001E-3</v>
      </c>
      <c r="D53">
        <v>19</v>
      </c>
      <c r="E53">
        <v>10</v>
      </c>
      <c r="F53">
        <v>3</v>
      </c>
      <c r="G53">
        <v>6</v>
      </c>
      <c r="H53" s="4">
        <v>0.04</v>
      </c>
      <c r="I53" s="7" t="str">
        <f t="shared" si="0"/>
        <v>▶</v>
      </c>
    </row>
    <row r="54" spans="1:9" x14ac:dyDescent="0.3">
      <c r="A54" t="s">
        <v>788</v>
      </c>
      <c r="B54" s="22" t="s">
        <v>789</v>
      </c>
      <c r="C54" s="3">
        <v>3.2000000000000002E-3</v>
      </c>
      <c r="D54">
        <v>153</v>
      </c>
      <c r="E54">
        <v>103</v>
      </c>
      <c r="F54">
        <v>20</v>
      </c>
      <c r="G54">
        <v>30</v>
      </c>
      <c r="H54" s="4">
        <v>0.03</v>
      </c>
      <c r="I54" s="7" t="str">
        <f t="shared" si="0"/>
        <v>▶</v>
      </c>
    </row>
    <row r="55" spans="1:9" x14ac:dyDescent="0.3">
      <c r="A55" t="s">
        <v>790</v>
      </c>
      <c r="B55" s="22" t="s">
        <v>791</v>
      </c>
      <c r="C55" s="3">
        <v>1.9E-3</v>
      </c>
      <c r="D55">
        <v>1</v>
      </c>
      <c r="E55">
        <v>1</v>
      </c>
      <c r="F55">
        <v>0</v>
      </c>
      <c r="G55">
        <v>0</v>
      </c>
      <c r="H55" s="4">
        <v>0.02</v>
      </c>
      <c r="I55" s="7" t="str">
        <f t="shared" si="0"/>
        <v>▶</v>
      </c>
    </row>
    <row r="56" spans="1:9" x14ac:dyDescent="0.3">
      <c r="A56" t="s">
        <v>792</v>
      </c>
      <c r="B56" s="22" t="s">
        <v>793</v>
      </c>
      <c r="C56" s="3">
        <v>1.5E-3</v>
      </c>
      <c r="D56">
        <v>5</v>
      </c>
      <c r="E56">
        <v>2</v>
      </c>
      <c r="F56">
        <v>0</v>
      </c>
      <c r="G56">
        <v>3</v>
      </c>
      <c r="H56" s="4">
        <v>0.01</v>
      </c>
      <c r="I56" s="7" t="str">
        <f t="shared" si="0"/>
        <v>▶</v>
      </c>
    </row>
    <row r="57" spans="1:9" x14ac:dyDescent="0.3">
      <c r="A57" t="s">
        <v>794</v>
      </c>
      <c r="B57" s="22" t="s">
        <v>795</v>
      </c>
      <c r="C57" s="3">
        <v>1.4E-3</v>
      </c>
      <c r="D57">
        <v>57</v>
      </c>
      <c r="E57">
        <v>29</v>
      </c>
      <c r="F57">
        <v>7</v>
      </c>
      <c r="G57">
        <v>21</v>
      </c>
      <c r="H57" s="4">
        <v>0.01</v>
      </c>
      <c r="I57" s="7" t="str">
        <f t="shared" si="0"/>
        <v>▶</v>
      </c>
    </row>
    <row r="58" spans="1:9" x14ac:dyDescent="0.3">
      <c r="A58" t="s">
        <v>796</v>
      </c>
      <c r="B58" s="22" t="s">
        <v>797</v>
      </c>
      <c r="C58" s="3">
        <v>1.2999999999999999E-3</v>
      </c>
      <c r="D58">
        <v>7</v>
      </c>
      <c r="E58">
        <v>3</v>
      </c>
      <c r="F58">
        <v>0</v>
      </c>
      <c r="G58">
        <v>4</v>
      </c>
      <c r="H58" s="4">
        <v>0.01</v>
      </c>
      <c r="I58" s="7" t="str">
        <f t="shared" si="0"/>
        <v>▶</v>
      </c>
    </row>
    <row r="59" spans="1:9" x14ac:dyDescent="0.3">
      <c r="A59" t="s">
        <v>798</v>
      </c>
      <c r="B59" s="22" t="s">
        <v>799</v>
      </c>
      <c r="C59" s="3">
        <v>1.2999999999999999E-3</v>
      </c>
      <c r="D59">
        <v>5</v>
      </c>
      <c r="E59">
        <v>4</v>
      </c>
      <c r="F59">
        <v>0</v>
      </c>
      <c r="G59">
        <v>1</v>
      </c>
      <c r="H59" s="4">
        <v>0.01</v>
      </c>
      <c r="I59" s="7" t="str">
        <f t="shared" si="0"/>
        <v>▶</v>
      </c>
    </row>
    <row r="60" spans="1:9" x14ac:dyDescent="0.3">
      <c r="A60" t="s">
        <v>800</v>
      </c>
      <c r="B60" s="22" t="s">
        <v>801</v>
      </c>
      <c r="C60" s="3">
        <v>6.9999999999999999E-4</v>
      </c>
      <c r="D60">
        <v>6</v>
      </c>
      <c r="E60">
        <v>2</v>
      </c>
      <c r="F60">
        <v>3</v>
      </c>
      <c r="G60">
        <v>1</v>
      </c>
      <c r="H60" s="4">
        <v>0</v>
      </c>
      <c r="I60" s="7" t="str">
        <f t="shared" si="0"/>
        <v>▶</v>
      </c>
    </row>
    <row r="61" spans="1:9" x14ac:dyDescent="0.3">
      <c r="A61" t="s">
        <v>802</v>
      </c>
      <c r="B61" s="22" t="s">
        <v>803</v>
      </c>
      <c r="C61" s="3">
        <v>-2.0000000000000001E-4</v>
      </c>
      <c r="D61">
        <v>61</v>
      </c>
      <c r="E61">
        <v>39</v>
      </c>
      <c r="F61">
        <v>8</v>
      </c>
      <c r="G61">
        <v>14</v>
      </c>
      <c r="H61" s="4">
        <v>0</v>
      </c>
      <c r="I61" s="7" t="str">
        <f t="shared" si="0"/>
        <v>▶</v>
      </c>
    </row>
    <row r="62" spans="1:9" x14ac:dyDescent="0.3">
      <c r="A62" t="s">
        <v>804</v>
      </c>
      <c r="B62" s="22" t="s">
        <v>805</v>
      </c>
      <c r="C62" s="3">
        <v>-2.0000000000000001E-4</v>
      </c>
      <c r="D62">
        <v>31</v>
      </c>
      <c r="E62">
        <v>21</v>
      </c>
      <c r="F62">
        <v>3</v>
      </c>
      <c r="G62">
        <v>7</v>
      </c>
      <c r="H62" s="4">
        <v>0</v>
      </c>
      <c r="I62" s="7" t="str">
        <f t="shared" si="0"/>
        <v>▶</v>
      </c>
    </row>
    <row r="63" spans="1:9" x14ac:dyDescent="0.3">
      <c r="A63" t="s">
        <v>806</v>
      </c>
      <c r="B63" s="22" t="s">
        <v>807</v>
      </c>
      <c r="C63" s="3">
        <v>-2.9999999999999997E-4</v>
      </c>
      <c r="D63">
        <v>7</v>
      </c>
      <c r="E63">
        <v>3</v>
      </c>
      <c r="F63">
        <v>0</v>
      </c>
      <c r="G63">
        <v>4</v>
      </c>
      <c r="H63" s="4">
        <v>0</v>
      </c>
      <c r="I63" s="7" t="str">
        <f t="shared" si="0"/>
        <v>▶</v>
      </c>
    </row>
    <row r="64" spans="1:9" x14ac:dyDescent="0.3">
      <c r="A64" t="s">
        <v>808</v>
      </c>
      <c r="B64" s="22" t="s">
        <v>809</v>
      </c>
      <c r="C64" s="3">
        <v>-6.9999999999999999E-4</v>
      </c>
      <c r="D64">
        <v>28</v>
      </c>
      <c r="E64">
        <v>14</v>
      </c>
      <c r="F64">
        <v>5</v>
      </c>
      <c r="G64">
        <v>9</v>
      </c>
      <c r="H64" s="4">
        <v>0</v>
      </c>
      <c r="I64" s="7" t="str">
        <f t="shared" si="0"/>
        <v>▶</v>
      </c>
    </row>
    <row r="65" spans="1:9" x14ac:dyDescent="0.3">
      <c r="A65" t="s">
        <v>810</v>
      </c>
      <c r="B65" s="22" t="s">
        <v>811</v>
      </c>
      <c r="C65" s="3">
        <v>-8.9999999999999998E-4</v>
      </c>
      <c r="D65">
        <v>16</v>
      </c>
      <c r="E65">
        <v>13</v>
      </c>
      <c r="F65">
        <v>0</v>
      </c>
      <c r="G65">
        <v>3</v>
      </c>
      <c r="H65" s="4">
        <v>0.01</v>
      </c>
      <c r="I65" s="7" t="str">
        <f t="shared" si="0"/>
        <v>▶</v>
      </c>
    </row>
    <row r="66" spans="1:9" x14ac:dyDescent="0.3">
      <c r="A66" t="s">
        <v>812</v>
      </c>
      <c r="B66" s="22" t="s">
        <v>813</v>
      </c>
      <c r="C66" s="3">
        <v>-1E-3</v>
      </c>
      <c r="D66">
        <v>77</v>
      </c>
      <c r="E66">
        <v>57</v>
      </c>
      <c r="F66">
        <v>6</v>
      </c>
      <c r="G66">
        <v>14</v>
      </c>
      <c r="H66" s="4">
        <v>0.01</v>
      </c>
      <c r="I66" s="7" t="str">
        <f t="shared" si="0"/>
        <v>▶</v>
      </c>
    </row>
    <row r="67" spans="1:9" x14ac:dyDescent="0.3">
      <c r="A67" t="s">
        <v>814</v>
      </c>
      <c r="B67" s="22" t="s">
        <v>815</v>
      </c>
      <c r="C67" s="3">
        <v>-1.8E-3</v>
      </c>
      <c r="D67">
        <v>28</v>
      </c>
      <c r="E67">
        <v>18</v>
      </c>
      <c r="F67">
        <v>2</v>
      </c>
      <c r="G67">
        <v>8</v>
      </c>
      <c r="H67" s="4">
        <v>0.02</v>
      </c>
      <c r="I67" s="7" t="str">
        <f t="shared" ref="I67:I130" si="1">IF(ISBLANK($B67),"",HYPERLINK($B67,"▶"))</f>
        <v>▶</v>
      </c>
    </row>
    <row r="68" spans="1:9" x14ac:dyDescent="0.3">
      <c r="A68" t="s">
        <v>816</v>
      </c>
      <c r="B68" s="22" t="s">
        <v>817</v>
      </c>
      <c r="C68" s="3">
        <v>-2.8E-3</v>
      </c>
      <c r="D68">
        <v>38</v>
      </c>
      <c r="E68">
        <v>23</v>
      </c>
      <c r="F68">
        <v>2</v>
      </c>
      <c r="G68">
        <v>13</v>
      </c>
      <c r="H68" s="4">
        <v>0.03</v>
      </c>
      <c r="I68" s="7" t="str">
        <f t="shared" si="1"/>
        <v>▶</v>
      </c>
    </row>
    <row r="69" spans="1:9" x14ac:dyDescent="0.3">
      <c r="A69" t="s">
        <v>818</v>
      </c>
      <c r="B69" s="22" t="s">
        <v>819</v>
      </c>
      <c r="C69" s="3">
        <v>-2.8999999999999998E-3</v>
      </c>
      <c r="D69">
        <v>16</v>
      </c>
      <c r="E69">
        <v>8</v>
      </c>
      <c r="F69">
        <v>0</v>
      </c>
      <c r="G69">
        <v>8</v>
      </c>
      <c r="H69" s="4">
        <v>0.03</v>
      </c>
      <c r="I69" s="7" t="str">
        <f t="shared" si="1"/>
        <v>▶</v>
      </c>
    </row>
    <row r="70" spans="1:9" x14ac:dyDescent="0.3">
      <c r="A70" t="s">
        <v>820</v>
      </c>
      <c r="B70" s="22" t="s">
        <v>821</v>
      </c>
      <c r="C70" s="3">
        <v>-3.3E-3</v>
      </c>
      <c r="D70">
        <v>89</v>
      </c>
      <c r="E70">
        <v>51</v>
      </c>
      <c r="F70">
        <v>8</v>
      </c>
      <c r="G70">
        <v>30</v>
      </c>
      <c r="H70" s="4">
        <v>0.03</v>
      </c>
      <c r="I70" s="7" t="str">
        <f t="shared" si="1"/>
        <v>▶</v>
      </c>
    </row>
    <row r="71" spans="1:9" x14ac:dyDescent="0.3">
      <c r="A71" t="s">
        <v>822</v>
      </c>
      <c r="B71" s="22" t="s">
        <v>823</v>
      </c>
      <c r="C71" s="3">
        <v>-4.4000000000000003E-3</v>
      </c>
      <c r="D71">
        <v>15</v>
      </c>
      <c r="E71">
        <v>6</v>
      </c>
      <c r="F71">
        <v>1</v>
      </c>
      <c r="G71">
        <v>8</v>
      </c>
      <c r="H71" s="4">
        <v>0.05</v>
      </c>
      <c r="I71" s="7" t="str">
        <f t="shared" si="1"/>
        <v>▶</v>
      </c>
    </row>
    <row r="72" spans="1:9" x14ac:dyDescent="0.3">
      <c r="A72" t="s">
        <v>824</v>
      </c>
      <c r="B72" s="22" t="s">
        <v>825</v>
      </c>
      <c r="C72" s="3">
        <v>-5.1000000000000004E-3</v>
      </c>
      <c r="D72">
        <v>4</v>
      </c>
      <c r="E72">
        <v>2</v>
      </c>
      <c r="F72">
        <v>0</v>
      </c>
      <c r="G72">
        <v>2</v>
      </c>
      <c r="H72" s="4">
        <v>0.05</v>
      </c>
      <c r="I72" s="7" t="str">
        <f t="shared" si="1"/>
        <v>▶</v>
      </c>
    </row>
    <row r="73" spans="1:9" x14ac:dyDescent="0.3">
      <c r="A73" t="s">
        <v>826</v>
      </c>
      <c r="B73" s="22" t="s">
        <v>827</v>
      </c>
      <c r="C73" s="3">
        <v>-6.1999999999999998E-3</v>
      </c>
      <c r="D73">
        <v>4</v>
      </c>
      <c r="E73">
        <v>3</v>
      </c>
      <c r="F73">
        <v>0</v>
      </c>
      <c r="G73">
        <v>1</v>
      </c>
      <c r="H73" s="4">
        <v>7.0000000000000007E-2</v>
      </c>
      <c r="I73" s="7" t="str">
        <f t="shared" si="1"/>
        <v>▶</v>
      </c>
    </row>
    <row r="74" spans="1:9" x14ac:dyDescent="0.3">
      <c r="A74" t="s">
        <v>828</v>
      </c>
      <c r="B74" s="22" t="s">
        <v>829</v>
      </c>
      <c r="C74" s="3">
        <v>-9.4000000000000004E-3</v>
      </c>
      <c r="D74">
        <v>12</v>
      </c>
      <c r="E74">
        <v>6</v>
      </c>
      <c r="F74">
        <v>0</v>
      </c>
      <c r="G74">
        <v>6</v>
      </c>
      <c r="H74" s="4">
        <v>0.1</v>
      </c>
      <c r="I74" s="7" t="str">
        <f t="shared" si="1"/>
        <v>▶</v>
      </c>
    </row>
    <row r="75" spans="1:9" x14ac:dyDescent="0.3">
      <c r="A75" t="s">
        <v>830</v>
      </c>
      <c r="B75" s="22" t="s">
        <v>831</v>
      </c>
      <c r="C75" s="3">
        <v>-1.04E-2</v>
      </c>
      <c r="D75">
        <v>1</v>
      </c>
      <c r="E75">
        <v>0</v>
      </c>
      <c r="F75">
        <v>0</v>
      </c>
      <c r="G75">
        <v>1</v>
      </c>
      <c r="H75" s="4">
        <v>0.12</v>
      </c>
      <c r="I75" s="7" t="str">
        <f t="shared" si="1"/>
        <v>▶</v>
      </c>
    </row>
    <row r="76" spans="1:9" x14ac:dyDescent="0.3">
      <c r="A76" t="s">
        <v>832</v>
      </c>
      <c r="B76" s="22" t="s">
        <v>833</v>
      </c>
      <c r="C76" s="3">
        <v>-1.11E-2</v>
      </c>
      <c r="D76">
        <v>13</v>
      </c>
      <c r="E76">
        <v>6</v>
      </c>
      <c r="F76">
        <v>2</v>
      </c>
      <c r="G76">
        <v>5</v>
      </c>
      <c r="H76" s="4">
        <v>0.12</v>
      </c>
      <c r="I76" s="7" t="str">
        <f t="shared" si="1"/>
        <v>▶</v>
      </c>
    </row>
    <row r="77" spans="1:9" x14ac:dyDescent="0.3">
      <c r="A77" t="s">
        <v>834</v>
      </c>
      <c r="B77" s="22" t="s">
        <v>835</v>
      </c>
      <c r="C77" s="3">
        <v>-1.14E-2</v>
      </c>
      <c r="D77">
        <v>43</v>
      </c>
      <c r="E77">
        <v>27</v>
      </c>
      <c r="F77">
        <v>3</v>
      </c>
      <c r="G77">
        <v>13</v>
      </c>
      <c r="H77" s="4">
        <v>0.13</v>
      </c>
      <c r="I77" s="7" t="str">
        <f t="shared" si="1"/>
        <v>▶</v>
      </c>
    </row>
    <row r="78" spans="1:9" x14ac:dyDescent="0.3">
      <c r="A78" t="s">
        <v>836</v>
      </c>
      <c r="B78" s="22" t="s">
        <v>837</v>
      </c>
      <c r="C78" s="3">
        <v>-1.6899999999999998E-2</v>
      </c>
      <c r="D78">
        <v>3</v>
      </c>
      <c r="E78">
        <v>1</v>
      </c>
      <c r="F78">
        <v>0</v>
      </c>
      <c r="G78">
        <v>2</v>
      </c>
      <c r="H78" s="4">
        <v>0.19</v>
      </c>
      <c r="I78" s="7" t="str">
        <f t="shared" si="1"/>
        <v>▶</v>
      </c>
    </row>
    <row r="79" spans="1:9" x14ac:dyDescent="0.3">
      <c r="A79" t="s">
        <v>838</v>
      </c>
      <c r="B79" s="22" t="s">
        <v>839</v>
      </c>
      <c r="C79" s="3">
        <v>-1.7999999999999999E-2</v>
      </c>
      <c r="D79">
        <v>7</v>
      </c>
      <c r="E79">
        <v>5</v>
      </c>
      <c r="F79">
        <v>0</v>
      </c>
      <c r="G79">
        <v>2</v>
      </c>
      <c r="H79" s="4">
        <v>0.2</v>
      </c>
      <c r="I79" s="7" t="str">
        <f t="shared" si="1"/>
        <v>▶</v>
      </c>
    </row>
    <row r="80" spans="1:9" x14ac:dyDescent="0.3">
      <c r="A80" t="s">
        <v>840</v>
      </c>
      <c r="B80" s="22" t="s">
        <v>841</v>
      </c>
      <c r="C80" s="3">
        <v>-2.1999999999999999E-2</v>
      </c>
      <c r="D80">
        <v>14</v>
      </c>
      <c r="E80">
        <v>8</v>
      </c>
      <c r="F80">
        <v>1</v>
      </c>
      <c r="G80">
        <v>5</v>
      </c>
      <c r="H80" s="4">
        <v>0.25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17.25" thickTop="1" x14ac:dyDescent="0.3">
      <c r="B2" s="26"/>
      <c r="E2" s="12"/>
      <c r="F2" s="7" t="str">
        <f>IF(ISBLANK($B2),"",HYPERLINK($B2,"▶"))</f>
        <v/>
      </c>
    </row>
    <row r="3" spans="1:6" x14ac:dyDescent="0.3">
      <c r="E3" s="12"/>
      <c r="F3" s="7" t="str">
        <f t="shared" ref="F3:F66" si="0">IF(ISBLANK($B3),"",HYPERLINK($B3,"▶"))</f>
        <v/>
      </c>
    </row>
    <row r="4" spans="1:6" x14ac:dyDescent="0.3">
      <c r="B4" s="26"/>
      <c r="E4" s="12"/>
      <c r="F4" s="7" t="str">
        <f t="shared" si="0"/>
        <v/>
      </c>
    </row>
    <row r="5" spans="1:6" x14ac:dyDescent="0.3">
      <c r="E5" s="12"/>
      <c r="F5" s="7" t="str">
        <f t="shared" si="0"/>
        <v/>
      </c>
    </row>
    <row r="6" spans="1:6" x14ac:dyDescent="0.3">
      <c r="E6" s="12"/>
      <c r="F6" s="7" t="str">
        <f t="shared" si="0"/>
        <v/>
      </c>
    </row>
    <row r="7" spans="1:6" x14ac:dyDescent="0.3">
      <c r="E7" s="12"/>
      <c r="F7" s="7" t="str">
        <f t="shared" si="0"/>
        <v/>
      </c>
    </row>
    <row r="8" spans="1:6" x14ac:dyDescent="0.3">
      <c r="E8" s="12"/>
      <c r="F8" s="7" t="str">
        <f t="shared" si="0"/>
        <v/>
      </c>
    </row>
    <row r="9" spans="1:6" x14ac:dyDescent="0.3">
      <c r="A9" s="18"/>
      <c r="E9" s="12"/>
      <c r="F9" s="7" t="str">
        <f t="shared" si="0"/>
        <v/>
      </c>
    </row>
    <row r="10" spans="1:6" x14ac:dyDescent="0.3">
      <c r="A10" s="18"/>
      <c r="E10" s="12"/>
      <c r="F10" s="7" t="str">
        <f t="shared" si="0"/>
        <v/>
      </c>
    </row>
    <row r="11" spans="1:6" x14ac:dyDescent="0.3">
      <c r="A11" s="18"/>
      <c r="E11" s="12"/>
      <c r="F11" s="7" t="str">
        <f t="shared" si="0"/>
        <v/>
      </c>
    </row>
    <row r="12" spans="1:6" x14ac:dyDescent="0.3">
      <c r="A12" s="18"/>
      <c r="E12" s="12"/>
      <c r="F12" s="7" t="str">
        <f t="shared" si="0"/>
        <v/>
      </c>
    </row>
    <row r="13" spans="1:6" x14ac:dyDescent="0.3">
      <c r="E13" s="12"/>
      <c r="F13" s="7" t="str">
        <f t="shared" si="0"/>
        <v/>
      </c>
    </row>
    <row r="14" spans="1:6" x14ac:dyDescent="0.3">
      <c r="A14" s="18"/>
      <c r="E14" s="12"/>
      <c r="F14" s="7" t="str">
        <f t="shared" si="0"/>
        <v/>
      </c>
    </row>
    <row r="15" spans="1:6" x14ac:dyDescent="0.3">
      <c r="A15" s="18"/>
      <c r="E15" s="12"/>
      <c r="F15" s="7" t="str">
        <f t="shared" si="0"/>
        <v/>
      </c>
    </row>
    <row r="16" spans="1:6" x14ac:dyDescent="0.3">
      <c r="E16" s="12"/>
      <c r="F16" s="7" t="str">
        <f t="shared" si="0"/>
        <v/>
      </c>
    </row>
    <row r="17" spans="1:6" x14ac:dyDescent="0.3">
      <c r="E17" s="12"/>
      <c r="F17" s="7" t="str">
        <f t="shared" si="0"/>
        <v/>
      </c>
    </row>
    <row r="18" spans="1:6" x14ac:dyDescent="0.3">
      <c r="E18" s="12"/>
      <c r="F18" s="7" t="str">
        <f t="shared" si="0"/>
        <v/>
      </c>
    </row>
    <row r="19" spans="1:6" x14ac:dyDescent="0.3">
      <c r="A19" s="18"/>
      <c r="E19" s="12"/>
      <c r="F19" s="7" t="str">
        <f t="shared" si="0"/>
        <v/>
      </c>
    </row>
    <row r="20" spans="1:6" x14ac:dyDescent="0.3">
      <c r="A20" s="18"/>
      <c r="E20" s="12"/>
      <c r="F20" s="7" t="str">
        <f t="shared" si="0"/>
        <v/>
      </c>
    </row>
    <row r="21" spans="1:6" x14ac:dyDescent="0.3">
      <c r="E21" s="12"/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IF(ISBLANK($B67),"",HYPERLINK($B67,"▶"))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1086</v>
      </c>
      <c r="C2" s="20" t="s">
        <v>93</v>
      </c>
      <c r="D2" s="25" t="s">
        <v>1095</v>
      </c>
      <c r="E2" s="17" t="s">
        <v>1096</v>
      </c>
      <c r="F2" s="2" t="s">
        <v>1097</v>
      </c>
      <c r="G2" s="31" t="s">
        <v>1098</v>
      </c>
      <c r="H2" s="7" t="str">
        <f>IF(ISBLANK($D2),"",HYPERLINK($D2,"▶"))</f>
        <v>▶</v>
      </c>
    </row>
    <row r="3" spans="1:8" ht="33" x14ac:dyDescent="0.3">
      <c r="A3" s="2">
        <v>1</v>
      </c>
      <c r="B3" s="2" t="s">
        <v>1086</v>
      </c>
      <c r="C3" s="20" t="s">
        <v>99</v>
      </c>
      <c r="D3" s="25" t="s">
        <v>1109</v>
      </c>
      <c r="E3" s="17" t="s">
        <v>1110</v>
      </c>
      <c r="F3" s="2" t="s">
        <v>1111</v>
      </c>
      <c r="G3" s="31" t="s">
        <v>1112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1086</v>
      </c>
      <c r="C4" s="20" t="s">
        <v>99</v>
      </c>
      <c r="D4" s="25" t="s">
        <v>1113</v>
      </c>
      <c r="E4" s="17" t="s">
        <v>1114</v>
      </c>
      <c r="F4" s="2" t="s">
        <v>1115</v>
      </c>
      <c r="G4" s="31" t="s">
        <v>1116</v>
      </c>
      <c r="H4" s="7" t="str">
        <f t="shared" si="0"/>
        <v>▶</v>
      </c>
    </row>
    <row r="5" spans="1:8" x14ac:dyDescent="0.3">
      <c r="A5" s="2">
        <v>3</v>
      </c>
      <c r="B5" s="2" t="s">
        <v>1086</v>
      </c>
      <c r="C5" s="20" t="s">
        <v>99</v>
      </c>
      <c r="D5" s="25" t="s">
        <v>1117</v>
      </c>
      <c r="E5" s="17" t="s">
        <v>1118</v>
      </c>
      <c r="F5" s="2" t="s">
        <v>1119</v>
      </c>
      <c r="G5" s="31" t="s">
        <v>1120</v>
      </c>
      <c r="H5" s="7" t="str">
        <f t="shared" si="0"/>
        <v>▶</v>
      </c>
    </row>
    <row r="6" spans="1:8" x14ac:dyDescent="0.3">
      <c r="A6" s="2">
        <v>4</v>
      </c>
      <c r="B6" s="2" t="s">
        <v>1086</v>
      </c>
      <c r="C6" s="20" t="s">
        <v>99</v>
      </c>
      <c r="D6" s="25" t="s">
        <v>1121</v>
      </c>
      <c r="E6" s="17" t="s">
        <v>1122</v>
      </c>
      <c r="F6" s="2" t="s">
        <v>1123</v>
      </c>
      <c r="G6" s="31" t="s">
        <v>1124</v>
      </c>
      <c r="H6" s="7" t="str">
        <f t="shared" si="0"/>
        <v>▶</v>
      </c>
    </row>
    <row r="7" spans="1:8" x14ac:dyDescent="0.3">
      <c r="A7" s="2">
        <v>5</v>
      </c>
      <c r="B7" s="2" t="s">
        <v>1086</v>
      </c>
      <c r="C7" s="20" t="s">
        <v>99</v>
      </c>
      <c r="D7" s="25" t="s">
        <v>1125</v>
      </c>
      <c r="E7" s="18" t="s">
        <v>1126</v>
      </c>
      <c r="F7" s="2" t="s">
        <v>1127</v>
      </c>
      <c r="G7" s="31" t="s">
        <v>1128</v>
      </c>
      <c r="H7" s="7" t="str">
        <f t="shared" si="0"/>
        <v>▶</v>
      </c>
    </row>
    <row r="8" spans="1:8" x14ac:dyDescent="0.3">
      <c r="A8" s="2">
        <v>1</v>
      </c>
      <c r="B8" s="2" t="s">
        <v>1086</v>
      </c>
      <c r="C8" s="20" t="s">
        <v>102</v>
      </c>
      <c r="D8" s="25" t="s">
        <v>1136</v>
      </c>
      <c r="E8" s="17" t="s">
        <v>1137</v>
      </c>
      <c r="F8" s="2" t="s">
        <v>1119</v>
      </c>
      <c r="G8" s="31" t="s">
        <v>1138</v>
      </c>
      <c r="H8" s="7" t="str">
        <f t="shared" si="0"/>
        <v>▶</v>
      </c>
    </row>
    <row r="9" spans="1:8" x14ac:dyDescent="0.3">
      <c r="A9" s="2">
        <v>1</v>
      </c>
      <c r="B9" s="2" t="s">
        <v>1086</v>
      </c>
      <c r="C9" s="20" t="s">
        <v>111</v>
      </c>
      <c r="D9" s="25" t="s">
        <v>1164</v>
      </c>
      <c r="E9" s="17" t="s">
        <v>1165</v>
      </c>
      <c r="F9" s="2" t="s">
        <v>1166</v>
      </c>
      <c r="G9" s="31" t="s">
        <v>1167</v>
      </c>
      <c r="H9" s="7" t="str">
        <f t="shared" si="0"/>
        <v>▶</v>
      </c>
    </row>
    <row r="10" spans="1:8" x14ac:dyDescent="0.3">
      <c r="A10" s="2">
        <v>2</v>
      </c>
      <c r="B10" s="2" t="s">
        <v>1086</v>
      </c>
      <c r="C10" s="20" t="s">
        <v>111</v>
      </c>
      <c r="D10" s="25" t="s">
        <v>1168</v>
      </c>
      <c r="E10" s="17" t="s">
        <v>1169</v>
      </c>
      <c r="F10" s="2" t="s">
        <v>1170</v>
      </c>
      <c r="G10" s="31" t="s">
        <v>1171</v>
      </c>
      <c r="H10" s="7" t="str">
        <f t="shared" si="0"/>
        <v>▶</v>
      </c>
    </row>
    <row r="11" spans="1:8" x14ac:dyDescent="0.3">
      <c r="A11" s="2">
        <v>3</v>
      </c>
      <c r="B11" s="2" t="s">
        <v>1086</v>
      </c>
      <c r="C11" s="20" t="s">
        <v>111</v>
      </c>
      <c r="D11" s="25" t="s">
        <v>1172</v>
      </c>
      <c r="E11" s="17" t="s">
        <v>1173</v>
      </c>
      <c r="F11" s="2" t="s">
        <v>1123</v>
      </c>
      <c r="G11" s="31" t="s">
        <v>1174</v>
      </c>
      <c r="H11" s="7" t="str">
        <f t="shared" si="0"/>
        <v>▶</v>
      </c>
    </row>
    <row r="12" spans="1:8" x14ac:dyDescent="0.3">
      <c r="A12" s="2">
        <v>4</v>
      </c>
      <c r="B12" s="2" t="s">
        <v>1086</v>
      </c>
      <c r="C12" s="20" t="s">
        <v>111</v>
      </c>
      <c r="D12" s="25" t="s">
        <v>1175</v>
      </c>
      <c r="E12" s="17" t="s">
        <v>1176</v>
      </c>
      <c r="F12" s="2" t="s">
        <v>1177</v>
      </c>
      <c r="G12" s="31" t="s">
        <v>1178</v>
      </c>
      <c r="H12" s="7" t="str">
        <f t="shared" si="0"/>
        <v>▶</v>
      </c>
    </row>
    <row r="13" spans="1:8" x14ac:dyDescent="0.3">
      <c r="A13" s="2">
        <v>5</v>
      </c>
      <c r="B13" s="2" t="s">
        <v>1086</v>
      </c>
      <c r="C13" s="20" t="s">
        <v>111</v>
      </c>
      <c r="D13" s="25" t="s">
        <v>1179</v>
      </c>
      <c r="E13" s="17" t="s">
        <v>1180</v>
      </c>
      <c r="F13" s="2" t="s">
        <v>1181</v>
      </c>
      <c r="G13" s="31" t="s">
        <v>1182</v>
      </c>
      <c r="H13" s="7" t="str">
        <f t="shared" si="0"/>
        <v>▶</v>
      </c>
    </row>
    <row r="14" spans="1:8" x14ac:dyDescent="0.3">
      <c r="A14" s="2">
        <v>1</v>
      </c>
      <c r="B14" s="2" t="s">
        <v>1186</v>
      </c>
      <c r="C14" s="20" t="s">
        <v>342</v>
      </c>
      <c r="D14" s="25" t="s">
        <v>1187</v>
      </c>
      <c r="E14" s="17" t="s">
        <v>1188</v>
      </c>
      <c r="F14" s="2" t="s">
        <v>1123</v>
      </c>
      <c r="G14" s="31" t="s">
        <v>1189</v>
      </c>
      <c r="H14" s="7" t="str">
        <f t="shared" si="0"/>
        <v>▶</v>
      </c>
    </row>
    <row r="15" spans="1:8" x14ac:dyDescent="0.3">
      <c r="A15" s="2">
        <v>1</v>
      </c>
      <c r="B15" s="2" t="s">
        <v>1186</v>
      </c>
      <c r="C15" s="20" t="s">
        <v>345</v>
      </c>
      <c r="D15" s="25" t="s">
        <v>1194</v>
      </c>
      <c r="E15" s="17" t="s">
        <v>1195</v>
      </c>
      <c r="F15" s="2" t="s">
        <v>1196</v>
      </c>
      <c r="G15" s="31" t="s">
        <v>1197</v>
      </c>
      <c r="H15" s="7" t="str">
        <f t="shared" si="0"/>
        <v>▶</v>
      </c>
    </row>
    <row r="16" spans="1:8" x14ac:dyDescent="0.3">
      <c r="A16" s="2">
        <v>1</v>
      </c>
      <c r="B16" s="2" t="s">
        <v>1186</v>
      </c>
      <c r="C16" s="20" t="s">
        <v>348</v>
      </c>
      <c r="D16" s="25" t="s">
        <v>1204</v>
      </c>
      <c r="E16" s="17" t="s">
        <v>1205</v>
      </c>
      <c r="F16" s="2" t="s">
        <v>1127</v>
      </c>
      <c r="G16" s="31" t="s">
        <v>1206</v>
      </c>
      <c r="H16" s="7" t="str">
        <f t="shared" si="0"/>
        <v>▶</v>
      </c>
    </row>
    <row r="17" spans="1:8" x14ac:dyDescent="0.3">
      <c r="A17" s="2">
        <v>1</v>
      </c>
      <c r="B17" s="2" t="s">
        <v>1186</v>
      </c>
      <c r="C17" s="20" t="s">
        <v>351</v>
      </c>
      <c r="D17" s="25" t="s">
        <v>1204</v>
      </c>
      <c r="E17" s="17" t="s">
        <v>1205</v>
      </c>
      <c r="F17" s="2" t="s">
        <v>1127</v>
      </c>
      <c r="G17" s="31" t="s">
        <v>1206</v>
      </c>
      <c r="H17" s="7" t="str">
        <f t="shared" si="0"/>
        <v>▶</v>
      </c>
    </row>
    <row r="18" spans="1:8" ht="33" x14ac:dyDescent="0.3">
      <c r="A18" s="2">
        <v>2</v>
      </c>
      <c r="B18" s="2" t="s">
        <v>1186</v>
      </c>
      <c r="C18" s="20" t="s">
        <v>351</v>
      </c>
      <c r="D18" s="25" t="s">
        <v>1208</v>
      </c>
      <c r="E18" s="18" t="s">
        <v>1209</v>
      </c>
      <c r="F18" s="2" t="s">
        <v>1111</v>
      </c>
      <c r="G18" s="31" t="s">
        <v>1210</v>
      </c>
      <c r="H18" s="7" t="str">
        <f t="shared" si="0"/>
        <v>▶</v>
      </c>
    </row>
    <row r="19" spans="1:8" x14ac:dyDescent="0.3">
      <c r="A19" s="2">
        <v>3</v>
      </c>
      <c r="B19" s="2" t="s">
        <v>1186</v>
      </c>
      <c r="C19" s="20" t="s">
        <v>351</v>
      </c>
      <c r="D19" s="25" t="s">
        <v>1211</v>
      </c>
      <c r="E19" s="17" t="s">
        <v>1212</v>
      </c>
      <c r="F19" s="2" t="s">
        <v>1213</v>
      </c>
      <c r="G19" s="31" t="s">
        <v>1214</v>
      </c>
      <c r="H19" s="7" t="str">
        <f t="shared" si="0"/>
        <v>▶</v>
      </c>
    </row>
    <row r="20" spans="1:8" x14ac:dyDescent="0.3">
      <c r="A20" s="2">
        <v>1</v>
      </c>
      <c r="B20" s="2" t="s">
        <v>1186</v>
      </c>
      <c r="C20" s="20" t="s">
        <v>354</v>
      </c>
      <c r="D20" s="25" t="s">
        <v>1216</v>
      </c>
      <c r="E20" s="17" t="s">
        <v>1217</v>
      </c>
      <c r="F20" s="2" t="s">
        <v>1218</v>
      </c>
      <c r="G20" s="31" t="s">
        <v>1219</v>
      </c>
      <c r="H20" s="7" t="str">
        <f t="shared" si="0"/>
        <v>▶</v>
      </c>
    </row>
    <row r="21" spans="1:8" x14ac:dyDescent="0.3">
      <c r="A21" s="2">
        <v>2</v>
      </c>
      <c r="B21" s="2" t="s">
        <v>1186</v>
      </c>
      <c r="C21" s="20" t="s">
        <v>354</v>
      </c>
      <c r="D21" s="25" t="s">
        <v>1220</v>
      </c>
      <c r="E21" s="17" t="s">
        <v>1221</v>
      </c>
      <c r="F21" s="2" t="s">
        <v>1213</v>
      </c>
      <c r="G21" s="31" t="s">
        <v>1222</v>
      </c>
      <c r="H21" s="7" t="str">
        <f t="shared" si="0"/>
        <v>▶</v>
      </c>
    </row>
    <row r="22" spans="1:8" x14ac:dyDescent="0.3">
      <c r="A22" s="2">
        <v>1</v>
      </c>
      <c r="B22" s="2" t="s">
        <v>1186</v>
      </c>
      <c r="C22" s="20" t="s">
        <v>357</v>
      </c>
      <c r="D22" s="25" t="s">
        <v>1224</v>
      </c>
      <c r="E22" s="17" t="s">
        <v>1225</v>
      </c>
      <c r="F22" s="2" t="s">
        <v>1170</v>
      </c>
      <c r="G22" s="32" t="s">
        <v>1226</v>
      </c>
      <c r="H22" s="7" t="str">
        <f t="shared" si="0"/>
        <v>▶</v>
      </c>
    </row>
    <row r="23" spans="1:8" x14ac:dyDescent="0.3">
      <c r="A23" s="2">
        <v>1</v>
      </c>
      <c r="B23" s="2" t="s">
        <v>1186</v>
      </c>
      <c r="C23" s="20" t="s">
        <v>360</v>
      </c>
      <c r="D23" s="25" t="s">
        <v>1228</v>
      </c>
      <c r="E23" s="17" t="s">
        <v>1229</v>
      </c>
      <c r="F23" s="2" t="s">
        <v>1230</v>
      </c>
      <c r="G23" s="32" t="s">
        <v>1231</v>
      </c>
      <c r="H23" s="7" t="str">
        <f t="shared" si="0"/>
        <v>▶</v>
      </c>
    </row>
    <row r="24" spans="1:8" x14ac:dyDescent="0.3">
      <c r="A24" s="2">
        <v>2</v>
      </c>
      <c r="B24" s="2" t="s">
        <v>1186</v>
      </c>
      <c r="C24" s="20" t="s">
        <v>360</v>
      </c>
      <c r="D24" s="25" t="s">
        <v>1232</v>
      </c>
      <c r="E24" s="17" t="s">
        <v>1233</v>
      </c>
      <c r="F24" s="2" t="s">
        <v>1234</v>
      </c>
      <c r="G24" s="32" t="s">
        <v>1235</v>
      </c>
      <c r="H24" s="7" t="str">
        <f t="shared" si="0"/>
        <v>▶</v>
      </c>
    </row>
    <row r="25" spans="1:8" x14ac:dyDescent="0.3">
      <c r="A25" s="2">
        <v>3</v>
      </c>
      <c r="B25" s="2" t="s">
        <v>1186</v>
      </c>
      <c r="C25" s="20" t="s">
        <v>360</v>
      </c>
      <c r="D25" s="25" t="s">
        <v>1236</v>
      </c>
      <c r="E25" s="17" t="s">
        <v>1237</v>
      </c>
      <c r="F25" s="2" t="s">
        <v>1238</v>
      </c>
      <c r="G25" s="32" t="s">
        <v>1239</v>
      </c>
      <c r="H25" s="7" t="str">
        <f t="shared" si="0"/>
        <v>▶</v>
      </c>
    </row>
    <row r="26" spans="1:8" x14ac:dyDescent="0.3">
      <c r="A26" s="2">
        <v>4</v>
      </c>
      <c r="B26" s="2" t="s">
        <v>1186</v>
      </c>
      <c r="C26" s="20" t="s">
        <v>360</v>
      </c>
      <c r="D26" s="25" t="s">
        <v>1224</v>
      </c>
      <c r="E26" s="17" t="s">
        <v>1225</v>
      </c>
      <c r="F26" s="2" t="s">
        <v>1170</v>
      </c>
      <c r="G26" s="32" t="s">
        <v>1226</v>
      </c>
      <c r="H26" s="7" t="str">
        <f t="shared" si="0"/>
        <v>▶</v>
      </c>
    </row>
    <row r="27" spans="1:8" x14ac:dyDescent="0.3">
      <c r="A27" s="2">
        <v>1</v>
      </c>
      <c r="B27" s="2" t="s">
        <v>1186</v>
      </c>
      <c r="C27" s="20" t="s">
        <v>363</v>
      </c>
      <c r="D27" s="25" t="s">
        <v>1244</v>
      </c>
      <c r="E27" s="17" t="s">
        <v>1245</v>
      </c>
      <c r="F27" s="2" t="s">
        <v>1170</v>
      </c>
      <c r="G27" s="32" t="s">
        <v>1246</v>
      </c>
      <c r="H27" s="7" t="str">
        <f t="shared" si="0"/>
        <v>▶</v>
      </c>
    </row>
    <row r="28" spans="1:8" x14ac:dyDescent="0.3">
      <c r="A28" s="2">
        <v>2</v>
      </c>
      <c r="B28" s="2" t="s">
        <v>1186</v>
      </c>
      <c r="C28" s="20" t="s">
        <v>363</v>
      </c>
      <c r="D28" s="25" t="s">
        <v>1204</v>
      </c>
      <c r="E28" s="17" t="s">
        <v>1205</v>
      </c>
      <c r="F28" s="2" t="s">
        <v>1127</v>
      </c>
      <c r="G28" s="32" t="s">
        <v>1206</v>
      </c>
      <c r="H28" s="7" t="str">
        <f t="shared" si="0"/>
        <v>▶</v>
      </c>
    </row>
    <row r="29" spans="1:8" x14ac:dyDescent="0.3">
      <c r="A29" s="2">
        <v>3</v>
      </c>
      <c r="B29" s="2" t="s">
        <v>1186</v>
      </c>
      <c r="C29" s="20" t="s">
        <v>363</v>
      </c>
      <c r="D29" s="25" t="s">
        <v>1247</v>
      </c>
      <c r="E29" s="17" t="s">
        <v>1248</v>
      </c>
      <c r="F29" s="2" t="s">
        <v>1230</v>
      </c>
      <c r="G29" s="32" t="s">
        <v>1206</v>
      </c>
      <c r="H29" s="7" t="str">
        <f t="shared" si="0"/>
        <v>▶</v>
      </c>
    </row>
    <row r="30" spans="1:8" x14ac:dyDescent="0.3">
      <c r="A30" s="2">
        <v>4</v>
      </c>
      <c r="B30" s="2" t="s">
        <v>1186</v>
      </c>
      <c r="C30" s="20" t="s">
        <v>363</v>
      </c>
      <c r="D30" s="25" t="s">
        <v>1228</v>
      </c>
      <c r="E30" s="17" t="s">
        <v>1229</v>
      </c>
      <c r="F30" s="2" t="s">
        <v>1230</v>
      </c>
      <c r="G30" s="32" t="s">
        <v>1231</v>
      </c>
      <c r="H30" s="7" t="str">
        <f t="shared" si="0"/>
        <v>▶</v>
      </c>
    </row>
    <row r="31" spans="1:8" x14ac:dyDescent="0.3">
      <c r="A31" s="2">
        <v>5</v>
      </c>
      <c r="B31" s="2" t="s">
        <v>1186</v>
      </c>
      <c r="C31" s="20" t="s">
        <v>363</v>
      </c>
      <c r="D31" s="25" t="s">
        <v>1249</v>
      </c>
      <c r="E31" s="17" t="s">
        <v>1250</v>
      </c>
      <c r="F31" s="2" t="s">
        <v>1123</v>
      </c>
      <c r="G31" s="32" t="s">
        <v>1251</v>
      </c>
      <c r="H31" s="7" t="str">
        <f t="shared" si="0"/>
        <v>▶</v>
      </c>
    </row>
    <row r="32" spans="1:8" x14ac:dyDescent="0.3">
      <c r="A32" s="2">
        <v>6</v>
      </c>
      <c r="B32" s="2" t="s">
        <v>1186</v>
      </c>
      <c r="C32" s="20" t="s">
        <v>363</v>
      </c>
      <c r="D32" s="25" t="s">
        <v>1252</v>
      </c>
      <c r="E32" s="17" t="s">
        <v>1253</v>
      </c>
      <c r="F32" s="2" t="s">
        <v>1254</v>
      </c>
      <c r="G32" s="32" t="s">
        <v>1255</v>
      </c>
      <c r="H32" s="7" t="str">
        <f t="shared" si="0"/>
        <v>▶</v>
      </c>
    </row>
    <row r="33" spans="1:8" x14ac:dyDescent="0.3">
      <c r="A33" s="2">
        <v>7</v>
      </c>
      <c r="B33" s="2" t="s">
        <v>1186</v>
      </c>
      <c r="C33" s="20" t="s">
        <v>363</v>
      </c>
      <c r="D33" s="25" t="s">
        <v>1256</v>
      </c>
      <c r="E33" s="17" t="s">
        <v>1257</v>
      </c>
      <c r="F33" s="2" t="s">
        <v>1123</v>
      </c>
      <c r="G33" s="32" t="s">
        <v>1258</v>
      </c>
      <c r="H33" s="7" t="str">
        <f t="shared" si="0"/>
        <v>▶</v>
      </c>
    </row>
    <row r="34" spans="1:8" x14ac:dyDescent="0.3">
      <c r="A34" s="2">
        <v>8</v>
      </c>
      <c r="B34" s="2" t="s">
        <v>1186</v>
      </c>
      <c r="C34" s="20" t="s">
        <v>363</v>
      </c>
      <c r="D34" s="25" t="s">
        <v>1259</v>
      </c>
      <c r="E34" s="17" t="s">
        <v>1260</v>
      </c>
      <c r="F34" s="2" t="s">
        <v>1234</v>
      </c>
      <c r="G34" s="32" t="s">
        <v>1261</v>
      </c>
      <c r="H34" s="7" t="str">
        <f t="shared" si="0"/>
        <v>▶</v>
      </c>
    </row>
    <row r="35" spans="1:8" x14ac:dyDescent="0.3">
      <c r="A35" s="2">
        <v>9</v>
      </c>
      <c r="B35" s="2" t="s">
        <v>1186</v>
      </c>
      <c r="C35" s="20" t="s">
        <v>363</v>
      </c>
      <c r="D35" s="25" t="s">
        <v>1262</v>
      </c>
      <c r="E35" s="17" t="s">
        <v>1263</v>
      </c>
      <c r="F35" s="2" t="s">
        <v>1264</v>
      </c>
      <c r="G35" s="32" t="s">
        <v>1265</v>
      </c>
      <c r="H35" s="7" t="str">
        <f t="shared" si="0"/>
        <v>▶</v>
      </c>
    </row>
    <row r="36" spans="1:8" ht="33" x14ac:dyDescent="0.3">
      <c r="A36" s="2">
        <v>10</v>
      </c>
      <c r="B36" s="2" t="s">
        <v>1186</v>
      </c>
      <c r="C36" s="20" t="s">
        <v>363</v>
      </c>
      <c r="D36" s="25" t="s">
        <v>1208</v>
      </c>
      <c r="E36" s="18" t="s">
        <v>1209</v>
      </c>
      <c r="F36" s="2" t="s">
        <v>1111</v>
      </c>
      <c r="G36" s="32" t="s">
        <v>1210</v>
      </c>
      <c r="H36" s="7" t="str">
        <f t="shared" si="0"/>
        <v>▶</v>
      </c>
    </row>
    <row r="37" spans="1:8" x14ac:dyDescent="0.3">
      <c r="A37" s="2">
        <v>1</v>
      </c>
      <c r="B37" s="2" t="s">
        <v>1186</v>
      </c>
      <c r="C37" s="20" t="s">
        <v>366</v>
      </c>
      <c r="D37" s="25" t="s">
        <v>1256</v>
      </c>
      <c r="E37" s="17" t="s">
        <v>1257</v>
      </c>
      <c r="F37" s="2" t="s">
        <v>1123</v>
      </c>
      <c r="G37" s="32" t="s">
        <v>1258</v>
      </c>
      <c r="H37" s="7" t="str">
        <f t="shared" si="0"/>
        <v>▶</v>
      </c>
    </row>
    <row r="38" spans="1:8" x14ac:dyDescent="0.3">
      <c r="A38" s="2">
        <v>2</v>
      </c>
      <c r="B38" s="2" t="s">
        <v>1186</v>
      </c>
      <c r="C38" s="20" t="s">
        <v>366</v>
      </c>
      <c r="D38" s="25" t="s">
        <v>1262</v>
      </c>
      <c r="E38" s="17" t="s">
        <v>1263</v>
      </c>
      <c r="F38" s="2" t="s">
        <v>1264</v>
      </c>
      <c r="G38" s="32" t="s">
        <v>1265</v>
      </c>
      <c r="H38" s="7" t="str">
        <f t="shared" si="0"/>
        <v>▶</v>
      </c>
    </row>
    <row r="39" spans="1:8" ht="33" x14ac:dyDescent="0.3">
      <c r="A39" s="2">
        <v>3</v>
      </c>
      <c r="B39" s="2" t="s">
        <v>1186</v>
      </c>
      <c r="C39" s="20" t="s">
        <v>366</v>
      </c>
      <c r="D39" s="25" t="s">
        <v>1208</v>
      </c>
      <c r="E39" s="18" t="s">
        <v>1209</v>
      </c>
      <c r="F39" s="2" t="s">
        <v>1111</v>
      </c>
      <c r="G39" s="32" t="s">
        <v>1210</v>
      </c>
      <c r="H39" s="7" t="str">
        <f t="shared" si="0"/>
        <v>▶</v>
      </c>
    </row>
    <row r="40" spans="1:8" x14ac:dyDescent="0.3">
      <c r="A40" s="2">
        <v>4</v>
      </c>
      <c r="B40" s="2" t="s">
        <v>1186</v>
      </c>
      <c r="C40" s="20" t="s">
        <v>366</v>
      </c>
      <c r="D40" s="25" t="s">
        <v>1272</v>
      </c>
      <c r="E40" s="17" t="s">
        <v>1273</v>
      </c>
      <c r="F40" s="2" t="s">
        <v>1123</v>
      </c>
      <c r="G40" s="32" t="s">
        <v>1274</v>
      </c>
      <c r="H40" s="7" t="str">
        <f t="shared" si="0"/>
        <v>▶</v>
      </c>
    </row>
    <row r="41" spans="1:8" ht="33" x14ac:dyDescent="0.3">
      <c r="A41" s="2">
        <v>5</v>
      </c>
      <c r="B41" s="2" t="s">
        <v>1186</v>
      </c>
      <c r="C41" s="20" t="s">
        <v>366</v>
      </c>
      <c r="D41" s="25" t="s">
        <v>1275</v>
      </c>
      <c r="E41" s="17" t="s">
        <v>1276</v>
      </c>
      <c r="F41" s="2" t="s">
        <v>1277</v>
      </c>
      <c r="G41" s="32" t="s">
        <v>1278</v>
      </c>
      <c r="H41" s="7" t="str">
        <f t="shared" si="0"/>
        <v>▶</v>
      </c>
    </row>
    <row r="42" spans="1:8" x14ac:dyDescent="0.3">
      <c r="H42" s="7" t="str">
        <f t="shared" si="0"/>
        <v/>
      </c>
    </row>
    <row r="43" spans="1:8" x14ac:dyDescent="0.3">
      <c r="H43" s="7" t="str">
        <f t="shared" si="0"/>
        <v/>
      </c>
    </row>
    <row r="44" spans="1:8" x14ac:dyDescent="0.3">
      <c r="H44" s="7" t="str">
        <f t="shared" si="0"/>
        <v/>
      </c>
    </row>
    <row r="45" spans="1:8" x14ac:dyDescent="0.3">
      <c r="H45" s="7" t="str">
        <f t="shared" si="0"/>
        <v/>
      </c>
    </row>
    <row r="46" spans="1:8" x14ac:dyDescent="0.3">
      <c r="H46" s="7" t="str">
        <f t="shared" si="0"/>
        <v/>
      </c>
    </row>
    <row r="47" spans="1:8" x14ac:dyDescent="0.3">
      <c r="H47" s="7" t="str">
        <f t="shared" si="0"/>
        <v/>
      </c>
    </row>
    <row r="48" spans="1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1086</v>
      </c>
      <c r="C2" s="20" t="s">
        <v>84</v>
      </c>
      <c r="D2" s="25" t="s">
        <v>1087</v>
      </c>
      <c r="E2" s="17" t="s">
        <v>1088</v>
      </c>
      <c r="F2" s="2" t="s">
        <v>84</v>
      </c>
      <c r="G2" s="31" t="s">
        <v>1089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1086</v>
      </c>
      <c r="C3" s="20" t="s">
        <v>84</v>
      </c>
      <c r="D3" s="25" t="s">
        <v>1090</v>
      </c>
      <c r="E3" s="17" t="s">
        <v>1091</v>
      </c>
      <c r="F3" s="2" t="s">
        <v>84</v>
      </c>
      <c r="G3" s="31" t="s">
        <v>1092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1086</v>
      </c>
      <c r="C4" s="20" t="s">
        <v>90</v>
      </c>
      <c r="D4" s="25" t="s">
        <v>1093</v>
      </c>
      <c r="E4" s="17" t="s">
        <v>1091</v>
      </c>
      <c r="F4" s="2" t="s">
        <v>90</v>
      </c>
      <c r="G4" s="31" t="s">
        <v>1094</v>
      </c>
      <c r="H4" s="7" t="str">
        <f t="shared" si="0"/>
        <v>▶</v>
      </c>
    </row>
    <row r="5" spans="1:8" x14ac:dyDescent="0.3">
      <c r="A5" s="2">
        <v>1</v>
      </c>
      <c r="B5" s="2" t="s">
        <v>1086</v>
      </c>
      <c r="C5" s="20" t="s">
        <v>93</v>
      </c>
      <c r="D5" s="25" t="s">
        <v>1099</v>
      </c>
      <c r="E5" s="17" t="s">
        <v>1091</v>
      </c>
      <c r="F5" s="2" t="s">
        <v>93</v>
      </c>
      <c r="G5" s="31" t="s">
        <v>1092</v>
      </c>
      <c r="H5" s="7" t="str">
        <f t="shared" si="0"/>
        <v>▶</v>
      </c>
    </row>
    <row r="6" spans="1:8" x14ac:dyDescent="0.3">
      <c r="A6" s="2">
        <v>2</v>
      </c>
      <c r="B6" s="2" t="s">
        <v>1086</v>
      </c>
      <c r="C6" s="20" t="s">
        <v>93</v>
      </c>
      <c r="D6" s="25" t="s">
        <v>1100</v>
      </c>
      <c r="E6" s="17" t="s">
        <v>1101</v>
      </c>
      <c r="F6" s="2" t="s">
        <v>93</v>
      </c>
      <c r="G6" s="31" t="s">
        <v>1094</v>
      </c>
      <c r="H6" s="7" t="str">
        <f t="shared" si="0"/>
        <v>▶</v>
      </c>
    </row>
    <row r="7" spans="1:8" x14ac:dyDescent="0.3">
      <c r="A7" s="2">
        <v>3</v>
      </c>
      <c r="B7" s="2" t="s">
        <v>1086</v>
      </c>
      <c r="C7" s="20" t="s">
        <v>93</v>
      </c>
      <c r="D7" s="25" t="s">
        <v>1102</v>
      </c>
      <c r="E7" s="18" t="s">
        <v>1103</v>
      </c>
      <c r="F7" s="2" t="s">
        <v>93</v>
      </c>
      <c r="G7" s="31" t="s">
        <v>1104</v>
      </c>
      <c r="H7" s="7" t="str">
        <f t="shared" si="0"/>
        <v>▶</v>
      </c>
    </row>
    <row r="8" spans="1:8" x14ac:dyDescent="0.3">
      <c r="A8" s="2">
        <v>1</v>
      </c>
      <c r="B8" s="2" t="s">
        <v>1086</v>
      </c>
      <c r="C8" s="20" t="s">
        <v>96</v>
      </c>
      <c r="D8" s="25" t="s">
        <v>1105</v>
      </c>
      <c r="E8" s="17" t="s">
        <v>1106</v>
      </c>
      <c r="F8" s="2" t="s">
        <v>96</v>
      </c>
      <c r="G8" s="31" t="s">
        <v>1107</v>
      </c>
      <c r="H8" s="7" t="str">
        <f t="shared" si="0"/>
        <v>▶</v>
      </c>
    </row>
    <row r="9" spans="1:8" x14ac:dyDescent="0.3">
      <c r="A9" s="2">
        <v>2</v>
      </c>
      <c r="B9" s="2" t="s">
        <v>1086</v>
      </c>
      <c r="C9" s="20" t="s">
        <v>96</v>
      </c>
      <c r="D9" s="25" t="s">
        <v>1108</v>
      </c>
      <c r="E9" s="17" t="s">
        <v>1091</v>
      </c>
      <c r="F9" s="2" t="s">
        <v>96</v>
      </c>
      <c r="G9" s="31" t="s">
        <v>1094</v>
      </c>
      <c r="H9" s="7" t="str">
        <f t="shared" si="0"/>
        <v>▶</v>
      </c>
    </row>
    <row r="10" spans="1:8" x14ac:dyDescent="0.3">
      <c r="A10" s="2">
        <v>1</v>
      </c>
      <c r="B10" s="2" t="s">
        <v>1086</v>
      </c>
      <c r="C10" s="20" t="s">
        <v>99</v>
      </c>
      <c r="D10" s="25" t="s">
        <v>1129</v>
      </c>
      <c r="E10" s="17" t="s">
        <v>1130</v>
      </c>
      <c r="F10" s="2" t="s">
        <v>1131</v>
      </c>
      <c r="G10" s="31" t="s">
        <v>1132</v>
      </c>
      <c r="H10" s="7" t="str">
        <f t="shared" si="0"/>
        <v>▶</v>
      </c>
    </row>
    <row r="11" spans="1:8" x14ac:dyDescent="0.3">
      <c r="A11" s="2">
        <v>2</v>
      </c>
      <c r="B11" s="2" t="s">
        <v>1086</v>
      </c>
      <c r="C11" s="20" t="s">
        <v>99</v>
      </c>
      <c r="D11" s="25" t="s">
        <v>1133</v>
      </c>
      <c r="E11" s="17" t="s">
        <v>1088</v>
      </c>
      <c r="F11" s="2" t="s">
        <v>99</v>
      </c>
      <c r="G11" s="31" t="s">
        <v>1134</v>
      </c>
      <c r="H11" s="7" t="str">
        <f t="shared" si="0"/>
        <v>▶</v>
      </c>
    </row>
    <row r="12" spans="1:8" x14ac:dyDescent="0.3">
      <c r="A12" s="2">
        <v>3</v>
      </c>
      <c r="B12" s="2" t="s">
        <v>1086</v>
      </c>
      <c r="C12" s="20" t="s">
        <v>99</v>
      </c>
      <c r="D12" s="25" t="s">
        <v>1135</v>
      </c>
      <c r="E12" s="17" t="s">
        <v>1091</v>
      </c>
      <c r="F12" s="2" t="s">
        <v>99</v>
      </c>
      <c r="G12" s="31" t="s">
        <v>1104</v>
      </c>
      <c r="H12" s="7" t="str">
        <f t="shared" si="0"/>
        <v>▶</v>
      </c>
    </row>
    <row r="13" spans="1:8" x14ac:dyDescent="0.3">
      <c r="A13" s="2">
        <v>1</v>
      </c>
      <c r="B13" s="2" t="s">
        <v>1086</v>
      </c>
      <c r="C13" s="20" t="s">
        <v>102</v>
      </c>
      <c r="D13" s="25" t="s">
        <v>1139</v>
      </c>
      <c r="E13" s="17" t="s">
        <v>1140</v>
      </c>
      <c r="F13" s="2" t="s">
        <v>1141</v>
      </c>
      <c r="G13" s="31" t="s">
        <v>1142</v>
      </c>
      <c r="H13" s="7" t="str">
        <f t="shared" si="0"/>
        <v>▶</v>
      </c>
    </row>
    <row r="14" spans="1:8" x14ac:dyDescent="0.3">
      <c r="A14" s="2">
        <v>2</v>
      </c>
      <c r="B14" s="2" t="s">
        <v>1086</v>
      </c>
      <c r="C14" s="20" t="s">
        <v>102</v>
      </c>
      <c r="D14" s="25" t="s">
        <v>1143</v>
      </c>
      <c r="E14" s="17" t="s">
        <v>1144</v>
      </c>
      <c r="F14" s="2" t="s">
        <v>102</v>
      </c>
      <c r="G14" s="31" t="s">
        <v>1142</v>
      </c>
      <c r="H14" s="7" t="str">
        <f t="shared" si="0"/>
        <v>▶</v>
      </c>
    </row>
    <row r="15" spans="1:8" ht="33" x14ac:dyDescent="0.3">
      <c r="A15" s="2">
        <v>3</v>
      </c>
      <c r="B15" s="2" t="s">
        <v>1086</v>
      </c>
      <c r="C15" s="20" t="s">
        <v>102</v>
      </c>
      <c r="D15" s="25" t="s">
        <v>1145</v>
      </c>
      <c r="E15" s="17" t="s">
        <v>1146</v>
      </c>
      <c r="F15" s="2" t="s">
        <v>102</v>
      </c>
      <c r="G15" s="31" t="s">
        <v>1147</v>
      </c>
      <c r="H15" s="7" t="str">
        <f t="shared" si="0"/>
        <v>▶</v>
      </c>
    </row>
    <row r="16" spans="1:8" x14ac:dyDescent="0.3">
      <c r="A16" s="2">
        <v>4</v>
      </c>
      <c r="B16" s="2" t="s">
        <v>1086</v>
      </c>
      <c r="C16" s="20" t="s">
        <v>102</v>
      </c>
      <c r="D16" s="25" t="s">
        <v>1148</v>
      </c>
      <c r="E16" s="17" t="s">
        <v>1149</v>
      </c>
      <c r="F16" s="2" t="s">
        <v>102</v>
      </c>
      <c r="G16" s="31" t="s">
        <v>1092</v>
      </c>
      <c r="H16" s="7" t="str">
        <f t="shared" si="0"/>
        <v>▶</v>
      </c>
    </row>
    <row r="17" spans="1:8" x14ac:dyDescent="0.3">
      <c r="A17" s="2">
        <v>5</v>
      </c>
      <c r="B17" s="2" t="s">
        <v>1086</v>
      </c>
      <c r="C17" s="20" t="s">
        <v>102</v>
      </c>
      <c r="D17" s="25" t="s">
        <v>1150</v>
      </c>
      <c r="E17" s="17" t="s">
        <v>1151</v>
      </c>
      <c r="F17" s="2" t="s">
        <v>102</v>
      </c>
      <c r="G17" s="31" t="s">
        <v>1152</v>
      </c>
      <c r="H17" s="7" t="str">
        <f t="shared" si="0"/>
        <v>▶</v>
      </c>
    </row>
    <row r="18" spans="1:8" x14ac:dyDescent="0.3">
      <c r="A18" s="2">
        <v>6</v>
      </c>
      <c r="B18" s="2" t="s">
        <v>1086</v>
      </c>
      <c r="C18" s="20" t="s">
        <v>102</v>
      </c>
      <c r="D18" s="25" t="s">
        <v>1153</v>
      </c>
      <c r="E18" s="17" t="s">
        <v>1154</v>
      </c>
      <c r="F18" s="2" t="s">
        <v>102</v>
      </c>
      <c r="G18" s="31" t="s">
        <v>1155</v>
      </c>
      <c r="H18" s="7" t="str">
        <f t="shared" si="0"/>
        <v>▶</v>
      </c>
    </row>
    <row r="19" spans="1:8" x14ac:dyDescent="0.3">
      <c r="A19" s="2">
        <v>7</v>
      </c>
      <c r="B19" s="2" t="s">
        <v>1086</v>
      </c>
      <c r="C19" s="20" t="s">
        <v>102</v>
      </c>
      <c r="D19" s="25" t="s">
        <v>1156</v>
      </c>
      <c r="E19" s="17" t="s">
        <v>1091</v>
      </c>
      <c r="F19" s="2" t="s">
        <v>102</v>
      </c>
      <c r="G19" s="31" t="s">
        <v>1155</v>
      </c>
      <c r="H19" s="7" t="str">
        <f t="shared" si="0"/>
        <v>▶</v>
      </c>
    </row>
    <row r="20" spans="1:8" x14ac:dyDescent="0.3">
      <c r="A20" s="2">
        <v>1</v>
      </c>
      <c r="B20" s="2" t="s">
        <v>1086</v>
      </c>
      <c r="C20" s="20" t="s">
        <v>105</v>
      </c>
      <c r="D20" s="25" t="s">
        <v>1157</v>
      </c>
      <c r="E20" s="17" t="s">
        <v>1091</v>
      </c>
      <c r="F20" s="2" t="s">
        <v>1158</v>
      </c>
      <c r="G20" s="31" t="s">
        <v>1094</v>
      </c>
      <c r="H20" s="7" t="str">
        <f t="shared" si="0"/>
        <v>▶</v>
      </c>
    </row>
    <row r="21" spans="1:8" x14ac:dyDescent="0.3">
      <c r="A21" s="2">
        <v>1</v>
      </c>
      <c r="B21" s="2" t="s">
        <v>1086</v>
      </c>
      <c r="C21" s="20" t="s">
        <v>108</v>
      </c>
      <c r="D21" s="25" t="s">
        <v>1159</v>
      </c>
      <c r="E21" s="17" t="s">
        <v>1160</v>
      </c>
      <c r="F21" s="2" t="s">
        <v>1161</v>
      </c>
      <c r="G21" s="31" t="s">
        <v>1132</v>
      </c>
      <c r="H21" s="7" t="str">
        <f t="shared" si="0"/>
        <v>▶</v>
      </c>
    </row>
    <row r="22" spans="1:8" x14ac:dyDescent="0.3">
      <c r="A22" s="2">
        <v>2</v>
      </c>
      <c r="B22" s="2" t="s">
        <v>1086</v>
      </c>
      <c r="C22" s="20" t="s">
        <v>108</v>
      </c>
      <c r="D22" s="25" t="s">
        <v>1162</v>
      </c>
      <c r="E22" s="17" t="s">
        <v>1160</v>
      </c>
      <c r="F22" s="2" t="s">
        <v>1161</v>
      </c>
      <c r="G22" s="32" t="s">
        <v>1163</v>
      </c>
      <c r="H22" s="7" t="str">
        <f t="shared" si="0"/>
        <v>▶</v>
      </c>
    </row>
    <row r="23" spans="1:8" x14ac:dyDescent="0.3">
      <c r="A23" s="2">
        <v>1</v>
      </c>
      <c r="B23" s="2" t="s">
        <v>1086</v>
      </c>
      <c r="C23" s="20" t="s">
        <v>111</v>
      </c>
      <c r="D23" s="25" t="s">
        <v>1183</v>
      </c>
      <c r="E23" s="17" t="s">
        <v>1184</v>
      </c>
      <c r="F23" s="2" t="s">
        <v>111</v>
      </c>
      <c r="G23" s="32" t="s">
        <v>1147</v>
      </c>
      <c r="H23" s="7" t="str">
        <f t="shared" si="0"/>
        <v>▶</v>
      </c>
    </row>
    <row r="24" spans="1:8" x14ac:dyDescent="0.3">
      <c r="A24" s="2">
        <v>2</v>
      </c>
      <c r="B24" s="2" t="s">
        <v>1086</v>
      </c>
      <c r="C24" s="20" t="s">
        <v>111</v>
      </c>
      <c r="D24" s="25" t="s">
        <v>1185</v>
      </c>
      <c r="E24" s="17" t="s">
        <v>1091</v>
      </c>
      <c r="F24" s="2" t="s">
        <v>111</v>
      </c>
      <c r="G24" s="32" t="s">
        <v>1092</v>
      </c>
      <c r="H24" s="7" t="str">
        <f t="shared" si="0"/>
        <v>▶</v>
      </c>
    </row>
    <row r="25" spans="1:8" x14ac:dyDescent="0.3">
      <c r="A25" s="2">
        <v>1</v>
      </c>
      <c r="B25" s="2" t="s">
        <v>1186</v>
      </c>
      <c r="C25" s="20" t="s">
        <v>342</v>
      </c>
      <c r="D25" s="25" t="s">
        <v>1190</v>
      </c>
      <c r="E25" s="17" t="s">
        <v>1140</v>
      </c>
      <c r="F25" s="2" t="s">
        <v>1191</v>
      </c>
      <c r="G25" s="32" t="s">
        <v>1107</v>
      </c>
      <c r="H25" s="7" t="str">
        <f t="shared" si="0"/>
        <v>▶</v>
      </c>
    </row>
    <row r="26" spans="1:8" x14ac:dyDescent="0.3">
      <c r="A26" s="2">
        <v>2</v>
      </c>
      <c r="B26" s="2" t="s">
        <v>1186</v>
      </c>
      <c r="C26" s="20" t="s">
        <v>342</v>
      </c>
      <c r="D26" s="25" t="s">
        <v>1192</v>
      </c>
      <c r="E26" s="17" t="s">
        <v>1154</v>
      </c>
      <c r="F26" s="2" t="s">
        <v>342</v>
      </c>
      <c r="G26" s="32" t="s">
        <v>1094</v>
      </c>
      <c r="H26" s="7" t="str">
        <f t="shared" si="0"/>
        <v>▶</v>
      </c>
    </row>
    <row r="27" spans="1:8" x14ac:dyDescent="0.3">
      <c r="A27" s="2">
        <v>3</v>
      </c>
      <c r="B27" s="2" t="s">
        <v>1186</v>
      </c>
      <c r="C27" s="20" t="s">
        <v>342</v>
      </c>
      <c r="D27" s="25" t="s">
        <v>1193</v>
      </c>
      <c r="E27" s="17" t="s">
        <v>1091</v>
      </c>
      <c r="F27" s="2" t="s">
        <v>342</v>
      </c>
      <c r="G27" s="32" t="s">
        <v>1094</v>
      </c>
      <c r="H27" s="7" t="str">
        <f t="shared" si="0"/>
        <v>▶</v>
      </c>
    </row>
    <row r="28" spans="1:8" x14ac:dyDescent="0.3">
      <c r="A28" s="2">
        <v>1</v>
      </c>
      <c r="B28" s="2" t="s">
        <v>1186</v>
      </c>
      <c r="C28" s="20" t="s">
        <v>345</v>
      </c>
      <c r="D28" s="25" t="s">
        <v>1198</v>
      </c>
      <c r="E28" s="17" t="s">
        <v>1130</v>
      </c>
      <c r="F28" s="2" t="s">
        <v>1199</v>
      </c>
      <c r="G28" s="32" t="s">
        <v>1200</v>
      </c>
      <c r="H28" s="7" t="str">
        <f t="shared" si="0"/>
        <v>▶</v>
      </c>
    </row>
    <row r="29" spans="1:8" x14ac:dyDescent="0.3">
      <c r="A29" s="2">
        <v>2</v>
      </c>
      <c r="B29" s="2" t="s">
        <v>1186</v>
      </c>
      <c r="C29" s="20" t="s">
        <v>345</v>
      </c>
      <c r="D29" s="25" t="s">
        <v>1201</v>
      </c>
      <c r="E29" s="17" t="s">
        <v>1202</v>
      </c>
      <c r="F29" s="2" t="s">
        <v>345</v>
      </c>
      <c r="G29" s="32" t="s">
        <v>1089</v>
      </c>
      <c r="H29" s="7" t="str">
        <f t="shared" si="0"/>
        <v>▶</v>
      </c>
    </row>
    <row r="30" spans="1:8" x14ac:dyDescent="0.3">
      <c r="A30" s="2">
        <v>3</v>
      </c>
      <c r="B30" s="2" t="s">
        <v>1186</v>
      </c>
      <c r="C30" s="20" t="s">
        <v>345</v>
      </c>
      <c r="D30" s="25" t="s">
        <v>1203</v>
      </c>
      <c r="E30" s="17" t="s">
        <v>1091</v>
      </c>
      <c r="F30" s="2" t="s">
        <v>345</v>
      </c>
      <c r="G30" s="32" t="s">
        <v>1094</v>
      </c>
      <c r="H30" s="7" t="str">
        <f t="shared" si="0"/>
        <v>▶</v>
      </c>
    </row>
    <row r="31" spans="1:8" x14ac:dyDescent="0.3">
      <c r="A31" s="2">
        <v>1</v>
      </c>
      <c r="B31" s="2" t="s">
        <v>1186</v>
      </c>
      <c r="C31" s="20" t="s">
        <v>348</v>
      </c>
      <c r="D31" s="25" t="s">
        <v>1207</v>
      </c>
      <c r="E31" s="17" t="s">
        <v>1091</v>
      </c>
      <c r="F31" s="2" t="s">
        <v>348</v>
      </c>
      <c r="G31" s="32" t="s">
        <v>1092</v>
      </c>
      <c r="H31" s="7" t="str">
        <f t="shared" si="0"/>
        <v>▶</v>
      </c>
    </row>
    <row r="32" spans="1:8" x14ac:dyDescent="0.3">
      <c r="A32" s="2">
        <v>1</v>
      </c>
      <c r="B32" s="2" t="s">
        <v>1186</v>
      </c>
      <c r="C32" s="20" t="s">
        <v>351</v>
      </c>
      <c r="D32" s="25" t="s">
        <v>1215</v>
      </c>
      <c r="E32" s="17" t="s">
        <v>1091</v>
      </c>
      <c r="F32" s="2" t="s">
        <v>351</v>
      </c>
      <c r="G32" s="32" t="s">
        <v>1092</v>
      </c>
      <c r="H32" s="7" t="str">
        <f t="shared" si="0"/>
        <v>▶</v>
      </c>
    </row>
    <row r="33" spans="1:8" x14ac:dyDescent="0.3">
      <c r="A33" s="2">
        <v>1</v>
      </c>
      <c r="B33" s="2" t="s">
        <v>1186</v>
      </c>
      <c r="C33" s="20" t="s">
        <v>354</v>
      </c>
      <c r="D33" s="25" t="s">
        <v>1223</v>
      </c>
      <c r="E33" s="17" t="s">
        <v>1091</v>
      </c>
      <c r="F33" s="2" t="s">
        <v>354</v>
      </c>
      <c r="G33" s="32" t="s">
        <v>1094</v>
      </c>
      <c r="H33" s="7" t="str">
        <f t="shared" si="0"/>
        <v>▶</v>
      </c>
    </row>
    <row r="34" spans="1:8" x14ac:dyDescent="0.3">
      <c r="A34" s="2">
        <v>1</v>
      </c>
      <c r="B34" s="2" t="s">
        <v>1186</v>
      </c>
      <c r="C34" s="20" t="s">
        <v>357</v>
      </c>
      <c r="D34" s="25" t="s">
        <v>1227</v>
      </c>
      <c r="E34" s="17" t="s">
        <v>1091</v>
      </c>
      <c r="F34" s="2" t="s">
        <v>357</v>
      </c>
      <c r="G34" s="32" t="s">
        <v>1163</v>
      </c>
      <c r="H34" s="7" t="str">
        <f t="shared" si="0"/>
        <v>▶</v>
      </c>
    </row>
    <row r="35" spans="1:8" x14ac:dyDescent="0.3">
      <c r="A35" s="2">
        <v>1</v>
      </c>
      <c r="B35" s="2" t="s">
        <v>1186</v>
      </c>
      <c r="C35" s="20" t="s">
        <v>360</v>
      </c>
      <c r="D35" s="25" t="s">
        <v>1240</v>
      </c>
      <c r="E35" s="17" t="s">
        <v>1091</v>
      </c>
      <c r="F35" s="2" t="s">
        <v>360</v>
      </c>
      <c r="G35" s="32" t="s">
        <v>1092</v>
      </c>
      <c r="H35" s="7" t="str">
        <f t="shared" si="0"/>
        <v>▶</v>
      </c>
    </row>
    <row r="36" spans="1:8" x14ac:dyDescent="0.3">
      <c r="A36" s="2">
        <v>2</v>
      </c>
      <c r="B36" s="2" t="s">
        <v>1186</v>
      </c>
      <c r="C36" s="20" t="s">
        <v>360</v>
      </c>
      <c r="D36" s="25" t="s">
        <v>1241</v>
      </c>
      <c r="E36" s="17" t="s">
        <v>1242</v>
      </c>
      <c r="F36" s="2" t="s">
        <v>360</v>
      </c>
      <c r="G36" s="32" t="s">
        <v>1092</v>
      </c>
      <c r="H36" s="7" t="str">
        <f t="shared" si="0"/>
        <v>▶</v>
      </c>
    </row>
    <row r="37" spans="1:8" x14ac:dyDescent="0.3">
      <c r="A37" s="2">
        <v>3</v>
      </c>
      <c r="B37" s="2" t="s">
        <v>1186</v>
      </c>
      <c r="C37" s="20" t="s">
        <v>360</v>
      </c>
      <c r="D37" s="25" t="s">
        <v>1243</v>
      </c>
      <c r="E37" s="17" t="s">
        <v>1242</v>
      </c>
      <c r="F37" s="2" t="s">
        <v>360</v>
      </c>
      <c r="G37" s="32" t="s">
        <v>1092</v>
      </c>
      <c r="H37" s="7" t="str">
        <f t="shared" si="0"/>
        <v>▶</v>
      </c>
    </row>
    <row r="38" spans="1:8" x14ac:dyDescent="0.3">
      <c r="A38" s="2">
        <v>1</v>
      </c>
      <c r="B38" s="2" t="s">
        <v>1186</v>
      </c>
      <c r="C38" s="20" t="s">
        <v>363</v>
      </c>
      <c r="D38" s="25" t="s">
        <v>1266</v>
      </c>
      <c r="E38" s="17" t="s">
        <v>1267</v>
      </c>
      <c r="F38" s="2" t="s">
        <v>1268</v>
      </c>
      <c r="G38" s="32" t="s">
        <v>1132</v>
      </c>
      <c r="H38" s="7" t="str">
        <f t="shared" si="0"/>
        <v>▶</v>
      </c>
    </row>
    <row r="39" spans="1:8" x14ac:dyDescent="0.3">
      <c r="A39" s="2">
        <v>2</v>
      </c>
      <c r="B39" s="2" t="s">
        <v>1186</v>
      </c>
      <c r="C39" s="20" t="s">
        <v>363</v>
      </c>
      <c r="D39" s="25" t="s">
        <v>1269</v>
      </c>
      <c r="E39" s="17" t="s">
        <v>1270</v>
      </c>
      <c r="F39" s="2" t="s">
        <v>363</v>
      </c>
      <c r="G39" s="32" t="s">
        <v>1092</v>
      </c>
      <c r="H39" s="7" t="str">
        <f t="shared" si="0"/>
        <v>▶</v>
      </c>
    </row>
    <row r="40" spans="1:8" x14ac:dyDescent="0.3">
      <c r="A40" s="2">
        <v>3</v>
      </c>
      <c r="B40" s="2" t="s">
        <v>1186</v>
      </c>
      <c r="C40" s="20" t="s">
        <v>363</v>
      </c>
      <c r="D40" s="25" t="s">
        <v>1271</v>
      </c>
      <c r="E40" s="17" t="s">
        <v>1091</v>
      </c>
      <c r="F40" s="2" t="s">
        <v>363</v>
      </c>
      <c r="G40" s="32" t="s">
        <v>1092</v>
      </c>
      <c r="H40" s="7" t="str">
        <f t="shared" si="0"/>
        <v>▶</v>
      </c>
    </row>
    <row r="41" spans="1:8" x14ac:dyDescent="0.3">
      <c r="A41" s="2">
        <v>1</v>
      </c>
      <c r="B41" s="2" t="s">
        <v>1186</v>
      </c>
      <c r="C41" s="20" t="s">
        <v>366</v>
      </c>
      <c r="D41" s="25" t="s">
        <v>1279</v>
      </c>
      <c r="E41" s="17" t="s">
        <v>1091</v>
      </c>
      <c r="F41" s="2" t="s">
        <v>366</v>
      </c>
      <c r="G41" s="32" t="s">
        <v>1094</v>
      </c>
      <c r="H41" s="7" t="str">
        <f t="shared" si="0"/>
        <v>▶</v>
      </c>
    </row>
    <row r="42" spans="1:8" x14ac:dyDescent="0.3">
      <c r="A42" s="2">
        <v>1</v>
      </c>
      <c r="B42" s="2" t="s">
        <v>1186</v>
      </c>
      <c r="C42" s="20" t="s">
        <v>369</v>
      </c>
      <c r="D42" s="25" t="s">
        <v>1280</v>
      </c>
      <c r="E42" s="17" t="s">
        <v>1091</v>
      </c>
      <c r="F42" s="2" t="s">
        <v>369</v>
      </c>
      <c r="G42" s="32" t="s">
        <v>1094</v>
      </c>
      <c r="H42" s="7" t="str">
        <f t="shared" si="0"/>
        <v>▶</v>
      </c>
    </row>
    <row r="43" spans="1:8" x14ac:dyDescent="0.3">
      <c r="H43" s="7" t="str">
        <f t="shared" si="0"/>
        <v/>
      </c>
    </row>
    <row r="44" spans="1:8" x14ac:dyDescent="0.3">
      <c r="H44" s="7" t="str">
        <f t="shared" si="0"/>
        <v/>
      </c>
    </row>
    <row r="45" spans="1:8" x14ac:dyDescent="0.3">
      <c r="H45" s="7" t="str">
        <f t="shared" si="0"/>
        <v/>
      </c>
    </row>
    <row r="46" spans="1:8" x14ac:dyDescent="0.3">
      <c r="H46" s="7" t="str">
        <f t="shared" si="0"/>
        <v/>
      </c>
    </row>
    <row r="47" spans="1:8" x14ac:dyDescent="0.3">
      <c r="H47" s="7" t="str">
        <f t="shared" si="0"/>
        <v/>
      </c>
    </row>
    <row r="48" spans="1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842</v>
      </c>
      <c r="B2" s="22" t="s">
        <v>843</v>
      </c>
      <c r="C2" s="2" t="s">
        <v>844</v>
      </c>
      <c r="D2" s="2" t="s">
        <v>845</v>
      </c>
      <c r="E2" s="7" t="str">
        <f>IF(ISBLANK($B2),"",HYPERLINK($B2,"▶"))</f>
        <v>▶</v>
      </c>
    </row>
    <row r="3" spans="1:5" x14ac:dyDescent="0.3">
      <c r="A3" s="5" t="s">
        <v>846</v>
      </c>
      <c r="B3" s="22" t="s">
        <v>847</v>
      </c>
      <c r="C3" s="2" t="s">
        <v>848</v>
      </c>
      <c r="D3" s="2" t="s">
        <v>845</v>
      </c>
      <c r="E3" s="7" t="str">
        <f t="shared" ref="E3:E66" si="0">IF(ISBLANK($B3),"",HYPERLINK($B3,"▶"))</f>
        <v>▶</v>
      </c>
    </row>
    <row r="4" spans="1:5" x14ac:dyDescent="0.3">
      <c r="A4" s="5" t="s">
        <v>849</v>
      </c>
      <c r="B4" s="22" t="s">
        <v>850</v>
      </c>
      <c r="C4" s="2" t="s">
        <v>844</v>
      </c>
      <c r="D4" s="2" t="s">
        <v>845</v>
      </c>
      <c r="E4" s="7" t="str">
        <f t="shared" si="0"/>
        <v>▶</v>
      </c>
    </row>
    <row r="5" spans="1:5" x14ac:dyDescent="0.3">
      <c r="A5" s="5" t="s">
        <v>851</v>
      </c>
      <c r="B5" s="22" t="s">
        <v>852</v>
      </c>
      <c r="C5" s="2" t="s">
        <v>844</v>
      </c>
      <c r="D5" s="2" t="s">
        <v>845</v>
      </c>
      <c r="E5" s="7" t="str">
        <f t="shared" si="0"/>
        <v>▶</v>
      </c>
    </row>
    <row r="6" spans="1:5" x14ac:dyDescent="0.3">
      <c r="A6" s="5" t="s">
        <v>853</v>
      </c>
      <c r="B6" s="22" t="s">
        <v>854</v>
      </c>
      <c r="C6" s="2" t="s">
        <v>855</v>
      </c>
      <c r="D6" s="2" t="s">
        <v>845</v>
      </c>
      <c r="E6" s="7" t="str">
        <f t="shared" si="0"/>
        <v>▶</v>
      </c>
    </row>
    <row r="7" spans="1:5" x14ac:dyDescent="0.3">
      <c r="A7" s="5" t="s">
        <v>856</v>
      </c>
      <c r="B7" s="22" t="s">
        <v>857</v>
      </c>
      <c r="C7" s="2" t="s">
        <v>858</v>
      </c>
      <c r="D7" s="2" t="s">
        <v>845</v>
      </c>
      <c r="E7" s="7" t="str">
        <f t="shared" si="0"/>
        <v>▶</v>
      </c>
    </row>
    <row r="8" spans="1:5" x14ac:dyDescent="0.3">
      <c r="A8" s="5" t="s">
        <v>859</v>
      </c>
      <c r="B8" s="22" t="s">
        <v>860</v>
      </c>
      <c r="C8" s="2" t="s">
        <v>855</v>
      </c>
      <c r="D8" s="2" t="s">
        <v>845</v>
      </c>
      <c r="E8" s="7" t="str">
        <f t="shared" si="0"/>
        <v>▶</v>
      </c>
    </row>
    <row r="9" spans="1:5" x14ac:dyDescent="0.3">
      <c r="A9" s="5" t="s">
        <v>861</v>
      </c>
      <c r="B9" s="22" t="s">
        <v>862</v>
      </c>
      <c r="C9" s="2" t="s">
        <v>863</v>
      </c>
      <c r="D9" s="2" t="s">
        <v>845</v>
      </c>
      <c r="E9" s="7" t="str">
        <f t="shared" si="0"/>
        <v>▶</v>
      </c>
    </row>
    <row r="10" spans="1:5" x14ac:dyDescent="0.3">
      <c r="A10" s="5" t="s">
        <v>864</v>
      </c>
      <c r="B10" s="22" t="s">
        <v>865</v>
      </c>
      <c r="C10" s="2" t="s">
        <v>866</v>
      </c>
      <c r="D10" s="2" t="s">
        <v>845</v>
      </c>
      <c r="E10" s="7" t="str">
        <f t="shared" si="0"/>
        <v>▶</v>
      </c>
    </row>
    <row r="11" spans="1:5" x14ac:dyDescent="0.3">
      <c r="A11" s="5" t="s">
        <v>867</v>
      </c>
      <c r="B11" s="22" t="s">
        <v>868</v>
      </c>
      <c r="C11" s="2" t="s">
        <v>844</v>
      </c>
      <c r="D11" s="2" t="s">
        <v>845</v>
      </c>
      <c r="E11" s="7" t="str">
        <f t="shared" si="0"/>
        <v>▶</v>
      </c>
    </row>
    <row r="12" spans="1:5" x14ac:dyDescent="0.3">
      <c r="A12" s="5" t="s">
        <v>869</v>
      </c>
      <c r="B12" s="22" t="s">
        <v>870</v>
      </c>
      <c r="C12" s="2" t="s">
        <v>855</v>
      </c>
      <c r="D12" s="2" t="s">
        <v>845</v>
      </c>
      <c r="E12" s="7" t="str">
        <f t="shared" si="0"/>
        <v>▶</v>
      </c>
    </row>
    <row r="13" spans="1:5" x14ac:dyDescent="0.3">
      <c r="A13" s="5" t="s">
        <v>871</v>
      </c>
      <c r="B13" s="22" t="s">
        <v>872</v>
      </c>
      <c r="C13" s="2" t="s">
        <v>863</v>
      </c>
      <c r="D13" s="2" t="s">
        <v>845</v>
      </c>
      <c r="E13" s="7" t="str">
        <f t="shared" si="0"/>
        <v>▶</v>
      </c>
    </row>
    <row r="14" spans="1:5" x14ac:dyDescent="0.3">
      <c r="A14" s="5" t="s">
        <v>873</v>
      </c>
      <c r="B14" s="22" t="s">
        <v>874</v>
      </c>
      <c r="C14" s="2" t="s">
        <v>875</v>
      </c>
      <c r="D14" s="2" t="s">
        <v>845</v>
      </c>
      <c r="E14" s="7" t="str">
        <f t="shared" si="0"/>
        <v>▶</v>
      </c>
    </row>
    <row r="15" spans="1:5" x14ac:dyDescent="0.3">
      <c r="A15" s="5" t="s">
        <v>876</v>
      </c>
      <c r="B15" s="22" t="s">
        <v>877</v>
      </c>
      <c r="C15" s="2" t="s">
        <v>875</v>
      </c>
      <c r="D15" s="2" t="s">
        <v>845</v>
      </c>
      <c r="E15" s="7" t="str">
        <f t="shared" si="0"/>
        <v>▶</v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878</v>
      </c>
      <c r="B2" s="22" t="s">
        <v>879</v>
      </c>
      <c r="C2" s="2" t="s">
        <v>880</v>
      </c>
      <c r="D2" s="2" t="s">
        <v>845</v>
      </c>
      <c r="E2" s="7" t="str">
        <f>IF(ISBLANK($B2),"",HYPERLINK($B2,"▶"))</f>
        <v>▶</v>
      </c>
    </row>
    <row r="3" spans="1:5" x14ac:dyDescent="0.3">
      <c r="A3" s="5" t="s">
        <v>881</v>
      </c>
      <c r="B3" s="22" t="s">
        <v>882</v>
      </c>
      <c r="C3" s="2" t="s">
        <v>883</v>
      </c>
      <c r="D3" s="2" t="s">
        <v>845</v>
      </c>
      <c r="E3" s="7" t="str">
        <f t="shared" ref="E3:E66" si="0">IF(ISBLANK($B3),"",HYPERLINK($B3,"▶"))</f>
        <v>▶</v>
      </c>
    </row>
    <row r="4" spans="1:5" x14ac:dyDescent="0.3">
      <c r="A4" s="5" t="s">
        <v>884</v>
      </c>
      <c r="B4" s="22" t="s">
        <v>885</v>
      </c>
      <c r="C4" s="2" t="s">
        <v>883</v>
      </c>
      <c r="D4" s="2" t="s">
        <v>845</v>
      </c>
      <c r="E4" s="7" t="str">
        <f t="shared" si="0"/>
        <v>▶</v>
      </c>
    </row>
    <row r="5" spans="1:5" x14ac:dyDescent="0.3">
      <c r="A5" s="5" t="s">
        <v>886</v>
      </c>
      <c r="B5" s="22" t="s">
        <v>887</v>
      </c>
      <c r="C5" s="2" t="s">
        <v>883</v>
      </c>
      <c r="D5" s="2" t="s">
        <v>845</v>
      </c>
      <c r="E5" s="7" t="str">
        <f t="shared" si="0"/>
        <v>▶</v>
      </c>
    </row>
    <row r="6" spans="1:5" x14ac:dyDescent="0.3">
      <c r="A6" s="5" t="s">
        <v>888</v>
      </c>
      <c r="B6" s="22" t="s">
        <v>889</v>
      </c>
      <c r="C6" s="2" t="s">
        <v>883</v>
      </c>
      <c r="D6" s="2" t="s">
        <v>845</v>
      </c>
      <c r="E6" s="7" t="str">
        <f t="shared" si="0"/>
        <v>▶</v>
      </c>
    </row>
    <row r="7" spans="1:5" x14ac:dyDescent="0.3">
      <c r="A7" s="5" t="s">
        <v>890</v>
      </c>
      <c r="B7" s="22" t="s">
        <v>891</v>
      </c>
      <c r="C7" s="2" t="s">
        <v>875</v>
      </c>
      <c r="D7" s="2" t="s">
        <v>845</v>
      </c>
      <c r="E7" s="7" t="str">
        <f t="shared" si="0"/>
        <v>▶</v>
      </c>
    </row>
    <row r="8" spans="1:5" x14ac:dyDescent="0.3">
      <c r="A8" s="5" t="s">
        <v>892</v>
      </c>
      <c r="B8" s="22" t="s">
        <v>893</v>
      </c>
      <c r="C8" s="2" t="s">
        <v>894</v>
      </c>
      <c r="D8" s="2" t="s">
        <v>845</v>
      </c>
      <c r="E8" s="7" t="str">
        <f t="shared" si="0"/>
        <v>▶</v>
      </c>
    </row>
    <row r="9" spans="1:5" x14ac:dyDescent="0.3">
      <c r="A9" s="5" t="s">
        <v>895</v>
      </c>
      <c r="B9" s="23" t="s">
        <v>896</v>
      </c>
      <c r="C9" s="2" t="s">
        <v>844</v>
      </c>
      <c r="D9" s="2" t="s">
        <v>845</v>
      </c>
      <c r="E9" s="7" t="str">
        <f t="shared" si="0"/>
        <v>▶</v>
      </c>
    </row>
    <row r="10" spans="1:5" x14ac:dyDescent="0.3">
      <c r="A10" s="5" t="s">
        <v>897</v>
      </c>
      <c r="B10" s="23" t="s">
        <v>898</v>
      </c>
      <c r="C10" s="2" t="s">
        <v>855</v>
      </c>
      <c r="D10" s="2" t="s">
        <v>845</v>
      </c>
      <c r="E10" s="7" t="str">
        <f t="shared" si="0"/>
        <v>▶</v>
      </c>
    </row>
    <row r="11" spans="1:5" x14ac:dyDescent="0.3">
      <c r="A11" s="5" t="s">
        <v>899</v>
      </c>
      <c r="B11" s="23" t="s">
        <v>900</v>
      </c>
      <c r="C11" s="2" t="s">
        <v>901</v>
      </c>
      <c r="D11" s="2" t="s">
        <v>845</v>
      </c>
      <c r="E11" s="7" t="str">
        <f t="shared" si="0"/>
        <v>▶</v>
      </c>
    </row>
    <row r="12" spans="1:5" x14ac:dyDescent="0.3">
      <c r="A12" s="5" t="s">
        <v>902</v>
      </c>
      <c r="B12" s="23" t="s">
        <v>903</v>
      </c>
      <c r="C12" s="2" t="s">
        <v>866</v>
      </c>
      <c r="D12" s="2" t="s">
        <v>845</v>
      </c>
      <c r="E12" s="7" t="str">
        <f t="shared" si="0"/>
        <v>▶</v>
      </c>
    </row>
    <row r="13" spans="1:5" x14ac:dyDescent="0.3">
      <c r="A13" s="5" t="s">
        <v>904</v>
      </c>
      <c r="B13" s="23" t="s">
        <v>905</v>
      </c>
      <c r="C13" s="2" t="s">
        <v>844</v>
      </c>
      <c r="D13" s="2" t="s">
        <v>845</v>
      </c>
      <c r="E13" s="7" t="str">
        <f t="shared" si="0"/>
        <v>▶</v>
      </c>
    </row>
    <row r="14" spans="1:5" x14ac:dyDescent="0.3">
      <c r="A14" s="5" t="s">
        <v>906</v>
      </c>
      <c r="B14" s="23" t="s">
        <v>907</v>
      </c>
      <c r="C14" s="2" t="s">
        <v>901</v>
      </c>
      <c r="D14" s="2" t="s">
        <v>845</v>
      </c>
      <c r="E14" s="7" t="str">
        <f t="shared" si="0"/>
        <v>▶</v>
      </c>
    </row>
    <row r="15" spans="1:5" x14ac:dyDescent="0.3">
      <c r="A15" s="5" t="s">
        <v>908</v>
      </c>
      <c r="B15" s="23" t="s">
        <v>909</v>
      </c>
      <c r="C15" s="2" t="s">
        <v>901</v>
      </c>
      <c r="D15" s="2" t="s">
        <v>845</v>
      </c>
      <c r="E15" s="7" t="str">
        <f t="shared" si="0"/>
        <v>▶</v>
      </c>
    </row>
    <row r="16" spans="1:5" x14ac:dyDescent="0.3">
      <c r="A16" s="5" t="s">
        <v>910</v>
      </c>
      <c r="B16" s="23" t="s">
        <v>911</v>
      </c>
      <c r="C16" s="2" t="s">
        <v>912</v>
      </c>
      <c r="D16" s="2" t="s">
        <v>845</v>
      </c>
      <c r="E16" s="7" t="str">
        <f t="shared" si="0"/>
        <v>▶</v>
      </c>
    </row>
    <row r="17" spans="1:5" x14ac:dyDescent="0.3">
      <c r="A17" s="5" t="s">
        <v>913</v>
      </c>
      <c r="B17" s="23" t="s">
        <v>914</v>
      </c>
      <c r="C17" s="2" t="s">
        <v>844</v>
      </c>
      <c r="D17" s="2" t="s">
        <v>845</v>
      </c>
      <c r="E17" s="7" t="str">
        <f t="shared" si="0"/>
        <v>▶</v>
      </c>
    </row>
    <row r="18" spans="1:5" x14ac:dyDescent="0.3">
      <c r="A18" s="5" t="s">
        <v>915</v>
      </c>
      <c r="B18" s="23" t="s">
        <v>916</v>
      </c>
      <c r="C18" s="2" t="s">
        <v>844</v>
      </c>
      <c r="D18" s="2" t="s">
        <v>845</v>
      </c>
      <c r="E18" s="7" t="str">
        <f t="shared" si="0"/>
        <v>▶</v>
      </c>
    </row>
    <row r="19" spans="1:5" x14ac:dyDescent="0.3">
      <c r="E19" s="7" t="str">
        <f t="shared" si="0"/>
        <v/>
      </c>
    </row>
    <row r="20" spans="1:5" x14ac:dyDescent="0.3">
      <c r="E20" s="7" t="str">
        <f t="shared" si="0"/>
        <v/>
      </c>
    </row>
    <row r="21" spans="1:5" x14ac:dyDescent="0.3">
      <c r="E21" s="7" t="str">
        <f t="shared" si="0"/>
        <v/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917</v>
      </c>
      <c r="B2" t="s">
        <v>918</v>
      </c>
      <c r="C2" s="24" t="s">
        <v>919</v>
      </c>
      <c r="D2" s="2" t="s">
        <v>880</v>
      </c>
      <c r="E2" s="2" t="s">
        <v>845</v>
      </c>
      <c r="F2" s="7" t="str">
        <f>IF(ISBLANK($C2),"",HYPERLINK($C2,"▶"))</f>
        <v>▶</v>
      </c>
    </row>
    <row r="3" spans="1:6" x14ac:dyDescent="0.3">
      <c r="A3" s="5" t="s">
        <v>96</v>
      </c>
      <c r="B3" t="s">
        <v>920</v>
      </c>
      <c r="C3" s="24" t="s">
        <v>921</v>
      </c>
      <c r="D3" s="2" t="s">
        <v>880</v>
      </c>
      <c r="E3" s="2" t="s">
        <v>845</v>
      </c>
      <c r="F3" s="7" t="str">
        <f t="shared" ref="F3:F66" si="0">IF(ISBLANK($C3),"",HYPERLINK($C3,"▶"))</f>
        <v>▶</v>
      </c>
    </row>
    <row r="4" spans="1:6" x14ac:dyDescent="0.3">
      <c r="A4" s="5" t="s">
        <v>922</v>
      </c>
      <c r="B4" t="s">
        <v>923</v>
      </c>
      <c r="C4" s="24" t="s">
        <v>924</v>
      </c>
      <c r="D4" s="2" t="s">
        <v>925</v>
      </c>
      <c r="E4" s="2" t="s">
        <v>845</v>
      </c>
      <c r="F4" s="7" t="str">
        <f t="shared" si="0"/>
        <v>▶</v>
      </c>
    </row>
    <row r="5" spans="1:6" x14ac:dyDescent="0.3">
      <c r="A5" s="5" t="s">
        <v>141</v>
      </c>
      <c r="B5" t="s">
        <v>926</v>
      </c>
      <c r="C5" s="24" t="s">
        <v>927</v>
      </c>
      <c r="D5" s="2" t="s">
        <v>883</v>
      </c>
      <c r="E5" s="2" t="s">
        <v>845</v>
      </c>
      <c r="F5" s="7" t="str">
        <f t="shared" si="0"/>
        <v>▶</v>
      </c>
    </row>
    <row r="6" spans="1:6" x14ac:dyDescent="0.3">
      <c r="A6" s="5" t="s">
        <v>928</v>
      </c>
      <c r="B6" t="s">
        <v>929</v>
      </c>
      <c r="C6" s="24" t="s">
        <v>930</v>
      </c>
      <c r="D6" s="2" t="s">
        <v>883</v>
      </c>
      <c r="E6" s="2" t="s">
        <v>845</v>
      </c>
      <c r="F6" s="7" t="str">
        <f t="shared" si="0"/>
        <v>▶</v>
      </c>
    </row>
    <row r="7" spans="1:6" x14ac:dyDescent="0.3">
      <c r="A7" s="5" t="s">
        <v>931</v>
      </c>
      <c r="B7" t="s">
        <v>932</v>
      </c>
      <c r="C7" s="24" t="s">
        <v>933</v>
      </c>
      <c r="D7" s="2" t="s">
        <v>883</v>
      </c>
      <c r="E7" s="2" t="s">
        <v>845</v>
      </c>
      <c r="F7" s="7" t="str">
        <f t="shared" si="0"/>
        <v>▶</v>
      </c>
    </row>
    <row r="8" spans="1:6" x14ac:dyDescent="0.3">
      <c r="A8" s="5" t="s">
        <v>934</v>
      </c>
      <c r="B8" t="s">
        <v>935</v>
      </c>
      <c r="C8" s="24" t="s">
        <v>936</v>
      </c>
      <c r="D8" s="2" t="s">
        <v>883</v>
      </c>
      <c r="E8" s="2" t="s">
        <v>845</v>
      </c>
      <c r="F8" s="7" t="str">
        <f t="shared" si="0"/>
        <v>▶</v>
      </c>
    </row>
    <row r="9" spans="1:6" x14ac:dyDescent="0.3">
      <c r="A9" s="5" t="s">
        <v>937</v>
      </c>
      <c r="B9" t="s">
        <v>938</v>
      </c>
      <c r="C9" s="24" t="s">
        <v>939</v>
      </c>
      <c r="D9" s="2" t="s">
        <v>883</v>
      </c>
      <c r="E9" s="2" t="s">
        <v>845</v>
      </c>
      <c r="F9" s="7" t="str">
        <f t="shared" si="0"/>
        <v>▶</v>
      </c>
    </row>
    <row r="10" spans="1:6" x14ac:dyDescent="0.3">
      <c r="A10" s="5" t="s">
        <v>917</v>
      </c>
      <c r="B10" t="s">
        <v>940</v>
      </c>
      <c r="C10" s="24" t="s">
        <v>941</v>
      </c>
      <c r="D10" s="2" t="s">
        <v>883</v>
      </c>
      <c r="E10" s="2" t="s">
        <v>845</v>
      </c>
      <c r="F10" s="7" t="str">
        <f t="shared" si="0"/>
        <v>▶</v>
      </c>
    </row>
    <row r="11" spans="1:6" x14ac:dyDescent="0.3">
      <c r="A11" s="5" t="s">
        <v>942</v>
      </c>
      <c r="B11" t="s">
        <v>943</v>
      </c>
      <c r="C11" s="24" t="s">
        <v>944</v>
      </c>
      <c r="D11" s="2" t="s">
        <v>883</v>
      </c>
      <c r="E11" s="2" t="s">
        <v>845</v>
      </c>
      <c r="F11" s="7" t="str">
        <f t="shared" si="0"/>
        <v>▶</v>
      </c>
    </row>
    <row r="12" spans="1:6" x14ac:dyDescent="0.3">
      <c r="A12" s="5" t="s">
        <v>945</v>
      </c>
      <c r="B12" t="s">
        <v>946</v>
      </c>
      <c r="C12" s="24" t="s">
        <v>947</v>
      </c>
      <c r="D12" s="2" t="s">
        <v>948</v>
      </c>
      <c r="E12" s="2" t="s">
        <v>845</v>
      </c>
      <c r="F12" s="7" t="str">
        <f t="shared" si="0"/>
        <v>▶</v>
      </c>
    </row>
    <row r="13" spans="1:6" x14ac:dyDescent="0.3">
      <c r="A13" s="5" t="s">
        <v>937</v>
      </c>
      <c r="B13" t="s">
        <v>949</v>
      </c>
      <c r="C13" s="24" t="s">
        <v>950</v>
      </c>
      <c r="D13" s="2" t="s">
        <v>948</v>
      </c>
      <c r="E13" s="2" t="s">
        <v>845</v>
      </c>
      <c r="F13" s="7" t="str">
        <f t="shared" si="0"/>
        <v>▶</v>
      </c>
    </row>
    <row r="14" spans="1:6" x14ac:dyDescent="0.3">
      <c r="A14" s="5" t="s">
        <v>951</v>
      </c>
      <c r="B14" t="s">
        <v>952</v>
      </c>
      <c r="C14" s="24" t="s">
        <v>953</v>
      </c>
      <c r="D14" s="2" t="s">
        <v>948</v>
      </c>
      <c r="E14" s="2" t="s">
        <v>845</v>
      </c>
      <c r="F14" s="7" t="str">
        <f t="shared" si="0"/>
        <v>▶</v>
      </c>
    </row>
    <row r="15" spans="1:6" x14ac:dyDescent="0.3">
      <c r="A15" s="5" t="s">
        <v>954</v>
      </c>
      <c r="B15" t="s">
        <v>955</v>
      </c>
      <c r="C15" s="24" t="s">
        <v>956</v>
      </c>
      <c r="D15" s="2" t="s">
        <v>948</v>
      </c>
      <c r="E15" s="2" t="s">
        <v>845</v>
      </c>
      <c r="F15" s="7" t="str">
        <f t="shared" si="0"/>
        <v>▶</v>
      </c>
    </row>
    <row r="16" spans="1:6" x14ac:dyDescent="0.3">
      <c r="A16" s="5" t="s">
        <v>957</v>
      </c>
      <c r="B16" t="s">
        <v>958</v>
      </c>
      <c r="C16" s="24" t="s">
        <v>959</v>
      </c>
      <c r="D16" s="2" t="s">
        <v>948</v>
      </c>
      <c r="E16" s="2" t="s">
        <v>845</v>
      </c>
      <c r="F16" s="7" t="str">
        <f t="shared" si="0"/>
        <v>▶</v>
      </c>
    </row>
    <row r="17" spans="1:6" x14ac:dyDescent="0.3">
      <c r="A17" s="5" t="s">
        <v>960</v>
      </c>
      <c r="B17" t="s">
        <v>961</v>
      </c>
      <c r="C17" s="24" t="s">
        <v>962</v>
      </c>
      <c r="D17" s="2" t="s">
        <v>875</v>
      </c>
      <c r="E17" s="2" t="s">
        <v>845</v>
      </c>
      <c r="F17" s="7" t="str">
        <f t="shared" si="0"/>
        <v>▶</v>
      </c>
    </row>
    <row r="18" spans="1:6" x14ac:dyDescent="0.3">
      <c r="A18" s="5" t="s">
        <v>963</v>
      </c>
      <c r="B18" t="s">
        <v>964</v>
      </c>
      <c r="C18" s="24" t="s">
        <v>965</v>
      </c>
      <c r="D18" s="2" t="s">
        <v>875</v>
      </c>
      <c r="E18" s="2" t="s">
        <v>845</v>
      </c>
      <c r="F18" s="7" t="str">
        <f t="shared" si="0"/>
        <v>▶</v>
      </c>
    </row>
    <row r="19" spans="1:6" x14ac:dyDescent="0.3">
      <c r="A19" s="5" t="s">
        <v>966</v>
      </c>
      <c r="B19" t="s">
        <v>967</v>
      </c>
      <c r="C19" s="24" t="s">
        <v>968</v>
      </c>
      <c r="D19" s="2" t="s">
        <v>875</v>
      </c>
      <c r="E19" s="2" t="s">
        <v>845</v>
      </c>
      <c r="F19" s="7" t="str">
        <f t="shared" si="0"/>
        <v>▶</v>
      </c>
    </row>
    <row r="20" spans="1:6" x14ac:dyDescent="0.3">
      <c r="A20" s="5" t="s">
        <v>141</v>
      </c>
      <c r="B20" t="s">
        <v>969</v>
      </c>
      <c r="C20" s="24" t="s">
        <v>970</v>
      </c>
      <c r="D20" s="2" t="s">
        <v>875</v>
      </c>
      <c r="E20" s="2" t="s">
        <v>845</v>
      </c>
      <c r="F20" s="7" t="str">
        <f t="shared" si="0"/>
        <v>▶</v>
      </c>
    </row>
    <row r="21" spans="1:6" x14ac:dyDescent="0.3">
      <c r="A21" s="5" t="s">
        <v>144</v>
      </c>
      <c r="B21" t="s">
        <v>971</v>
      </c>
      <c r="C21" s="24" t="s">
        <v>972</v>
      </c>
      <c r="D21" s="2" t="s">
        <v>973</v>
      </c>
      <c r="E21" s="2" t="s">
        <v>845</v>
      </c>
      <c r="F21" s="7" t="str">
        <f t="shared" si="0"/>
        <v>▶</v>
      </c>
    </row>
    <row r="22" spans="1:6" x14ac:dyDescent="0.3">
      <c r="A22" s="5" t="s">
        <v>934</v>
      </c>
      <c r="B22" t="s">
        <v>974</v>
      </c>
      <c r="C22" s="24" t="s">
        <v>975</v>
      </c>
      <c r="D22" s="2" t="s">
        <v>912</v>
      </c>
      <c r="E22" s="2" t="s">
        <v>845</v>
      </c>
      <c r="F22" s="7" t="str">
        <f t="shared" si="0"/>
        <v>▶</v>
      </c>
    </row>
    <row r="23" spans="1:6" x14ac:dyDescent="0.3">
      <c r="A23" s="5" t="s">
        <v>976</v>
      </c>
      <c r="B23" t="s">
        <v>977</v>
      </c>
      <c r="C23" s="24" t="s">
        <v>978</v>
      </c>
      <c r="D23" s="2" t="s">
        <v>858</v>
      </c>
      <c r="E23" s="2" t="s">
        <v>845</v>
      </c>
      <c r="F23" s="7" t="str">
        <f t="shared" si="0"/>
        <v>▶</v>
      </c>
    </row>
    <row r="24" spans="1:6" x14ac:dyDescent="0.3">
      <c r="A24" s="5" t="s">
        <v>979</v>
      </c>
      <c r="B24" t="s">
        <v>980</v>
      </c>
      <c r="C24" s="24" t="s">
        <v>981</v>
      </c>
      <c r="D24" s="2" t="s">
        <v>858</v>
      </c>
      <c r="E24" s="2" t="s">
        <v>845</v>
      </c>
      <c r="F24" s="7" t="str">
        <f t="shared" si="0"/>
        <v>▶</v>
      </c>
    </row>
    <row r="25" spans="1:6" x14ac:dyDescent="0.3">
      <c r="A25" s="5" t="s">
        <v>982</v>
      </c>
      <c r="B25" t="s">
        <v>977</v>
      </c>
      <c r="C25" s="24" t="s">
        <v>983</v>
      </c>
      <c r="D25" s="2" t="s">
        <v>858</v>
      </c>
      <c r="E25" s="2" t="s">
        <v>845</v>
      </c>
      <c r="F25" s="7" t="str">
        <f t="shared" si="0"/>
        <v>▶</v>
      </c>
    </row>
    <row r="26" spans="1:6" x14ac:dyDescent="0.3">
      <c r="A26" s="5" t="s">
        <v>291</v>
      </c>
      <c r="B26" t="s">
        <v>977</v>
      </c>
      <c r="C26" s="24" t="s">
        <v>984</v>
      </c>
      <c r="D26" s="2" t="s">
        <v>858</v>
      </c>
      <c r="E26" s="2" t="s">
        <v>845</v>
      </c>
      <c r="F26" s="7" t="str">
        <f t="shared" si="0"/>
        <v>▶</v>
      </c>
    </row>
    <row r="27" spans="1:6" x14ac:dyDescent="0.3">
      <c r="A27" s="5" t="s">
        <v>942</v>
      </c>
      <c r="B27" t="s">
        <v>985</v>
      </c>
      <c r="C27" s="24" t="s">
        <v>986</v>
      </c>
      <c r="D27" s="2" t="s">
        <v>858</v>
      </c>
      <c r="E27" s="2" t="s">
        <v>845</v>
      </c>
      <c r="F27" s="7" t="str">
        <f t="shared" si="0"/>
        <v>▶</v>
      </c>
    </row>
    <row r="28" spans="1:6" x14ac:dyDescent="0.3">
      <c r="A28" s="5" t="s">
        <v>183</v>
      </c>
      <c r="B28" t="s">
        <v>987</v>
      </c>
      <c r="C28" s="24" t="s">
        <v>988</v>
      </c>
      <c r="D28" s="2" t="s">
        <v>866</v>
      </c>
      <c r="E28" s="2" t="s">
        <v>845</v>
      </c>
      <c r="F28" s="7" t="str">
        <f t="shared" si="0"/>
        <v>▶</v>
      </c>
    </row>
    <row r="29" spans="1:6" x14ac:dyDescent="0.3">
      <c r="A29" s="5" t="s">
        <v>989</v>
      </c>
      <c r="B29" t="s">
        <v>990</v>
      </c>
      <c r="C29" s="24" t="s">
        <v>991</v>
      </c>
      <c r="D29" s="2" t="s">
        <v>844</v>
      </c>
      <c r="E29" s="2" t="s">
        <v>845</v>
      </c>
      <c r="F29" s="7" t="str">
        <f t="shared" si="0"/>
        <v>▶</v>
      </c>
    </row>
    <row r="30" spans="1:6" x14ac:dyDescent="0.3">
      <c r="A30" s="5" t="s">
        <v>213</v>
      </c>
      <c r="B30" t="s">
        <v>992</v>
      </c>
      <c r="C30" s="24" t="s">
        <v>993</v>
      </c>
      <c r="D30" s="2" t="s">
        <v>858</v>
      </c>
      <c r="E30" s="2" t="s">
        <v>845</v>
      </c>
      <c r="F30" s="7" t="str">
        <f t="shared" si="0"/>
        <v>▶</v>
      </c>
    </row>
    <row r="31" spans="1:6" x14ac:dyDescent="0.3">
      <c r="A31" s="5" t="s">
        <v>117</v>
      </c>
      <c r="B31" t="s">
        <v>994</v>
      </c>
      <c r="C31" s="24" t="s">
        <v>995</v>
      </c>
      <c r="D31" s="2" t="s">
        <v>855</v>
      </c>
      <c r="E31" s="2" t="s">
        <v>845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996</v>
      </c>
      <c r="B2" t="s">
        <v>997</v>
      </c>
      <c r="C2" s="24" t="s">
        <v>998</v>
      </c>
      <c r="D2" s="2" t="s">
        <v>883</v>
      </c>
      <c r="E2" s="2" t="s">
        <v>845</v>
      </c>
      <c r="F2" s="7" t="str">
        <f>IF(ISBLANK($C2),"",HYPERLINK($C2,"▶"))</f>
        <v>▶</v>
      </c>
    </row>
    <row r="3" spans="1:6" x14ac:dyDescent="0.3">
      <c r="A3" s="5" t="s">
        <v>999</v>
      </c>
      <c r="B3" t="s">
        <v>1000</v>
      </c>
      <c r="C3" s="24" t="s">
        <v>1001</v>
      </c>
      <c r="D3" s="2" t="s">
        <v>883</v>
      </c>
      <c r="E3" s="2" t="s">
        <v>845</v>
      </c>
      <c r="F3" s="7" t="str">
        <f t="shared" ref="F3:F66" si="0">IF(ISBLANK($C3),"",HYPERLINK($C3,"▶"))</f>
        <v>▶</v>
      </c>
    </row>
    <row r="4" spans="1:6" x14ac:dyDescent="0.3">
      <c r="A4" s="5" t="s">
        <v>1002</v>
      </c>
      <c r="B4" t="s">
        <v>1003</v>
      </c>
      <c r="C4" s="24" t="s">
        <v>1004</v>
      </c>
      <c r="D4" s="2" t="s">
        <v>883</v>
      </c>
      <c r="E4" s="2" t="s">
        <v>845</v>
      </c>
      <c r="F4" s="7" t="str">
        <f t="shared" si="0"/>
        <v>▶</v>
      </c>
    </row>
    <row r="5" spans="1:6" x14ac:dyDescent="0.3">
      <c r="A5" s="5" t="s">
        <v>1005</v>
      </c>
      <c r="B5" t="s">
        <v>1006</v>
      </c>
      <c r="C5" s="24" t="s">
        <v>1007</v>
      </c>
      <c r="D5" s="2" t="s">
        <v>883</v>
      </c>
      <c r="E5" s="2" t="s">
        <v>845</v>
      </c>
      <c r="F5" s="7" t="str">
        <f t="shared" si="0"/>
        <v>▶</v>
      </c>
    </row>
    <row r="6" spans="1:6" x14ac:dyDescent="0.3">
      <c r="A6" s="5" t="s">
        <v>758</v>
      </c>
      <c r="B6" t="s">
        <v>1008</v>
      </c>
      <c r="C6" s="24" t="s">
        <v>1009</v>
      </c>
      <c r="D6" s="2" t="s">
        <v>883</v>
      </c>
      <c r="E6" s="2" t="s">
        <v>845</v>
      </c>
      <c r="F6" s="7" t="str">
        <f t="shared" si="0"/>
        <v>▶</v>
      </c>
    </row>
    <row r="7" spans="1:6" x14ac:dyDescent="0.3">
      <c r="A7" s="5" t="s">
        <v>728</v>
      </c>
      <c r="B7" t="s">
        <v>1010</v>
      </c>
      <c r="C7" s="24" t="s">
        <v>1011</v>
      </c>
      <c r="D7" s="2" t="s">
        <v>883</v>
      </c>
      <c r="E7" s="2" t="s">
        <v>845</v>
      </c>
      <c r="F7" s="7" t="str">
        <f t="shared" si="0"/>
        <v>▶</v>
      </c>
    </row>
    <row r="8" spans="1:6" x14ac:dyDescent="0.3">
      <c r="A8" s="5" t="s">
        <v>822</v>
      </c>
      <c r="B8" t="s">
        <v>1012</v>
      </c>
      <c r="C8" s="24" t="s">
        <v>1013</v>
      </c>
      <c r="D8" s="2" t="s">
        <v>883</v>
      </c>
      <c r="E8" s="2" t="s">
        <v>845</v>
      </c>
      <c r="F8" s="7" t="str">
        <f t="shared" si="0"/>
        <v>▶</v>
      </c>
    </row>
    <row r="9" spans="1:6" x14ac:dyDescent="0.3">
      <c r="A9" s="5" t="s">
        <v>1014</v>
      </c>
      <c r="B9" t="s">
        <v>1015</v>
      </c>
      <c r="C9" s="24" t="s">
        <v>1016</v>
      </c>
      <c r="D9" s="2" t="s">
        <v>883</v>
      </c>
      <c r="E9" s="2" t="s">
        <v>845</v>
      </c>
      <c r="F9" s="7" t="str">
        <f t="shared" si="0"/>
        <v>▶</v>
      </c>
    </row>
    <row r="10" spans="1:6" x14ac:dyDescent="0.3">
      <c r="A10" s="5" t="s">
        <v>760</v>
      </c>
      <c r="B10" t="s">
        <v>1017</v>
      </c>
      <c r="C10" s="24" t="s">
        <v>1018</v>
      </c>
      <c r="D10" s="2" t="s">
        <v>844</v>
      </c>
      <c r="E10" s="2" t="s">
        <v>845</v>
      </c>
      <c r="F10" s="7" t="str">
        <f t="shared" si="0"/>
        <v>▶</v>
      </c>
    </row>
    <row r="11" spans="1:6" x14ac:dyDescent="0.3">
      <c r="A11" s="5" t="s">
        <v>776</v>
      </c>
      <c r="B11" t="s">
        <v>1019</v>
      </c>
      <c r="C11" s="24" t="s">
        <v>1020</v>
      </c>
      <c r="D11" s="2" t="s">
        <v>866</v>
      </c>
      <c r="E11" s="2" t="s">
        <v>845</v>
      </c>
      <c r="F11" s="7" t="str">
        <f t="shared" si="0"/>
        <v>▶</v>
      </c>
    </row>
    <row r="12" spans="1:6" x14ac:dyDescent="0.3">
      <c r="A12" s="5" t="s">
        <v>1021</v>
      </c>
      <c r="B12" t="s">
        <v>1022</v>
      </c>
      <c r="C12" s="24" t="s">
        <v>1023</v>
      </c>
      <c r="D12" s="2" t="s">
        <v>866</v>
      </c>
      <c r="E12" s="2" t="s">
        <v>845</v>
      </c>
      <c r="F12" s="7" t="str">
        <f t="shared" si="0"/>
        <v>▶</v>
      </c>
    </row>
    <row r="13" spans="1:6" x14ac:dyDescent="0.3">
      <c r="A13" s="5" t="s">
        <v>1024</v>
      </c>
      <c r="B13" t="s">
        <v>1025</v>
      </c>
      <c r="C13" s="24" t="s">
        <v>1026</v>
      </c>
      <c r="D13" s="2" t="s">
        <v>894</v>
      </c>
      <c r="E13" s="2" t="s">
        <v>845</v>
      </c>
      <c r="F13" s="7" t="str">
        <f t="shared" si="0"/>
        <v>▶</v>
      </c>
    </row>
    <row r="14" spans="1:6" x14ac:dyDescent="0.3">
      <c r="A14" s="5" t="s">
        <v>999</v>
      </c>
      <c r="B14" t="s">
        <v>1027</v>
      </c>
      <c r="C14" s="24" t="s">
        <v>1028</v>
      </c>
      <c r="D14" s="2" t="s">
        <v>894</v>
      </c>
      <c r="E14" s="2" t="s">
        <v>845</v>
      </c>
      <c r="F14" s="7" t="str">
        <f t="shared" si="0"/>
        <v>▶</v>
      </c>
    </row>
    <row r="15" spans="1:6" x14ac:dyDescent="0.3">
      <c r="A15" s="5" t="s">
        <v>758</v>
      </c>
      <c r="B15" t="s">
        <v>1029</v>
      </c>
      <c r="C15" s="24" t="s">
        <v>1030</v>
      </c>
      <c r="D15" s="2" t="s">
        <v>912</v>
      </c>
      <c r="E15" s="2" t="s">
        <v>845</v>
      </c>
      <c r="F15" s="7" t="str">
        <f t="shared" si="0"/>
        <v>▶</v>
      </c>
    </row>
    <row r="16" spans="1:6" x14ac:dyDescent="0.3">
      <c r="A16" s="5" t="s">
        <v>1002</v>
      </c>
      <c r="B16" t="s">
        <v>1031</v>
      </c>
      <c r="C16" s="24" t="s">
        <v>1032</v>
      </c>
      <c r="D16" s="2" t="s">
        <v>858</v>
      </c>
      <c r="E16" s="2" t="s">
        <v>845</v>
      </c>
      <c r="F16" s="7" t="str">
        <f t="shared" si="0"/>
        <v>▶</v>
      </c>
    </row>
    <row r="17" spans="1:6" x14ac:dyDescent="0.3">
      <c r="A17" s="5" t="s">
        <v>1024</v>
      </c>
      <c r="B17" t="s">
        <v>1033</v>
      </c>
      <c r="C17" s="24" t="s">
        <v>1034</v>
      </c>
      <c r="D17" s="2" t="s">
        <v>855</v>
      </c>
      <c r="E17" s="2" t="s">
        <v>845</v>
      </c>
      <c r="F17" s="7" t="str">
        <f t="shared" si="0"/>
        <v>▶</v>
      </c>
    </row>
    <row r="18" spans="1:6" x14ac:dyDescent="0.3">
      <c r="A18" s="5" t="s">
        <v>760</v>
      </c>
      <c r="B18" t="s">
        <v>1035</v>
      </c>
      <c r="C18" s="24" t="s">
        <v>1036</v>
      </c>
      <c r="D18" s="2" t="s">
        <v>866</v>
      </c>
      <c r="E18" s="2" t="s">
        <v>845</v>
      </c>
      <c r="F18" s="7" t="str">
        <f t="shared" si="0"/>
        <v>▶</v>
      </c>
    </row>
    <row r="19" spans="1:6" x14ac:dyDescent="0.3">
      <c r="A19" s="5" t="s">
        <v>1002</v>
      </c>
      <c r="B19" t="s">
        <v>1037</v>
      </c>
      <c r="C19" s="24" t="s">
        <v>1038</v>
      </c>
      <c r="D19" s="2" t="s">
        <v>912</v>
      </c>
      <c r="E19" s="2" t="s">
        <v>845</v>
      </c>
      <c r="F19" s="7" t="str">
        <f t="shared" si="0"/>
        <v>▶</v>
      </c>
    </row>
    <row r="20" spans="1:6" x14ac:dyDescent="0.3">
      <c r="A20" s="5" t="s">
        <v>1014</v>
      </c>
      <c r="B20" t="s">
        <v>1039</v>
      </c>
      <c r="C20" s="24" t="s">
        <v>1040</v>
      </c>
      <c r="D20" s="2" t="s">
        <v>901</v>
      </c>
      <c r="E20" s="2" t="s">
        <v>845</v>
      </c>
      <c r="F20" s="7" t="str">
        <f t="shared" si="0"/>
        <v>▶</v>
      </c>
    </row>
    <row r="21" spans="1:6" x14ac:dyDescent="0.3">
      <c r="A21" s="5" t="s">
        <v>996</v>
      </c>
      <c r="B21" t="s">
        <v>1041</v>
      </c>
      <c r="C21" s="24" t="s">
        <v>1042</v>
      </c>
      <c r="D21" s="2" t="s">
        <v>858</v>
      </c>
      <c r="E21" s="2" t="s">
        <v>845</v>
      </c>
      <c r="F21" s="7" t="str">
        <f t="shared" si="0"/>
        <v>▶</v>
      </c>
    </row>
    <row r="22" spans="1:6" x14ac:dyDescent="0.3">
      <c r="A22" s="5" t="s">
        <v>822</v>
      </c>
      <c r="B22" t="s">
        <v>1043</v>
      </c>
      <c r="C22" s="24" t="s">
        <v>1044</v>
      </c>
      <c r="D22" s="2" t="s">
        <v>855</v>
      </c>
      <c r="E22" s="2" t="s">
        <v>845</v>
      </c>
      <c r="F22" s="7" t="str">
        <f t="shared" si="0"/>
        <v>▶</v>
      </c>
    </row>
    <row r="23" spans="1:6" x14ac:dyDescent="0.3">
      <c r="A23" s="5" t="s">
        <v>758</v>
      </c>
      <c r="B23" t="s">
        <v>1045</v>
      </c>
      <c r="C23" s="24" t="s">
        <v>1046</v>
      </c>
      <c r="D23" s="2" t="s">
        <v>912</v>
      </c>
      <c r="E23" s="2" t="s">
        <v>845</v>
      </c>
      <c r="F23" s="7" t="str">
        <f t="shared" si="0"/>
        <v>▶</v>
      </c>
    </row>
    <row r="24" spans="1:6" x14ac:dyDescent="0.3">
      <c r="A24" s="5" t="s">
        <v>758</v>
      </c>
      <c r="B24" t="s">
        <v>1047</v>
      </c>
      <c r="C24" s="24" t="s">
        <v>1048</v>
      </c>
      <c r="D24" s="2" t="s">
        <v>912</v>
      </c>
      <c r="E24" s="2" t="s">
        <v>845</v>
      </c>
      <c r="F24" s="7" t="str">
        <f t="shared" si="0"/>
        <v>▶</v>
      </c>
    </row>
    <row r="25" spans="1:6" x14ac:dyDescent="0.3">
      <c r="A25" s="5" t="s">
        <v>822</v>
      </c>
      <c r="B25" t="s">
        <v>1049</v>
      </c>
      <c r="C25" s="24" t="s">
        <v>1050</v>
      </c>
      <c r="D25" s="2" t="s">
        <v>844</v>
      </c>
      <c r="E25" s="2" t="s">
        <v>845</v>
      </c>
      <c r="F25" s="7" t="str">
        <f t="shared" si="0"/>
        <v>▶</v>
      </c>
    </row>
    <row r="26" spans="1:6" x14ac:dyDescent="0.3">
      <c r="A26" s="5" t="s">
        <v>1051</v>
      </c>
      <c r="B26" t="s">
        <v>1052</v>
      </c>
      <c r="C26" s="24" t="s">
        <v>1053</v>
      </c>
      <c r="D26" s="2" t="s">
        <v>844</v>
      </c>
      <c r="E26" s="2" t="s">
        <v>845</v>
      </c>
      <c r="F26" s="7" t="str">
        <f t="shared" si="0"/>
        <v>▶</v>
      </c>
    </row>
    <row r="27" spans="1:6" x14ac:dyDescent="0.3">
      <c r="A27" s="5" t="s">
        <v>758</v>
      </c>
      <c r="B27" t="s">
        <v>1054</v>
      </c>
      <c r="C27" s="24" t="s">
        <v>1055</v>
      </c>
      <c r="D27" s="2" t="s">
        <v>844</v>
      </c>
      <c r="E27" s="2" t="s">
        <v>845</v>
      </c>
      <c r="F27" s="7" t="str">
        <f t="shared" si="0"/>
        <v>▶</v>
      </c>
    </row>
    <row r="28" spans="1:6" x14ac:dyDescent="0.3">
      <c r="A28" s="5" t="s">
        <v>776</v>
      </c>
      <c r="B28" t="s">
        <v>1056</v>
      </c>
      <c r="C28" s="24" t="s">
        <v>1057</v>
      </c>
      <c r="D28" s="2" t="s">
        <v>855</v>
      </c>
      <c r="E28" s="2" t="s">
        <v>845</v>
      </c>
      <c r="F28" s="7" t="str">
        <f t="shared" si="0"/>
        <v>▶</v>
      </c>
    </row>
    <row r="29" spans="1:6" x14ac:dyDescent="0.3">
      <c r="A29" s="5" t="s">
        <v>1002</v>
      </c>
      <c r="B29" t="s">
        <v>1058</v>
      </c>
      <c r="C29" s="24" t="s">
        <v>1059</v>
      </c>
      <c r="D29" s="2" t="s">
        <v>855</v>
      </c>
      <c r="E29" s="2" t="s">
        <v>845</v>
      </c>
      <c r="F29" s="7" t="str">
        <f t="shared" si="0"/>
        <v>▶</v>
      </c>
    </row>
    <row r="30" spans="1:6" x14ac:dyDescent="0.3">
      <c r="A30" s="5" t="s">
        <v>1005</v>
      </c>
      <c r="B30" t="s">
        <v>1060</v>
      </c>
      <c r="C30" s="24" t="s">
        <v>1061</v>
      </c>
      <c r="D30" s="2" t="s">
        <v>858</v>
      </c>
      <c r="E30" s="2" t="s">
        <v>845</v>
      </c>
      <c r="F30" s="7" t="str">
        <f t="shared" si="0"/>
        <v>▶</v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1062</v>
      </c>
      <c r="B2" s="22" t="s">
        <v>1063</v>
      </c>
      <c r="C2" s="2" t="s">
        <v>880</v>
      </c>
      <c r="D2" s="2" t="s">
        <v>845</v>
      </c>
      <c r="E2" s="7" t="str">
        <f>IF(ISBLANK($B2),"",HYPERLINK($B2,"▶"))</f>
        <v>▶</v>
      </c>
    </row>
    <row r="3" spans="1:5" x14ac:dyDescent="0.3">
      <c r="A3" s="5" t="s">
        <v>1064</v>
      </c>
      <c r="B3" s="22" t="s">
        <v>1065</v>
      </c>
      <c r="C3" s="2" t="s">
        <v>925</v>
      </c>
      <c r="D3" s="2" t="s">
        <v>845</v>
      </c>
      <c r="E3" s="7" t="str">
        <f t="shared" ref="E3:E66" si="0">IF(ISBLANK($B3),"",HYPERLINK($B3,"▶"))</f>
        <v>▶</v>
      </c>
    </row>
    <row r="4" spans="1:5" x14ac:dyDescent="0.3">
      <c r="A4" s="5" t="s">
        <v>1066</v>
      </c>
      <c r="B4" s="22" t="s">
        <v>1067</v>
      </c>
      <c r="C4" s="2" t="s">
        <v>912</v>
      </c>
      <c r="D4" s="2" t="s">
        <v>845</v>
      </c>
      <c r="E4" s="7" t="str">
        <f t="shared" si="0"/>
        <v>▶</v>
      </c>
    </row>
    <row r="5" spans="1:5" x14ac:dyDescent="0.3">
      <c r="A5" s="5" t="s">
        <v>1068</v>
      </c>
      <c r="B5" s="22" t="s">
        <v>1069</v>
      </c>
      <c r="C5" s="2" t="s">
        <v>912</v>
      </c>
      <c r="D5" s="2" t="s">
        <v>845</v>
      </c>
      <c r="E5" s="7" t="str">
        <f t="shared" si="0"/>
        <v>▶</v>
      </c>
    </row>
    <row r="6" spans="1:5" x14ac:dyDescent="0.3">
      <c r="A6" s="5" t="s">
        <v>1070</v>
      </c>
      <c r="B6" s="22" t="s">
        <v>1071</v>
      </c>
      <c r="C6" s="2" t="s">
        <v>844</v>
      </c>
      <c r="D6" s="2" t="s">
        <v>845</v>
      </c>
      <c r="E6" s="7" t="str">
        <f t="shared" si="0"/>
        <v>▶</v>
      </c>
    </row>
    <row r="7" spans="1:5" x14ac:dyDescent="0.3">
      <c r="A7" s="5" t="s">
        <v>1072</v>
      </c>
      <c r="B7" s="22" t="s">
        <v>1073</v>
      </c>
      <c r="C7" s="2" t="s">
        <v>901</v>
      </c>
      <c r="D7" s="2" t="s">
        <v>845</v>
      </c>
      <c r="E7" s="7" t="str">
        <f t="shared" si="0"/>
        <v>▶</v>
      </c>
    </row>
    <row r="8" spans="1:5" x14ac:dyDescent="0.3">
      <c r="A8" s="5" t="s">
        <v>1074</v>
      </c>
      <c r="B8" s="22" t="s">
        <v>1075</v>
      </c>
      <c r="C8" s="2" t="s">
        <v>901</v>
      </c>
      <c r="D8" s="2" t="s">
        <v>845</v>
      </c>
      <c r="E8" s="7" t="str">
        <f t="shared" si="0"/>
        <v>▶</v>
      </c>
    </row>
    <row r="9" spans="1:5" x14ac:dyDescent="0.3">
      <c r="A9" s="5" t="s">
        <v>1076</v>
      </c>
      <c r="B9" s="22" t="s">
        <v>1077</v>
      </c>
      <c r="C9" s="2" t="s">
        <v>858</v>
      </c>
      <c r="D9" s="2" t="s">
        <v>845</v>
      </c>
      <c r="E9" s="7" t="str">
        <f t="shared" si="0"/>
        <v>▶</v>
      </c>
    </row>
    <row r="10" spans="1:5" x14ac:dyDescent="0.3">
      <c r="A10" s="5" t="s">
        <v>1078</v>
      </c>
      <c r="B10" s="22" t="s">
        <v>1079</v>
      </c>
      <c r="C10" s="2" t="s">
        <v>858</v>
      </c>
      <c r="D10" s="2" t="s">
        <v>845</v>
      </c>
      <c r="E10" s="7" t="str">
        <f t="shared" si="0"/>
        <v>▶</v>
      </c>
    </row>
    <row r="11" spans="1:5" x14ac:dyDescent="0.3">
      <c r="A11" s="5" t="s">
        <v>1080</v>
      </c>
      <c r="B11" s="22" t="s">
        <v>1081</v>
      </c>
      <c r="C11" s="2" t="s">
        <v>844</v>
      </c>
      <c r="D11" s="2" t="s">
        <v>845</v>
      </c>
      <c r="E11" s="7" t="str">
        <f t="shared" si="0"/>
        <v>▶</v>
      </c>
    </row>
    <row r="12" spans="1:5" x14ac:dyDescent="0.3">
      <c r="A12" s="5" t="s">
        <v>1082</v>
      </c>
      <c r="B12" s="22" t="s">
        <v>1083</v>
      </c>
      <c r="C12" s="2" t="s">
        <v>844</v>
      </c>
      <c r="D12" s="2" t="s">
        <v>845</v>
      </c>
      <c r="E12" s="7" t="str">
        <f t="shared" si="0"/>
        <v>▶</v>
      </c>
    </row>
    <row r="13" spans="1:5" x14ac:dyDescent="0.3">
      <c r="A13" s="5" t="s">
        <v>1084</v>
      </c>
      <c r="B13" s="22" t="s">
        <v>1085</v>
      </c>
      <c r="C13" s="2" t="s">
        <v>912</v>
      </c>
      <c r="D13" s="2" t="s">
        <v>845</v>
      </c>
      <c r="E13" s="7" t="str">
        <f t="shared" si="0"/>
        <v>▶</v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2025-01-06T20:04:46Z</dcterms:modified>
</cp:coreProperties>
</file>