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2EDBA229-279B-40E1-B905-11A616E9BBE9}" xr6:coauthVersionLast="47" xr6:coauthVersionMax="47" xr10:uidLastSave="{00000000-0000-0000-0000-000000000000}"/>
  <bookViews>
    <workbookView xWindow="4815" yWindow="3585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B19" i="1" a="1"/>
  <c r="AB19" i="1" s="1"/>
  <c r="AB18" i="1" a="1"/>
  <c r="AB18" i="1" s="1"/>
  <c r="AB20" i="1" a="1"/>
  <c r="AB20" i="1" s="1"/>
  <c r="AB21" i="1" a="1"/>
  <c r="AB21" i="1" s="1"/>
  <c r="AB22" i="1" a="1"/>
  <c r="AB22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B24" i="1" a="1"/>
  <c r="AB24" i="1" s="1"/>
  <c r="AB25" i="1" a="1"/>
  <c r="AB25" i="1" s="1"/>
  <c r="AB23" i="1" a="1"/>
  <c r="AB23" i="1" s="1"/>
  <c r="AF6" i="1"/>
  <c r="AF5" i="1"/>
  <c r="AF7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<sst xmlns="http://schemas.openxmlformats.org/spreadsheetml/2006/main" count="2155" uniqueCount="1321">
  <si>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</si>
  <si>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</si>
  <si>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</si>
  <si>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</si>
  <si>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</si>
  <si>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</si>
  <si>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</si>
  <si>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</si>
  <si>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</si>
  <si>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</si>
  <si>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</si>
  <si>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</si>
  <si>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</si>
  <si>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</si>
  <si>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</si>
  <si>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</si>
  <si>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</si>
  <si>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</si>
  <si>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</si>
  <si>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</si>
  <si>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</si>
  <si>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</si>
  <si>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</si>
  <si>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</si>
  <si>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</si>
  <si>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</si>
  <si>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</si>
  <si>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</si>
  <si>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</si>
  <si>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</si>
  <si>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</si>
  <si>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</si>
  <si>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</si>
  <si>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</si>
  <si>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</si>
  <si>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</si>
  <si>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</si>
  <si>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</si>
  <si>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</si>
  <si>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</si>
  <si>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</si>
  <si>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</si>
  <si>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</si>
  <si>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</si>
  <si>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</si>
  <si>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</si>
  <si>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</si>
  <si>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</si>
  <si>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</si>
  <si>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</si>
  <si>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</si>
  <si>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</si>
  <si>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</si>
  <si>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</si>
  <si>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</si>
  <si>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</si>
  <si>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</si>
  <si>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</si>
  <si>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</si>
  <si>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</si>
  <si>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</si>
  <si>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</si>
  <si>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</si>
  <si>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</si>
  <si>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</si>
  <si>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</si>
  <si>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</si>
  <si>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</si>
  <si>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</si>
  <si>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</si>
  <si>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</si>
  <si>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</si>
  <si>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</si>
  <si>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</si>
  <si>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</si>
  <si>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</si>
  <si>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</si>
  <si>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</si>
  <si>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</si>
  <si>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</si>
  <si>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</si>
  <si>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</si>
  <si>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</si>
  <si>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죄송하지만, 실시간 뉴스 업데이트를 제공하거나 최근의 구체적인 증권 뉴스 내용을 분석할 수 있는 기능은 제공하지 않습니다. 하지만 증권 시장의 일반적인 동향이나 분석 방법 등에 대해 도움을 줄 수 있습니다! 다른 질문이 있으시면 언제든지 물어보세요.</t>
    <phoneticPr fontId="1" type="noConversion"/>
  </si>
  <si>
    <t>신영와코루</t>
  </si>
  <si>
    <t>https://finance.naver.com/item/main.naver?code=005800</t>
  </si>
  <si>
    <t>▲ 2,850</t>
  </si>
  <si>
    <t>삼성공조</t>
  </si>
  <si>
    <t>https://finance.naver.com/item/main.naver?code=006660</t>
  </si>
  <si>
    <t>▲ 2,810</t>
  </si>
  <si>
    <t>신세계 I&amp;C</t>
  </si>
  <si>
    <t>https://finance.naver.com/item/main.naver?code=035510</t>
  </si>
  <si>
    <t>△ 2,340</t>
  </si>
  <si>
    <t>메타케어</t>
  </si>
  <si>
    <t>https://finance.naver.com/item/main.naver?code=118000</t>
  </si>
  <si>
    <t>△ 44</t>
  </si>
  <si>
    <t>한미반도체</t>
  </si>
  <si>
    <t>https://finance.naver.com/item/main.naver?code=042700</t>
  </si>
  <si>
    <t>△ 14,500</t>
  </si>
  <si>
    <t>한화엔진</t>
  </si>
  <si>
    <t>https://finance.naver.com/item/main.naver?code=082740</t>
  </si>
  <si>
    <t>△ 2,560</t>
  </si>
  <si>
    <t>유한양행우</t>
  </si>
  <si>
    <t>https://finance.naver.com/item/main.naver?code=000105</t>
  </si>
  <si>
    <t>△ 14,000</t>
  </si>
  <si>
    <t>N/A</t>
  </si>
  <si>
    <t>SKC</t>
  </si>
  <si>
    <t>https://finance.naver.com/item/main.naver?code=011790</t>
  </si>
  <si>
    <t>△ 15,100</t>
  </si>
  <si>
    <t>진원생명과학</t>
  </si>
  <si>
    <t>https://finance.naver.com/item/main.naver?code=011000</t>
  </si>
  <si>
    <t>△ 300</t>
  </si>
  <si>
    <t>형지엘리트</t>
  </si>
  <si>
    <t>https://finance.naver.com/item/main.naver?code=093240</t>
  </si>
  <si>
    <t>△ 250</t>
  </si>
  <si>
    <t>유한양행</t>
  </si>
  <si>
    <t>https://finance.naver.com/item/main.naver?code=000100</t>
  </si>
  <si>
    <t>△ 12,300</t>
  </si>
  <si>
    <t>케이씨텍</t>
  </si>
  <si>
    <t>https://finance.naver.com/item/main.naver?code=281820</t>
  </si>
  <si>
    <t>△ 2,500</t>
  </si>
  <si>
    <t>송원산업</t>
  </si>
  <si>
    <t>https://finance.naver.com/item/main.naver?code=004430</t>
  </si>
  <si>
    <t>△ 890</t>
  </si>
  <si>
    <t>한화인더스트리얼솔루션즈</t>
  </si>
  <si>
    <t>https://finance.naver.com/item/main.naver?code=489790</t>
  </si>
  <si>
    <t>△ 2,350</t>
  </si>
  <si>
    <t>신세계푸드</t>
  </si>
  <si>
    <t>https://finance.naver.com/item/main.naver?code=031440</t>
  </si>
  <si>
    <t>△ 2,550</t>
  </si>
  <si>
    <t>HD현대마린엔진</t>
  </si>
  <si>
    <t>https://finance.naver.com/item/main.naver?code=071970</t>
  </si>
  <si>
    <t>△ 1,700</t>
  </si>
  <si>
    <t>온타이드</t>
  </si>
  <si>
    <t>https://finance.naver.com/item/main.naver?code=005320</t>
  </si>
  <si>
    <t>△ 34</t>
  </si>
  <si>
    <t>에스엠벡셀</t>
  </si>
  <si>
    <t>https://finance.naver.com/item/main.naver?code=010580</t>
  </si>
  <si>
    <t>△ 86</t>
  </si>
  <si>
    <t>SOL AI반도체소부장</t>
  </si>
  <si>
    <t>https://finance.naver.com/item/main.naver?code=455850</t>
  </si>
  <si>
    <t>△ 690</t>
  </si>
  <si>
    <t>삼화전기</t>
  </si>
  <si>
    <t>https://finance.naver.com/item/main.naver?code=009470</t>
  </si>
  <si>
    <t>△ 2,200</t>
  </si>
  <si>
    <t>한익스프레스</t>
  </si>
  <si>
    <t>https://finance.naver.com/item/main.naver?code=014130</t>
  </si>
  <si>
    <t>△ 215</t>
  </si>
  <si>
    <t>에코프로머티</t>
  </si>
  <si>
    <t>https://finance.naver.com/item/main.naver?code=450080</t>
  </si>
  <si>
    <t>△ 4,300</t>
  </si>
  <si>
    <t>HANARO 반도체핵심공정주도주</t>
  </si>
  <si>
    <t>https://finance.naver.com/item/main.naver?code=476260</t>
  </si>
  <si>
    <t>△ 385</t>
  </si>
  <si>
    <t>ACE AI반도체포커스</t>
  </si>
  <si>
    <t>https://finance.naver.com/item/main.naver?code=469150</t>
  </si>
  <si>
    <t>△ 790</t>
  </si>
  <si>
    <t>이수스페셜티케미컬</t>
  </si>
  <si>
    <t>https://finance.naver.com/item/main.naver?code=457190</t>
  </si>
  <si>
    <t>△ 1,950</t>
  </si>
  <si>
    <t>NHN</t>
  </si>
  <si>
    <t>https://finance.naver.com/item/main.naver?code=181710</t>
  </si>
  <si>
    <t>△ 990</t>
  </si>
  <si>
    <t>TIGER AI반도체핵심공정</t>
  </si>
  <si>
    <t>https://finance.naver.com/item/main.naver?code=471760</t>
  </si>
  <si>
    <t>△ 500</t>
  </si>
  <si>
    <t>한국단자</t>
  </si>
  <si>
    <t>https://finance.naver.com/item/main.naver?code=025540</t>
  </si>
  <si>
    <t>△ 3,500</t>
  </si>
  <si>
    <t>PI첨단소재</t>
  </si>
  <si>
    <t>https://finance.naver.com/item/main.naver?code=178920</t>
  </si>
  <si>
    <t>SOL 반도체후공정</t>
  </si>
  <si>
    <t>https://finance.naver.com/item/main.naver?code=475310</t>
  </si>
  <si>
    <t>△ 520</t>
  </si>
  <si>
    <t>HD현대중공업</t>
  </si>
  <si>
    <t>https://finance.naver.com/item/main.naver?code=329180</t>
  </si>
  <si>
    <t>△ 15,000</t>
  </si>
  <si>
    <t>한솔홈데코</t>
  </si>
  <si>
    <t>https://finance.naver.com/item/main.naver?code=025750</t>
  </si>
  <si>
    <t>△ 35</t>
  </si>
  <si>
    <t>KODEX AI반도체핵심장비</t>
  </si>
  <si>
    <t>https://finance.naver.com/item/main.naver?code=471990</t>
  </si>
  <si>
    <t>△ 440</t>
  </si>
  <si>
    <t>TIGER Fn반도체TOP10</t>
  </si>
  <si>
    <t>https://finance.naver.com/item/main.naver?code=396500</t>
  </si>
  <si>
    <t>△ 445</t>
  </si>
  <si>
    <t>이화산업</t>
  </si>
  <si>
    <t>https://finance.naver.com/item/main.naver?code=000760</t>
  </si>
  <si>
    <t>△ 450</t>
  </si>
  <si>
    <t>한온시스템</t>
  </si>
  <si>
    <t>https://finance.naver.com/item/main.naver?code=018880</t>
  </si>
  <si>
    <t>△ 185</t>
  </si>
  <si>
    <t>해성디에스</t>
  </si>
  <si>
    <t>https://finance.naver.com/item/main.naver?code=195870</t>
  </si>
  <si>
    <t>△ 1,050</t>
  </si>
  <si>
    <t>인스코비</t>
  </si>
  <si>
    <t>https://finance.naver.com/item/main.naver?code=006490</t>
  </si>
  <si>
    <t>△ 60</t>
  </si>
  <si>
    <t>금호전기</t>
  </si>
  <si>
    <t>https://finance.naver.com/item/main.naver?code=001210</t>
  </si>
  <si>
    <t>△ 42</t>
  </si>
  <si>
    <t>KODEX 시스템반도체</t>
  </si>
  <si>
    <t>https://finance.naver.com/item/main.naver?code=395160</t>
  </si>
  <si>
    <t>△ 345</t>
  </si>
  <si>
    <t>코리아써키트</t>
  </si>
  <si>
    <t>https://finance.naver.com/item/main.naver?code=007810</t>
  </si>
  <si>
    <t>△ 360</t>
  </si>
  <si>
    <t>LG이노텍</t>
  </si>
  <si>
    <t>https://finance.naver.com/item/main.naver?code=011070</t>
  </si>
  <si>
    <t>△ 6,100</t>
  </si>
  <si>
    <t>TIGER 한중반도체(합성)</t>
  </si>
  <si>
    <t>https://finance.naver.com/item/main.naver?code=449690</t>
  </si>
  <si>
    <t>△ 565</t>
  </si>
  <si>
    <t>오리엔트바이오</t>
  </si>
  <si>
    <t>https://finance.naver.com/item/main.naver?code=002630</t>
  </si>
  <si>
    <t>△ 65</t>
  </si>
  <si>
    <t>TIGER 반도체</t>
  </si>
  <si>
    <t>https://finance.naver.com/item/main.naver?code=091230</t>
  </si>
  <si>
    <t>△ 1,175</t>
  </si>
  <si>
    <t>SOL 반도체전공정</t>
  </si>
  <si>
    <t>https://finance.naver.com/item/main.naver?code=475300</t>
  </si>
  <si>
    <t>△ 260</t>
  </si>
  <si>
    <t>삼화콘덴서</t>
  </si>
  <si>
    <t>https://finance.naver.com/item/main.naver?code=001820</t>
  </si>
  <si>
    <t>KODEX 반도체</t>
  </si>
  <si>
    <t>https://finance.naver.com/item/main.naver?code=091160</t>
  </si>
  <si>
    <t>△ 1,120</t>
  </si>
  <si>
    <t>삼성전기</t>
  </si>
  <si>
    <t>https://finance.naver.com/item/main.naver?code=009150</t>
  </si>
  <si>
    <t>△ 4,400</t>
  </si>
  <si>
    <t>TIGER 코스닥150IT</t>
  </si>
  <si>
    <t>https://finance.naver.com/item/main.naver?code=261060</t>
  </si>
  <si>
    <t>△ 420</t>
  </si>
  <si>
    <t>삼성전자</t>
  </si>
  <si>
    <t>https://finance.naver.com/item/main.naver?code=005930</t>
  </si>
  <si>
    <t>△ 1,900</t>
  </si>
  <si>
    <t>삼성에스디에스</t>
  </si>
  <si>
    <t>https://finance.naver.com/item/main.naver?code=018260</t>
  </si>
  <si>
    <t>롯데손해보험</t>
  </si>
  <si>
    <t>https://finance.naver.com/item/main.naver?code=000400</t>
  </si>
  <si>
    <t>△ 70</t>
  </si>
  <si>
    <t>SOL 조선TOP3플러스</t>
  </si>
  <si>
    <t>https://finance.naver.com/item/main.naver?code=466920</t>
  </si>
  <si>
    <t>△ 535</t>
  </si>
  <si>
    <t>한화오션</t>
  </si>
  <si>
    <t>https://finance.naver.com/item/main.naver?code=042660</t>
  </si>
  <si>
    <t>△ 1,400</t>
  </si>
  <si>
    <t>TIGER 조선TOP10</t>
  </si>
  <si>
    <t>https://finance.naver.com/item/main.naver?code=494670</t>
  </si>
  <si>
    <t>△ 425</t>
  </si>
  <si>
    <t>까뮤이앤씨</t>
  </si>
  <si>
    <t>https://finance.naver.com/item/main.naver?code=013700</t>
  </si>
  <si>
    <t>△ 41</t>
  </si>
  <si>
    <t>빙그레</t>
  </si>
  <si>
    <t>https://finance.naver.com/item/main.naver?code=005180</t>
  </si>
  <si>
    <t>HANARO Fn5G산업</t>
  </si>
  <si>
    <t>https://finance.naver.com/item/main.naver?code=367740</t>
  </si>
  <si>
    <t>△ 390</t>
  </si>
  <si>
    <t>삼성물산우B</t>
  </si>
  <si>
    <t>https://finance.naver.com/item/main.naver?code=02826K</t>
  </si>
  <si>
    <t>△ 2,800</t>
  </si>
  <si>
    <t>이엔플러스</t>
  </si>
  <si>
    <t>https://finance.naver.com/item/main.naver?code=074610</t>
  </si>
  <si>
    <t>△ 33</t>
  </si>
  <si>
    <t>엔케이</t>
  </si>
  <si>
    <t>https://finance.naver.com/item/main.naver?code=085310</t>
  </si>
  <si>
    <t>△ 28</t>
  </si>
  <si>
    <t>HANARO Fn K-반도체</t>
  </si>
  <si>
    <t>https://finance.naver.com/item/main.naver?code=395270</t>
  </si>
  <si>
    <t>△ 295</t>
  </si>
  <si>
    <t>하이트론</t>
  </si>
  <si>
    <t>https://finance.naver.com/item/main.naver?code=019490</t>
  </si>
  <si>
    <t>△ 90</t>
  </si>
  <si>
    <t>코리아써키트2우B</t>
  </si>
  <si>
    <t>https://finance.naver.com/item/main.naver?code=00781K</t>
  </si>
  <si>
    <t>△ 150</t>
  </si>
  <si>
    <t>HANARO Fn조선해운</t>
  </si>
  <si>
    <t>https://finance.naver.com/item/main.naver?code=441540</t>
  </si>
  <si>
    <t>△ 475</t>
  </si>
  <si>
    <t>대상홀딩스우</t>
  </si>
  <si>
    <t>https://finance.naver.com/item/main.naver?code=084695</t>
  </si>
  <si>
    <t>△ 550</t>
  </si>
  <si>
    <t>대한방직</t>
  </si>
  <si>
    <t>https://finance.naver.com/item/main.naver?code=001070</t>
  </si>
  <si>
    <t>△ 160</t>
  </si>
  <si>
    <t>KODEX 한중반도체(합성)</t>
  </si>
  <si>
    <t>https://finance.naver.com/item/main.naver?code=450190</t>
  </si>
  <si>
    <t>삼성생명</t>
  </si>
  <si>
    <t>https://finance.naver.com/item/main.naver?code=032830</t>
  </si>
  <si>
    <t>△ 2,600</t>
  </si>
  <si>
    <t>HD현대마린솔루션</t>
  </si>
  <si>
    <t>https://finance.naver.com/item/main.naver?code=443060</t>
  </si>
  <si>
    <t>태양금속</t>
  </si>
  <si>
    <t>https://finance.naver.com/item/main.naver?code=004100</t>
  </si>
  <si>
    <t>SOL 전고체배터리&amp;실리콘음극재</t>
  </si>
  <si>
    <t>https://finance.naver.com/item/main.naver?code=0005D0</t>
  </si>
  <si>
    <t>△ 290</t>
  </si>
  <si>
    <t>아세아제지</t>
  </si>
  <si>
    <t>https://finance.naver.com/item/main.naver?code=002310</t>
  </si>
  <si>
    <t>△ 190</t>
  </si>
  <si>
    <t>금호에이치티</t>
  </si>
  <si>
    <t>https://finance.naver.com/item/main.naver?code=214330</t>
  </si>
  <si>
    <t>△ 18</t>
  </si>
  <si>
    <t>교촌에프앤비</t>
  </si>
  <si>
    <t>https://finance.naver.com/item/main.naver?code=339770</t>
  </si>
  <si>
    <t>대덕전자</t>
  </si>
  <si>
    <t>https://finance.naver.com/item/main.naver?code=353200</t>
  </si>
  <si>
    <t>롯데에너지머티리얼즈</t>
  </si>
  <si>
    <t>https://finance.naver.com/item/main.naver?code=020150</t>
  </si>
  <si>
    <t>△ 650</t>
  </si>
  <si>
    <t>HD현대미포</t>
  </si>
  <si>
    <t>https://finance.naver.com/item/main.naver?code=010620</t>
  </si>
  <si>
    <t>TIGER 2차전지소재Fn</t>
  </si>
  <si>
    <t>https://finance.naver.com/item/main.naver?code=462010</t>
  </si>
  <si>
    <t>△ 110</t>
  </si>
  <si>
    <t>화인베스틸</t>
  </si>
  <si>
    <t>https://finance.naver.com/item/main.naver?code=133820</t>
  </si>
  <si>
    <t>△ 24</t>
  </si>
  <si>
    <t>성안머티리얼스</t>
  </si>
  <si>
    <t>https://finance.naver.com/item/main.naver?code=011300</t>
  </si>
  <si>
    <t>△ 20</t>
  </si>
  <si>
    <t>STX엔진</t>
  </si>
  <si>
    <t>https://finance.naver.com/item/main.naver?code=077970</t>
  </si>
  <si>
    <t>△ 510</t>
  </si>
  <si>
    <t>현대차2우B</t>
  </si>
  <si>
    <t>https://finance.naver.com/item/main.naver?code=005387</t>
  </si>
  <si>
    <t>△ 4,000</t>
  </si>
  <si>
    <t>조광페인트</t>
  </si>
  <si>
    <t>https://finance.naver.com/item/main.naver?code=004910</t>
  </si>
  <si>
    <t>세니젠</t>
  </si>
  <si>
    <t>https://finance.naver.com/item/main.naver?code=188260</t>
  </si>
  <si>
    <t>▲ 835</t>
  </si>
  <si>
    <t>유투바이오</t>
  </si>
  <si>
    <t>https://finance.naver.com/item/main.naver?code=221800</t>
  </si>
  <si>
    <t>▲ 860</t>
  </si>
  <si>
    <t>아이크래프트</t>
  </si>
  <si>
    <t>https://finance.naver.com/item/main.naver?code=052460</t>
  </si>
  <si>
    <t>▲ 735</t>
  </si>
  <si>
    <t>현대ADM</t>
  </si>
  <si>
    <t>https://finance.naver.com/item/main.naver?code=187660</t>
  </si>
  <si>
    <t>▲ 565</t>
  </si>
  <si>
    <t>스타코링크</t>
  </si>
  <si>
    <t>https://finance.naver.com/item/main.naver?code=060240</t>
  </si>
  <si>
    <t>▲ 173</t>
  </si>
  <si>
    <t>케이바이오</t>
  </si>
  <si>
    <t>https://finance.naver.com/item/main.naver?code=038530</t>
  </si>
  <si>
    <t>▲ 67</t>
  </si>
  <si>
    <t>씨이랩</t>
  </si>
  <si>
    <t>https://finance.naver.com/item/main.naver?code=189330</t>
  </si>
  <si>
    <t>△ 1,580</t>
  </si>
  <si>
    <t>글로본</t>
  </si>
  <si>
    <t>https://finance.naver.com/item/main.naver?code=019660</t>
  </si>
  <si>
    <t>△ 100</t>
  </si>
  <si>
    <t>디와이디</t>
  </si>
  <si>
    <t>https://finance.naver.com/item/main.naver?code=219550</t>
  </si>
  <si>
    <t>△ 113</t>
  </si>
  <si>
    <t>한싹</t>
  </si>
  <si>
    <t>https://finance.naver.com/item/main.naver?code=430690</t>
  </si>
  <si>
    <t>△ 760</t>
  </si>
  <si>
    <t>바이온</t>
  </si>
  <si>
    <t>https://finance.naver.com/item/main.naver?code=032980</t>
  </si>
  <si>
    <t>△ 59</t>
  </si>
  <si>
    <t>셀로맥스사이언스</t>
  </si>
  <si>
    <t>https://finance.naver.com/item/main.naver?code=471820</t>
  </si>
  <si>
    <t>△ 730</t>
  </si>
  <si>
    <t>더블유에스아이</t>
  </si>
  <si>
    <t>https://finance.naver.com/item/main.naver?code=299170</t>
  </si>
  <si>
    <t>△ 219</t>
  </si>
  <si>
    <t>에스아이리소스</t>
  </si>
  <si>
    <t>https://finance.naver.com/item/main.naver?code=065420</t>
  </si>
  <si>
    <t>와이씨</t>
  </si>
  <si>
    <t>https://finance.naver.com/item/main.naver?code=232140</t>
  </si>
  <si>
    <t>△ 1,430</t>
  </si>
  <si>
    <t>티에프이</t>
  </si>
  <si>
    <t>https://finance.naver.com/item/main.naver?code=425420</t>
  </si>
  <si>
    <t>△ 2,300</t>
  </si>
  <si>
    <t>오로스테크놀로지</t>
  </si>
  <si>
    <t>https://finance.naver.com/item/main.naver?code=322310</t>
  </si>
  <si>
    <t>윙스풋</t>
  </si>
  <si>
    <t>https://finance.naver.com/item/main.naver?code=335870</t>
  </si>
  <si>
    <t>△ 146</t>
  </si>
  <si>
    <t>램테크놀러지</t>
  </si>
  <si>
    <t>https://finance.naver.com/item/main.naver?code=171010</t>
  </si>
  <si>
    <t>△ 490</t>
  </si>
  <si>
    <t>티에스아이</t>
  </si>
  <si>
    <t>https://finance.naver.com/item/main.naver?code=277880</t>
  </si>
  <si>
    <t>△ 610</t>
  </si>
  <si>
    <t>위메이드맥스</t>
  </si>
  <si>
    <t>https://finance.naver.com/item/main.naver?code=101730</t>
  </si>
  <si>
    <t>△ 1,030</t>
  </si>
  <si>
    <t>코미코</t>
  </si>
  <si>
    <t>https://finance.naver.com/item/main.naver?code=183300</t>
  </si>
  <si>
    <t>△ 4,500</t>
  </si>
  <si>
    <t>에코캡</t>
  </si>
  <si>
    <t>https://finance.naver.com/item/main.naver?code=128540</t>
  </si>
  <si>
    <t>파인엠텍</t>
  </si>
  <si>
    <t>https://finance.naver.com/item/main.naver?code=441270</t>
  </si>
  <si>
    <t>△ 570</t>
  </si>
  <si>
    <t>에프에스티</t>
  </si>
  <si>
    <t>https://finance.naver.com/item/main.naver?code=036810</t>
  </si>
  <si>
    <t>△ 1,730</t>
  </si>
  <si>
    <t>디엔에프</t>
  </si>
  <si>
    <t>https://finance.naver.com/item/main.naver?code=092070</t>
  </si>
  <si>
    <t>△ 930</t>
  </si>
  <si>
    <t>나노씨엠에스</t>
  </si>
  <si>
    <t>https://finance.naver.com/item/main.naver?code=247660</t>
  </si>
  <si>
    <t>△ 670</t>
  </si>
  <si>
    <t>차백신연구소</t>
  </si>
  <si>
    <t>https://finance.naver.com/item/main.naver?code=261780</t>
  </si>
  <si>
    <t>원익QnC</t>
  </si>
  <si>
    <t>https://finance.naver.com/item/main.naver?code=074600</t>
  </si>
  <si>
    <t>하나머티리얼즈</t>
  </si>
  <si>
    <t>https://finance.naver.com/item/main.naver?code=166090</t>
  </si>
  <si>
    <t>△ 2,250</t>
  </si>
  <si>
    <t>셀레믹스</t>
  </si>
  <si>
    <t>https://finance.naver.com/item/main.naver?code=331920</t>
  </si>
  <si>
    <t>△ 310</t>
  </si>
  <si>
    <t>녹십자엠에스</t>
  </si>
  <si>
    <t>https://finance.naver.com/item/main.naver?code=142280</t>
  </si>
  <si>
    <t>△ 365</t>
  </si>
  <si>
    <t>네오이뮨텍</t>
  </si>
  <si>
    <t>https://finance.naver.com/item/main.naver?code=950220</t>
  </si>
  <si>
    <t>△ 107</t>
  </si>
  <si>
    <t>이삭엔지니어링</t>
  </si>
  <si>
    <t>https://finance.naver.com/item/main.naver?code=351330</t>
  </si>
  <si>
    <t>△ 630</t>
  </si>
  <si>
    <t>인텍플러스</t>
  </si>
  <si>
    <t>https://finance.naver.com/item/main.naver?code=064290</t>
  </si>
  <si>
    <t>△ 1,000</t>
  </si>
  <si>
    <t>서울리거</t>
  </si>
  <si>
    <t>https://finance.naver.com/item/main.naver?code=043710</t>
  </si>
  <si>
    <t>△ 51</t>
  </si>
  <si>
    <t>에이팩트</t>
  </si>
  <si>
    <t>https://finance.naver.com/item/main.naver?code=200470</t>
  </si>
  <si>
    <t>△ 205</t>
  </si>
  <si>
    <t>데이타솔루션</t>
  </si>
  <si>
    <t>https://finance.naver.com/item/main.naver?code=263800</t>
  </si>
  <si>
    <t>제이티</t>
  </si>
  <si>
    <t>https://finance.naver.com/item/main.naver?code=089790</t>
  </si>
  <si>
    <t>△ 340</t>
  </si>
  <si>
    <t>RFHIC</t>
  </si>
  <si>
    <t>https://finance.naver.com/item/main.naver?code=218410</t>
  </si>
  <si>
    <t>△ 1,040</t>
  </si>
  <si>
    <t>큐라티스</t>
  </si>
  <si>
    <t>https://finance.naver.com/item/main.naver?code=348080</t>
  </si>
  <si>
    <t>△ 45</t>
  </si>
  <si>
    <t>워트</t>
  </si>
  <si>
    <t>https://finance.naver.com/item/main.naver?code=396470</t>
  </si>
  <si>
    <t>△ 710</t>
  </si>
  <si>
    <t>넥스틴</t>
  </si>
  <si>
    <t>https://finance.naver.com/item/main.naver?code=348210</t>
  </si>
  <si>
    <t>필옵틱스</t>
  </si>
  <si>
    <t>https://finance.naver.com/item/main.naver?code=161580</t>
  </si>
  <si>
    <t>△ 1,650</t>
  </si>
  <si>
    <t>에스앤더블류</t>
  </si>
  <si>
    <t>https://finance.naver.com/item/main.naver?code=103230</t>
  </si>
  <si>
    <t>테고사이언스</t>
  </si>
  <si>
    <t>https://finance.naver.com/item/main.naver?code=191420</t>
  </si>
  <si>
    <t>유니테스트</t>
  </si>
  <si>
    <t>https://finance.naver.com/item/main.naver?code=086390</t>
  </si>
  <si>
    <t>△ 850</t>
  </si>
  <si>
    <t>두산테스나</t>
  </si>
  <si>
    <t>https://finance.naver.com/item/main.naver?code=131970</t>
  </si>
  <si>
    <t>마이크로컨텍솔</t>
  </si>
  <si>
    <t>https://finance.naver.com/item/main.naver?code=098120</t>
  </si>
  <si>
    <t>△ 410</t>
  </si>
  <si>
    <t>제이앤티씨</t>
  </si>
  <si>
    <t>https://finance.naver.com/item/main.naver?code=204270</t>
  </si>
  <si>
    <t>△ 1,500</t>
  </si>
  <si>
    <t>마이크로투나노</t>
  </si>
  <si>
    <t>https://finance.naver.com/item/main.naver?code=424980</t>
  </si>
  <si>
    <t>에스앤에스텍</t>
  </si>
  <si>
    <t>https://finance.naver.com/item/main.naver?code=101490</t>
  </si>
  <si>
    <t>△ 2,000</t>
  </si>
  <si>
    <t>이엔에프테크놀로지</t>
  </si>
  <si>
    <t>https://finance.naver.com/item/main.naver?code=102710</t>
  </si>
  <si>
    <t>△ 1,380</t>
  </si>
  <si>
    <t>덕산네오룩스</t>
  </si>
  <si>
    <t>https://finance.naver.com/item/main.naver?code=213420</t>
  </si>
  <si>
    <t>△ 2,050</t>
  </si>
  <si>
    <t>압타바이오</t>
  </si>
  <si>
    <t>https://finance.naver.com/item/main.naver?code=293780</t>
  </si>
  <si>
    <t>네패스</t>
  </si>
  <si>
    <t>https://finance.naver.com/item/main.naver?code=033640</t>
  </si>
  <si>
    <t>케이에스피</t>
  </si>
  <si>
    <t>https://finance.naver.com/item/main.naver?code=073010</t>
  </si>
  <si>
    <t>이녹스첨단소재</t>
  </si>
  <si>
    <t>https://finance.naver.com/item/main.naver?code=272290</t>
  </si>
  <si>
    <t>제이엔비</t>
  </si>
  <si>
    <t>https://finance.naver.com/item/main.naver?code=452160</t>
  </si>
  <si>
    <t>△ 350</t>
  </si>
  <si>
    <t>동진쎄미켐</t>
  </si>
  <si>
    <t>https://finance.naver.com/item/main.naver?code=005290</t>
  </si>
  <si>
    <t>△ 1,550</t>
  </si>
  <si>
    <t>이엔셀</t>
  </si>
  <si>
    <t>https://finance.naver.com/item/main.naver?code=456070</t>
  </si>
  <si>
    <t>△ 1,220</t>
  </si>
  <si>
    <t>코세스</t>
  </si>
  <si>
    <t>https://finance.naver.com/item/main.naver?code=089890</t>
  </si>
  <si>
    <t>심텍</t>
  </si>
  <si>
    <t>https://finance.naver.com/item/main.naver?code=222800</t>
  </si>
  <si>
    <t>펨트론</t>
  </si>
  <si>
    <t>https://finance.naver.com/item/main.naver?code=168360</t>
  </si>
  <si>
    <t>싸이맥스</t>
  </si>
  <si>
    <t>https://finance.naver.com/item/main.naver?code=160980</t>
  </si>
  <si>
    <t>액션스퀘어</t>
  </si>
  <si>
    <t>https://finance.naver.com/item/main.naver?code=205500</t>
  </si>
  <si>
    <t>△ 245</t>
  </si>
  <si>
    <t>저스템</t>
  </si>
  <si>
    <t>https://finance.naver.com/item/main.naver?code=417840</t>
  </si>
  <si>
    <t>△ 600</t>
  </si>
  <si>
    <t>MDS테크</t>
  </si>
  <si>
    <t>https://finance.naver.com/item/main.naver?code=086960</t>
  </si>
  <si>
    <t>△ 87</t>
  </si>
  <si>
    <t>셀리드</t>
  </si>
  <si>
    <t>https://finance.naver.com/item/main.naver?code=299660</t>
  </si>
  <si>
    <t>삼영에스앤씨</t>
  </si>
  <si>
    <t>https://finance.naver.com/item/main.naver?code=361670</t>
  </si>
  <si>
    <t>현대무벡스</t>
  </si>
  <si>
    <t>https://finance.naver.com/item/main.naver?code=319400</t>
  </si>
  <si>
    <t>△ 230</t>
  </si>
  <si>
    <t>아이씨디</t>
  </si>
  <si>
    <t>https://finance.naver.com/item/main.naver?code=040910</t>
  </si>
  <si>
    <t>아미코젠</t>
  </si>
  <si>
    <t>https://finance.naver.com/item/main.naver?code=092040</t>
  </si>
  <si>
    <t>아이패밀리에스씨</t>
  </si>
  <si>
    <t>https://finance.naver.com/item/main.naver?code=114840</t>
  </si>
  <si>
    <t>△ 1,250</t>
  </si>
  <si>
    <t>대명소노시즌</t>
  </si>
  <si>
    <t>https://finance.naver.com/item/main.naver?code=007720</t>
  </si>
  <si>
    <t>△ 64</t>
  </si>
  <si>
    <t>와이팜</t>
  </si>
  <si>
    <t>https://finance.naver.com/item/main.naver?code=332570</t>
  </si>
  <si>
    <t>△ 175</t>
  </si>
  <si>
    <t>모니터랩</t>
  </si>
  <si>
    <t>https://finance.naver.com/item/main.naver?code=434480</t>
  </si>
  <si>
    <t>이오테크닉스</t>
  </si>
  <si>
    <t>https://finance.naver.com/item/main.naver?code=039030</t>
  </si>
  <si>
    <t>△ 9,600</t>
  </si>
  <si>
    <t>제너셈</t>
  </si>
  <si>
    <t>https://finance.naver.com/item/main.naver?code=217190</t>
  </si>
  <si>
    <t>△ 430</t>
  </si>
  <si>
    <t>젬백스</t>
  </si>
  <si>
    <t>https://finance.naver.com/item/main.naver?code=082270</t>
  </si>
  <si>
    <t>△ 900</t>
  </si>
  <si>
    <t>노바텍</t>
  </si>
  <si>
    <t>https://finance.naver.com/item/main.naver?code=285490</t>
  </si>
  <si>
    <t>△ 920</t>
  </si>
  <si>
    <t>아비코전자</t>
  </si>
  <si>
    <t>https://finance.naver.com/item/main.naver?code=036010</t>
  </si>
  <si>
    <t>△ 285</t>
  </si>
  <si>
    <t>켐트로닉스</t>
  </si>
  <si>
    <t>https://finance.naver.com/item/main.naver?code=089010</t>
  </si>
  <si>
    <t>△ 950</t>
  </si>
  <si>
    <t>피엔에이치테크</t>
  </si>
  <si>
    <t>https://finance.naver.com/item/main.naver?code=239890</t>
  </si>
  <si>
    <t>△ 460</t>
  </si>
  <si>
    <t>피에스케이홀딩스</t>
  </si>
  <si>
    <t>https://finance.naver.com/item/main.naver?code=031980</t>
  </si>
  <si>
    <t>유진테크</t>
  </si>
  <si>
    <t>https://finance.naver.com/item/main.naver?code=084370</t>
  </si>
  <si>
    <t>제테마</t>
  </si>
  <si>
    <t>https://finance.naver.com/item/main.naver?code=216080</t>
  </si>
  <si>
    <t>△ 400</t>
  </si>
  <si>
    <t>제주반도체</t>
  </si>
  <si>
    <t>https://finance.naver.com/item/main.naver?code=080220</t>
  </si>
  <si>
    <t>△ 540</t>
  </si>
  <si>
    <t>탑코미디어</t>
  </si>
  <si>
    <t>https://finance.naver.com/item/main.naver?code=134580</t>
  </si>
  <si>
    <t>하나마이크론</t>
  </si>
  <si>
    <t>https://finance.naver.com/item/main.naver?code=067310</t>
  </si>
  <si>
    <t>△ 580</t>
  </si>
  <si>
    <t>티이엠씨</t>
  </si>
  <si>
    <t>https://finance.naver.com/item/main.naver?code=425040</t>
  </si>
  <si>
    <t>제놀루션</t>
  </si>
  <si>
    <t>https://finance.naver.com/item/main.naver?code=225220</t>
  </si>
  <si>
    <t>△ 125</t>
  </si>
  <si>
    <t>피에스케이</t>
  </si>
  <si>
    <t>https://finance.naver.com/item/main.naver?code=319660</t>
  </si>
  <si>
    <t>△ 960</t>
  </si>
  <si>
    <t>에이텍모빌리티</t>
  </si>
  <si>
    <t>https://finance.naver.com/item/main.naver?code=224110</t>
  </si>
  <si>
    <t>크리스에프앤씨</t>
  </si>
  <si>
    <t>https://finance.naver.com/item/main.naver?code=110790</t>
  </si>
  <si>
    <t>에스티아이</t>
  </si>
  <si>
    <t>https://finance.naver.com/item/main.naver?code=039440</t>
  </si>
  <si>
    <t>오스코텍</t>
  </si>
  <si>
    <t>https://finance.naver.com/item/main.naver?code=039200</t>
  </si>
  <si>
    <t>△ 1,200</t>
  </si>
  <si>
    <t>오파스넷</t>
  </si>
  <si>
    <t>https://finance.naver.com/item/main.naver?code=173130</t>
  </si>
  <si>
    <t>케이프</t>
  </si>
  <si>
    <t>https://finance.naver.com/item/main.naver?code=064820</t>
  </si>
  <si>
    <t>△ 280</t>
  </si>
  <si>
    <t>프로티아</t>
  </si>
  <si>
    <t>https://finance.naver.com/item/main.naver?code=303360</t>
  </si>
  <si>
    <t>△ 140</t>
  </si>
  <si>
    <t>주성엔지니어링</t>
  </si>
  <si>
    <t>https://finance.naver.com/item/main.naver?code=036930</t>
  </si>
  <si>
    <t>HB테크놀러지</t>
  </si>
  <si>
    <t>https://finance.naver.com/item/main.naver?code=078150</t>
  </si>
  <si>
    <t>△ 115</t>
  </si>
  <si>
    <t>캐리</t>
  </si>
  <si>
    <t>https://finance.naver.com/item/main.naver?code=313760</t>
  </si>
  <si>
    <t>△ 170</t>
  </si>
  <si>
    <t>아이에이</t>
  </si>
  <si>
    <t>https://finance.naver.com/item/main.naver?code=038880</t>
  </si>
  <si>
    <t>△ 13</t>
  </si>
  <si>
    <t>일승</t>
  </si>
  <si>
    <t>https://finance.naver.com/item/main.naver?code=333430</t>
  </si>
  <si>
    <t>△ 225</t>
  </si>
  <si>
    <t>엑시콘</t>
  </si>
  <si>
    <t>https://finance.naver.com/item/main.naver?code=092870</t>
  </si>
  <si>
    <t>원익IPS</t>
  </si>
  <si>
    <t>https://finance.naver.com/item/main.naver?code=240810</t>
  </si>
  <si>
    <t>△ 1,100</t>
  </si>
  <si>
    <t>케이엔제이</t>
  </si>
  <si>
    <t>https://finance.naver.com/item/main.naver?code=272110</t>
  </si>
  <si>
    <t>△ 660</t>
  </si>
  <si>
    <t>솔브레인</t>
  </si>
  <si>
    <t>https://finance.naver.com/item/main.naver?code=357780</t>
  </si>
  <si>
    <t>△ 8,200</t>
  </si>
  <si>
    <t>조아제약</t>
  </si>
  <si>
    <t>https://finance.naver.com/item/main.naver?code=034940</t>
  </si>
  <si>
    <t>△ 48</t>
  </si>
  <si>
    <t>신시웨이</t>
  </si>
  <si>
    <t>https://finance.naver.com/item/main.naver?code=290560</t>
  </si>
  <si>
    <t>나노신소재</t>
  </si>
  <si>
    <t>https://finance.naver.com/item/main.naver?code=121600</t>
  </si>
  <si>
    <t>△ 2,900</t>
  </si>
  <si>
    <t>엘오티베큠</t>
  </si>
  <si>
    <t>https://finance.naver.com/item/main.naver?code=083310</t>
  </si>
  <si>
    <t>이엠앤아이</t>
  </si>
  <si>
    <t>https://finance.naver.com/item/main.naver?code=083470</t>
  </si>
  <si>
    <t>△ 68</t>
  </si>
  <si>
    <t>휴먼테크놀로지</t>
  </si>
  <si>
    <t>https://finance.naver.com/item/main.naver?code=175140</t>
  </si>
  <si>
    <t>△ 220</t>
  </si>
  <si>
    <t>GH신소재</t>
  </si>
  <si>
    <t>https://finance.naver.com/item/main.naver?code=130500</t>
  </si>
  <si>
    <t>△ 135</t>
  </si>
  <si>
    <t>린드먼아시아</t>
  </si>
  <si>
    <t>https://finance.naver.com/item/main.naver?code=277070</t>
  </si>
  <si>
    <t>에코프로</t>
  </si>
  <si>
    <t>https://finance.naver.com/item/main.naver?code=086520</t>
  </si>
  <si>
    <t>제우스</t>
  </si>
  <si>
    <t>https://finance.naver.com/item/main.naver?code=079370</t>
  </si>
  <si>
    <t>파인텍</t>
  </si>
  <si>
    <t>https://finance.naver.com/item/main.naver?code=131760</t>
  </si>
  <si>
    <t>△ 58</t>
  </si>
  <si>
    <t>오킨스전자</t>
  </si>
  <si>
    <t>https://finance.naver.com/item/main.naver?code=080580</t>
  </si>
  <si>
    <t>엠케이전자</t>
  </si>
  <si>
    <t>https://finance.naver.com/item/main.naver?code=033160</t>
  </si>
  <si>
    <t>파커스</t>
  </si>
  <si>
    <t>https://finance.naver.com/item/main.naver?code=065690</t>
  </si>
  <si>
    <t>△ 50</t>
  </si>
  <si>
    <t>위메이드</t>
  </si>
  <si>
    <t>https://finance.naver.com/item/main.naver?code=112040</t>
  </si>
  <si>
    <t>△ 1,600</t>
  </si>
  <si>
    <t>쎄노텍</t>
  </si>
  <si>
    <t>https://finance.naver.com/item/main.naver?code=222420</t>
  </si>
  <si>
    <t>△ 27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</si>
  <si>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</si>
  <si>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</si>
  <si>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</si>
  <si>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</si>
  <si>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조선</t>
  </si>
  <si>
    <t>https://finance.naver.com/sise/sise_group_detail.naver?type=upjong&amp;no=291</t>
  </si>
  <si>
    <t>반도체와반도체장비</t>
  </si>
  <si>
    <t>https://finance.naver.com/sise/sise_group_detail.naver?type=upjong&amp;no=278</t>
  </si>
  <si>
    <t>생명보험</t>
  </si>
  <si>
    <t>https://finance.naver.com/sise/sise_group_detail.naver?type=upjong&amp;no=330</t>
  </si>
  <si>
    <t>전기제품</t>
  </si>
  <si>
    <t>https://finance.naver.com/sise/sise_group_detail.naver?type=upjong&amp;no=283</t>
  </si>
  <si>
    <t>전자장비와기기</t>
  </si>
  <si>
    <t>https://finance.naver.com/sise/sise_group_detail.naver?type=upjong&amp;no=282</t>
  </si>
  <si>
    <t>화학</t>
  </si>
  <si>
    <t>https://finance.naver.com/sise/sise_group_detail.naver?type=upjong&amp;no=272</t>
  </si>
  <si>
    <t>디스플레이장비및부품</t>
  </si>
  <si>
    <t>https://finance.naver.com/sise/sise_group_detail.naver?type=upjong&amp;no=269</t>
  </si>
  <si>
    <t>사무용전자제품</t>
  </si>
  <si>
    <t>https://finance.naver.com/sise/sise_group_detail.naver?type=upjong&amp;no=338</t>
  </si>
  <si>
    <t>자동차</t>
  </si>
  <si>
    <t>https://finance.naver.com/sise/sise_group_detail.naver?type=upjong&amp;no=273</t>
  </si>
  <si>
    <t>핸드셋</t>
  </si>
  <si>
    <t>https://finance.naver.com/sise/sise_group_detail.naver?type=upjong&amp;no=292</t>
  </si>
  <si>
    <t>제약</t>
  </si>
  <si>
    <t>https://finance.naver.com/sise/sise_group_detail.naver?type=upjong&amp;no=261</t>
  </si>
  <si>
    <t>전자제품</t>
  </si>
  <si>
    <t>https://finance.naver.com/sise/sise_group_detail.naver?type=upjong&amp;no=307</t>
  </si>
  <si>
    <t>IT서비스</t>
  </si>
  <si>
    <t>https://finance.naver.com/sise/sise_group_detail.naver?type=upjong&amp;no=267</t>
  </si>
  <si>
    <t>복합기업</t>
  </si>
  <si>
    <t>https://finance.naver.com/sise/sise_group_detail.naver?type=upjong&amp;no=276</t>
  </si>
  <si>
    <t>무역회사와판매업체</t>
  </si>
  <si>
    <t>https://finance.naver.com/sise/sise_group_detail.naver?type=upjong&amp;no=334</t>
  </si>
  <si>
    <t>자동차부품</t>
  </si>
  <si>
    <t>https://finance.naver.com/sise/sise_group_detail.naver?type=upjong&amp;no=270</t>
  </si>
  <si>
    <t>해운사</t>
  </si>
  <si>
    <t>https://finance.naver.com/sise/sise_group_detail.naver?type=upjong&amp;no=323</t>
  </si>
  <si>
    <t>디스플레이패널</t>
  </si>
  <si>
    <t>https://finance.naver.com/sise/sise_group_detail.naver?type=upjong&amp;no=327</t>
  </si>
  <si>
    <t>카드</t>
  </si>
  <si>
    <t>https://finance.naver.com/sise/sise_group_detail.naver?type=upjong&amp;no=337</t>
  </si>
  <si>
    <t>무선통신서비스</t>
  </si>
  <si>
    <t>https://finance.naver.com/sise/sise_group_detail.naver?type=upjong&amp;no=333</t>
  </si>
  <si>
    <t>다각화된소비자서비스</t>
  </si>
  <si>
    <t>https://finance.naver.com/sise/sise_group_detail.naver?type=upjong&amp;no=339</t>
  </si>
  <si>
    <t>포장재</t>
  </si>
  <si>
    <t>https://finance.naver.com/sise/sise_group_detail.naver?type=upjong&amp;no=311</t>
  </si>
  <si>
    <t>화장품</t>
  </si>
  <si>
    <t>https://finance.naver.com/sise/sise_group_detail.naver?type=upjong&amp;no=266</t>
  </si>
  <si>
    <t>석유와가스</t>
  </si>
  <si>
    <t>https://finance.naver.com/sise/sise_group_detail.naver?type=upjong&amp;no=313</t>
  </si>
  <si>
    <t>가정용품</t>
  </si>
  <si>
    <t>https://finance.naver.com/sise/sise_group_detail.naver?type=upjong&amp;no=297</t>
  </si>
  <si>
    <t>백화점과일반상점</t>
  </si>
  <si>
    <t>https://finance.naver.com/sise/sise_group_detail.naver?type=upjong&amp;no=264</t>
  </si>
  <si>
    <t>판매업체</t>
  </si>
  <si>
    <t>https://finance.naver.com/sise/sise_group_detail.naver?type=upjong&amp;no=265</t>
  </si>
  <si>
    <t>손해보험</t>
  </si>
  <si>
    <t>https://finance.naver.com/sise/sise_group_detail.naver?type=upjong&amp;no=315</t>
  </si>
  <si>
    <t>건축자재</t>
  </si>
  <si>
    <t>https://finance.naver.com/sise/sise_group_detail.naver?type=upjong&amp;no=289</t>
  </si>
  <si>
    <t>종이와목재</t>
  </si>
  <si>
    <t>https://finance.naver.com/sise/sise_group_detail.naver?type=upjong&amp;no=318</t>
  </si>
  <si>
    <t>섬유,의류,신발,호화품</t>
  </si>
  <si>
    <t>https://finance.naver.com/sise/sise_group_detail.naver?type=upjong&amp;no=274</t>
  </si>
  <si>
    <t>가구</t>
  </si>
  <si>
    <t>https://finance.naver.com/sise/sise_group_detail.naver?type=upjong&amp;no=303</t>
  </si>
  <si>
    <t>통신장비</t>
  </si>
  <si>
    <t>https://finance.naver.com/sise/sise_group_detail.naver?type=upjong&amp;no=294</t>
  </si>
  <si>
    <t>은행</t>
  </si>
  <si>
    <t>https://finance.naver.com/sise/sise_group_detail.naver?type=upjong&amp;no=301</t>
  </si>
  <si>
    <t>도로와철도운송</t>
  </si>
  <si>
    <t>https://finance.naver.com/sise/sise_group_detail.naver?type=upjong&amp;no=329</t>
  </si>
  <si>
    <t>철강</t>
  </si>
  <si>
    <t>https://finance.naver.com/sise/sise_group_detail.naver?type=upjong&amp;no=304</t>
  </si>
  <si>
    <t>광고</t>
  </si>
  <si>
    <t>https://finance.naver.com/sise/sise_group_detail.naver?type=upjong&amp;no=310</t>
  </si>
  <si>
    <t>전문소매</t>
  </si>
  <si>
    <t>https://finance.naver.com/sise/sise_group_detail.naver?type=upjong&amp;no=328</t>
  </si>
  <si>
    <t>문구류</t>
  </si>
  <si>
    <t>https://finance.naver.com/sise/sise_group_detail.naver?type=upjong&amp;no=332</t>
  </si>
  <si>
    <t>부동산</t>
  </si>
  <si>
    <t>https://finance.naver.com/sise/sise_group_detail.naver?type=upjong&amp;no=280</t>
  </si>
  <si>
    <t>기타</t>
  </si>
  <si>
    <t>https://finance.naver.com/sise/sise_group_detail.naver?type=upjong&amp;no=25</t>
  </si>
  <si>
    <t>다각화된통신서비스</t>
  </si>
  <si>
    <t>https://finance.naver.com/sise/sise_group_detail.naver?type=upjong&amp;no=336</t>
  </si>
  <si>
    <t>음료</t>
  </si>
  <si>
    <t>https://finance.naver.com/sise/sise_group_detail.naver?type=upjong&amp;no=309</t>
  </si>
  <si>
    <t>담배</t>
  </si>
  <si>
    <t>https://finance.naver.com/sise/sise_group_detail.naver?type=upjong&amp;no=275</t>
  </si>
  <si>
    <t>호텔,레스토랑,레저</t>
  </si>
  <si>
    <t>https://finance.naver.com/sise/sise_group_detail.naver?type=upjong&amp;no=317</t>
  </si>
  <si>
    <t>컴퓨터와주변기기</t>
  </si>
  <si>
    <t>https://finance.naver.com/sise/sise_group_detail.naver?type=upjong&amp;no=293</t>
  </si>
  <si>
    <t>복합유틸리티</t>
  </si>
  <si>
    <t>https://finance.naver.com/sise/sise_group_detail.naver?type=upjong&amp;no=331</t>
  </si>
  <si>
    <t>기타금융</t>
  </si>
  <si>
    <t>https://finance.naver.com/sise/sise_group_detail.naver?type=upjong&amp;no=319</t>
  </si>
  <si>
    <t>상업서비스와공급품</t>
  </si>
  <si>
    <t>https://finance.naver.com/sise/sise_group_detail.naver?type=upjong&amp;no=324</t>
  </si>
  <si>
    <t>항공사</t>
  </si>
  <si>
    <t>https://finance.naver.com/sise/sise_group_detail.naver?type=upjong&amp;no=305</t>
  </si>
  <si>
    <t>건강관리장비와용품</t>
  </si>
  <si>
    <t>https://finance.naver.com/sise/sise_group_detail.naver?type=upjong&amp;no=281</t>
  </si>
  <si>
    <t>식품과기본식료품소매</t>
  </si>
  <si>
    <t>https://finance.naver.com/sise/sise_group_detail.naver?type=upjong&amp;no=302</t>
  </si>
  <si>
    <t>교육서비스</t>
  </si>
  <si>
    <t>https://finance.naver.com/sise/sise_group_detail.naver?type=upjong&amp;no=290</t>
  </si>
  <si>
    <t>운송인프라</t>
  </si>
  <si>
    <t>https://finance.naver.com/sise/sise_group_detail.naver?type=upjong&amp;no=296</t>
  </si>
  <si>
    <t>출판</t>
  </si>
  <si>
    <t>https://finance.naver.com/sise/sise_group_detail.naver?type=upjong&amp;no=314</t>
  </si>
  <si>
    <t>전기유틸리티</t>
  </si>
  <si>
    <t>https://finance.naver.com/sise/sise_group_detail.naver?type=upjong&amp;no=325</t>
  </si>
  <si>
    <t>우주항공과국방</t>
  </si>
  <si>
    <t>https://finance.naver.com/sise/sise_group_detail.naver?type=upjong&amp;no=284</t>
  </si>
  <si>
    <t>방송과엔터테인먼트</t>
  </si>
  <si>
    <t>https://finance.naver.com/sise/sise_group_detail.naver?type=upjong&amp;no=285</t>
  </si>
  <si>
    <t>소프트웨어</t>
  </si>
  <si>
    <t>https://finance.naver.com/sise/sise_group_detail.naver?type=upjong&amp;no=287</t>
  </si>
  <si>
    <t>창업투자</t>
  </si>
  <si>
    <t>https://finance.naver.com/sise/sise_group_detail.naver?type=upjong&amp;no=277</t>
  </si>
  <si>
    <t>건설</t>
  </si>
  <si>
    <t>https://finance.naver.com/sise/sise_group_detail.naver?type=upjong&amp;no=279</t>
  </si>
  <si>
    <t>증권</t>
  </si>
  <si>
    <t>https://finance.naver.com/sise/sise_group_detail.naver?type=upjong&amp;no=321</t>
  </si>
  <si>
    <t>게임엔터테인먼트</t>
  </si>
  <si>
    <t>https://finance.naver.com/sise/sise_group_detail.naver?type=upjong&amp;no=263</t>
  </si>
  <si>
    <t>전기장비</t>
  </si>
  <si>
    <t>https://finance.naver.com/sise/sise_group_detail.naver?type=upjong&amp;no=306</t>
  </si>
  <si>
    <t>생명과학도구및서비스</t>
  </si>
  <si>
    <t>https://finance.naver.com/sise/sise_group_detail.naver?type=upjong&amp;no=262</t>
  </si>
  <si>
    <t>식품</t>
  </si>
  <si>
    <t>https://finance.naver.com/sise/sise_group_detail.naver?type=upjong&amp;no=268</t>
  </si>
  <si>
    <t>레저용장비와제품</t>
  </si>
  <si>
    <t>https://finance.naver.com/sise/sise_group_detail.naver?type=upjong&amp;no=271</t>
  </si>
  <si>
    <t>건축제품</t>
  </si>
  <si>
    <t>https://finance.naver.com/sise/sise_group_detail.naver?type=upjong&amp;no=320</t>
  </si>
  <si>
    <t>항공화물운송과물류</t>
  </si>
  <si>
    <t>https://finance.naver.com/sise/sise_group_detail.naver?type=upjong&amp;no=326</t>
  </si>
  <si>
    <t>건강관리업체및서비스</t>
  </si>
  <si>
    <t>https://finance.naver.com/sise/sise_group_detail.naver?type=upjong&amp;no=316</t>
  </si>
  <si>
    <t>기계</t>
  </si>
  <si>
    <t>https://finance.naver.com/sise/sise_group_detail.naver?type=upjong&amp;no=299</t>
  </si>
  <si>
    <t>양방향미디어와서비스</t>
  </si>
  <si>
    <t>https://finance.naver.com/sise/sise_group_detail.naver?type=upjong&amp;no=300</t>
  </si>
  <si>
    <t>에너지장비및서비스</t>
  </si>
  <si>
    <t>https://finance.naver.com/sise/sise_group_detail.naver?type=upjong&amp;no=295</t>
  </si>
  <si>
    <t>가스유틸리티</t>
  </si>
  <si>
    <t>https://finance.naver.com/sise/sise_group_detail.naver?type=upjong&amp;no=312</t>
  </si>
  <si>
    <t>건강관리기술</t>
  </si>
  <si>
    <t>https://finance.naver.com/sise/sise_group_detail.naver?type=upjong&amp;no=288</t>
  </si>
  <si>
    <t>인터넷과카탈로그소매</t>
  </si>
  <si>
    <t>https://finance.naver.com/sise/sise_group_detail.naver?type=upjong&amp;no=308</t>
  </si>
  <si>
    <t>가정용기기와용품</t>
  </si>
  <si>
    <t>https://finance.naver.com/sise/sise_group_detail.naver?type=upjong&amp;no=298</t>
  </si>
  <si>
    <t>비철금속</t>
  </si>
  <si>
    <t>https://finance.naver.com/sise/sise_group_detail.naver?type=upjong&amp;no=322</t>
  </si>
  <si>
    <t>생물공학</t>
  </si>
  <si>
    <t>https://finance.naver.com/sise/sise_group_detail.naver?type=upjong&amp;no=286</t>
  </si>
  <si>
    <t>마켓레이더(1월 8일, 오전)</t>
  </si>
  <si>
    <t>https://finance.naver.com/research/market_info_read.naver?nid=31070&amp;page=1</t>
  </si>
  <si>
    <t>신한투자증권</t>
  </si>
  <si>
    <t>25.01.08</t>
  </si>
  <si>
    <t>Global Daily (1월 8일)</t>
  </si>
  <si>
    <t>https://finance.naver.com/research/market_info_read.naver?nid=31069&amp;page=1</t>
  </si>
  <si>
    <t>Daily Morning Brief(2025.01.08)</t>
  </si>
  <si>
    <t>https://finance.naver.com/research/market_info_read.naver?nid=31068&amp;page=1</t>
  </si>
  <si>
    <t>다올투자증권</t>
  </si>
  <si>
    <t>Daily 신한생각 (1월 8일)</t>
  </si>
  <si>
    <t>https://finance.naver.com/research/market_info_read.naver?nid=31067&amp;page=1</t>
  </si>
  <si>
    <t>SK 증권 아침에 슥_2025.01.08</t>
  </si>
  <si>
    <t>https://finance.naver.com/research/market_info_read.naver?nid=31066&amp;page=1</t>
  </si>
  <si>
    <t>SK증권</t>
  </si>
  <si>
    <t>미 국채금리 상승 속 기술주 중심 하락마감</t>
  </si>
  <si>
    <t>https://finance.naver.com/research/market_info_read.naver?nid=31065&amp;page=1</t>
  </si>
  <si>
    <t>iM증권</t>
  </si>
  <si>
    <t>KB리서치 모닝코멘트 0108</t>
  </si>
  <si>
    <t>https://finance.naver.com/research/market_info_read.naver?nid=31064&amp;page=1</t>
  </si>
  <si>
    <t>KB증권</t>
  </si>
  <si>
    <t>[IBKS Daily] Morning Brief(250108)</t>
  </si>
  <si>
    <t>https://finance.naver.com/research/market_info_read.naver?nid=31063&amp;page=1</t>
  </si>
  <si>
    <t>IBK투자증권</t>
  </si>
  <si>
    <t>자사주 제도 개선, 주목할 만한 기업 리스트</t>
  </si>
  <si>
    <t>https://finance.naver.com/research/market_info_read.naver?nid=31062&amp;page=1</t>
  </si>
  <si>
    <t>SK증권 Global Carbon Market Daily_250108</t>
  </si>
  <si>
    <t>https://finance.naver.com/research/market_info_read.naver?nid=31061&amp;page=1</t>
  </si>
  <si>
    <t>국내 주식 마감 시황 - 1월 7일</t>
  </si>
  <si>
    <t>https://finance.naver.com/research/market_info_read.naver?nid=31060&amp;page=1</t>
  </si>
  <si>
    <t>KB리서치 마감코멘트 0107</t>
  </si>
  <si>
    <t>https://finance.naver.com/research/market_info_read.naver?nid=31059&amp;page=1</t>
  </si>
  <si>
    <t>Yuanta Morning Snapshot (2025.01.08)</t>
  </si>
  <si>
    <t>https://finance.naver.com/research/market_info_read.naver?nid=31058&amp;page=1</t>
  </si>
  <si>
    <t>유안타증권</t>
  </si>
  <si>
    <t>[DS Daily 시황] 2025-01-08</t>
  </si>
  <si>
    <t>https://finance.naver.com/research/market_info_read.naver?nid=31057&amp;page=1</t>
  </si>
  <si>
    <t>DS투자증권</t>
  </si>
  <si>
    <t>우정체크 01/08(수) - 25년 신흥국 증시를 포기할 수 ..</t>
  </si>
  <si>
    <t>https://finance.naver.com/research/invest_read.naver?nid=33789&amp;page=1</t>
  </si>
  <si>
    <t>DS Quant Weekly: 2025년 1월 2주차_탑픽(Top-PicK) ..</t>
  </si>
  <si>
    <t>https://finance.naver.com/research/invest_read.naver?nid=33788&amp;page=1</t>
  </si>
  <si>
    <t>DS Quant Check - 1월 효과는 있을까</t>
  </si>
  <si>
    <t>https://finance.naver.com/research/invest_read.naver?nid=33787&amp;page=1</t>
  </si>
  <si>
    <t>희망적 연초 분위기? 차분하게 대응하기</t>
  </si>
  <si>
    <t>https://finance.naver.com/research/invest_read.naver?nid=33786&amp;page=1</t>
  </si>
  <si>
    <t>하나증권</t>
  </si>
  <si>
    <t>2025년 인도 증시 유망 업종</t>
  </si>
  <si>
    <t>https://finance.naver.com/research/invest_read.naver?nid=33785&amp;page=1</t>
  </si>
  <si>
    <t>2025년 1월호 - 바닥을 지나는 신호</t>
  </si>
  <si>
    <t>https://finance.naver.com/research/invest_read.naver?nid=33784&amp;page=1</t>
  </si>
  <si>
    <t>한화투자증권</t>
  </si>
  <si>
    <t>Yuanta Daily Market View (25.01.08)</t>
  </si>
  <si>
    <t>https://finance.naver.com/research/invest_read.naver?nid=33783&amp;page=1</t>
  </si>
  <si>
    <t>돈이 되는 €$G</t>
  </si>
  <si>
    <t>https://finance.naver.com/research/invest_read.naver?nid=33782&amp;page=1</t>
  </si>
  <si>
    <t>대신증권</t>
  </si>
  <si>
    <t>일본 마켓 레이더 Daily</t>
  </si>
  <si>
    <t>https://finance.naver.com/research/invest_read.naver?nid=33781&amp;page=1</t>
  </si>
  <si>
    <t>[IBKS Daily] Start with IBKS (2025.1.8)</t>
  </si>
  <si>
    <t>https://finance.naver.com/research/invest_read.naver?nid=33780&amp;page=1</t>
  </si>
  <si>
    <t>Dr. AI QUANT - FinBERT 모델의 FOMC 심리 분석</t>
  </si>
  <si>
    <t>https://finance.naver.com/research/invest_read.naver?nid=33779&amp;page=1</t>
  </si>
  <si>
    <t>유진투자증권</t>
  </si>
  <si>
    <t>금리 인하 가속화 국면 수혜 포트폴리오</t>
  </si>
  <si>
    <t>https://finance.naver.com/research/invest_read.naver?nid=33778&amp;page=1</t>
  </si>
  <si>
    <t>01/08 달러, 지표 호조에 상승</t>
  </si>
  <si>
    <t>https://finance.naver.com/research/invest_read.naver?nid=33777&amp;page=1</t>
  </si>
  <si>
    <t>키움증권</t>
  </si>
  <si>
    <t>1/8, 미 증시, ISM 서비스업 PMI 호조 등에 따른 금리..</t>
  </si>
  <si>
    <t>https://finance.naver.com/research/invest_read.naver?nid=33776&amp;page=1</t>
  </si>
  <si>
    <t>아모레퍼시픽</t>
  </si>
  <si>
    <t>COSRX/중국 아쉽지만, 라네즈 중심 해외 성과..</t>
  </si>
  <si>
    <t>https://finance.naver.com/research/company_read.naver?nid=79646&amp;page=1</t>
  </si>
  <si>
    <t>교보증권</t>
  </si>
  <si>
    <t>LG생활건강</t>
  </si>
  <si>
    <t>4Q24 Preview: 컨센서스 하회 예상</t>
  </si>
  <si>
    <t>https://finance.naver.com/research/company_read.naver?nid=79645&amp;page=1</t>
  </si>
  <si>
    <t>더블유게임즈</t>
  </si>
  <si>
    <t>2025년 탑라인 성장 동력 확보</t>
  </si>
  <si>
    <t>https://finance.naver.com/research/company_read.naver?nid=79644&amp;page=1</t>
  </si>
  <si>
    <t>KT</t>
  </si>
  <si>
    <t>4Q 프리뷰 - 지난 4Q 실적 보단 올해 DPS가 ..</t>
  </si>
  <si>
    <t>https://finance.naver.com/research/company_read.naver?nid=79643&amp;page=1</t>
  </si>
  <si>
    <t>DGB금융지주</t>
  </si>
  <si>
    <t>4분기 바닥 논리 가능. 2025년 이익 정상화 ..</t>
  </si>
  <si>
    <t>https://finance.naver.com/research/company_read.naver?nid=79642&amp;page=1</t>
  </si>
  <si>
    <t>삼성바이오로직스</t>
  </si>
  <si>
    <t>4Q24Pre: 일시적 수익성 하락</t>
  </si>
  <si>
    <t>https://finance.naver.com/research/company_read.naver?nid=79641&amp;page=1</t>
  </si>
  <si>
    <t>SK이노베이션</t>
  </si>
  <si>
    <t>2025년 2가지 허들을 넘어야!</t>
  </si>
  <si>
    <t>https://finance.naver.com/research/company_read.naver?nid=79640&amp;page=1</t>
  </si>
  <si>
    <t>롯데케미칼</t>
  </si>
  <si>
    <t>25년 적자지속 예상에도 매수의견 유지하는 ..</t>
  </si>
  <si>
    <t>https://finance.naver.com/research/company_read.naver?nid=79639&amp;page=1</t>
  </si>
  <si>
    <t>HMM</t>
  </si>
  <si>
    <t>운임 강세로 깜짝 실적 예상</t>
  </si>
  <si>
    <t>https://finance.naver.com/research/company_read.naver?nid=79638&amp;page=1</t>
  </si>
  <si>
    <t>팬오션</t>
  </si>
  <si>
    <t xml:space="preserve">부진한 시황 영향 불가피 </t>
  </si>
  <si>
    <t>https://finance.naver.com/research/company_read.naver?nid=79637&amp;page=1</t>
  </si>
  <si>
    <t>아쉬운 고환율 수혜, 25년을 위한 준비</t>
  </si>
  <si>
    <t>https://finance.naver.com/research/company_read.naver?nid=79636&amp;page=1</t>
  </si>
  <si>
    <t>4Q24Pre: 잠깐의 숨고르기</t>
  </si>
  <si>
    <t>https://finance.naver.com/research/company_read.naver?nid=79635&amp;page=1</t>
  </si>
  <si>
    <t>한화솔루션</t>
  </si>
  <si>
    <t>25년 반등 기대감과 트럼프의 불확실성</t>
  </si>
  <si>
    <t>https://finance.naver.com/research/company_read.naver?nid=79634&amp;page=1</t>
  </si>
  <si>
    <t>미래에셋증권</t>
  </si>
  <si>
    <t>LAZ/AMI 병용: mOS 개선 1년 초과</t>
  </si>
  <si>
    <t>https://finance.naver.com/research/company_read.naver?nid=79633&amp;page=1</t>
  </si>
  <si>
    <t>스튜디오드래곤</t>
  </si>
  <si>
    <t>New Year, New Me</t>
  </si>
  <si>
    <t>https://finance.naver.com/research/company_read.naver?nid=79632&amp;page=1</t>
  </si>
  <si>
    <t>HD현대일렉트릭</t>
  </si>
  <si>
    <t>4Q24 Pre 점입가경(漸入佳境)</t>
  </si>
  <si>
    <t>https://finance.naver.com/research/company_read.naver?nid=79631&amp;page=1</t>
  </si>
  <si>
    <t>2025년 반등의 조건</t>
  </si>
  <si>
    <t>https://finance.naver.com/research/company_read.naver?nid=79630&amp;page=1</t>
  </si>
  <si>
    <t>LS마린솔루션</t>
  </si>
  <si>
    <t>눈앞에 다가온 대형 해상풍력 프로젝트</t>
  </si>
  <si>
    <t>https://finance.naver.com/research/company_read.naver?nid=79629&amp;page=1</t>
  </si>
  <si>
    <t>전체 생존기간 발표로 드러난 J&amp;J의 확신</t>
  </si>
  <si>
    <t>https://finance.naver.com/research/company_read.naver?nid=79628&amp;page=1</t>
  </si>
  <si>
    <t>예견된 4분기 비용부담. 6공장 착공 소식 기..</t>
  </si>
  <si>
    <t>https://finance.naver.com/research/company_read.naver?nid=79627&amp;page=1</t>
  </si>
  <si>
    <t>가온전선</t>
  </si>
  <si>
    <t>바다 너머로, 바다 속으로</t>
  </si>
  <si>
    <t>https://finance.naver.com/research/company_read.naver?nid=79626&amp;page=1</t>
  </si>
  <si>
    <t>하이젠알앤엠</t>
  </si>
  <si>
    <t>로봇 부품 산업 루키</t>
  </si>
  <si>
    <t>https://finance.naver.com/research/company_read.naver?nid=79625&amp;page=1</t>
  </si>
  <si>
    <t>한국IR협의회</t>
  </si>
  <si>
    <t>효성중공업</t>
  </si>
  <si>
    <t>건설 리스크 일단락, 다시 본업에 주목</t>
  </si>
  <si>
    <t>https://finance.naver.com/research/company_read.naver?nid=79624&amp;page=1</t>
  </si>
  <si>
    <t>LX인터내셔널</t>
  </si>
  <si>
    <t>예상보다 강한 컨테이너 시황</t>
  </si>
  <si>
    <t>https://finance.naver.com/research/company_read.naver?nid=79623&amp;page=1</t>
  </si>
  <si>
    <t>4Q24 Preview: 2월에 한 번, 7월에 한 번 확..</t>
  </si>
  <si>
    <t>https://finance.naver.com/research/industry_read.naver?nid=39135&amp;page=1</t>
  </si>
  <si>
    <t>1월: 살짝 흐릿한 4Q24 프리뷰</t>
  </si>
  <si>
    <t>https://finance.naver.com/research/industry_read.naver?nid=39134&amp;page=1</t>
  </si>
  <si>
    <t>추가 규제 완화를 기대하며</t>
  </si>
  <si>
    <t>https://finance.naver.com/research/industry_read.naver?nid=39133&amp;page=1</t>
  </si>
  <si>
    <t>완성차 지역별 판매 동향</t>
  </si>
  <si>
    <t>https://finance.naver.com/research/industry_read.naver?nid=39132&amp;page=1</t>
  </si>
  <si>
    <t>휴대폰</t>
  </si>
  <si>
    <t xml:space="preserve">24년 11월 중국 스마트폰 출하량 </t>
  </si>
  <si>
    <t>https://finance.naver.com/research/industry_read.naver?nid=39131&amp;page=1</t>
  </si>
  <si>
    <t>배당정책 이상 없음</t>
  </si>
  <si>
    <t>https://finance.naver.com/research/industry_read.naver?nid=39130&amp;page=1</t>
  </si>
  <si>
    <t>미국에서 불어오는 훈풍</t>
  </si>
  <si>
    <t>https://finance.naver.com/research/industry_read.naver?nid=39129&amp;page=1</t>
  </si>
  <si>
    <t>게임</t>
  </si>
  <si>
    <t>[IBKS Daily] 인터넷/게임</t>
  </si>
  <si>
    <t>https://finance.naver.com/research/industry_read.naver?nid=39128&amp;page=1</t>
  </si>
  <si>
    <t>보험</t>
  </si>
  <si>
    <t>상법개정안 통과 시 영향 점검</t>
  </si>
  <si>
    <t>https://finance.naver.com/research/industry_read.naver?nid=39127&amp;page=1</t>
  </si>
  <si>
    <t>1월 IPO - 침착함이 곧 수익률</t>
  </si>
  <si>
    <t>https://finance.naver.com/research/industry_read.naver?nid=39126&amp;page=1</t>
  </si>
  <si>
    <t>IT</t>
  </si>
  <si>
    <t>CES2025: 가장 빠른 한걸음(Feat. 신한IT)</t>
  </si>
  <si>
    <t>https://finance.naver.com/research/industry_read.naver?nid=39125&amp;page=1</t>
  </si>
  <si>
    <t>2025년 FX 전망 업데이트: 트럼프가 바꾸는 것은 없..</t>
  </si>
  <si>
    <t>https://finance.naver.com/research/economy_read.naver?nid=11255&amp;page=1</t>
  </si>
  <si>
    <t>메리츠증권</t>
  </si>
  <si>
    <t>원/달러, 트럼프 취임 이후 하락 전망</t>
  </si>
  <si>
    <t>https://finance.naver.com/research/economy_read.naver?nid=11254&amp;page=1</t>
  </si>
  <si>
    <t>1월 금통위, 기준금리 25bp 인하 전망</t>
  </si>
  <si>
    <t>https://finance.naver.com/research/economy_read.naver?nid=11253&amp;page=1</t>
  </si>
  <si>
    <t>재차 고조되는 미국 인플레이션 우려</t>
  </si>
  <si>
    <t>https://finance.naver.com/research/economy_read.naver?nid=11252&amp;page=1</t>
  </si>
  <si>
    <t>01/08, Kiwoom Morning Letter</t>
  </si>
  <si>
    <t>https://finance.naver.com/research/economy_read.naver?nid=11251&amp;page=1</t>
  </si>
  <si>
    <t>달러-원 급락, 추세 전환인가 일시적 현상인가</t>
  </si>
  <si>
    <t>https://finance.naver.com/research/economy_read.naver?nid=11250&amp;page=1</t>
  </si>
  <si>
    <t>코스피</t>
  </si>
  <si>
    <t>https://n.news.naver.com/mnews/article/015/0005079376</t>
  </si>
  <si>
    <t>"강남 빌딩만 5000억 넘는데…" 저평가 받는 속옷 회사 정체 [김익...</t>
  </si>
  <si>
    <t>한국경제</t>
  </si>
  <si>
    <t>2025.01.08 06:01</t>
  </si>
  <si>
    <t>https://n.news.naver.com/mnews/article/015/0005079075</t>
  </si>
  <si>
    <t>빌딩 가치만 5400억 넘는데…몸값 830억 불과한 신영와코루</t>
  </si>
  <si>
    <t>2025.01.07 17:30</t>
  </si>
  <si>
    <t>https://dart.fss.or.kr/dsaf001/main.do?rcpNo=20241216800118</t>
  </si>
  <si>
    <t>주주명부폐쇄기간또는기준일설정</t>
  </si>
  <si>
    <t>2024.12.16</t>
  </si>
  <si>
    <t>https://dart.fss.or.kr/dsaf001/main.do?rcpNo=20241213801630</t>
  </si>
  <si>
    <t>2024.12.13</t>
  </si>
  <si>
    <t>https://n.news.naver.com/mnews/article/366/0001045879</t>
  </si>
  <si>
    <t>[마켓뷰] ‘엔비디아’ 젠슨 황 입에 울고 웃은 한국 증시…삼성전자.....</t>
  </si>
  <si>
    <t>조선비즈</t>
  </si>
  <si>
    <t>2025.01.08 16:09</t>
  </si>
  <si>
    <t>https://n.news.naver.com/mnews/article/016/0002413158</t>
  </si>
  <si>
    <t>‘트럼프 수혜’ 톡톡 신세계그룹株…정용진 ‘트럼프 무도회 참석’...</t>
  </si>
  <si>
    <t>헤럴드경제</t>
  </si>
  <si>
    <t>2025.01.08 15:57</t>
  </si>
  <si>
    <t>https://n.news.naver.com/mnews/article/092/0002359037</t>
  </si>
  <si>
    <t>트럼프 취임식 가는 유통가…정용진·허영인 참석</t>
  </si>
  <si>
    <t>지디넷코리아</t>
  </si>
  <si>
    <t>2025.01.08 10:55</t>
  </si>
  <si>
    <t>https://dart.fss.or.kr/dsaf001/main.do?rcpNo=20241216000357</t>
  </si>
  <si>
    <t>[기재정정]주요사항보고서(감자결정)</t>
  </si>
  <si>
    <t>신세계I&amp;C</t>
  </si>
  <si>
    <t>https://dart.fss.or.kr/dsaf001/main.do?rcpNo=20241212800597</t>
  </si>
  <si>
    <t>현금ㆍ현물배당을위한주주명부폐쇄(기준일)결정</t>
  </si>
  <si>
    <t>2024.12.12</t>
  </si>
  <si>
    <t>https://dart.fss.or.kr/dsaf001/main.do?rcpNo=20241212800593</t>
  </si>
  <si>
    <t>https://dart.fss.or.kr/dsaf001/main.do?rcpNo=20241212000391</t>
  </si>
  <si>
    <t>동일인등출자계열회사와의상품ㆍ용역거래</t>
  </si>
  <si>
    <t>https://dart.fss.or.kr/dsaf001/main.do?rcpNo=20241202800632</t>
  </si>
  <si>
    <t>단일판매ㆍ공급계약체결</t>
  </si>
  <si>
    <t>2024.12.02</t>
  </si>
  <si>
    <t>https://dart.fss.or.kr/dsaf001/main.do?rcpNo=20241216801280</t>
  </si>
  <si>
    <t>https://n.news.naver.com/mnews/article/018/0005921340</t>
  </si>
  <si>
    <t>한미반도체, 마이크론 싱가포르 HBM 新공장 기공식 참석</t>
  </si>
  <si>
    <t>이데일리</t>
  </si>
  <si>
    <t>2025.01.08 20:28</t>
  </si>
  <si>
    <t>https://n.news.naver.com/mnews/article/215/0001194544</t>
  </si>
  <si>
    <t>천연가스·원유 '들썩'…물가 자극할까 [마켓인사이트]</t>
  </si>
  <si>
    <t>한국경제TV</t>
  </si>
  <si>
    <t>2025.01.08 18:06</t>
  </si>
  <si>
    <t>https://n.news.naver.com/mnews/article/016/0002413189</t>
  </si>
  <si>
    <t>코스피 나흘째 상승…6주만에 2520대 회복 [투자360]</t>
  </si>
  <si>
    <t>2025.01.08 16:55</t>
  </si>
  <si>
    <t>https://n.news.naver.com/mnews/article/029/0002928093</t>
  </si>
  <si>
    <t>돌아온 외국인…코스피 6주만에 2520선 회복</t>
  </si>
  <si>
    <t>디지털타임스</t>
  </si>
  <si>
    <t>2025.01.08 15:48</t>
  </si>
  <si>
    <t>https://n.news.naver.com/mnews/article/277/0005529616</t>
  </si>
  <si>
    <t>[특징주]한미반도체, 5일 연속 상승 행진…11만원선 회복</t>
  </si>
  <si>
    <t>아시아경제</t>
  </si>
  <si>
    <t>2025.01.08 14:28</t>
  </si>
  <si>
    <t>https://n.news.naver.com/mnews/article/016/0002412833</t>
  </si>
  <si>
    <t>‘실적 부진’에도 삼성전자 강세…코스피, 2500 고지 공방戰 [투자3...</t>
  </si>
  <si>
    <t>2025.01.08 09:53</t>
  </si>
  <si>
    <t>https://n.news.naver.com/mnews/article/277/0005529239</t>
  </si>
  <si>
    <t>"반도체·트럼프 수혜주가 시장 이끌 것"</t>
  </si>
  <si>
    <t>2025.01.08 07:52</t>
  </si>
  <si>
    <t>https://n.news.naver.com/mnews/article/366/0001045596</t>
  </si>
  <si>
    <t>[마켓뷰] 맛만 보고 끝난 2500선… 젠슨 황 발언에 삼성전자·SK하...</t>
  </si>
  <si>
    <t>2025.01.07 16:20</t>
  </si>
  <si>
    <t>https://n.news.naver.com/mnews/article/016/0002412594</t>
  </si>
  <si>
    <t>“새 GPU에 마이크론” 젠슨황의 찬물…SK하닉, 한때 ‘20만닉스’ ...</t>
  </si>
  <si>
    <t>2025.01.07 16:04</t>
  </si>
  <si>
    <t>https://n.news.naver.com/mnews/article/011/0004436714</t>
  </si>
  <si>
    <t>폴란드와 K2 전차 2차 계약 체결 임박…현대로템 순매수 1위 [주식 ...</t>
  </si>
  <si>
    <t>서울경제</t>
  </si>
  <si>
    <t>2025.01.07 11:50</t>
  </si>
  <si>
    <t>https://dart.fss.or.kr/dsaf001/main.do?rcpNo=20250103800100</t>
  </si>
  <si>
    <t>기업설명회(IR)개최(안내공시)</t>
  </si>
  <si>
    <t>2025.01.03</t>
  </si>
  <si>
    <t>https://dart.fss.or.kr/dsaf001/main.do?rcpNo=20241227000626</t>
  </si>
  <si>
    <t>신탁계약에의한취득상황보고서</t>
  </si>
  <si>
    <t>2024.12.27</t>
  </si>
  <si>
    <t>https://dart.fss.or.kr/dsaf001/main.do?rcpNo=20241216801305</t>
  </si>
  <si>
    <t>https://dart.fss.or.kr/dsaf001/main.do?rcpNo=20241211800054</t>
  </si>
  <si>
    <t>2024.12.11</t>
  </si>
  <si>
    <t>https://n.news.naver.com/mnews/article/015/0005079707</t>
  </si>
  <si>
    <t>코스피, 계엄 이후 첫 2500선 회복...삼전 3% 강세</t>
  </si>
  <si>
    <t>2025.01.08 16:29</t>
  </si>
  <si>
    <t>https://n.news.naver.com/mnews/article/001/0015149085</t>
  </si>
  <si>
    <t>한화엔진, 대규모 공급계약에 13% 급등…52주 신고가(종합)</t>
  </si>
  <si>
    <t>연합뉴스</t>
  </si>
  <si>
    <t>2025.01.08 15:39</t>
  </si>
  <si>
    <t>https://n.news.naver.com/mnews/article/011/0004437283</t>
  </si>
  <si>
    <t>한화엔진, 6300억원 대형계약 수주…지난해 매출의 73% 규모</t>
  </si>
  <si>
    <t>2025.01.08 15:34</t>
  </si>
  <si>
    <t>https://n.news.naver.com/mnews/article/015/0005079534</t>
  </si>
  <si>
    <t>코스피, 삼성전자 강세에 2510선 회복…­코스닥은 ↓</t>
  </si>
  <si>
    <t>2025.01.08 11:31</t>
  </si>
  <si>
    <t>https://n.news.naver.com/mnews/article/374/0000419569</t>
  </si>
  <si>
    <t>[이 시각 시황] 트럼프 "군함 건조 동맹국 이용할 수도" 
동영상기사</t>
  </si>
  <si>
    <t>SBS Biz</t>
  </si>
  <si>
    <t>2025.01.08 09:44</t>
  </si>
  <si>
    <t>https://n.news.naver.com/mnews/article/015/0005079452</t>
  </si>
  <si>
    <t>코스피, 2490선 강보합…코스닥은 하락</t>
  </si>
  <si>
    <t>2025.01.08 09:30</t>
  </si>
  <si>
    <t>https://n.news.naver.com/mnews/article/001/0015146746</t>
  </si>
  <si>
    <t>조선株 "땡큐 트럼프"…美군함 수주 기대감에 줄신고가(종합)</t>
  </si>
  <si>
    <t>2025.01.07 15:51</t>
  </si>
  <si>
    <t>https://n.news.naver.com/mnews/article/366/0001045437</t>
  </si>
  <si>
    <t>[특징주] 트럼프 한마디에 조선株 또 강세</t>
  </si>
  <si>
    <t>2025.01.07 09:14</t>
  </si>
  <si>
    <t>https://dart.fss.or.kr/dsaf001/main.do?rcpNo=20250107800441</t>
  </si>
  <si>
    <t>2025.01.07</t>
  </si>
  <si>
    <t>https://dart.fss.or.kr/dsaf001/main.do?rcpNo=20250106000407</t>
  </si>
  <si>
    <t>임원ㆍ주요주주특정증권등소유상황보고서</t>
  </si>
  <si>
    <t>국민연금공단</t>
  </si>
  <si>
    <t>2025.01.06</t>
  </si>
  <si>
    <t>https://dart.fss.or.kr/dsaf001/main.do?rcpNo=20250106800466</t>
  </si>
  <si>
    <t>https://dart.fss.or.kr/dsaf001/main.do?rcpNo=20241224800387</t>
  </si>
  <si>
    <t>2024.12.24</t>
  </si>
  <si>
    <t>https://dart.fss.or.kr/dsaf001/main.do?rcpNo=20241212000057</t>
  </si>
  <si>
    <t>주식등의대량보유상황보고서(약식)</t>
  </si>
  <si>
    <t>https://n.news.naver.com/mnews/article/014/0005292578</t>
  </si>
  <si>
    <t>美 JPM 헬스케어 콘퍼런스 기대감에 관련주 강세...'임상 3상 발표...</t>
  </si>
  <si>
    <t>파이낸셜뉴스</t>
  </si>
  <si>
    <t>2025.01.08 09:36</t>
  </si>
  <si>
    <t>https://n.news.naver.com/mnews/article/366/0001045703</t>
  </si>
  <si>
    <t>[특징주] 폐암 신약 임상 결과 ‘대박’에 유한양행·오스코텍, 강세</t>
  </si>
  <si>
    <t>2025.01.08 09:34</t>
  </si>
  <si>
    <t>https://dart.fss.or.kr/dsaf001/main.do?rcpNo=20241213000551</t>
  </si>
  <si>
    <t>김열홍</t>
  </si>
  <si>
    <t>https://n.news.naver.com/mnews/article/215/0001194533</t>
  </si>
  <si>
    <t>쇼크에도 반등…삼성전자 달래는 젠슨황, 왜 [박해린의 마켓톡톡] 
동영상기사</t>
  </si>
  <si>
    <t>2025.01.08 17:42</t>
  </si>
  <si>
    <t>https://n.news.naver.com/mnews/article/277/0005529526</t>
  </si>
  <si>
    <t>[특징주]AI 한계 돌파의 열쇠 '유리기판'…SKC, AI 핵심기업으로...</t>
  </si>
  <si>
    <t>2025.01.08 11:58</t>
  </si>
  <si>
    <t>https://n.news.naver.com/mnews/article/015/0005079417</t>
  </si>
  <si>
    <t>SK텔레콤 유영상 "AI기술 한 단계 성숙…강점은 관계사와의 시너지"</t>
  </si>
  <si>
    <t>2025.01.08 08:38</t>
  </si>
  <si>
    <t>https://n.news.naver.com/mnews/article/020/0003608649</t>
  </si>
  <si>
    <t>SKC, 반도체 산업 ‘게임체인저’ 유리기판 실물 선봬</t>
  </si>
  <si>
    <t>동아일보</t>
  </si>
  <si>
    <t>2025.01.08 03:04</t>
  </si>
  <si>
    <t>https://n.news.naver.com/mnews/article/215/0001194389</t>
  </si>
  <si>
    <t>재뿌린 젠슨황…주저 앉은 삼성·SK [박해린의 마켓톡톡] 
동영상기사</t>
  </si>
  <si>
    <t>2025.01.07 17:54</t>
  </si>
  <si>
    <t>https://n.news.naver.com/mnews/article/003/0013002865</t>
  </si>
  <si>
    <t>SKC, '게임 체인저' 글라스 기판 전시…"우수성 알린다"[CES 2...</t>
  </si>
  <si>
    <t>뉴시스</t>
  </si>
  <si>
    <t>2025.01.07 16:24</t>
  </si>
  <si>
    <t>https://n.news.naver.com/mnews/article/028/0002725410</t>
  </si>
  <si>
    <t>CES 개막 하루 전…“그냥 AI 아닌, ‘문제 해결하는’ AI가 대세...</t>
  </si>
  <si>
    <t>한겨레</t>
  </si>
  <si>
    <t>2025.01.07 13:50</t>
  </si>
  <si>
    <t>https://n.news.naver.com/mnews/article/421/0008008185</t>
  </si>
  <si>
    <t>AI 풀스택' SK의 자신감…HBM3E 16단 실물에 '탄성'[CES...</t>
  </si>
  <si>
    <t>뉴스1</t>
  </si>
  <si>
    <t>2025.01.07 13:21</t>
  </si>
  <si>
    <t>https://n.news.naver.com/mnews/article/018/0005920147</t>
  </si>
  <si>
    <t>AI 시대로 ‘다이브 인’…SK 부스 ‘혁신의 문’ 들어서니[CES20...</t>
  </si>
  <si>
    <t>2025.01.07 12:30</t>
  </si>
  <si>
    <t>https://n.news.naver.com/mnews/article/366/0001045447</t>
  </si>
  <si>
    <t>[특징주] AI 따라 유리기판株 들썩… HB테크놀러지 20%대 상승</t>
  </si>
  <si>
    <t>2025.01.07 09:32</t>
  </si>
  <si>
    <t>https://dart.fss.or.kr/dsaf001/main.do?rcpNo=20250107000331</t>
  </si>
  <si>
    <t>최갑룡</t>
  </si>
  <si>
    <t>https://dart.fss.or.kr/dsaf001/main.do?rcpNo=20241224800735</t>
  </si>
  <si>
    <t>회사분할결정 (자회사의 주요경영사항)</t>
  </si>
  <si>
    <t>https://dart.fss.or.kr/dsaf001/main.do?rcpNo=20241224800733</t>
  </si>
  <si>
    <t>영업양도결정(종속회사의주요경영사항)</t>
  </si>
  <si>
    <t>https://dart.fss.or.kr/dsaf001/main.do?rcpNo=20241219800538</t>
  </si>
  <si>
    <t>2024.12.19</t>
  </si>
  <si>
    <t>https://dart.fss.or.kr/dsaf001/main.do?rcpNo=20241212000357</t>
  </si>
  <si>
    <t>박진우</t>
  </si>
  <si>
    <t>https://dart.fss.or.kr/dsaf001/main.do?rcpNo=20241212000350</t>
  </si>
  <si>
    <t>이동훈</t>
  </si>
  <si>
    <t>https://n.news.naver.com/mnews/article/009/0005426046</t>
  </si>
  <si>
    <t>“여기저기 콜록, 이 주식은 꿈틀”…독감 확산에 일제히 올랐다는데</t>
  </si>
  <si>
    <t>매일경제</t>
  </si>
  <si>
    <t>2025.01.08 19:57</t>
  </si>
  <si>
    <t>https://n.news.naver.com/mnews/article/001/0015149127</t>
  </si>
  <si>
    <t>독감 등 전염병 유행에 진단키트株 '쑥'(종합)</t>
  </si>
  <si>
    <t>2025.01.08 15:50</t>
  </si>
  <si>
    <t>https://n.news.naver.com/mnews/article/421/0008009833</t>
  </si>
  <si>
    <t>美 '쿼드데믹' 확산 우려에 진단키트주 강세…녹십자엠에스 20%↑[핫종...</t>
  </si>
  <si>
    <t>2025.01.08 10:29</t>
  </si>
  <si>
    <t>https://n.news.naver.com/mnews/article/018/0005920697</t>
  </si>
  <si>
    <t>[특징주]쿼드데믹 우려에 진단키트株 급등</t>
  </si>
  <si>
    <t>2025.01.08 09:22</t>
  </si>
  <si>
    <t>https://n.news.naver.com/mnews/article/469/0000842559</t>
  </si>
  <si>
    <t>새해 글로벌 시장에 출사표...K바이오, JP모건 헬스케어 출격</t>
  </si>
  <si>
    <t>한국일보</t>
  </si>
  <si>
    <t>2025.01.06 15:44</t>
  </si>
  <si>
    <t>https://dart.fss.or.kr/dsaf001/main.do?rcpNo=20241216801139</t>
  </si>
  <si>
    <t>https://dart.fss.or.kr/dsaf001/main.do?rcpNo=20241213801234</t>
  </si>
  <si>
    <t>임시주주총회결과</t>
  </si>
  <si>
    <t>https://dart.fss.or.kr/dsaf001/main.do?rcpNo=20241212800592</t>
  </si>
  <si>
    <t>[기재정정]금전대여결정</t>
  </si>
  <si>
    <t>https://n.news.naver.com/mnews/article/018/0005920660</t>
  </si>
  <si>
    <t>최병오 형지 회장 “글로벌 다각화로 K섬유패션 위상 높일 것”</t>
  </si>
  <si>
    <t>2025.01.08 09:01</t>
  </si>
  <si>
    <t>https://n.news.naver.com/mnews/article/003/0013000718</t>
  </si>
  <si>
    <t>"尹 체포영장 만료일"…정치테마주 일제히 급락(종합)</t>
  </si>
  <si>
    <t>2025.01.06 16:24</t>
  </si>
  <si>
    <t>https://n.news.naver.com/mnews/article/092/0002358657</t>
  </si>
  <si>
    <t>한화생명e스포츠, 신규 슬로건 'GREAT CHALLENGERS' 공개</t>
  </si>
  <si>
    <t>2025.01.06 09:38</t>
  </si>
  <si>
    <t>https://dart.fss.or.kr/dsaf001/main.do?rcpNo=20241211800601</t>
  </si>
  <si>
    <t>조회공시요구(현저한시황변동)에대한답변(중요공시대상없음)</t>
  </si>
  <si>
    <t>https://dart.fss.or.kr/dsaf001/main.do?rcpNo=20241210800637</t>
  </si>
  <si>
    <t>조회공시요구(현저한시황변동)</t>
  </si>
  <si>
    <t>유가증권시장본부</t>
  </si>
  <si>
    <t>2024.12.10</t>
  </si>
  <si>
    <t>코스닥</t>
  </si>
  <si>
    <t>https://n.news.naver.com/mnews/article/018/0005921062</t>
  </si>
  <si>
    <t>[코스닥 마감] 개인 '사자'에 6거래일 연속 상승 마감</t>
  </si>
  <si>
    <t>2025.01.08 15:42</t>
  </si>
  <si>
    <t>https://n.news.naver.com/mnews/article/030/0003274192</t>
  </si>
  <si>
    <t>[ET라씨로] 프랑스서 엠폭스 변이 확인… 세니젠 上</t>
  </si>
  <si>
    <t>전자신문</t>
  </si>
  <si>
    <t>2025.01.08 12:17</t>
  </si>
  <si>
    <t>https://dart.fss.or.kr/dsaf001/main.do?rcpNo=20241216900361</t>
  </si>
  <si>
    <t>https://n.news.naver.com/mnews/article/015/0005079485</t>
  </si>
  <si>
    <t>독감·인플루엔자 확산하자 진단키트株 '들썩'</t>
  </si>
  <si>
    <t>2025.01.08 10:12</t>
  </si>
  <si>
    <t>https://dart.fss.or.kr/dsaf001/main.do?rcpNo=20241216900831</t>
  </si>
  <si>
    <t>https://dart.fss.or.kr/dsaf001/main.do?rcpNo=20241216900829</t>
  </si>
  <si>
    <t>https://dart.fss.or.kr/dsaf001/main.do?rcpNo=20241213900536</t>
  </si>
  <si>
    <t>https://dart.fss.or.kr/dsaf001/main.do?rcpNo=20241223900445</t>
  </si>
  <si>
    <t>[기재정정]단일판매ㆍ공급계약체결</t>
  </si>
  <si>
    <t>2024.12.23</t>
  </si>
  <si>
    <t>https://dart.fss.or.kr/dsaf001/main.do?rcpNo=20241223900104</t>
  </si>
  <si>
    <t>https://dart.fss.or.kr/dsaf001/main.do?rcpNo=20241217900048</t>
  </si>
  <si>
    <t>2024.12.17</t>
  </si>
  <si>
    <t>https://dart.fss.or.kr/dsaf001/main.do?rcpNo=20241210000186</t>
  </si>
  <si>
    <t xml:space="preserve">[기재정정]반기보고서 (2024.06) </t>
  </si>
  <si>
    <t>https://dart.fss.or.kr/dsaf001/main.do?rcpNo=20241203000148</t>
  </si>
  <si>
    <t>[기재정정]주식매수선택권부여에관한신고</t>
  </si>
  <si>
    <t>2024.12.03</t>
  </si>
  <si>
    <t>https://n.news.naver.com/mnews/article/018/0005921266</t>
  </si>
  <si>
    <t>거래소, 스타코링크에 현저한 시황변동 조회공시 요구</t>
  </si>
  <si>
    <t>2025.01.08 17:41</t>
  </si>
  <si>
    <t>https://n.news.naver.com/mnews/article/018/0005920289</t>
  </si>
  <si>
    <t>[코스닥 마감]개인 사자에 5거래일 연속 상승</t>
  </si>
  <si>
    <t>2025.01.07 15:42</t>
  </si>
  <si>
    <t>https://dart.fss.or.kr/dsaf001/main.do?rcpNo=20250108900697</t>
  </si>
  <si>
    <t>코스닥시장본부</t>
  </si>
  <si>
    <t>2025.01.08</t>
  </si>
  <si>
    <t>https://dart.fss.or.kr/dsaf001/main.do?rcpNo=20250102900183</t>
  </si>
  <si>
    <t>주주총회소집결의 (임시주주총회)</t>
  </si>
  <si>
    <t>2025.01.02</t>
  </si>
  <si>
    <t>https://dart.fss.or.kr/dsaf001/main.do?rcpNo=20250102900182</t>
  </si>
  <si>
    <t>https://dart.fss.or.kr/dsaf001/main.do?rcpNo=20241217000456</t>
  </si>
  <si>
    <t>[기재정정]주식등의대량보유상황보고서(약식)</t>
  </si>
  <si>
    <t>유콘파트너스</t>
  </si>
  <si>
    <t>https://dart.fss.or.kr/dsaf001/main.do?rcpNo=20241217000452</t>
  </si>
  <si>
    <t>엑시온그룹</t>
  </si>
  <si>
    <t>https://dart.fss.or.kr/dsaf001/main.do?rcpNo=20241216901847</t>
  </si>
  <si>
    <t>전환사채(해외전환사채포함)발행후만기전사채취득 (제7회차)</t>
  </si>
  <si>
    <t>https://dart.fss.or.kr/dsaf001/main.do?rcpNo=20241216901822</t>
  </si>
  <si>
    <t>전환사채(해외전환사채포함)발행후만기전사채취득 (제6회차)</t>
  </si>
  <si>
    <t>https://dart.fss.or.kr/dsaf001/main.do?rcpNo=20241212900328</t>
  </si>
  <si>
    <t>https://dart.fss.or.kr/dsaf001/main.do?rcpNo=20241212900048</t>
  </si>
  <si>
    <t>증권발행결과(자율공시) (제9회차 CB)</t>
  </si>
  <si>
    <t>https://dart.fss.or.kr/dsaf001/main.do?rcpNo=20241211000505</t>
  </si>
  <si>
    <t>주요사항보고서(자본으로인정되는채무증권발행결정)</t>
  </si>
  <si>
    <t>https://dart.fss.or.kr/dsaf001/main.do?rcpNo=20241211000496</t>
  </si>
  <si>
    <t>주요사항보고서(전환사채권발행결정)</t>
  </si>
  <si>
    <t>https://dart.fss.or.kr/dsaf001/main.do?rcpNo=20241211900731</t>
  </si>
  <si>
    <t>https://dart.fss.or.kr/dsaf001/main.do?rcpNo=20241210000476</t>
  </si>
  <si>
    <t>상상인플러스저축은행</t>
  </si>
  <si>
    <t>https://dart.fss.or.kr/dsaf001/main.do?rcpNo=20241203900528</t>
  </si>
  <si>
    <t>전환사채(해외전환사채포함)발행후만기전사채취득 (제8회차)</t>
  </si>
  <si>
    <t>https://dart.fss.or.kr/dsaf001/main.do?rcpNo=20241203900518</t>
  </si>
  <si>
    <t>단기차입금증가결정</t>
  </si>
  <si>
    <t>https://n.news.naver.com/mnews/article/018/0005920266</t>
  </si>
  <si>
    <t>씨티케이, 캐나다 정부 지원금 확보…“생분해 플라스틱 상용화 가속...</t>
  </si>
  <si>
    <t>2025.01.07 15:18</t>
  </si>
  <si>
    <t>https://dart.fss.or.kr/dsaf001/main.do?rcpNo=20241213901261</t>
  </si>
  <si>
    <t>https://dart.fss.or.kr/dsaf001/main.do?rcpNo=20241212900826</t>
  </si>
  <si>
    <t>https://dart.fss.or.kr/dsaf001/main.do?rcpNo=20241227900548</t>
  </si>
  <si>
    <t>https://dart.fss.or.kr/dsaf001/main.do?rcpNo=20241213900842</t>
  </si>
  <si>
    <t>https://dart.fss.or.kr/dsaf001/main.do?rcpNo=20241212000444</t>
  </si>
  <si>
    <t>의결권대리행사권유참고서류</t>
  </si>
  <si>
    <t>https://dart.fss.or.kr/dsaf001/main.do?rcpNo=20241212000430</t>
  </si>
  <si>
    <t>주주총회소집공고</t>
  </si>
  <si>
    <t>https://dart.fss.or.kr/dsaf001/main.do?rcpNo=20250108900796</t>
  </si>
  <si>
    <t>기타시장안내(최대주주의의무보유관련)</t>
  </si>
  <si>
    <t>https://dart.fss.or.kr/dsaf001/main.do?rcpNo=20250108900795</t>
  </si>
  <si>
    <t>최대주주변경</t>
  </si>
  <si>
    <t>https://dart.fss.or.kr/dsaf001/main.do?rcpNo=20250108900766</t>
  </si>
  <si>
    <t>최대주주변경을수반하는주식담보제공계약해제ㆍ취소등</t>
  </si>
  <si>
    <t>https://dart.fss.or.kr/dsaf001/main.do?rcpNo=20250108900762</t>
  </si>
  <si>
    <t>투자판단관련주요경영사항 (경영지배인 선임의 건)</t>
  </si>
  <si>
    <t>https://dart.fss.or.kr/dsaf001/main.do?rcpNo=20250108900749</t>
  </si>
  <si>
    <t>[기재정정]경영권변경등에관한계약체결</t>
  </si>
  <si>
    <t>https://dart.fss.or.kr/dsaf001/main.do?rcpNo=20250108900744</t>
  </si>
  <si>
    <t>증권발행결과(자율공시) (제3자배정 유상증자)</t>
  </si>
  <si>
    <t>https://dart.fss.or.kr/dsaf001/main.do?rcpNo=20250108000489</t>
  </si>
  <si>
    <t>[기재정정]주요사항보고서(유상증자결정)</t>
  </si>
  <si>
    <t>https://dart.fss.or.kr/dsaf001/main.do?rcpNo=20250108000340</t>
  </si>
  <si>
    <t>엠버랑Amberang</t>
  </si>
  <si>
    <t>https://dart.fss.or.kr/dsaf001/main.do?rcpNo=20250107000515</t>
  </si>
  <si>
    <t>주식등의대량보유상황보고서(일반)</t>
  </si>
  <si>
    <t>이일준</t>
  </si>
  <si>
    <t>https://dart.fss.or.kr/dsaf001/main.do?rcpNo=20241231000312</t>
  </si>
  <si>
    <t>[기재정정]주요사항보고서(유형자산양수결정)</t>
  </si>
  <si>
    <t>2024.12.31</t>
  </si>
  <si>
    <t>https://dart.fss.or.kr/dsaf001/main.do?rcpNo=20241230900955</t>
  </si>
  <si>
    <t>[기재정정]최대주주변경을수반하는주식담보제공계약체결</t>
  </si>
  <si>
    <t>2024.12.30</t>
  </si>
  <si>
    <t>https://dart.fss.or.kr/dsaf001/main.do?rcpNo=20241230000483</t>
  </si>
  <si>
    <t>[기재정정]주요사항보고서(자기전환사채매도결정)</t>
  </si>
  <si>
    <t>https://dart.fss.or.kr/dsaf001/main.do?rcpNo=20241230900101</t>
  </si>
  <si>
    <t>https://dart.fss.or.kr/dsaf001/main.do?rcpNo=20241230900013</t>
  </si>
  <si>
    <t>[기재정정]기타주요경영사항 (경영권 변경 등에 관한 계약 해제)</t>
  </si>
  <si>
    <t>https://dart.fss.or.kr/dsaf001/main.do?rcpNo=20241220000717</t>
  </si>
  <si>
    <t>[기재정정]주주총회소집공고</t>
  </si>
  <si>
    <t>2024.12.20</t>
  </si>
  <si>
    <t>https://dart.fss.or.kr/dsaf001/main.do?rcpNo=20241213900058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</si>
</sst>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조선</c:v>
                </c:pt>
                <c:pt idx="1">
                  <c:v>반도체와반도체장비</c:v>
                </c:pt>
                <c:pt idx="2">
                  <c:v>생명보험</c:v>
                </c:pt>
                <c:pt idx="3">
                  <c:v>전기제품</c:v>
                </c:pt>
                <c:pt idx="4">
                  <c:v>전자장비와기기</c:v>
                </c:pt>
                <c:pt idx="5">
                  <c:v>화학</c:v>
                </c:pt>
                <c:pt idx="6">
                  <c:v>디스플레이장비및부품</c:v>
                </c:pt>
                <c:pt idx="7">
                  <c:v>사무용전자제품</c:v>
                </c:pt>
                <c:pt idx="8">
                  <c:v>자동차</c:v>
                </c:pt>
                <c:pt idx="9">
                  <c:v>핸드셋</c:v>
                </c:pt>
                <c:pt idx="10">
                  <c:v>제약</c:v>
                </c:pt>
                <c:pt idx="11">
                  <c:v>전자제품</c:v>
                </c:pt>
                <c:pt idx="12">
                  <c:v>IT서비스</c:v>
                </c:pt>
                <c:pt idx="13">
                  <c:v>복합기업</c:v>
                </c:pt>
                <c:pt idx="14">
                  <c:v>무역회사와판매업체</c:v>
                </c:pt>
                <c:pt idx="15">
                  <c:v>자동차부품</c:v>
                </c:pt>
                <c:pt idx="16">
                  <c:v>해운사</c:v>
                </c:pt>
                <c:pt idx="17">
                  <c:v>디스플레이패널</c:v>
                </c:pt>
                <c:pt idx="18">
                  <c:v>카드</c:v>
                </c:pt>
                <c:pt idx="19">
                  <c:v>무선통신서비스</c:v>
                </c:pt>
                <c:pt idx="20">
                  <c:v>다각화된소비자서비스</c:v>
                </c:pt>
                <c:pt idx="21">
                  <c:v>포장재</c:v>
                </c:pt>
                <c:pt idx="22">
                  <c:v>화장품</c:v>
                </c:pt>
                <c:pt idx="23">
                  <c:v>석유와가스</c:v>
                </c:pt>
                <c:pt idx="24">
                  <c:v>가정용품</c:v>
                </c:pt>
                <c:pt idx="25">
                  <c:v>백화점과일반상점</c:v>
                </c:pt>
                <c:pt idx="26">
                  <c:v>판매업체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3.4700000000000002E-2</c:v>
                </c:pt>
                <c:pt idx="1">
                  <c:v>2.7300000000000001E-2</c:v>
                </c:pt>
                <c:pt idx="2">
                  <c:v>2.35E-2</c:v>
                </c:pt>
                <c:pt idx="3">
                  <c:v>2.1999999999999999E-2</c:v>
                </c:pt>
                <c:pt idx="4">
                  <c:v>2.0799999999999999E-2</c:v>
                </c:pt>
                <c:pt idx="5">
                  <c:v>1.9400000000000001E-2</c:v>
                </c:pt>
                <c:pt idx="6">
                  <c:v>1.7899999999999999E-2</c:v>
                </c:pt>
                <c:pt idx="7">
                  <c:v>1.5900000000000001E-2</c:v>
                </c:pt>
                <c:pt idx="8">
                  <c:v>1.5900000000000001E-2</c:v>
                </c:pt>
                <c:pt idx="9">
                  <c:v>1.41E-2</c:v>
                </c:pt>
                <c:pt idx="10">
                  <c:v>1.35E-2</c:v>
                </c:pt>
                <c:pt idx="11">
                  <c:v>1.2800000000000001E-2</c:v>
                </c:pt>
                <c:pt idx="12">
                  <c:v>1.14E-2</c:v>
                </c:pt>
                <c:pt idx="13">
                  <c:v>9.7000000000000003E-3</c:v>
                </c:pt>
                <c:pt idx="14">
                  <c:v>8.6E-3</c:v>
                </c:pt>
                <c:pt idx="15">
                  <c:v>8.5000000000000006E-3</c:v>
                </c:pt>
                <c:pt idx="16">
                  <c:v>8.3999999999999995E-3</c:v>
                </c:pt>
                <c:pt idx="17">
                  <c:v>7.7999999999999996E-3</c:v>
                </c:pt>
                <c:pt idx="18">
                  <c:v>7.4999999999999997E-3</c:v>
                </c:pt>
                <c:pt idx="19">
                  <c:v>6.1999999999999998E-3</c:v>
                </c:pt>
                <c:pt idx="20">
                  <c:v>5.8999999999999999E-3</c:v>
                </c:pt>
                <c:pt idx="21">
                  <c:v>5.4999999999999997E-3</c:v>
                </c:pt>
                <c:pt idx="22">
                  <c:v>5.3E-3</c:v>
                </c:pt>
                <c:pt idx="23">
                  <c:v>4.8999999999999998E-3</c:v>
                </c:pt>
                <c:pt idx="24">
                  <c:v>4.4999999999999997E-3</c:v>
                </c:pt>
                <c:pt idx="25">
                  <c:v>4.1999999999999997E-3</c:v>
                </c:pt>
                <c:pt idx="26">
                  <c:v>3.7000000000000002E-3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신영와코루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005800</v>
      </c>
      <c r="N5" s="42" t="str">
        <f>IFERROR(KOSPI!B2,"")</f>
        <v>신영와코루</v>
      </c>
      <c r="O5" s="72">
        <f>IFERROR(KOSPI!D2,"")</f>
        <v>12350</v>
      </c>
      <c r="P5" s="73" t="str">
        <f>IFERROR(KOSPI!E2,"")</f>
        <v>▲ 2,850</v>
      </c>
      <c r="Q5" s="74">
        <f>IF(ISBLANK(KOSPI!F2),"",KOSPI!F2)</f>
        <v>0.3</v>
      </c>
      <c r="R5" s="42">
        <f>KOSPI!G2</f>
        <v>1348914</v>
      </c>
      <c r="S5" s="42">
        <f>KOSPI!H2</f>
        <v>1112</v>
      </c>
      <c r="T5" s="42">
        <f>KOSPI!I2</f>
        <v>22</v>
      </c>
      <c r="U5" s="42">
        <f>KOSPI!J2</f>
        <v>26.18</v>
      </c>
      <c r="V5" s="42">
        <f>KOSPI!K2</f>
        <v>41.58</v>
      </c>
      <c r="W5" s="42">
        <f>KOSPI!L2</f>
        <v>1.38</v>
      </c>
      <c r="X5" s="42">
        <f>KOSPI!M2</f>
        <v>0.3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12350</v>
      </c>
    </row>
    <row r="6" spans="2:32" x14ac:dyDescent="0.3">
      <c r="K6" s="47">
        <v>2</v>
      </c>
      <c r="L6" s="81"/>
      <c r="M6" s="41" t="str">
        <f>IFERROR(RIGHT(KOSPI!C3,6),"")</f>
        <v>006660</v>
      </c>
      <c r="N6" s="42" t="str">
        <f>IFERROR(KOSPI!B3,"")</f>
        <v>삼성공조</v>
      </c>
      <c r="O6" s="72">
        <f>IFERROR(KOSPI!D3,"")</f>
        <v>12200</v>
      </c>
      <c r="P6" s="73" t="str">
        <f>IFERROR(KOSPI!E3,"")</f>
        <v>▲ 2,810</v>
      </c>
      <c r="Q6" s="74">
        <f>IF(ISBLANK(KOSPI!F3),"",KOSPI!F3)</f>
        <v>0.29930000000000001</v>
      </c>
      <c r="R6" s="42">
        <f>KOSPI!G3</f>
        <v>8027464</v>
      </c>
      <c r="S6" s="42">
        <f>KOSPI!H3</f>
        <v>991</v>
      </c>
      <c r="T6" s="42">
        <f>KOSPI!I3</f>
        <v>54</v>
      </c>
      <c r="U6" s="42">
        <f>KOSPI!J3</f>
        <v>4.9400000000000004</v>
      </c>
      <c r="V6" s="42">
        <f>KOSPI!K3</f>
        <v>8.89</v>
      </c>
      <c r="W6" s="42">
        <f>KOSPI!L3</f>
        <v>5.25</v>
      </c>
      <c r="X6" s="42">
        <f>KOSPI!M3</f>
        <v>0.34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▲ 2,850</v>
      </c>
    </row>
    <row r="7" spans="2:32" x14ac:dyDescent="0.3">
      <c r="K7" s="47">
        <v>3</v>
      </c>
      <c r="L7" s="81"/>
      <c r="M7" s="41" t="str">
        <f>IFERROR(RIGHT(KOSPI!C4,6),"")</f>
        <v>035510</v>
      </c>
      <c r="N7" s="42" t="str">
        <f>IFERROR(KOSPI!B4,"")</f>
        <v>신세계 I&amp;C</v>
      </c>
      <c r="O7" s="72">
        <f>IFERROR(KOSPI!D4,"")</f>
        <v>16710</v>
      </c>
      <c r="P7" s="73" t="str">
        <f>IFERROR(KOSPI!E4,"")</f>
        <v>△ 2,340</v>
      </c>
      <c r="Q7" s="74">
        <f>IF(ISBLANK(KOSPI!F4),"",KOSPI!F4)</f>
        <v>0.1628</v>
      </c>
      <c r="R7" s="42">
        <f>KOSPI!G4</f>
        <v>20670946</v>
      </c>
      <c r="S7" s="42">
        <f>KOSPI!H4</f>
        <v>2551</v>
      </c>
      <c r="T7" s="42">
        <f>KOSPI!I4</f>
        <v>400</v>
      </c>
      <c r="U7" s="42">
        <f>KOSPI!J4</f>
        <v>1.05</v>
      </c>
      <c r="V7" s="42">
        <f>KOSPI!K4</f>
        <v>10.23</v>
      </c>
      <c r="W7" s="42">
        <f>KOSPI!L4</f>
        <v>8.19</v>
      </c>
      <c r="X7" s="42">
        <f>KOSPI!M4</f>
        <v>0.55000000000000004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0.3</v>
      </c>
    </row>
    <row r="8" spans="2:32" ht="17.25" thickBot="1" x14ac:dyDescent="0.35">
      <c r="K8" s="47">
        <v>4</v>
      </c>
      <c r="L8" s="81"/>
      <c r="M8" s="41" t="str">
        <f>IFERROR(RIGHT(KOSPI!C5,6),"")</f>
        <v>118000</v>
      </c>
      <c r="N8" s="42" t="str">
        <f>IFERROR(KOSPI!B5,"")</f>
        <v>메타케어</v>
      </c>
      <c r="O8" s="72">
        <f>IFERROR(KOSPI!D5,"")</f>
        <v>339</v>
      </c>
      <c r="P8" s="73" t="str">
        <f>IFERROR(KOSPI!E5,"")</f>
        <v>△ 44</v>
      </c>
      <c r="Q8" s="74">
        <f>IF(ISBLANK(KOSPI!F5),"",KOSPI!F5)</f>
        <v>0.1492</v>
      </c>
      <c r="R8" s="42">
        <f>KOSPI!G5</f>
        <v>14333047</v>
      </c>
      <c r="S8" s="42">
        <f>KOSPI!H5</f>
        <v>559</v>
      </c>
      <c r="T8" s="42">
        <f>KOSPI!I5</f>
        <v>-89</v>
      </c>
      <c r="U8" s="42">
        <f>KOSPI!J5</f>
        <v>0.11</v>
      </c>
      <c r="V8" s="42">
        <f>KOSPI!K5</f>
        <v>48.43</v>
      </c>
      <c r="W8" s="42">
        <f>KOSPI!L5</f>
        <v>-14.18</v>
      </c>
      <c r="X8" s="42">
        <f>KOSPI!M5</f>
        <v>0.47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1348914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042700</v>
      </c>
      <c r="N9" s="42" t="str">
        <f>IFERROR(KOSPI!B6,"")</f>
        <v>한미반도체</v>
      </c>
      <c r="O9" s="72">
        <f>IFERROR(KOSPI!D6,"")</f>
        <v>115800</v>
      </c>
      <c r="P9" s="73" t="str">
        <f>IFERROR(KOSPI!E6,"")</f>
        <v>△ 14,500</v>
      </c>
      <c r="Q9" s="74">
        <f>IF(ISBLANK(KOSPI!F6),"",KOSPI!F6)</f>
        <v>0.1431</v>
      </c>
      <c r="R9" s="42">
        <f>KOSPI!G6</f>
        <v>3539953</v>
      </c>
      <c r="S9" s="42">
        <f>KOSPI!H6</f>
        <v>111879</v>
      </c>
      <c r="T9" s="42">
        <f>KOSPI!I6</f>
        <v>346</v>
      </c>
      <c r="U9" s="42">
        <f>KOSPI!J6</f>
        <v>11.49</v>
      </c>
      <c r="V9" s="42">
        <f>KOSPI!K6</f>
        <v>61.99</v>
      </c>
      <c r="W9" s="42">
        <f>KOSPI!L6</f>
        <v>55.54</v>
      </c>
      <c r="X9" s="42">
        <f>KOSPI!M6</f>
        <v>20.11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1112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082740</v>
      </c>
      <c r="N10" s="42" t="str">
        <f>IFERROR(KOSPI!B7,"")</f>
        <v>한화엔진</v>
      </c>
      <c r="O10" s="72">
        <f>IFERROR(KOSPI!D7,"")</f>
        <v>21850</v>
      </c>
      <c r="P10" s="73" t="str">
        <f>IFERROR(KOSPI!E7,"")</f>
        <v>△ 2,560</v>
      </c>
      <c r="Q10" s="74">
        <f>IF(ISBLANK(KOSPI!F7),"",KOSPI!F7)</f>
        <v>0.13270000000000001</v>
      </c>
      <c r="R10" s="42">
        <f>KOSPI!G7</f>
        <v>7807550</v>
      </c>
      <c r="S10" s="42">
        <f>KOSPI!H7</f>
        <v>18233</v>
      </c>
      <c r="T10" s="42">
        <f>KOSPI!I7</f>
        <v>87</v>
      </c>
      <c r="U10" s="42">
        <f>KOSPI!J7</f>
        <v>9.15</v>
      </c>
      <c r="V10" s="42">
        <f>KOSPI!K7</f>
        <v>48.23</v>
      </c>
      <c r="W10" s="42">
        <f>KOSPI!L7</f>
        <v>-0.19</v>
      </c>
      <c r="X10" s="42">
        <f>KOSPI!M7</f>
        <v>5.17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22</v>
      </c>
    </row>
    <row r="11" spans="2:32" ht="17.45" customHeight="1" x14ac:dyDescent="0.3">
      <c r="K11" s="47">
        <v>7</v>
      </c>
      <c r="L11" s="81"/>
      <c r="M11" s="41" t="str">
        <f>IFERROR(RIGHT(KOSPI!C8,6),"")</f>
        <v>000105</v>
      </c>
      <c r="N11" s="42" t="str">
        <f>IFERROR(KOSPI!B8,"")</f>
        <v>유한양행우</v>
      </c>
      <c r="O11" s="72">
        <f>IFERROR(KOSPI!D8,"")</f>
        <v>122200</v>
      </c>
      <c r="P11" s="73" t="str">
        <f>IFERROR(KOSPI!E8,"")</f>
        <v>△ 14,000</v>
      </c>
      <c r="Q11" s="74">
        <f>IF(ISBLANK(KOSPI!F8),"",KOSPI!F8)</f>
        <v>0.12939999999999999</v>
      </c>
      <c r="R11" s="42">
        <f>KOSPI!G8</f>
        <v>167476</v>
      </c>
      <c r="S11" s="42">
        <f>KOSPI!H8</f>
        <v>1443</v>
      </c>
      <c r="T11" s="42" t="str">
        <f>KOSPI!I8</f>
        <v>N/A</v>
      </c>
      <c r="U11" s="42">
        <f>KOSPI!J8</f>
        <v>4.7</v>
      </c>
      <c r="V11" s="42">
        <f>KOSPI!K8</f>
        <v>59.29</v>
      </c>
      <c r="W11" s="42" t="str">
        <f>KOSPI!L8</f>
        <v>N/A</v>
      </c>
      <c r="X11" s="42">
        <f>KOSPI!M8</f>
        <v>4.32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26.18</v>
      </c>
    </row>
    <row r="12" spans="2:32" x14ac:dyDescent="0.3">
      <c r="K12" s="47">
        <v>8</v>
      </c>
      <c r="L12" s="81"/>
      <c r="M12" s="41" t="str">
        <f>IFERROR(RIGHT(KOSPI!C9,6),"")</f>
        <v>011790</v>
      </c>
      <c r="N12" s="42" t="str">
        <f>IFERROR(KOSPI!B9,"")</f>
        <v>SKC</v>
      </c>
      <c r="O12" s="72">
        <f>IFERROR(KOSPI!D9,"")</f>
        <v>135400</v>
      </c>
      <c r="P12" s="73" t="str">
        <f>IFERROR(KOSPI!E9,"")</f>
        <v>△ 15,100</v>
      </c>
      <c r="Q12" s="74">
        <f>IF(ISBLANK(KOSPI!F9),"",KOSPI!F9)</f>
        <v>0.1255</v>
      </c>
      <c r="R12" s="42">
        <f>KOSPI!G9</f>
        <v>1452974</v>
      </c>
      <c r="S12" s="42">
        <f>KOSPI!H9</f>
        <v>51274</v>
      </c>
      <c r="T12" s="42">
        <f>KOSPI!I9</f>
        <v>-2163</v>
      </c>
      <c r="U12" s="42">
        <f>KOSPI!J9</f>
        <v>14.84</v>
      </c>
      <c r="V12" s="42">
        <f>KOSPI!K9</f>
        <v>-16.61</v>
      </c>
      <c r="W12" s="42">
        <f>KOSPI!L9</f>
        <v>-17.57</v>
      </c>
      <c r="X12" s="42">
        <f>KOSPI!M9</f>
        <v>3.55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41.58</v>
      </c>
    </row>
    <row r="13" spans="2:32" x14ac:dyDescent="0.3">
      <c r="K13" s="47">
        <v>9</v>
      </c>
      <c r="L13" s="81"/>
      <c r="M13" s="41" t="str">
        <f>IFERROR(RIGHT(KOSPI!C10,6),"")</f>
        <v>011000</v>
      </c>
      <c r="N13" s="42" t="str">
        <f>IFERROR(KOSPI!B10,"")</f>
        <v>진원생명과학</v>
      </c>
      <c r="O13" s="72">
        <f>IFERROR(KOSPI!D10,"")</f>
        <v>2710</v>
      </c>
      <c r="P13" s="73" t="str">
        <f>IFERROR(KOSPI!E10,"")</f>
        <v>△ 300</v>
      </c>
      <c r="Q13" s="74">
        <f>IF(ISBLANK(KOSPI!F10),"",KOSPI!F10)</f>
        <v>0.1245</v>
      </c>
      <c r="R13" s="42">
        <f>KOSPI!G10</f>
        <v>5876534</v>
      </c>
      <c r="S13" s="42">
        <f>KOSPI!H10</f>
        <v>2169</v>
      </c>
      <c r="T13" s="42">
        <f>KOSPI!I10</f>
        <v>-484</v>
      </c>
      <c r="U13" s="42">
        <f>KOSPI!J10</f>
        <v>10.15</v>
      </c>
      <c r="V13" s="42">
        <f>KOSPI!K10</f>
        <v>-2.96</v>
      </c>
      <c r="W13" s="42">
        <f>KOSPI!L10</f>
        <v>-53.09</v>
      </c>
      <c r="X13" s="42">
        <f>KOSPI!M10</f>
        <v>2.4500000000000002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1.38</v>
      </c>
    </row>
    <row r="14" spans="2:32" ht="17.25" thickBot="1" x14ac:dyDescent="0.35">
      <c r="K14" s="47">
        <v>10</v>
      </c>
      <c r="L14" s="82"/>
      <c r="M14" s="41" t="str">
        <f>IFERROR(RIGHT(KOSPI!C11,6),"")</f>
        <v>093240</v>
      </c>
      <c r="N14" s="42" t="str">
        <f>IFERROR(KOSPI!B11,"")</f>
        <v>형지엘리트</v>
      </c>
      <c r="O14" s="72">
        <f>IFERROR(KOSPI!D11,"")</f>
        <v>2660</v>
      </c>
      <c r="P14" s="73" t="str">
        <f>IFERROR(KOSPI!E11,"")</f>
        <v>△ 250</v>
      </c>
      <c r="Q14" s="74">
        <f>IF(ISBLANK(KOSPI!F11),"",KOSPI!F11)</f>
        <v>0.1037</v>
      </c>
      <c r="R14" s="42">
        <f>KOSPI!G11</f>
        <v>13155935</v>
      </c>
      <c r="S14" s="42">
        <f>KOSPI!H11</f>
        <v>943</v>
      </c>
      <c r="T14" s="42">
        <f>KOSPI!I11</f>
        <v>70</v>
      </c>
      <c r="U14" s="42">
        <f>KOSPI!J11</f>
        <v>0.28000000000000003</v>
      </c>
      <c r="V14" s="42">
        <f>KOSPI!K11</f>
        <v>12.91</v>
      </c>
      <c r="W14" s="42">
        <f>KOSPI!L11</f>
        <v>8.75</v>
      </c>
      <c r="X14" s="42">
        <f>KOSPI!M11</f>
        <v>1.1200000000000001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0.3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188260</v>
      </c>
      <c r="N15" s="42" t="str">
        <f>IFERROR(KOSDAQ!B2,"")</f>
        <v>세니젠</v>
      </c>
      <c r="O15" s="72">
        <f>IFERROR(KOSDAQ!D2,"")</f>
        <v>3620</v>
      </c>
      <c r="P15" s="73" t="str">
        <f>IFERROR(KOSDAQ!E2,"")</f>
        <v>▲ 835</v>
      </c>
      <c r="Q15" s="74">
        <f>IF(ISBLANK(KOSDAQ!F2),"",KOSDAQ!F2)</f>
        <v>0.29980000000000001</v>
      </c>
      <c r="R15" s="42">
        <f>KOSDAQ!G7</f>
        <v>28975117</v>
      </c>
      <c r="S15" s="42">
        <f>KOSDAQ!H7</f>
        <v>339</v>
      </c>
      <c r="T15" s="42">
        <f>KOSDAQ!I7</f>
        <v>-6</v>
      </c>
      <c r="U15" s="42">
        <f>KOSDAQ!J7</f>
        <v>0.79</v>
      </c>
      <c r="V15" s="42">
        <f>KOSDAQ!K7</f>
        <v>20.93</v>
      </c>
      <c r="W15" s="42">
        <f>KOSDAQ!L7</f>
        <v>-19.489999999999998</v>
      </c>
      <c r="X15" s="42">
        <f>KOSDAQ!M7</f>
        <v>0.51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221800</v>
      </c>
      <c r="N16" s="42" t="str">
        <f>IFERROR(KOSDAQ!B3,"")</f>
        <v>유투바이오</v>
      </c>
      <c r="O16" s="72">
        <f>IFERROR(KOSDAQ!D3,"")</f>
        <v>3730</v>
      </c>
      <c r="P16" s="73" t="str">
        <f>IFERROR(KOSDAQ!E3,"")</f>
        <v>▲ 860</v>
      </c>
      <c r="Q16" s="74">
        <f>IF(ISBLANK(KOSDAQ!F3),"",KOSDAQ!F3)</f>
        <v>0.29970000000000002</v>
      </c>
      <c r="R16" s="42">
        <f>KOSDAQ!G8</f>
        <v>2218781</v>
      </c>
      <c r="S16" s="42">
        <f>KOSDAQ!H8</f>
        <v>520</v>
      </c>
      <c r="T16" s="42">
        <f>KOSDAQ!I8</f>
        <v>-69</v>
      </c>
      <c r="U16" s="42">
        <f>KOSDAQ!J8</f>
        <v>0.37</v>
      </c>
      <c r="V16" s="42">
        <f>KOSDAQ!K8</f>
        <v>-7.71</v>
      </c>
      <c r="W16" s="42">
        <f>KOSDAQ!L8</f>
        <v>-36.35</v>
      </c>
      <c r="X16" s="42">
        <f>KOSDAQ!M8</f>
        <v>5.25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052460</v>
      </c>
      <c r="N17" s="42" t="str">
        <f>IFERROR(KOSDAQ!B4,"")</f>
        <v>아이크래프트</v>
      </c>
      <c r="O17" s="72">
        <f>IFERROR(KOSDAQ!D4,"")</f>
        <v>3190</v>
      </c>
      <c r="P17" s="73" t="str">
        <f>IFERROR(KOSDAQ!E4,"")</f>
        <v>▲ 735</v>
      </c>
      <c r="Q17" s="74">
        <f>IF(ISBLANK(KOSDAQ!F4),"",KOSDAQ!F4)</f>
        <v>0.2994</v>
      </c>
      <c r="R17" s="42">
        <f>KOSDAQ!G9</f>
        <v>2590947</v>
      </c>
      <c r="S17" s="42">
        <f>KOSDAQ!H9</f>
        <v>211</v>
      </c>
      <c r="T17" s="42">
        <f>KOSDAQ!I9</f>
        <v>-40</v>
      </c>
      <c r="U17" s="42">
        <f>KOSDAQ!J9</f>
        <v>0</v>
      </c>
      <c r="V17" s="42">
        <f>KOSDAQ!K9</f>
        <v>-11.88</v>
      </c>
      <c r="W17" s="42">
        <f>KOSDAQ!L9</f>
        <v>-35.33</v>
      </c>
      <c r="X17" s="42">
        <f>KOSDAQ!M9</f>
        <v>1.99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187660</v>
      </c>
      <c r="N18" s="42" t="str">
        <f>IFERROR(KOSDAQ!B5,"")</f>
        <v>현대ADM</v>
      </c>
      <c r="O18" s="72">
        <f>IFERROR(KOSDAQ!D5,"")</f>
        <v>2455</v>
      </c>
      <c r="P18" s="73" t="str">
        <f>IFERROR(KOSDAQ!E5,"")</f>
        <v>▲ 565</v>
      </c>
      <c r="Q18" s="74">
        <f>IF(ISBLANK(KOSDAQ!F5),"",KOSDAQ!F5)</f>
        <v>0.2989</v>
      </c>
      <c r="R18" s="42">
        <f>KOSDAQ!G10</f>
        <v>13856258</v>
      </c>
      <c r="S18" s="42">
        <f>KOSDAQ!H10</f>
        <v>707</v>
      </c>
      <c r="T18" s="42">
        <f>KOSDAQ!I10</f>
        <v>-33</v>
      </c>
      <c r="U18" s="42">
        <f>KOSDAQ!J10</f>
        <v>0.67</v>
      </c>
      <c r="V18" s="42">
        <f>KOSDAQ!K10</f>
        <v>-0.84</v>
      </c>
      <c r="W18" s="42">
        <f>KOSDAQ!L10</f>
        <v>-45.56</v>
      </c>
      <c r="X18" s="42">
        <f>KOSDAQ!M10</f>
        <v>3.48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주주명부폐쇄기간또는기준일설정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14</v>
      </c>
    </row>
    <row r="19" spans="1:33" x14ac:dyDescent="0.3">
      <c r="K19" s="47">
        <v>5</v>
      </c>
      <c r="L19" s="81"/>
      <c r="M19" s="47" t="str">
        <f>IFERROR(RIGHT(KOSDAQ!C6,6),"")</f>
        <v>060240</v>
      </c>
      <c r="N19" s="42" t="str">
        <f>IFERROR(KOSDAQ!B6,"")</f>
        <v>스타코링크</v>
      </c>
      <c r="O19" s="72">
        <f>IFERROR(KOSDAQ!D6,"")</f>
        <v>752</v>
      </c>
      <c r="P19" s="73" t="str">
        <f>IFERROR(KOSDAQ!E6,"")</f>
        <v>▲ 173</v>
      </c>
      <c r="Q19" s="74">
        <f>IF(ISBLANK(KOSDAQ!F6),"",KOSDAQ!F6)</f>
        <v>0.29880000000000001</v>
      </c>
      <c r="R19" s="42">
        <f>KOSDAQ!G11</f>
        <v>10298614</v>
      </c>
      <c r="S19" s="42">
        <f>KOSDAQ!H11</f>
        <v>606</v>
      </c>
      <c r="T19" s="42">
        <f>KOSDAQ!I11</f>
        <v>26</v>
      </c>
      <c r="U19" s="42">
        <f>KOSDAQ!J11</f>
        <v>1.57</v>
      </c>
      <c r="V19" s="42">
        <f>KOSDAQ!K11</f>
        <v>51.48</v>
      </c>
      <c r="W19" s="42">
        <f>KOSDAQ!L11</f>
        <v>13.18</v>
      </c>
      <c r="X19" s="42">
        <f>KOSDAQ!M11</f>
        <v>1.81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14</v>
      </c>
    </row>
    <row r="20" spans="1:33" ht="17.25" thickBot="1" x14ac:dyDescent="0.35">
      <c r="K20" s="47">
        <v>6</v>
      </c>
      <c r="L20" s="81"/>
      <c r="M20" s="47" t="str">
        <f>IFERROR(RIGHT(KOSDAQ!C7,6),"")</f>
        <v>038530</v>
      </c>
      <c r="N20" s="42" t="str">
        <f>IFERROR(KOSDAQ!B7,"")</f>
        <v>케이바이오</v>
      </c>
      <c r="O20" s="72">
        <f>IFERROR(KOSDAQ!D7,"")</f>
        <v>293</v>
      </c>
      <c r="P20" s="73" t="str">
        <f>IFERROR(KOSDAQ!E7,"")</f>
        <v>▲ 67</v>
      </c>
      <c r="Q20" s="74">
        <f>IF(ISBLANK(KOSDAQ!F7),"",KOSDAQ!F7)</f>
        <v>0.29649999999999999</v>
      </c>
      <c r="R20" s="42">
        <f>KOSDAQ!G12</f>
        <v>14102661</v>
      </c>
      <c r="S20" s="42">
        <f>KOSDAQ!H12</f>
        <v>205</v>
      </c>
      <c r="T20" s="42">
        <f>KOSDAQ!I12</f>
        <v>-66</v>
      </c>
      <c r="U20" s="42">
        <f>KOSDAQ!J12</f>
        <v>2.27</v>
      </c>
      <c r="V20" s="42">
        <f>KOSDAQ!K12</f>
        <v>-6.74</v>
      </c>
      <c r="W20" s="42">
        <f>KOSDAQ!L12</f>
        <v>-30.91</v>
      </c>
      <c r="X20" s="42">
        <f>KOSDAQ!M12</f>
        <v>0.73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24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189330</v>
      </c>
      <c r="N21" s="42" t="str">
        <f>IFERROR(KOSDAQ!B8,"")</f>
        <v>씨이랩</v>
      </c>
      <c r="O21" s="72">
        <f>IFERROR(KOSDAQ!D8,"")</f>
        <v>8540</v>
      </c>
      <c r="P21" s="73" t="str">
        <f>IFERROR(KOSDAQ!E8,"")</f>
        <v>△ 1,580</v>
      </c>
      <c r="Q21" s="74">
        <f>IF(ISBLANK(KOSDAQ!F8),"",KOSDAQ!F8)</f>
        <v>0.22700000000000001</v>
      </c>
      <c r="R21" s="42">
        <f>KOSDAQ!G13</f>
        <v>3288820</v>
      </c>
      <c r="S21" s="42">
        <f>KOSDAQ!H13</f>
        <v>677</v>
      </c>
      <c r="T21" s="42">
        <f>KOSDAQ!I13</f>
        <v>46</v>
      </c>
      <c r="U21" s="42">
        <f>KOSDAQ!J13</f>
        <v>0.06</v>
      </c>
      <c r="V21" s="42">
        <f>KOSDAQ!K13</f>
        <v>15.05</v>
      </c>
      <c r="W21" s="42">
        <f>KOSDAQ!L13</f>
        <v>16.100000000000001</v>
      </c>
      <c r="X21" s="42">
        <f>KOSDAQ!M13</f>
        <v>2.0099999999999998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11</v>
      </c>
    </row>
    <row r="22" spans="1:33" ht="17.25" thickBot="1" x14ac:dyDescent="0.35">
      <c r="K22" s="47">
        <v>8</v>
      </c>
      <c r="L22" s="81"/>
      <c r="M22" s="47" t="str">
        <f>IFERROR(RIGHT(KOSDAQ!C9,6),"")</f>
        <v>019660</v>
      </c>
      <c r="N22" s="42" t="str">
        <f>IFERROR(KOSDAQ!B9,"")</f>
        <v>글로본</v>
      </c>
      <c r="O22" s="72">
        <f>IFERROR(KOSDAQ!D9,"")</f>
        <v>606</v>
      </c>
      <c r="P22" s="73" t="str">
        <f>IFERROR(KOSDAQ!E9,"")</f>
        <v>△ 100</v>
      </c>
      <c r="Q22" s="74">
        <f>IF(ISBLANK(KOSDAQ!F9),"",KOSDAQ!F9)</f>
        <v>0.1976</v>
      </c>
      <c r="R22" s="42">
        <f>KOSDAQ!G14</f>
        <v>18472965</v>
      </c>
      <c r="S22" s="42">
        <f>KOSDAQ!H14</f>
        <v>528</v>
      </c>
      <c r="T22" s="42">
        <f>KOSDAQ!I14</f>
        <v>33</v>
      </c>
      <c r="U22" s="42">
        <f>KOSDAQ!J14</f>
        <v>0.25</v>
      </c>
      <c r="V22" s="42">
        <f>KOSDAQ!K14</f>
        <v>48.89</v>
      </c>
      <c r="W22" s="42">
        <f>KOSDAQ!L14</f>
        <v>7.37</v>
      </c>
      <c r="X22" s="42">
        <f>KOSDAQ!M14</f>
        <v>1.31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6</v>
      </c>
    </row>
    <row r="23" spans="1:33" ht="17.25" thickBot="1" x14ac:dyDescent="0.35">
      <c r="K23" s="47">
        <v>9</v>
      </c>
      <c r="L23" s="81"/>
      <c r="M23" s="47" t="str">
        <f>IFERROR(RIGHT(KOSDAQ!C10,6),"")</f>
        <v>219550</v>
      </c>
      <c r="N23" s="42" t="str">
        <f>IFERROR(KOSDAQ!B10,"")</f>
        <v>디와이디</v>
      </c>
      <c r="O23" s="72">
        <f>IFERROR(KOSDAQ!D10,"")</f>
        <v>699</v>
      </c>
      <c r="P23" s="73" t="str">
        <f>IFERROR(KOSDAQ!E10,"")</f>
        <v>△ 113</v>
      </c>
      <c r="Q23" s="74">
        <f>IF(ISBLANK(KOSDAQ!F10),"",KOSDAQ!F10)</f>
        <v>0.1928</v>
      </c>
      <c r="R23" s="42">
        <f>KOSDAQ!G15</f>
        <v>37138492</v>
      </c>
      <c r="S23" s="42">
        <f>KOSDAQ!H15</f>
        <v>171</v>
      </c>
      <c r="T23" s="42">
        <f>KOSDAQ!I15</f>
        <v>-86</v>
      </c>
      <c r="U23" s="42">
        <f>KOSDAQ!J15</f>
        <v>8.5500000000000007</v>
      </c>
      <c r="V23" s="42">
        <f>KOSDAQ!K15</f>
        <v>-1.76</v>
      </c>
      <c r="W23" s="42">
        <f>KOSDAQ!L15</f>
        <v>-67.569999999999993</v>
      </c>
      <c r="X23" s="42">
        <f>KOSDAQ!M15</f>
        <v>2.27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430690</v>
      </c>
      <c r="N24" s="42" t="str">
        <f>IFERROR(KOSDAQ!B11,"")</f>
        <v>한싹</v>
      </c>
      <c r="O24" s="72">
        <f>IFERROR(KOSDAQ!D11,"")</f>
        <v>5560</v>
      </c>
      <c r="P24" s="73" t="str">
        <f>IFERROR(KOSDAQ!E11,"")</f>
        <v>△ 760</v>
      </c>
      <c r="Q24" s="74">
        <f>IF(ISBLANK(KOSDAQ!F11),"",KOSDAQ!F11)</f>
        <v>0.1583</v>
      </c>
      <c r="R24" s="42">
        <f>KOSDAQ!G16</f>
        <v>9209799</v>
      </c>
      <c r="S24" s="42">
        <f>KOSDAQ!H16</f>
        <v>10051</v>
      </c>
      <c r="T24" s="42">
        <f>KOSDAQ!I16</f>
        <v>86</v>
      </c>
      <c r="U24" s="42">
        <f>KOSDAQ!J16</f>
        <v>0.62</v>
      </c>
      <c r="V24" s="42">
        <f>KOSDAQ!K16</f>
        <v>91.42</v>
      </c>
      <c r="W24" s="42">
        <f>KOSDAQ!L16</f>
        <v>4.49</v>
      </c>
      <c r="X24" s="42">
        <f>KOSDAQ!M16</f>
        <v>3.07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83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"강남 빌딩만 5000억 넘는데…" 저평가 받는 속옷 회사 정체 [김익...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신영와코루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[마켓뷰] ‘엔비디아’ 젠슨 황 입에 울고 웃은 한국 증시…삼성전자.....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신세계 I&amp;C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한미반도체, 마이크론 싱가포르 HBM 新공장 기공식 참석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한미반도체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코스피, 계엄 이후 첫 2500선 회복...삼전 3% 강세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한화엔진</v>
      </c>
      <c r="AG32" s="61"/>
    </row>
    <row r="33" spans="1:33" x14ac:dyDescent="0.3">
      <c r="K33" s="76">
        <f>IFERROR(주요뉴스!$D2,"")</f>
        <v>0</v>
      </c>
      <c r="L33" s="76"/>
      <c r="M33" s="61">
        <f>IFERROR(주요뉴스!$A2,"")</f>
        <v>0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/>
      </c>
      <c r="AA33" s="61"/>
      <c r="AB33" s="64" t="str">
        <f t="array" ref="AB33">IFERROR(INDEX(종목별뉴스공시!E:E, SMALL(IF(종목별뉴스공시!A:A=1,ROW(종목별뉴스공시!A:A)),ROWS($A$1:A5))),"")</f>
        <v>美 JPM 헬스케어 콘퍼런스 기대감에 관련주 강세...'임상 3상 발표...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유한양행우</v>
      </c>
      <c r="AG33" s="61"/>
    </row>
    <row r="34" spans="1:33" x14ac:dyDescent="0.3">
      <c r="K34" s="76">
        <f>IFERROR(주요뉴스!$D3,"")</f>
        <v>0</v>
      </c>
      <c r="L34" s="76"/>
      <c r="M34" s="61">
        <f>IFERROR(주요뉴스!$A3,"")</f>
        <v>0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/>
      </c>
      <c r="AA34" s="61"/>
      <c r="AB34" s="64" t="str">
        <f t="array" ref="AB34">IFERROR(INDEX(종목별뉴스공시!E:E, SMALL(IF(종목별뉴스공시!A:A=1,ROW(종목별뉴스공시!A:A)),ROWS($A$1:A6))),"")</f>
        <v>쇼크에도 반등…삼성전자 달래는 젠슨황, 왜 [박해린의 마켓톡톡] 
동영상기사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SKC</v>
      </c>
      <c r="AG34" s="61"/>
    </row>
    <row r="35" spans="1:33" x14ac:dyDescent="0.3">
      <c r="K35" s="76">
        <f>IFERROR(주요뉴스!$D4,"")</f>
        <v>0</v>
      </c>
      <c r="L35" s="76"/>
      <c r="M35" s="61">
        <f>IFERROR(주요뉴스!$A4,"")</f>
        <v>0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/>
      </c>
      <c r="AA35" s="61"/>
      <c r="AB35" s="64" t="str">
        <f t="array" ref="AB35">IFERROR(INDEX(종목별뉴스공시!E:E, SMALL(IF(종목별뉴스공시!A:A=1,ROW(종목별뉴스공시!A:A)),ROWS($A$1:A7))),"")</f>
        <v>“여기저기 콜록, 이 주식은 꿈틀”…독감 확산에 일제히 올랐다는데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진원생명과학</v>
      </c>
      <c r="AG35" s="61"/>
    </row>
    <row r="36" spans="1:33" x14ac:dyDescent="0.3">
      <c r="K36" s="76">
        <f>IFERROR(주요뉴스!$D5,"")</f>
        <v>0</v>
      </c>
      <c r="L36" s="76"/>
      <c r="M36" s="61">
        <f>IFERROR(주요뉴스!$A5,"")</f>
        <v>0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/>
      </c>
      <c r="AA36" s="61"/>
      <c r="AB36" s="64" t="str">
        <f t="array" ref="AB36">IFERROR(INDEX(종목별뉴스공시!E:E, SMALL(IF(종목별뉴스공시!A:A=1,ROW(종목별뉴스공시!A:A)),ROWS($A$1:A8))),"")</f>
        <v>최병오 형지 회장 “글로벌 다각화로 K섬유패션 위상 높일 것”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형지엘리트</v>
      </c>
      <c r="AG36" s="61"/>
    </row>
    <row r="37" spans="1:33" x14ac:dyDescent="0.3">
      <c r="K37" s="76">
        <f>IFERROR(주요뉴스!$D6,"")</f>
        <v>0</v>
      </c>
      <c r="L37" s="76"/>
      <c r="M37" s="61">
        <f>IFERROR(주요뉴스!$A6,"")</f>
        <v>0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/>
      </c>
      <c r="AA37" s="61"/>
      <c r="AB37" s="64" t="str">
        <f t="array" ref="AB37">IFERROR(INDEX(종목별뉴스공시!E:E, SMALL(IF(종목별뉴스공시!A:A=1,ROW(종목별뉴스공시!A:A)),ROWS($A$1:A9))),"")</f>
        <v>독감 등 전염병 유행에 진단키트株 '쑥'(종합)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세니젠</v>
      </c>
      <c r="AG37" s="61"/>
    </row>
    <row r="38" spans="1:33" x14ac:dyDescent="0.3">
      <c r="A38" s="67"/>
      <c r="K38" s="76">
        <f>IFERROR(주요뉴스!$D7,"")</f>
        <v>0</v>
      </c>
      <c r="L38" s="76"/>
      <c r="M38" s="61">
        <f>IFERROR(주요뉴스!$A7,"")</f>
        <v>0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/>
      </c>
      <c r="AA38" s="61"/>
      <c r="AB38" s="64" t="str">
        <f t="array" ref="AB38">IFERROR(INDEX(종목별뉴스공시!E:E, SMALL(IF(종목별뉴스공시!A:A=1,ROW(종목별뉴스공시!A:A)),ROWS($A$1:A10))),"")</f>
        <v>[코스닥 마감] 개인 '사자'에 6거래일 연속 상승 마감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유투바이오</v>
      </c>
      <c r="AG38" s="61"/>
    </row>
    <row r="39" spans="1:33" x14ac:dyDescent="0.3">
      <c r="A39" s="68"/>
      <c r="K39" s="76">
        <f>IFERROR(주요뉴스!$D8,"")</f>
        <v>0</v>
      </c>
      <c r="L39" s="76"/>
      <c r="M39" s="61">
        <f>IFERROR(주요뉴스!$A8,"")</f>
        <v>0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/>
      </c>
      <c r="AA39" s="61"/>
      <c r="AB39" s="64" t="str">
        <f t="array" ref="AB39">IFERROR(INDEX(종목별뉴스공시!E:E, SMALL(IF(종목별뉴스공시!A:A=1,ROW(종목별뉴스공시!A:A)),ROWS($A$1:A11))),"")</f>
        <v>[코스닥 마감] 개인 '사자'에 6거래일 연속 상승 마감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아이크래프트</v>
      </c>
      <c r="AG39" s="61"/>
    </row>
    <row r="40" spans="1:33" x14ac:dyDescent="0.3">
      <c r="A40" s="68"/>
      <c r="K40" s="76">
        <f>IFERROR(주요뉴스!$D9,"")</f>
        <v>0</v>
      </c>
      <c r="L40" s="76"/>
      <c r="M40" s="61">
        <f>IFERROR(주요뉴스!$A9,"")</f>
        <v>0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/>
      </c>
      <c r="AA40" s="61"/>
      <c r="AB40" s="64" t="str">
        <f t="array" ref="AB40">IFERROR(INDEX(종목별뉴스공시!E:E, SMALL(IF(종목별뉴스공시!A:A=1,ROW(종목별뉴스공시!A:A)),ROWS($A$1:A12))),"")</f>
        <v>[코스닥 마감] 개인 '사자'에 6거래일 연속 상승 마감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현대ADM</v>
      </c>
      <c r="AG40" s="61"/>
    </row>
    <row r="41" spans="1:33" x14ac:dyDescent="0.3">
      <c r="A41" s="68"/>
      <c r="K41" s="76">
        <f>IFERROR(주요뉴스!$D10,"")</f>
        <v>0</v>
      </c>
      <c r="L41" s="76"/>
      <c r="M41" s="61">
        <f>IFERROR(주요뉴스!$A10,"")</f>
        <v>0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/>
      </c>
      <c r="AA41" s="61"/>
      <c r="AB41" s="64" t="str">
        <f t="array" ref="AB41">IFERROR(INDEX(종목별뉴스공시!E:E, SMALL(IF(종목별뉴스공시!A:A=1,ROW(종목별뉴스공시!A:A)),ROWS($A$1:A13))),"")</f>
        <v>거래소, 스타코링크에 현저한 시황변동 조회공시 요구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스타코링크</v>
      </c>
      <c r="AG41" s="61"/>
    </row>
    <row r="42" spans="1:33" x14ac:dyDescent="0.3">
      <c r="A42" s="68"/>
      <c r="K42" s="76">
        <f>IFERROR(주요뉴스!$D11,"")</f>
        <v>0</v>
      </c>
      <c r="L42" s="76"/>
      <c r="M42" s="61">
        <f>IFERROR(주요뉴스!$A11,"")</f>
        <v>0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/>
      </c>
      <c r="AA42" s="61"/>
      <c r="AB42" s="64" t="str">
        <f t="array" ref="AB42">IFERROR(INDEX(종목별뉴스공시!E:E, SMALL(IF(종목별뉴스공시!A:A=1,ROW(종목별뉴스공시!A:A)),ROWS($A$1:A14))),"")</f>
        <v>[코스닥 마감] 개인 '사자'에 6거래일 연속 상승 마감</v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>▶</v>
      </c>
      <c r="AF42" s="64" t="str">
        <f t="array" ref="AF42">IFERROR(INDEX(종목별뉴스공시!C:C, SMALL(IF(종목별뉴스공시!A:A=1,ROW(종목별뉴스공시!A:A)),ROWS($A$1:A14))),"")</f>
        <v>케이바이오</v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>
        <f>IFERROR(주요뉴스!$D12,"")</f>
        <v>0</v>
      </c>
      <c r="L43" s="76"/>
      <c r="M43" s="61">
        <f>IFERROR(주요뉴스!$A12,"")</f>
        <v>0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/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6">
        <f>IFERROR(주요뉴스!$D13,"")</f>
        <v>0</v>
      </c>
      <c r="L44" s="76"/>
      <c r="M44" s="61">
        <f>IFERROR(주요뉴스!$A13,"")</f>
        <v>0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/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6">
        <f>IFERROR(주요뉴스!$D14,"")</f>
        <v>0</v>
      </c>
      <c r="L45" s="76"/>
      <c r="M45" s="61">
        <f>IFERROR(주요뉴스!$A14,"")</f>
        <v>0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/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6">
        <f>IFERROR(주요뉴스!$D15,"")</f>
        <v>0</v>
      </c>
      <c r="L46" s="76"/>
      <c r="M46" s="61">
        <f>IFERROR(주요뉴스!$A15,"")</f>
        <v>0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/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6">
        <f>IFERROR(주요뉴스!$D16,"")</f>
        <v>0</v>
      </c>
      <c r="L47" s="76"/>
      <c r="M47" s="61">
        <f>IFERROR(주요뉴스!$A16,"")</f>
        <v>0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/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>
        <f>IFERROR(주요뉴스!$D17,"")</f>
        <v>0</v>
      </c>
      <c r="L48" s="76"/>
      <c r="M48" s="61">
        <f>IFERROR(주요뉴스!$A17,"")</f>
        <v>0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/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84</v>
      </c>
      <c r="C2" s="27" t="s">
        <v>85</v>
      </c>
      <c r="D2" s="9">
        <v>12350</v>
      </c>
      <c r="E2" s="30" t="s">
        <v>86</v>
      </c>
      <c r="F2" s="29">
        <v>0.3</v>
      </c>
      <c r="G2" s="9">
        <v>1348914</v>
      </c>
      <c r="H2" s="9">
        <v>1112</v>
      </c>
      <c r="I2" s="10">
        <v>22</v>
      </c>
      <c r="J2" s="9">
        <v>26.18</v>
      </c>
      <c r="K2" s="10">
        <v>41.58</v>
      </c>
      <c r="L2" s="10">
        <v>1.38</v>
      </c>
      <c r="M2" s="10">
        <v>0.3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87</v>
      </c>
      <c r="C3" s="27" t="s">
        <v>88</v>
      </c>
      <c r="D3" s="9">
        <v>12200</v>
      </c>
      <c r="E3" s="30" t="s">
        <v>89</v>
      </c>
      <c r="F3" s="29">
        <v>0.29930000000000001</v>
      </c>
      <c r="G3" s="9">
        <v>8027464</v>
      </c>
      <c r="H3" s="9">
        <v>991</v>
      </c>
      <c r="I3" s="10">
        <v>54</v>
      </c>
      <c r="J3" s="9">
        <v>4.9400000000000004</v>
      </c>
      <c r="K3" s="10">
        <v>8.89</v>
      </c>
      <c r="L3" s="10">
        <v>5.25</v>
      </c>
      <c r="M3" s="10">
        <v>0.34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90</v>
      </c>
      <c r="C4" s="27" t="s">
        <v>91</v>
      </c>
      <c r="D4" s="9">
        <v>16710</v>
      </c>
      <c r="E4" s="30" t="s">
        <v>92</v>
      </c>
      <c r="F4" s="29">
        <v>0.1628</v>
      </c>
      <c r="G4" s="9">
        <v>20670946</v>
      </c>
      <c r="H4" s="9">
        <v>2551</v>
      </c>
      <c r="I4" s="9">
        <v>400</v>
      </c>
      <c r="J4" s="9">
        <v>1.05</v>
      </c>
      <c r="K4" s="9">
        <v>10.23</v>
      </c>
      <c r="L4" s="10">
        <v>8.19</v>
      </c>
      <c r="M4" s="10">
        <v>0.55000000000000004</v>
      </c>
      <c r="N4" s="7" t="str">
        <f t="shared" si="0"/>
        <v>▶</v>
      </c>
    </row>
    <row r="5" spans="1:14" x14ac:dyDescent="0.3">
      <c r="A5" s="6">
        <v>4</v>
      </c>
      <c r="B5" s="8" t="s">
        <v>93</v>
      </c>
      <c r="C5" s="27" t="s">
        <v>94</v>
      </c>
      <c r="D5" s="9">
        <v>339</v>
      </c>
      <c r="E5" s="30" t="s">
        <v>95</v>
      </c>
      <c r="F5" s="29">
        <v>0.1492</v>
      </c>
      <c r="G5" s="9">
        <v>14333047</v>
      </c>
      <c r="H5" s="9">
        <v>559</v>
      </c>
      <c r="I5" s="9">
        <v>-89</v>
      </c>
      <c r="J5" s="9">
        <v>0.11</v>
      </c>
      <c r="K5" s="9">
        <v>48.43</v>
      </c>
      <c r="L5" s="10">
        <v>-14.18</v>
      </c>
      <c r="M5" s="10">
        <v>0.47</v>
      </c>
      <c r="N5" s="7" t="str">
        <f t="shared" si="0"/>
        <v>▶</v>
      </c>
    </row>
    <row r="6" spans="1:14" x14ac:dyDescent="0.3">
      <c r="A6" s="6">
        <v>5</v>
      </c>
      <c r="B6" s="8" t="s">
        <v>96</v>
      </c>
      <c r="C6" s="27" t="s">
        <v>97</v>
      </c>
      <c r="D6" s="9">
        <v>115800</v>
      </c>
      <c r="E6" s="30" t="s">
        <v>98</v>
      </c>
      <c r="F6" s="29">
        <v>0.1431</v>
      </c>
      <c r="G6" s="9">
        <v>3539953</v>
      </c>
      <c r="H6" s="9">
        <v>111879</v>
      </c>
      <c r="I6" s="9">
        <v>346</v>
      </c>
      <c r="J6" s="9">
        <v>11.49</v>
      </c>
      <c r="K6" s="9">
        <v>61.99</v>
      </c>
      <c r="L6" s="10">
        <v>55.54</v>
      </c>
      <c r="M6" s="10">
        <v>20.11</v>
      </c>
      <c r="N6" s="7" t="str">
        <f t="shared" si="0"/>
        <v>▶</v>
      </c>
    </row>
    <row r="7" spans="1:14" x14ac:dyDescent="0.3">
      <c r="A7" s="6">
        <v>6</v>
      </c>
      <c r="B7" s="8" t="s">
        <v>99</v>
      </c>
      <c r="C7" s="27" t="s">
        <v>100</v>
      </c>
      <c r="D7" s="9">
        <v>21850</v>
      </c>
      <c r="E7" s="30" t="s">
        <v>101</v>
      </c>
      <c r="F7" s="29">
        <v>0.13270000000000001</v>
      </c>
      <c r="G7" s="9">
        <v>7807550</v>
      </c>
      <c r="H7" s="9">
        <v>18233</v>
      </c>
      <c r="I7" s="9">
        <v>87</v>
      </c>
      <c r="J7" s="9">
        <v>9.15</v>
      </c>
      <c r="K7" s="9">
        <v>48.23</v>
      </c>
      <c r="L7" s="10">
        <v>-0.19</v>
      </c>
      <c r="M7" s="10">
        <v>5.17</v>
      </c>
      <c r="N7" s="7" t="str">
        <f t="shared" si="0"/>
        <v>▶</v>
      </c>
    </row>
    <row r="8" spans="1:14" x14ac:dyDescent="0.3">
      <c r="A8" s="6">
        <v>7</v>
      </c>
      <c r="B8" s="8" t="s">
        <v>102</v>
      </c>
      <c r="C8" s="27" t="s">
        <v>103</v>
      </c>
      <c r="D8" s="9">
        <v>122200</v>
      </c>
      <c r="E8" s="30" t="s">
        <v>104</v>
      </c>
      <c r="F8" s="29">
        <v>0.12939999999999999</v>
      </c>
      <c r="G8" s="9">
        <v>167476</v>
      </c>
      <c r="H8" s="9">
        <v>1443</v>
      </c>
      <c r="I8" s="9" t="s">
        <v>105</v>
      </c>
      <c r="J8" s="9">
        <v>4.7</v>
      </c>
      <c r="K8" s="9">
        <v>59.29</v>
      </c>
      <c r="L8" s="10" t="s">
        <v>105</v>
      </c>
      <c r="M8" s="10">
        <v>4.32</v>
      </c>
      <c r="N8" s="7" t="str">
        <f t="shared" si="0"/>
        <v>▶</v>
      </c>
    </row>
    <row r="9" spans="1:14" x14ac:dyDescent="0.3">
      <c r="A9" s="6">
        <v>8</v>
      </c>
      <c r="B9" s="8" t="s">
        <v>106</v>
      </c>
      <c r="C9" s="27" t="s">
        <v>107</v>
      </c>
      <c r="D9" s="9">
        <v>135400</v>
      </c>
      <c r="E9" s="30" t="s">
        <v>108</v>
      </c>
      <c r="F9" s="29">
        <v>0.1255</v>
      </c>
      <c r="G9" s="9">
        <v>1452974</v>
      </c>
      <c r="H9" s="9">
        <v>51274</v>
      </c>
      <c r="I9" s="9">
        <v>-2163</v>
      </c>
      <c r="J9" s="9">
        <v>14.84</v>
      </c>
      <c r="K9" s="9">
        <v>-16.61</v>
      </c>
      <c r="L9" s="10">
        <v>-17.57</v>
      </c>
      <c r="M9" s="10">
        <v>3.55</v>
      </c>
      <c r="N9" s="7" t="str">
        <f t="shared" si="0"/>
        <v>▶</v>
      </c>
    </row>
    <row r="10" spans="1:14" x14ac:dyDescent="0.3">
      <c r="A10" s="6">
        <v>9</v>
      </c>
      <c r="B10" s="8" t="s">
        <v>109</v>
      </c>
      <c r="C10" s="27" t="s">
        <v>110</v>
      </c>
      <c r="D10" s="9">
        <v>2710</v>
      </c>
      <c r="E10" s="30" t="s">
        <v>111</v>
      </c>
      <c r="F10" s="29">
        <v>0.1245</v>
      </c>
      <c r="G10" s="9">
        <v>5876534</v>
      </c>
      <c r="H10" s="9">
        <v>2169</v>
      </c>
      <c r="I10" s="9">
        <v>-484</v>
      </c>
      <c r="J10" s="9">
        <v>10.15</v>
      </c>
      <c r="K10" s="9">
        <v>-2.96</v>
      </c>
      <c r="L10" s="10">
        <v>-53.09</v>
      </c>
      <c r="M10" s="10">
        <v>2.4500000000000002</v>
      </c>
      <c r="N10" s="7" t="str">
        <f t="shared" si="0"/>
        <v>▶</v>
      </c>
    </row>
    <row r="11" spans="1:14" x14ac:dyDescent="0.3">
      <c r="A11" s="6">
        <v>10</v>
      </c>
      <c r="B11" s="8" t="s">
        <v>112</v>
      </c>
      <c r="C11" s="27" t="s">
        <v>113</v>
      </c>
      <c r="D11" s="9">
        <v>2660</v>
      </c>
      <c r="E11" s="30" t="s">
        <v>114</v>
      </c>
      <c r="F11" s="29">
        <v>0.1037</v>
      </c>
      <c r="G11" s="9">
        <v>13155935</v>
      </c>
      <c r="H11" s="9">
        <v>943</v>
      </c>
      <c r="I11" s="9">
        <v>70</v>
      </c>
      <c r="J11" s="9">
        <v>0.28000000000000003</v>
      </c>
      <c r="K11" s="9">
        <v>12.91</v>
      </c>
      <c r="L11" s="10">
        <v>8.75</v>
      </c>
      <c r="M11" s="10">
        <v>1.1200000000000001</v>
      </c>
      <c r="N11" s="7" t="str">
        <f t="shared" si="0"/>
        <v>▶</v>
      </c>
    </row>
    <row r="12" spans="1:14" x14ac:dyDescent="0.3">
      <c r="A12" s="6">
        <v>11</v>
      </c>
      <c r="B12" s="8" t="s">
        <v>115</v>
      </c>
      <c r="C12" s="27" t="s">
        <v>116</v>
      </c>
      <c r="D12" s="9">
        <v>133700</v>
      </c>
      <c r="E12" s="30" t="s">
        <v>117</v>
      </c>
      <c r="F12" s="29">
        <v>0.1013</v>
      </c>
      <c r="G12" s="9">
        <v>6654344</v>
      </c>
      <c r="H12" s="9">
        <v>107240</v>
      </c>
      <c r="I12" s="9">
        <v>568</v>
      </c>
      <c r="J12" s="9">
        <v>20.399999999999999</v>
      </c>
      <c r="K12" s="9">
        <v>64.87</v>
      </c>
      <c r="L12" s="10">
        <v>6.74</v>
      </c>
      <c r="M12" s="10">
        <v>4.7300000000000004</v>
      </c>
      <c r="N12" s="7" t="str">
        <f t="shared" si="0"/>
        <v>▶</v>
      </c>
    </row>
    <row r="13" spans="1:14" x14ac:dyDescent="0.3">
      <c r="A13" s="6">
        <v>12</v>
      </c>
      <c r="B13" s="8" t="s">
        <v>118</v>
      </c>
      <c r="C13" s="27" t="s">
        <v>119</v>
      </c>
      <c r="D13" s="9">
        <v>32400</v>
      </c>
      <c r="E13" s="30" t="s">
        <v>120</v>
      </c>
      <c r="F13" s="29">
        <v>8.3599999999999994E-2</v>
      </c>
      <c r="G13" s="9">
        <v>101033</v>
      </c>
      <c r="H13" s="9">
        <v>6759</v>
      </c>
      <c r="I13" s="9">
        <v>327</v>
      </c>
      <c r="J13" s="9">
        <v>12.73</v>
      </c>
      <c r="K13" s="9">
        <v>20.66</v>
      </c>
      <c r="L13" s="10">
        <v>7.22</v>
      </c>
      <c r="M13" s="10">
        <v>1.39</v>
      </c>
      <c r="N13" s="7" t="str">
        <f t="shared" si="0"/>
        <v>▶</v>
      </c>
    </row>
    <row r="14" spans="1:14" x14ac:dyDescent="0.3">
      <c r="A14" s="6">
        <v>15</v>
      </c>
      <c r="B14" s="8" t="s">
        <v>121</v>
      </c>
      <c r="C14" s="27" t="s">
        <v>122</v>
      </c>
      <c r="D14" s="9">
        <v>12170</v>
      </c>
      <c r="E14" s="30" t="s">
        <v>123</v>
      </c>
      <c r="F14" s="29">
        <v>7.8899999999999998E-2</v>
      </c>
      <c r="G14" s="9">
        <v>176694</v>
      </c>
      <c r="H14" s="9">
        <v>2921</v>
      </c>
      <c r="I14" s="9">
        <v>585</v>
      </c>
      <c r="J14" s="9">
        <v>14.55</v>
      </c>
      <c r="K14" s="9">
        <v>9.23</v>
      </c>
      <c r="L14" s="10">
        <v>5.0199999999999996</v>
      </c>
      <c r="M14" s="10">
        <v>0.4</v>
      </c>
      <c r="N14" s="7" t="str">
        <f t="shared" si="0"/>
        <v>▶</v>
      </c>
    </row>
    <row r="15" spans="1:14" x14ac:dyDescent="0.3">
      <c r="A15" s="6">
        <v>16</v>
      </c>
      <c r="B15" s="8" t="s">
        <v>124</v>
      </c>
      <c r="C15" s="27" t="s">
        <v>125</v>
      </c>
      <c r="D15" s="9">
        <v>33550</v>
      </c>
      <c r="E15" s="30" t="s">
        <v>126</v>
      </c>
      <c r="F15" s="29">
        <v>7.5300000000000006E-2</v>
      </c>
      <c r="G15" s="9">
        <v>6467389</v>
      </c>
      <c r="H15" s="9">
        <v>16939</v>
      </c>
      <c r="I15" s="9" t="s">
        <v>105</v>
      </c>
      <c r="J15" s="9">
        <v>22.78</v>
      </c>
      <c r="K15" s="9" t="s">
        <v>105</v>
      </c>
      <c r="L15" s="10" t="s">
        <v>105</v>
      </c>
      <c r="M15" s="10">
        <v>2.15</v>
      </c>
      <c r="N15" s="7" t="str">
        <f t="shared" si="0"/>
        <v>▶</v>
      </c>
    </row>
    <row r="16" spans="1:14" x14ac:dyDescent="0.3">
      <c r="A16" s="6">
        <v>17</v>
      </c>
      <c r="B16" s="8" t="s">
        <v>127</v>
      </c>
      <c r="C16" s="27" t="s">
        <v>128</v>
      </c>
      <c r="D16" s="9">
        <v>36450</v>
      </c>
      <c r="E16" s="30" t="s">
        <v>129</v>
      </c>
      <c r="F16" s="29">
        <v>7.5200000000000003E-2</v>
      </c>
      <c r="G16" s="9">
        <v>545489</v>
      </c>
      <c r="H16" s="9">
        <v>1412</v>
      </c>
      <c r="I16" s="9">
        <v>264</v>
      </c>
      <c r="J16" s="9">
        <v>1.33</v>
      </c>
      <c r="K16" s="9">
        <v>11.53</v>
      </c>
      <c r="L16" s="11">
        <v>3.66</v>
      </c>
      <c r="M16" s="10">
        <v>0.47</v>
      </c>
      <c r="N16" s="7" t="str">
        <f t="shared" si="0"/>
        <v>▶</v>
      </c>
    </row>
    <row r="17" spans="1:14" x14ac:dyDescent="0.3">
      <c r="A17" s="6">
        <v>18</v>
      </c>
      <c r="B17" s="8" t="s">
        <v>130</v>
      </c>
      <c r="C17" s="27" t="s">
        <v>131</v>
      </c>
      <c r="D17" s="9">
        <v>25800</v>
      </c>
      <c r="E17" s="30" t="s">
        <v>132</v>
      </c>
      <c r="F17" s="29">
        <v>7.0499999999999993E-2</v>
      </c>
      <c r="G17" s="9">
        <v>2084964</v>
      </c>
      <c r="H17" s="9">
        <v>8752</v>
      </c>
      <c r="I17" s="9">
        <v>179</v>
      </c>
      <c r="J17" s="9">
        <v>8.68</v>
      </c>
      <c r="K17" s="9">
        <v>14.73</v>
      </c>
      <c r="L17" s="10">
        <v>15.16</v>
      </c>
      <c r="M17" s="10">
        <v>2.99</v>
      </c>
      <c r="N17" s="7" t="str">
        <f t="shared" si="0"/>
        <v>▶</v>
      </c>
    </row>
    <row r="18" spans="1:14" x14ac:dyDescent="0.3">
      <c r="A18" s="6">
        <v>20</v>
      </c>
      <c r="B18" s="8" t="s">
        <v>133</v>
      </c>
      <c r="C18" s="27" t="s">
        <v>134</v>
      </c>
      <c r="D18" s="9">
        <v>559</v>
      </c>
      <c r="E18" s="30" t="s">
        <v>135</v>
      </c>
      <c r="F18" s="29">
        <v>6.4799999999999996E-2</v>
      </c>
      <c r="G18" s="9">
        <v>6126025</v>
      </c>
      <c r="H18" s="9">
        <v>376</v>
      </c>
      <c r="I18" s="9">
        <v>-36</v>
      </c>
      <c r="J18" s="9">
        <v>0.34</v>
      </c>
      <c r="K18" s="9">
        <v>-3.8</v>
      </c>
      <c r="L18" s="10">
        <v>-7.74</v>
      </c>
      <c r="M18" s="10">
        <v>0.39</v>
      </c>
      <c r="N18" s="7" t="str">
        <f t="shared" si="0"/>
        <v>▶</v>
      </c>
    </row>
    <row r="19" spans="1:14" x14ac:dyDescent="0.3">
      <c r="A19" s="6">
        <v>21</v>
      </c>
      <c r="B19" s="8" t="s">
        <v>136</v>
      </c>
      <c r="C19" s="27" t="s">
        <v>137</v>
      </c>
      <c r="D19" s="9">
        <v>1423</v>
      </c>
      <c r="E19" s="30" t="s">
        <v>138</v>
      </c>
      <c r="F19" s="29">
        <v>6.4299999999999996E-2</v>
      </c>
      <c r="G19" s="9">
        <v>328490</v>
      </c>
      <c r="H19" s="9">
        <v>1583</v>
      </c>
      <c r="I19" s="9">
        <v>95</v>
      </c>
      <c r="J19" s="9">
        <v>0.38</v>
      </c>
      <c r="K19" s="9">
        <v>-21.24</v>
      </c>
      <c r="L19" s="10">
        <v>1.03</v>
      </c>
      <c r="M19" s="10">
        <v>2.37</v>
      </c>
      <c r="N19" s="7" t="str">
        <f t="shared" si="0"/>
        <v>▶</v>
      </c>
    </row>
    <row r="20" spans="1:14" x14ac:dyDescent="0.3">
      <c r="A20" s="6">
        <v>22</v>
      </c>
      <c r="B20" s="8" t="s">
        <v>139</v>
      </c>
      <c r="C20" s="27" t="s">
        <v>140</v>
      </c>
      <c r="D20" s="9">
        <v>11590</v>
      </c>
      <c r="E20" s="30" t="s">
        <v>141</v>
      </c>
      <c r="F20" s="29">
        <v>6.3299999999999995E-2</v>
      </c>
      <c r="G20" s="9">
        <v>525011</v>
      </c>
      <c r="H20" s="9">
        <v>2637</v>
      </c>
      <c r="I20" s="9" t="s">
        <v>105</v>
      </c>
      <c r="J20" s="9">
        <v>0.08</v>
      </c>
      <c r="K20" s="9" t="s">
        <v>105</v>
      </c>
      <c r="L20" s="10" t="s">
        <v>105</v>
      </c>
      <c r="M20" s="10" t="s">
        <v>105</v>
      </c>
      <c r="N20" s="7" t="str">
        <f t="shared" si="0"/>
        <v>▶</v>
      </c>
    </row>
    <row r="21" spans="1:14" x14ac:dyDescent="0.3">
      <c r="A21" s="6">
        <v>23</v>
      </c>
      <c r="B21" s="8" t="s">
        <v>142</v>
      </c>
      <c r="C21" s="27" t="s">
        <v>143</v>
      </c>
      <c r="D21" s="9">
        <v>37350</v>
      </c>
      <c r="E21" s="30" t="s">
        <v>144</v>
      </c>
      <c r="F21" s="29">
        <v>6.2600000000000003E-2</v>
      </c>
      <c r="G21" s="9">
        <v>294281</v>
      </c>
      <c r="H21" s="9">
        <v>2470</v>
      </c>
      <c r="I21" s="9">
        <v>78</v>
      </c>
      <c r="J21" s="9">
        <v>29.63</v>
      </c>
      <c r="K21" s="9">
        <v>13.78</v>
      </c>
      <c r="L21" s="10">
        <v>7.92</v>
      </c>
      <c r="M21" s="10">
        <v>2.8</v>
      </c>
      <c r="N21" s="7" t="str">
        <f t="shared" si="0"/>
        <v>▶</v>
      </c>
    </row>
    <row r="22" spans="1:14" x14ac:dyDescent="0.3">
      <c r="A22" s="6">
        <v>24</v>
      </c>
      <c r="B22" s="8" t="s">
        <v>145</v>
      </c>
      <c r="C22" s="27" t="s">
        <v>146</v>
      </c>
      <c r="D22" s="9">
        <v>3650</v>
      </c>
      <c r="E22" s="30" t="s">
        <v>147</v>
      </c>
      <c r="F22" s="29">
        <v>6.2600000000000003E-2</v>
      </c>
      <c r="G22" s="9">
        <v>490757</v>
      </c>
      <c r="H22" s="9">
        <v>438</v>
      </c>
      <c r="I22" s="9">
        <v>87</v>
      </c>
      <c r="J22" s="9">
        <v>1.74</v>
      </c>
      <c r="K22" s="9">
        <v>-2.16</v>
      </c>
      <c r="L22" s="11">
        <v>-17.84</v>
      </c>
      <c r="M22" s="10">
        <v>0.56000000000000005</v>
      </c>
      <c r="N22" s="7" t="str">
        <f t="shared" si="0"/>
        <v>▶</v>
      </c>
    </row>
    <row r="23" spans="1:14" x14ac:dyDescent="0.3">
      <c r="A23" s="6">
        <v>25</v>
      </c>
      <c r="B23" s="8" t="s">
        <v>148</v>
      </c>
      <c r="C23" s="27" t="s">
        <v>149</v>
      </c>
      <c r="D23" s="9">
        <v>73500</v>
      </c>
      <c r="E23" s="30" t="s">
        <v>150</v>
      </c>
      <c r="F23" s="29">
        <v>6.2100000000000002E-2</v>
      </c>
      <c r="G23" s="9">
        <v>701227</v>
      </c>
      <c r="H23" s="9">
        <v>51258</v>
      </c>
      <c r="I23" s="9">
        <v>88</v>
      </c>
      <c r="J23" s="9">
        <v>25.81</v>
      </c>
      <c r="K23" s="9">
        <v>-151.86000000000001</v>
      </c>
      <c r="L23" s="10">
        <v>0.91</v>
      </c>
      <c r="M23" s="10">
        <v>6.96</v>
      </c>
      <c r="N23" s="7" t="str">
        <f t="shared" si="0"/>
        <v>▶</v>
      </c>
    </row>
    <row r="24" spans="1:14" x14ac:dyDescent="0.3">
      <c r="A24" s="6">
        <v>26</v>
      </c>
      <c r="B24" s="8" t="s">
        <v>151</v>
      </c>
      <c r="C24" s="27" t="s">
        <v>152</v>
      </c>
      <c r="D24" s="9">
        <v>6825</v>
      </c>
      <c r="E24" s="30" t="s">
        <v>153</v>
      </c>
      <c r="F24" s="29">
        <v>5.9799999999999999E-2</v>
      </c>
      <c r="G24" s="9">
        <v>19866</v>
      </c>
      <c r="H24" s="9">
        <v>31</v>
      </c>
      <c r="I24" s="9" t="s">
        <v>105</v>
      </c>
      <c r="J24" s="9">
        <v>0</v>
      </c>
      <c r="K24" s="9" t="s">
        <v>105</v>
      </c>
      <c r="L24" s="10" t="s">
        <v>105</v>
      </c>
      <c r="M24" s="10" t="s">
        <v>105</v>
      </c>
      <c r="N24" s="7" t="str">
        <f t="shared" si="0"/>
        <v>▶</v>
      </c>
    </row>
    <row r="25" spans="1:14" x14ac:dyDescent="0.3">
      <c r="A25" s="6">
        <v>27</v>
      </c>
      <c r="B25" s="8" t="s">
        <v>154</v>
      </c>
      <c r="C25" s="27" t="s">
        <v>155</v>
      </c>
      <c r="D25" s="9">
        <v>14470</v>
      </c>
      <c r="E25" s="30" t="s">
        <v>156</v>
      </c>
      <c r="F25" s="29">
        <v>5.7700000000000001E-2</v>
      </c>
      <c r="G25" s="9">
        <v>373729</v>
      </c>
      <c r="H25" s="9">
        <v>572</v>
      </c>
      <c r="I25" s="9" t="s">
        <v>105</v>
      </c>
      <c r="J25" s="9">
        <v>0.11</v>
      </c>
      <c r="K25" s="9" t="s">
        <v>105</v>
      </c>
      <c r="L25" s="10" t="s">
        <v>105</v>
      </c>
      <c r="M25" s="10" t="s">
        <v>105</v>
      </c>
      <c r="N25" s="7" t="str">
        <f t="shared" si="0"/>
        <v>▶</v>
      </c>
    </row>
    <row r="26" spans="1:14" x14ac:dyDescent="0.3">
      <c r="A26" s="6">
        <v>28</v>
      </c>
      <c r="B26" s="8" t="s">
        <v>157</v>
      </c>
      <c r="C26" s="27" t="s">
        <v>158</v>
      </c>
      <c r="D26" s="9">
        <v>36800</v>
      </c>
      <c r="E26" s="30" t="s">
        <v>159</v>
      </c>
      <c r="F26" s="29">
        <v>5.6000000000000001E-2</v>
      </c>
      <c r="G26" s="9">
        <v>360461</v>
      </c>
      <c r="H26" s="9">
        <v>11117</v>
      </c>
      <c r="I26" s="9">
        <v>-61</v>
      </c>
      <c r="J26" s="9">
        <v>7.2</v>
      </c>
      <c r="K26" s="9">
        <v>-736</v>
      </c>
      <c r="L26" s="10" t="s">
        <v>105</v>
      </c>
      <c r="M26" s="10">
        <v>9.27</v>
      </c>
      <c r="N26" s="7" t="str">
        <f t="shared" si="0"/>
        <v>▶</v>
      </c>
    </row>
    <row r="27" spans="1:14" x14ac:dyDescent="0.3">
      <c r="A27" s="6">
        <v>29</v>
      </c>
      <c r="B27" s="8" t="s">
        <v>160</v>
      </c>
      <c r="C27" s="27" t="s">
        <v>161</v>
      </c>
      <c r="D27" s="9">
        <v>18700</v>
      </c>
      <c r="E27" s="30" t="s">
        <v>162</v>
      </c>
      <c r="F27" s="29">
        <v>5.5899999999999998E-2</v>
      </c>
      <c r="G27" s="9">
        <v>83633</v>
      </c>
      <c r="H27" s="9">
        <v>6314</v>
      </c>
      <c r="I27" s="9">
        <v>556</v>
      </c>
      <c r="J27" s="9">
        <v>9.26</v>
      </c>
      <c r="K27" s="9">
        <v>-5</v>
      </c>
      <c r="L27" s="10">
        <v>-0.51</v>
      </c>
      <c r="M27" s="10">
        <v>0.4</v>
      </c>
      <c r="N27" s="7" t="str">
        <f t="shared" si="0"/>
        <v>▶</v>
      </c>
    </row>
    <row r="28" spans="1:14" x14ac:dyDescent="0.3">
      <c r="A28" s="6">
        <v>30</v>
      </c>
      <c r="B28" s="8" t="s">
        <v>163</v>
      </c>
      <c r="C28" s="27" t="s">
        <v>164</v>
      </c>
      <c r="D28" s="9">
        <v>9700</v>
      </c>
      <c r="E28" s="30" t="s">
        <v>165</v>
      </c>
      <c r="F28" s="29">
        <v>5.4300000000000001E-2</v>
      </c>
      <c r="G28" s="9">
        <v>1050984</v>
      </c>
      <c r="H28" s="9">
        <v>713</v>
      </c>
      <c r="I28" s="9" t="s">
        <v>105</v>
      </c>
      <c r="J28" s="9">
        <v>1.08</v>
      </c>
      <c r="K28" s="9" t="s">
        <v>105</v>
      </c>
      <c r="L28" s="10" t="s">
        <v>105</v>
      </c>
      <c r="M28" s="10" t="s">
        <v>105</v>
      </c>
      <c r="N28" s="7" t="str">
        <f t="shared" si="0"/>
        <v>▶</v>
      </c>
    </row>
    <row r="29" spans="1:14" x14ac:dyDescent="0.3">
      <c r="A29" s="6">
        <v>32</v>
      </c>
      <c r="B29" s="8" t="s">
        <v>166</v>
      </c>
      <c r="C29" s="27" t="s">
        <v>167</v>
      </c>
      <c r="D29" s="9">
        <v>70000</v>
      </c>
      <c r="E29" s="30" t="s">
        <v>168</v>
      </c>
      <c r="F29" s="29">
        <v>5.2600000000000001E-2</v>
      </c>
      <c r="G29" s="9">
        <v>26478</v>
      </c>
      <c r="H29" s="9">
        <v>7290</v>
      </c>
      <c r="I29" s="9">
        <v>1117</v>
      </c>
      <c r="J29" s="9">
        <v>28.01</v>
      </c>
      <c r="K29" s="9">
        <v>5.84</v>
      </c>
      <c r="L29" s="11">
        <v>8.09</v>
      </c>
      <c r="M29" s="10">
        <v>0.69</v>
      </c>
      <c r="N29" s="7" t="str">
        <f t="shared" si="0"/>
        <v>▶</v>
      </c>
    </row>
    <row r="30" spans="1:14" x14ac:dyDescent="0.3">
      <c r="A30" s="6">
        <v>33</v>
      </c>
      <c r="B30" s="8" t="s">
        <v>169</v>
      </c>
      <c r="C30" s="27" t="s">
        <v>170</v>
      </c>
      <c r="D30" s="9">
        <v>19800</v>
      </c>
      <c r="E30" s="30" t="s">
        <v>162</v>
      </c>
      <c r="F30" s="29">
        <v>5.2600000000000001E-2</v>
      </c>
      <c r="G30" s="9">
        <v>163368</v>
      </c>
      <c r="H30" s="9">
        <v>5815</v>
      </c>
      <c r="I30" s="9">
        <v>-39</v>
      </c>
      <c r="J30" s="9">
        <v>9.9700000000000006</v>
      </c>
      <c r="K30" s="9">
        <v>27.35</v>
      </c>
      <c r="L30" s="11">
        <v>-0.55000000000000004</v>
      </c>
      <c r="M30" s="10">
        <v>1.73</v>
      </c>
      <c r="N30" s="7" t="str">
        <f t="shared" si="0"/>
        <v>▶</v>
      </c>
    </row>
    <row r="31" spans="1:14" x14ac:dyDescent="0.3">
      <c r="A31" s="6">
        <v>34</v>
      </c>
      <c r="B31" s="8" t="s">
        <v>171</v>
      </c>
      <c r="C31" s="27" t="s">
        <v>172</v>
      </c>
      <c r="D31" s="9">
        <v>10425</v>
      </c>
      <c r="E31" s="30" t="s">
        <v>173</v>
      </c>
      <c r="F31" s="29">
        <v>5.2499999999999998E-2</v>
      </c>
      <c r="G31" s="9">
        <v>104599</v>
      </c>
      <c r="H31" s="9">
        <v>89</v>
      </c>
      <c r="I31" s="9" t="s">
        <v>105</v>
      </c>
      <c r="J31" s="9">
        <v>0</v>
      </c>
      <c r="K31" s="9" t="s">
        <v>105</v>
      </c>
      <c r="L31" s="10" t="s">
        <v>105</v>
      </c>
      <c r="M31" s="10" t="s">
        <v>105</v>
      </c>
      <c r="N31" s="7" t="str">
        <f t="shared" si="0"/>
        <v>▶</v>
      </c>
    </row>
    <row r="32" spans="1:14" x14ac:dyDescent="0.3">
      <c r="A32" s="6">
        <v>35</v>
      </c>
      <c r="B32" s="8" t="s">
        <v>174</v>
      </c>
      <c r="C32" s="28" t="s">
        <v>175</v>
      </c>
      <c r="D32" s="9">
        <v>303500</v>
      </c>
      <c r="E32" s="30" t="s">
        <v>176</v>
      </c>
      <c r="F32" s="29">
        <v>5.1999999999999998E-2</v>
      </c>
      <c r="G32" s="9">
        <v>453430</v>
      </c>
      <c r="H32" s="9">
        <v>269426</v>
      </c>
      <c r="I32" s="9">
        <v>1786</v>
      </c>
      <c r="J32" s="10">
        <v>10.86</v>
      </c>
      <c r="K32" s="10">
        <v>94.23</v>
      </c>
      <c r="L32" s="10">
        <v>0.47</v>
      </c>
      <c r="M32" s="10">
        <v>4.93</v>
      </c>
      <c r="N32" s="7" t="str">
        <f t="shared" si="0"/>
        <v>▶</v>
      </c>
    </row>
    <row r="33" spans="1:14" x14ac:dyDescent="0.3">
      <c r="A33" s="6">
        <v>36</v>
      </c>
      <c r="B33" s="8" t="s">
        <v>177</v>
      </c>
      <c r="C33" s="28" t="s">
        <v>178</v>
      </c>
      <c r="D33" s="10">
        <v>710</v>
      </c>
      <c r="E33" s="30" t="s">
        <v>179</v>
      </c>
      <c r="F33" s="29">
        <v>5.1900000000000002E-2</v>
      </c>
      <c r="G33" s="9">
        <v>861227</v>
      </c>
      <c r="H33" s="10">
        <v>572</v>
      </c>
      <c r="I33" s="10">
        <v>-21</v>
      </c>
      <c r="J33" s="10">
        <v>1.88</v>
      </c>
      <c r="K33" s="10">
        <v>-7.63</v>
      </c>
      <c r="L33" s="10">
        <v>-9.7200000000000006</v>
      </c>
      <c r="M33" s="10">
        <v>0.41</v>
      </c>
      <c r="N33" s="7" t="str">
        <f t="shared" si="0"/>
        <v>▶</v>
      </c>
    </row>
    <row r="34" spans="1:14" x14ac:dyDescent="0.3">
      <c r="A34" s="6">
        <v>41</v>
      </c>
      <c r="B34" s="8" t="s">
        <v>180</v>
      </c>
      <c r="C34" s="28" t="s">
        <v>181</v>
      </c>
      <c r="D34" s="9">
        <v>9950</v>
      </c>
      <c r="E34" s="30" t="s">
        <v>182</v>
      </c>
      <c r="F34" s="29">
        <v>4.6300000000000001E-2</v>
      </c>
      <c r="G34" s="9">
        <v>482638</v>
      </c>
      <c r="H34" s="9">
        <v>1045</v>
      </c>
      <c r="I34" s="10" t="s">
        <v>105</v>
      </c>
      <c r="J34" s="10">
        <v>0.24</v>
      </c>
      <c r="K34" s="10" t="s">
        <v>105</v>
      </c>
      <c r="L34" s="10" t="s">
        <v>105</v>
      </c>
      <c r="M34" s="10" t="s">
        <v>105</v>
      </c>
      <c r="N34" s="7" t="str">
        <f t="shared" si="0"/>
        <v>▶</v>
      </c>
    </row>
    <row r="35" spans="1:14" x14ac:dyDescent="0.3">
      <c r="A35" s="6">
        <v>43</v>
      </c>
      <c r="B35" s="8" t="s">
        <v>183</v>
      </c>
      <c r="C35" s="28" t="s">
        <v>184</v>
      </c>
      <c r="D35" s="9">
        <v>10520</v>
      </c>
      <c r="E35" s="30" t="s">
        <v>185</v>
      </c>
      <c r="F35" s="29">
        <v>4.4200000000000003E-2</v>
      </c>
      <c r="G35" s="9">
        <v>1482095</v>
      </c>
      <c r="H35" s="9">
        <v>6175</v>
      </c>
      <c r="I35" s="10" t="s">
        <v>105</v>
      </c>
      <c r="J35" s="10">
        <v>0.03</v>
      </c>
      <c r="K35" s="10" t="s">
        <v>105</v>
      </c>
      <c r="L35" s="10" t="s">
        <v>105</v>
      </c>
      <c r="M35" s="10" t="s">
        <v>105</v>
      </c>
      <c r="N35" s="7" t="str">
        <f t="shared" si="0"/>
        <v>▶</v>
      </c>
    </row>
    <row r="36" spans="1:14" x14ac:dyDescent="0.3">
      <c r="A36" s="6">
        <v>44</v>
      </c>
      <c r="B36" s="8" t="s">
        <v>186</v>
      </c>
      <c r="C36" s="28" t="s">
        <v>187</v>
      </c>
      <c r="D36" s="9">
        <v>10780</v>
      </c>
      <c r="E36" s="30" t="s">
        <v>188</v>
      </c>
      <c r="F36" s="29">
        <v>4.36E-2</v>
      </c>
      <c r="G36" s="9">
        <v>2846</v>
      </c>
      <c r="H36" s="10">
        <v>302</v>
      </c>
      <c r="I36" s="10">
        <v>-18</v>
      </c>
      <c r="J36" s="10">
        <v>0.25</v>
      </c>
      <c r="K36" s="10">
        <v>-70</v>
      </c>
      <c r="L36" s="10">
        <v>-1.53</v>
      </c>
      <c r="M36" s="10">
        <v>0.22</v>
      </c>
      <c r="N36" s="7" t="str">
        <f t="shared" si="0"/>
        <v>▶</v>
      </c>
    </row>
    <row r="37" spans="1:14" x14ac:dyDescent="0.3">
      <c r="A37" s="6">
        <v>45</v>
      </c>
      <c r="B37" s="8" t="s">
        <v>189</v>
      </c>
      <c r="C37" s="28" t="s">
        <v>190</v>
      </c>
      <c r="D37" s="9">
        <v>4600</v>
      </c>
      <c r="E37" s="30" t="s">
        <v>191</v>
      </c>
      <c r="F37" s="29">
        <v>4.19E-2</v>
      </c>
      <c r="G37" s="9">
        <v>5775988</v>
      </c>
      <c r="H37" s="9">
        <v>24555</v>
      </c>
      <c r="I37" s="9">
        <v>2773</v>
      </c>
      <c r="J37" s="10">
        <v>8.43</v>
      </c>
      <c r="K37" s="10">
        <v>-23.96</v>
      </c>
      <c r="L37" s="10">
        <v>2.21</v>
      </c>
      <c r="M37" s="10">
        <v>1.02</v>
      </c>
      <c r="N37" s="7" t="str">
        <f t="shared" si="0"/>
        <v>▶</v>
      </c>
    </row>
    <row r="38" spans="1:14" x14ac:dyDescent="0.3">
      <c r="A38" s="6">
        <v>46</v>
      </c>
      <c r="B38" s="8" t="s">
        <v>192</v>
      </c>
      <c r="C38" s="28" t="s">
        <v>193</v>
      </c>
      <c r="D38" s="9">
        <v>26100</v>
      </c>
      <c r="E38" s="30" t="s">
        <v>194</v>
      </c>
      <c r="F38" s="29">
        <v>4.19E-2</v>
      </c>
      <c r="G38" s="9">
        <v>62106</v>
      </c>
      <c r="H38" s="9">
        <v>4437</v>
      </c>
      <c r="I38" s="9">
        <v>1025</v>
      </c>
      <c r="J38" s="10">
        <v>14.05</v>
      </c>
      <c r="K38" s="10">
        <v>7.78</v>
      </c>
      <c r="L38" s="10">
        <v>17.55</v>
      </c>
      <c r="M38" s="10">
        <v>0.81</v>
      </c>
      <c r="N38" s="7" t="str">
        <f t="shared" si="0"/>
        <v>▶</v>
      </c>
    </row>
    <row r="39" spans="1:14" x14ac:dyDescent="0.3">
      <c r="A39" s="6">
        <v>47</v>
      </c>
      <c r="B39" s="8" t="s">
        <v>195</v>
      </c>
      <c r="C39" s="28" t="s">
        <v>196</v>
      </c>
      <c r="D39" s="9">
        <v>1495</v>
      </c>
      <c r="E39" s="30" t="s">
        <v>197</v>
      </c>
      <c r="F39" s="29">
        <v>4.1799999999999997E-2</v>
      </c>
      <c r="G39" s="9">
        <v>813765</v>
      </c>
      <c r="H39" s="9">
        <v>1785</v>
      </c>
      <c r="I39" s="10">
        <v>4</v>
      </c>
      <c r="J39" s="10">
        <v>1.08</v>
      </c>
      <c r="K39" s="10">
        <v>-7.47</v>
      </c>
      <c r="L39" s="10">
        <v>-59.52</v>
      </c>
      <c r="M39" s="10">
        <v>3.58</v>
      </c>
      <c r="N39" s="7" t="str">
        <f t="shared" si="0"/>
        <v>▶</v>
      </c>
    </row>
    <row r="40" spans="1:14" x14ac:dyDescent="0.3">
      <c r="A40" s="6">
        <v>48</v>
      </c>
      <c r="B40" s="8" t="s">
        <v>198</v>
      </c>
      <c r="C40" s="28" t="s">
        <v>199</v>
      </c>
      <c r="D40" s="9">
        <v>1051</v>
      </c>
      <c r="E40" s="30" t="s">
        <v>200</v>
      </c>
      <c r="F40" s="29">
        <v>4.1599999999999998E-2</v>
      </c>
      <c r="G40" s="9">
        <v>1051486</v>
      </c>
      <c r="H40" s="10">
        <v>590</v>
      </c>
      <c r="I40" s="10">
        <v>-82</v>
      </c>
      <c r="J40" s="10">
        <v>13.65</v>
      </c>
      <c r="K40" s="10">
        <v>-2.72</v>
      </c>
      <c r="L40" s="10">
        <v>-73.41</v>
      </c>
      <c r="M40" s="10">
        <v>2.27</v>
      </c>
      <c r="N40" s="7" t="str">
        <f t="shared" si="0"/>
        <v>▶</v>
      </c>
    </row>
    <row r="41" spans="1:14" x14ac:dyDescent="0.3">
      <c r="A41" s="6">
        <v>50</v>
      </c>
      <c r="B41" s="8" t="s">
        <v>201</v>
      </c>
      <c r="C41" s="28" t="s">
        <v>202</v>
      </c>
      <c r="D41" s="9">
        <v>8925</v>
      </c>
      <c r="E41" s="30" t="s">
        <v>203</v>
      </c>
      <c r="F41" s="29">
        <v>4.02E-2</v>
      </c>
      <c r="G41" s="9">
        <v>188508</v>
      </c>
      <c r="H41" s="10">
        <v>312</v>
      </c>
      <c r="I41" s="10" t="s">
        <v>105</v>
      </c>
      <c r="J41" s="10">
        <v>0.11</v>
      </c>
      <c r="K41" s="10" t="s">
        <v>105</v>
      </c>
      <c r="L41" s="10" t="s">
        <v>105</v>
      </c>
      <c r="M41" s="10" t="s">
        <v>105</v>
      </c>
      <c r="N41" s="7" t="str">
        <f t="shared" si="0"/>
        <v>▶</v>
      </c>
    </row>
    <row r="42" spans="1:14" x14ac:dyDescent="0.3">
      <c r="A42" s="6">
        <v>57</v>
      </c>
      <c r="B42" s="8" t="s">
        <v>204</v>
      </c>
      <c r="C42" s="28" t="s">
        <v>205</v>
      </c>
      <c r="D42" s="9">
        <v>9880</v>
      </c>
      <c r="E42" s="30" t="s">
        <v>206</v>
      </c>
      <c r="F42" s="29">
        <v>3.78E-2</v>
      </c>
      <c r="G42" s="9">
        <v>78166</v>
      </c>
      <c r="H42" s="9">
        <v>2334</v>
      </c>
      <c r="I42" s="10">
        <v>-321</v>
      </c>
      <c r="J42" s="10">
        <v>2.2200000000000002</v>
      </c>
      <c r="K42" s="10">
        <v>-7.41</v>
      </c>
      <c r="L42" s="10">
        <v>-8.0500000000000007</v>
      </c>
      <c r="M42" s="10">
        <v>0.62</v>
      </c>
      <c r="N42" s="7" t="str">
        <f t="shared" si="0"/>
        <v>▶</v>
      </c>
    </row>
    <row r="43" spans="1:14" x14ac:dyDescent="0.3">
      <c r="A43" s="6">
        <v>59</v>
      </c>
      <c r="B43" s="8" t="s">
        <v>207</v>
      </c>
      <c r="C43" s="28" t="s">
        <v>208</v>
      </c>
      <c r="D43" s="9">
        <v>171500</v>
      </c>
      <c r="E43" s="30" t="s">
        <v>209</v>
      </c>
      <c r="F43" s="29">
        <v>3.6900000000000002E-2</v>
      </c>
      <c r="G43" s="9">
        <v>164493</v>
      </c>
      <c r="H43" s="9">
        <v>40589</v>
      </c>
      <c r="I43" s="9">
        <v>8308</v>
      </c>
      <c r="J43" s="10">
        <v>25.52</v>
      </c>
      <c r="K43" s="10">
        <v>5.86</v>
      </c>
      <c r="L43" s="10">
        <v>12.59</v>
      </c>
      <c r="M43" s="10">
        <v>0.81</v>
      </c>
      <c r="N43" s="7" t="str">
        <f t="shared" si="0"/>
        <v>▶</v>
      </c>
    </row>
    <row r="44" spans="1:14" x14ac:dyDescent="0.3">
      <c r="A44" s="6">
        <v>61</v>
      </c>
      <c r="B44" s="8" t="s">
        <v>210</v>
      </c>
      <c r="C44" s="28" t="s">
        <v>211</v>
      </c>
      <c r="D44" s="9">
        <v>16065</v>
      </c>
      <c r="E44" s="30" t="s">
        <v>212</v>
      </c>
      <c r="F44" s="29">
        <v>3.6499999999999998E-2</v>
      </c>
      <c r="G44" s="10">
        <v>81</v>
      </c>
      <c r="H44" s="10">
        <v>120</v>
      </c>
      <c r="I44" s="10" t="s">
        <v>105</v>
      </c>
      <c r="J44" s="10">
        <v>0</v>
      </c>
      <c r="K44" s="10" t="s">
        <v>105</v>
      </c>
      <c r="L44" s="10" t="s">
        <v>105</v>
      </c>
      <c r="M44" s="10" t="s">
        <v>105</v>
      </c>
      <c r="N44" s="7" t="str">
        <f t="shared" si="0"/>
        <v>▶</v>
      </c>
    </row>
    <row r="45" spans="1:14" x14ac:dyDescent="0.3">
      <c r="A45" s="6">
        <v>63</v>
      </c>
      <c r="B45" s="8" t="s">
        <v>213</v>
      </c>
      <c r="C45" s="28" t="s">
        <v>214</v>
      </c>
      <c r="D45" s="9">
        <v>1868</v>
      </c>
      <c r="E45" s="30" t="s">
        <v>215</v>
      </c>
      <c r="F45" s="29">
        <v>3.61E-2</v>
      </c>
      <c r="G45" s="9">
        <v>13480359</v>
      </c>
      <c r="H45" s="9">
        <v>2215</v>
      </c>
      <c r="I45" s="10">
        <v>-6</v>
      </c>
      <c r="J45" s="10">
        <v>0.38</v>
      </c>
      <c r="K45" s="10">
        <v>66.709999999999994</v>
      </c>
      <c r="L45" s="10">
        <v>16.45</v>
      </c>
      <c r="M45" s="10">
        <v>2.85</v>
      </c>
      <c r="N45" s="7" t="str">
        <f t="shared" si="0"/>
        <v>▶</v>
      </c>
    </row>
    <row r="46" spans="1:14" x14ac:dyDescent="0.3">
      <c r="A46" s="6">
        <v>65</v>
      </c>
      <c r="B46" s="8" t="s">
        <v>216</v>
      </c>
      <c r="C46" s="28" t="s">
        <v>217</v>
      </c>
      <c r="D46" s="9">
        <v>33935</v>
      </c>
      <c r="E46" s="30" t="s">
        <v>218</v>
      </c>
      <c r="F46" s="29">
        <v>3.5900000000000001E-2</v>
      </c>
      <c r="G46" s="9">
        <v>168949</v>
      </c>
      <c r="H46" s="9">
        <v>2308</v>
      </c>
      <c r="I46" s="10" t="s">
        <v>105</v>
      </c>
      <c r="J46" s="10">
        <v>0.01</v>
      </c>
      <c r="K46" s="10" t="s">
        <v>105</v>
      </c>
      <c r="L46" s="10" t="s">
        <v>105</v>
      </c>
      <c r="M46" s="10" t="s">
        <v>105</v>
      </c>
      <c r="N46" s="7" t="str">
        <f t="shared" si="0"/>
        <v>▶</v>
      </c>
    </row>
    <row r="47" spans="1:14" x14ac:dyDescent="0.3">
      <c r="A47" s="6">
        <v>68</v>
      </c>
      <c r="B47" s="8" t="s">
        <v>219</v>
      </c>
      <c r="C47" s="28" t="s">
        <v>220</v>
      </c>
      <c r="D47" s="9">
        <v>7560</v>
      </c>
      <c r="E47" s="30" t="s">
        <v>221</v>
      </c>
      <c r="F47" s="29">
        <v>3.56E-2</v>
      </c>
      <c r="G47" s="9">
        <v>10441</v>
      </c>
      <c r="H47" s="10">
        <v>117</v>
      </c>
      <c r="I47" s="10" t="s">
        <v>105</v>
      </c>
      <c r="J47" s="10">
        <v>0</v>
      </c>
      <c r="K47" s="10" t="s">
        <v>105</v>
      </c>
      <c r="L47" s="10" t="s">
        <v>105</v>
      </c>
      <c r="M47" s="10" t="s">
        <v>105</v>
      </c>
      <c r="N47" s="7" t="str">
        <f t="shared" si="0"/>
        <v>▶</v>
      </c>
    </row>
    <row r="48" spans="1:14" x14ac:dyDescent="0.3">
      <c r="A48" s="6">
        <v>70</v>
      </c>
      <c r="B48" s="8" t="s">
        <v>222</v>
      </c>
      <c r="C48" s="28" t="s">
        <v>223</v>
      </c>
      <c r="D48" s="9">
        <v>30750</v>
      </c>
      <c r="E48" s="30" t="s">
        <v>194</v>
      </c>
      <c r="F48" s="29">
        <v>3.5400000000000001E-2</v>
      </c>
      <c r="G48" s="9">
        <v>113061</v>
      </c>
      <c r="H48" s="9">
        <v>3196</v>
      </c>
      <c r="I48" s="10">
        <v>237</v>
      </c>
      <c r="J48" s="10">
        <v>6.39</v>
      </c>
      <c r="K48" s="10">
        <v>18.36</v>
      </c>
      <c r="L48" s="10">
        <v>8.9</v>
      </c>
      <c r="M48" s="10">
        <v>1.21</v>
      </c>
      <c r="N48" s="7" t="str">
        <f t="shared" si="0"/>
        <v>▶</v>
      </c>
    </row>
    <row r="49" spans="1:14" x14ac:dyDescent="0.3">
      <c r="A49" s="6">
        <v>71</v>
      </c>
      <c r="B49" s="8" t="s">
        <v>224</v>
      </c>
      <c r="C49" s="28" t="s">
        <v>225</v>
      </c>
      <c r="D49" s="9">
        <v>32835</v>
      </c>
      <c r="E49" s="30" t="s">
        <v>226</v>
      </c>
      <c r="F49" s="29">
        <v>3.5299999999999998E-2</v>
      </c>
      <c r="G49" s="9">
        <v>1057175</v>
      </c>
      <c r="H49" s="9">
        <v>5352</v>
      </c>
      <c r="I49" s="10" t="s">
        <v>105</v>
      </c>
      <c r="J49" s="10">
        <v>0.08</v>
      </c>
      <c r="K49" s="10" t="s">
        <v>105</v>
      </c>
      <c r="L49" s="10" t="s">
        <v>105</v>
      </c>
      <c r="M49" s="10" t="s">
        <v>105</v>
      </c>
      <c r="N49" s="7" t="str">
        <f t="shared" si="0"/>
        <v>▶</v>
      </c>
    </row>
    <row r="50" spans="1:14" x14ac:dyDescent="0.3">
      <c r="A50" s="6">
        <v>73</v>
      </c>
      <c r="B50" s="8" t="s">
        <v>227</v>
      </c>
      <c r="C50" s="28" t="s">
        <v>228</v>
      </c>
      <c r="D50" s="9">
        <v>131200</v>
      </c>
      <c r="E50" s="30" t="s">
        <v>229</v>
      </c>
      <c r="F50" s="29">
        <v>3.4700000000000002E-2</v>
      </c>
      <c r="G50" s="9">
        <v>405228</v>
      </c>
      <c r="H50" s="9">
        <v>97998</v>
      </c>
      <c r="I50" s="9">
        <v>6394</v>
      </c>
      <c r="J50" s="10">
        <v>32.11</v>
      </c>
      <c r="K50" s="10">
        <v>19.8</v>
      </c>
      <c r="L50" s="10">
        <v>5.5</v>
      </c>
      <c r="M50" s="10">
        <v>1.19</v>
      </c>
      <c r="N50" s="7" t="str">
        <f t="shared" si="0"/>
        <v>▶</v>
      </c>
    </row>
    <row r="51" spans="1:14" x14ac:dyDescent="0.3">
      <c r="A51" s="6">
        <v>74</v>
      </c>
      <c r="B51" s="8" t="s">
        <v>230</v>
      </c>
      <c r="C51" s="28" t="s">
        <v>231</v>
      </c>
      <c r="D51" s="9">
        <v>12560</v>
      </c>
      <c r="E51" s="30" t="s">
        <v>232</v>
      </c>
      <c r="F51" s="29">
        <v>3.4599999999999999E-2</v>
      </c>
      <c r="G51" s="9">
        <v>6725</v>
      </c>
      <c r="H51" s="10">
        <v>25</v>
      </c>
      <c r="I51" s="10" t="s">
        <v>105</v>
      </c>
      <c r="J51" s="10">
        <v>0</v>
      </c>
      <c r="K51" s="10" t="s">
        <v>105</v>
      </c>
      <c r="L51" s="10" t="s">
        <v>105</v>
      </c>
      <c r="M51" s="10" t="s">
        <v>105</v>
      </c>
      <c r="N51" s="7" t="str">
        <f t="shared" si="0"/>
        <v>▶</v>
      </c>
    </row>
    <row r="52" spans="1:14" x14ac:dyDescent="0.3">
      <c r="A52" s="6">
        <v>76</v>
      </c>
      <c r="B52" s="8" t="s">
        <v>233</v>
      </c>
      <c r="C52" s="28" t="s">
        <v>234</v>
      </c>
      <c r="D52" s="9">
        <v>57300</v>
      </c>
      <c r="E52" s="30" t="s">
        <v>235</v>
      </c>
      <c r="F52" s="29">
        <v>3.4299999999999997E-2</v>
      </c>
      <c r="G52" s="9">
        <v>26217086</v>
      </c>
      <c r="H52" s="9">
        <v>3420685</v>
      </c>
      <c r="I52" s="9">
        <v>65670</v>
      </c>
      <c r="J52" s="10">
        <v>50.49</v>
      </c>
      <c r="K52" s="10">
        <v>12.14</v>
      </c>
      <c r="L52" s="10">
        <v>4.1500000000000004</v>
      </c>
      <c r="M52" s="10">
        <v>1.03</v>
      </c>
      <c r="N52" s="7" t="str">
        <f t="shared" si="0"/>
        <v>▶</v>
      </c>
    </row>
    <row r="53" spans="1:14" x14ac:dyDescent="0.3">
      <c r="A53" s="6">
        <v>77</v>
      </c>
      <c r="B53" s="8" t="s">
        <v>236</v>
      </c>
      <c r="C53" s="28" t="s">
        <v>237</v>
      </c>
      <c r="D53" s="9">
        <v>129900</v>
      </c>
      <c r="E53" s="30" t="s">
        <v>150</v>
      </c>
      <c r="F53" s="29">
        <v>3.4200000000000001E-2</v>
      </c>
      <c r="G53" s="9">
        <v>195043</v>
      </c>
      <c r="H53" s="9">
        <v>100514</v>
      </c>
      <c r="I53" s="9">
        <v>8082</v>
      </c>
      <c r="J53" s="10">
        <v>18.649999999999999</v>
      </c>
      <c r="K53" s="10">
        <v>14.18</v>
      </c>
      <c r="L53" s="10">
        <v>8.2200000000000006</v>
      </c>
      <c r="M53" s="10">
        <v>1.1100000000000001</v>
      </c>
      <c r="N53" s="7" t="str">
        <f t="shared" si="0"/>
        <v>▶</v>
      </c>
    </row>
    <row r="54" spans="1:14" x14ac:dyDescent="0.3">
      <c r="A54" s="6">
        <v>78</v>
      </c>
      <c r="B54" s="8" t="s">
        <v>238</v>
      </c>
      <c r="C54" s="28" t="s">
        <v>239</v>
      </c>
      <c r="D54" s="9">
        <v>2130</v>
      </c>
      <c r="E54" s="30" t="s">
        <v>240</v>
      </c>
      <c r="F54" s="29">
        <v>3.4000000000000002E-2</v>
      </c>
      <c r="G54" s="9">
        <v>260516</v>
      </c>
      <c r="H54" s="9">
        <v>6610</v>
      </c>
      <c r="I54" s="9">
        <v>3963</v>
      </c>
      <c r="J54" s="10">
        <v>1.23</v>
      </c>
      <c r="K54" s="10">
        <v>5.37</v>
      </c>
      <c r="L54" s="10">
        <v>19.72</v>
      </c>
      <c r="M54" s="10">
        <v>0.75</v>
      </c>
      <c r="N54" s="7" t="str">
        <f t="shared" si="0"/>
        <v>▶</v>
      </c>
    </row>
    <row r="55" spans="1:14" x14ac:dyDescent="0.3">
      <c r="A55" s="6">
        <v>81</v>
      </c>
      <c r="B55" s="8" t="s">
        <v>241</v>
      </c>
      <c r="C55" s="28" t="s">
        <v>242</v>
      </c>
      <c r="D55" s="9">
        <v>16565</v>
      </c>
      <c r="E55" s="30" t="s">
        <v>243</v>
      </c>
      <c r="F55" s="29">
        <v>3.3399999999999999E-2</v>
      </c>
      <c r="G55" s="9">
        <v>3322504</v>
      </c>
      <c r="H55" s="9">
        <v>5218</v>
      </c>
      <c r="I55" s="10" t="s">
        <v>105</v>
      </c>
      <c r="J55" s="10">
        <v>0.72</v>
      </c>
      <c r="K55" s="10" t="s">
        <v>105</v>
      </c>
      <c r="L55" s="10" t="s">
        <v>105</v>
      </c>
      <c r="M55" s="10" t="s">
        <v>105</v>
      </c>
      <c r="N55" s="7" t="str">
        <f t="shared" si="0"/>
        <v>▶</v>
      </c>
    </row>
    <row r="56" spans="1:14" x14ac:dyDescent="0.3">
      <c r="A56" s="6">
        <v>83</v>
      </c>
      <c r="B56" s="8" t="s">
        <v>244</v>
      </c>
      <c r="C56" s="28" t="s">
        <v>245</v>
      </c>
      <c r="D56" s="9">
        <v>44300</v>
      </c>
      <c r="E56" s="30" t="s">
        <v>246</v>
      </c>
      <c r="F56" s="29">
        <v>3.2599999999999997E-2</v>
      </c>
      <c r="G56" s="9">
        <v>11100804</v>
      </c>
      <c r="H56" s="9">
        <v>135741</v>
      </c>
      <c r="I56" s="9">
        <v>-1965</v>
      </c>
      <c r="J56" s="10">
        <v>18.93</v>
      </c>
      <c r="K56" s="10">
        <v>55.38</v>
      </c>
      <c r="L56" s="10">
        <v>6.33</v>
      </c>
      <c r="M56" s="10">
        <v>3.25</v>
      </c>
      <c r="N56" s="7" t="str">
        <f t="shared" si="0"/>
        <v>▶</v>
      </c>
    </row>
    <row r="57" spans="1:14" x14ac:dyDescent="0.3">
      <c r="A57" s="6">
        <v>84</v>
      </c>
      <c r="B57" s="8" t="s">
        <v>247</v>
      </c>
      <c r="C57" s="28" t="s">
        <v>248</v>
      </c>
      <c r="D57" s="9">
        <v>13495</v>
      </c>
      <c r="E57" s="30" t="s">
        <v>249</v>
      </c>
      <c r="F57" s="29">
        <v>3.2500000000000001E-2</v>
      </c>
      <c r="G57" s="9">
        <v>858426</v>
      </c>
      <c r="H57" s="10">
        <v>843</v>
      </c>
      <c r="I57" s="10" t="s">
        <v>105</v>
      </c>
      <c r="J57" s="10">
        <v>0.19</v>
      </c>
      <c r="K57" s="10" t="s">
        <v>105</v>
      </c>
      <c r="L57" s="10" t="s">
        <v>105</v>
      </c>
      <c r="M57" s="10" t="s">
        <v>105</v>
      </c>
      <c r="N57" s="7" t="str">
        <f t="shared" si="0"/>
        <v>▶</v>
      </c>
    </row>
    <row r="58" spans="1:14" x14ac:dyDescent="0.3">
      <c r="A58" s="6">
        <v>85</v>
      </c>
      <c r="B58" s="8" t="s">
        <v>250</v>
      </c>
      <c r="C58" s="28" t="s">
        <v>251</v>
      </c>
      <c r="D58" s="9">
        <v>1318</v>
      </c>
      <c r="E58" s="30" t="s">
        <v>252</v>
      </c>
      <c r="F58" s="29">
        <v>3.2099999999999997E-2</v>
      </c>
      <c r="G58" s="9">
        <v>134951</v>
      </c>
      <c r="H58" s="10">
        <v>788</v>
      </c>
      <c r="I58" s="10">
        <v>67</v>
      </c>
      <c r="J58" s="10">
        <v>0.37</v>
      </c>
      <c r="K58" s="10">
        <v>-10.46</v>
      </c>
      <c r="L58" s="10" t="s">
        <v>105</v>
      </c>
      <c r="M58" s="10">
        <v>0.79</v>
      </c>
      <c r="N58" s="7" t="str">
        <f t="shared" si="0"/>
        <v>▶</v>
      </c>
    </row>
    <row r="59" spans="1:14" x14ac:dyDescent="0.3">
      <c r="A59" s="6">
        <v>86</v>
      </c>
      <c r="B59" s="8" t="s">
        <v>253</v>
      </c>
      <c r="C59" s="28" t="s">
        <v>254</v>
      </c>
      <c r="D59" s="9">
        <v>80900</v>
      </c>
      <c r="E59" s="30" t="s">
        <v>120</v>
      </c>
      <c r="F59" s="29">
        <v>3.1899999999999998E-2</v>
      </c>
      <c r="G59" s="9">
        <v>38410</v>
      </c>
      <c r="H59" s="9">
        <v>7970</v>
      </c>
      <c r="I59" s="9">
        <v>1122</v>
      </c>
      <c r="J59" s="10">
        <v>22.84</v>
      </c>
      <c r="K59" s="10">
        <v>8.75</v>
      </c>
      <c r="L59" s="10">
        <v>14.17</v>
      </c>
      <c r="M59" s="10">
        <v>0.99</v>
      </c>
      <c r="N59" s="7" t="str">
        <f t="shared" si="0"/>
        <v>▶</v>
      </c>
    </row>
    <row r="60" spans="1:14" x14ac:dyDescent="0.3">
      <c r="A60" s="6">
        <v>89</v>
      </c>
      <c r="B60" s="8" t="s">
        <v>255</v>
      </c>
      <c r="C60" s="28" t="s">
        <v>256</v>
      </c>
      <c r="D60" s="9">
        <v>12825</v>
      </c>
      <c r="E60" s="30" t="s">
        <v>257</v>
      </c>
      <c r="F60" s="29">
        <v>3.1399999999999997E-2</v>
      </c>
      <c r="G60" s="10">
        <v>289</v>
      </c>
      <c r="H60" s="10">
        <v>71</v>
      </c>
      <c r="I60" s="10" t="s">
        <v>105</v>
      </c>
      <c r="J60" s="10">
        <v>0</v>
      </c>
      <c r="K60" s="10" t="s">
        <v>105</v>
      </c>
      <c r="L60" s="10" t="s">
        <v>105</v>
      </c>
      <c r="M60" s="10" t="s">
        <v>105</v>
      </c>
      <c r="N60" s="7" t="str">
        <f t="shared" si="0"/>
        <v>▶</v>
      </c>
    </row>
    <row r="61" spans="1:14" x14ac:dyDescent="0.3">
      <c r="A61" s="6">
        <v>91</v>
      </c>
      <c r="B61" s="8" t="s">
        <v>258</v>
      </c>
      <c r="C61" s="28" t="s">
        <v>259</v>
      </c>
      <c r="D61" s="9">
        <v>92500</v>
      </c>
      <c r="E61" s="30" t="s">
        <v>260</v>
      </c>
      <c r="F61" s="29">
        <v>3.1199999999999999E-2</v>
      </c>
      <c r="G61" s="9">
        <v>5691</v>
      </c>
      <c r="H61" s="9">
        <v>1358</v>
      </c>
      <c r="I61" s="10" t="s">
        <v>105</v>
      </c>
      <c r="J61" s="10">
        <v>28.11</v>
      </c>
      <c r="K61" s="10">
        <v>7.94</v>
      </c>
      <c r="L61" s="10" t="s">
        <v>105</v>
      </c>
      <c r="M61" s="10">
        <v>0.47</v>
      </c>
      <c r="N61" s="7" t="str">
        <f t="shared" si="0"/>
        <v>▶</v>
      </c>
    </row>
    <row r="62" spans="1:14" x14ac:dyDescent="0.3">
      <c r="A62" s="6">
        <v>92</v>
      </c>
      <c r="B62" s="8" t="s">
        <v>261</v>
      </c>
      <c r="C62" s="28" t="s">
        <v>262</v>
      </c>
      <c r="D62" s="9">
        <v>1105</v>
      </c>
      <c r="E62" s="30" t="s">
        <v>263</v>
      </c>
      <c r="F62" s="29">
        <v>3.0800000000000001E-2</v>
      </c>
      <c r="G62" s="9">
        <v>444753</v>
      </c>
      <c r="H62" s="10">
        <v>811</v>
      </c>
      <c r="I62" s="10">
        <v>-239</v>
      </c>
      <c r="J62" s="10">
        <v>4.28</v>
      </c>
      <c r="K62" s="10">
        <v>92.08</v>
      </c>
      <c r="L62" s="10">
        <v>-81.19</v>
      </c>
      <c r="M62" s="10">
        <v>1.41</v>
      </c>
      <c r="N62" s="7" t="str">
        <f t="shared" si="0"/>
        <v>▶</v>
      </c>
    </row>
    <row r="63" spans="1:14" x14ac:dyDescent="0.3">
      <c r="A63" s="6">
        <v>93</v>
      </c>
      <c r="B63" s="8" t="s">
        <v>264</v>
      </c>
      <c r="C63" s="28" t="s">
        <v>265</v>
      </c>
      <c r="D63" s="10">
        <v>951</v>
      </c>
      <c r="E63" s="30" t="s">
        <v>266</v>
      </c>
      <c r="F63" s="29">
        <v>3.0300000000000001E-2</v>
      </c>
      <c r="G63" s="9">
        <v>566803</v>
      </c>
      <c r="H63" s="10">
        <v>761</v>
      </c>
      <c r="I63" s="10">
        <v>-11</v>
      </c>
      <c r="J63" s="10">
        <v>0</v>
      </c>
      <c r="K63" s="10">
        <v>1.58</v>
      </c>
      <c r="L63" s="10">
        <v>41.19</v>
      </c>
      <c r="M63" s="10">
        <v>0.44</v>
      </c>
      <c r="N63" s="7" t="str">
        <f t="shared" si="0"/>
        <v>▶</v>
      </c>
    </row>
    <row r="64" spans="1:14" x14ac:dyDescent="0.3">
      <c r="A64" s="6">
        <v>94</v>
      </c>
      <c r="B64" s="8" t="s">
        <v>267</v>
      </c>
      <c r="C64" s="28" t="s">
        <v>268</v>
      </c>
      <c r="D64" s="9">
        <v>10080</v>
      </c>
      <c r="E64" s="30" t="s">
        <v>269</v>
      </c>
      <c r="F64" s="29">
        <v>3.0099999999999998E-2</v>
      </c>
      <c r="G64" s="9">
        <v>217435</v>
      </c>
      <c r="H64" s="9">
        <v>1961</v>
      </c>
      <c r="I64" s="10" t="s">
        <v>105</v>
      </c>
      <c r="J64" s="10">
        <v>0</v>
      </c>
      <c r="K64" s="10" t="s">
        <v>105</v>
      </c>
      <c r="L64" s="10" t="s">
        <v>105</v>
      </c>
      <c r="M64" s="10" t="s">
        <v>105</v>
      </c>
      <c r="N64" s="7" t="str">
        <f t="shared" si="0"/>
        <v>▶</v>
      </c>
    </row>
    <row r="65" spans="1:14" x14ac:dyDescent="0.3">
      <c r="A65" s="6">
        <v>95</v>
      </c>
      <c r="B65" s="8" t="s">
        <v>270</v>
      </c>
      <c r="C65" s="28" t="s">
        <v>271</v>
      </c>
      <c r="D65" s="9">
        <v>3105</v>
      </c>
      <c r="E65" s="30" t="s">
        <v>272</v>
      </c>
      <c r="F65" s="29">
        <v>2.9899999999999999E-2</v>
      </c>
      <c r="G65" s="9">
        <v>338335</v>
      </c>
      <c r="H65" s="10">
        <v>933</v>
      </c>
      <c r="I65" s="10">
        <v>-66</v>
      </c>
      <c r="J65" s="10">
        <v>2.5099999999999998</v>
      </c>
      <c r="K65" s="10">
        <v>-8.48</v>
      </c>
      <c r="L65" s="10">
        <v>-136.62</v>
      </c>
      <c r="M65" s="10">
        <v>53.57</v>
      </c>
      <c r="N65" s="7" t="str">
        <f t="shared" si="0"/>
        <v>▶</v>
      </c>
    </row>
    <row r="66" spans="1:14" x14ac:dyDescent="0.3">
      <c r="A66" s="6">
        <v>97</v>
      </c>
      <c r="B66" s="8" t="s">
        <v>273</v>
      </c>
      <c r="C66" s="28" t="s">
        <v>274</v>
      </c>
      <c r="D66" s="9">
        <v>5250</v>
      </c>
      <c r="E66" s="30" t="s">
        <v>275</v>
      </c>
      <c r="F66" s="29">
        <v>2.9399999999999999E-2</v>
      </c>
      <c r="G66" s="10">
        <v>161</v>
      </c>
      <c r="H66" s="10">
        <v>41</v>
      </c>
      <c r="I66" s="10" t="s">
        <v>105</v>
      </c>
      <c r="J66" s="10">
        <v>0.16</v>
      </c>
      <c r="K66" s="10">
        <v>-3.94</v>
      </c>
      <c r="L66" s="10" t="s">
        <v>105</v>
      </c>
      <c r="M66" s="10">
        <v>0.33</v>
      </c>
      <c r="N66" s="7" t="str">
        <f t="shared" si="0"/>
        <v>▶</v>
      </c>
    </row>
    <row r="67" spans="1:14" x14ac:dyDescent="0.3">
      <c r="A67" s="6">
        <v>99</v>
      </c>
      <c r="B67" s="8" t="s">
        <v>276</v>
      </c>
      <c r="C67" s="28" t="s">
        <v>277</v>
      </c>
      <c r="D67" s="9">
        <v>16785</v>
      </c>
      <c r="E67" s="30" t="s">
        <v>278</v>
      </c>
      <c r="F67" s="29">
        <v>2.9100000000000001E-2</v>
      </c>
      <c r="G67" s="9">
        <v>76107</v>
      </c>
      <c r="H67" s="10">
        <v>478</v>
      </c>
      <c r="I67" s="10" t="s">
        <v>105</v>
      </c>
      <c r="J67" s="10">
        <v>0.09</v>
      </c>
      <c r="K67" s="10" t="s">
        <v>105</v>
      </c>
      <c r="L67" s="10" t="s">
        <v>105</v>
      </c>
      <c r="M67" s="10" t="s">
        <v>105</v>
      </c>
      <c r="N67" s="7" t="str">
        <f t="shared" ref="N67:N130" si="1">IF(ISBLANK($C67),"",HYPERLINK($C67,"▶"))</f>
        <v>▶</v>
      </c>
    </row>
    <row r="68" spans="1:14" x14ac:dyDescent="0.3">
      <c r="A68" s="6">
        <v>101</v>
      </c>
      <c r="B68" s="8" t="s">
        <v>279</v>
      </c>
      <c r="C68" s="28" t="s">
        <v>280</v>
      </c>
      <c r="D68" s="9">
        <v>19600</v>
      </c>
      <c r="E68" s="30" t="s">
        <v>281</v>
      </c>
      <c r="F68" s="29">
        <v>2.8899999999999999E-2</v>
      </c>
      <c r="G68" s="9">
        <v>15156</v>
      </c>
      <c r="H68" s="10">
        <v>179</v>
      </c>
      <c r="I68" s="10" t="s">
        <v>105</v>
      </c>
      <c r="J68" s="10">
        <v>0.91</v>
      </c>
      <c r="K68" s="10">
        <v>28.16</v>
      </c>
      <c r="L68" s="10" t="s">
        <v>105</v>
      </c>
      <c r="M68" s="10">
        <v>0.95</v>
      </c>
      <c r="N68" s="7" t="str">
        <f t="shared" si="1"/>
        <v>▶</v>
      </c>
    </row>
    <row r="69" spans="1:14" x14ac:dyDescent="0.3">
      <c r="A69" s="6">
        <v>102</v>
      </c>
      <c r="B69" s="8" t="s">
        <v>282</v>
      </c>
      <c r="C69" s="28" t="s">
        <v>283</v>
      </c>
      <c r="D69" s="9">
        <v>5780</v>
      </c>
      <c r="E69" s="30" t="s">
        <v>284</v>
      </c>
      <c r="F69" s="29">
        <v>2.8500000000000001E-2</v>
      </c>
      <c r="G69" s="9">
        <v>8374</v>
      </c>
      <c r="H69" s="10">
        <v>306</v>
      </c>
      <c r="I69" s="10">
        <v>-18</v>
      </c>
      <c r="J69" s="10">
        <v>0.26</v>
      </c>
      <c r="K69" s="10">
        <v>-39.32</v>
      </c>
      <c r="L69" s="10">
        <v>-2.76</v>
      </c>
      <c r="M69" s="10">
        <v>0.16</v>
      </c>
      <c r="N69" s="7" t="str">
        <f t="shared" si="1"/>
        <v>▶</v>
      </c>
    </row>
    <row r="70" spans="1:14" x14ac:dyDescent="0.3">
      <c r="A70" s="6">
        <v>103</v>
      </c>
      <c r="B70" s="8" t="s">
        <v>285</v>
      </c>
      <c r="C70" s="28" t="s">
        <v>286</v>
      </c>
      <c r="D70" s="9">
        <v>16165</v>
      </c>
      <c r="E70" s="30" t="s">
        <v>185</v>
      </c>
      <c r="F70" s="29">
        <v>2.8299999999999999E-2</v>
      </c>
      <c r="G70" s="10">
        <v>1</v>
      </c>
      <c r="H70" s="10">
        <v>97</v>
      </c>
      <c r="I70" s="10" t="s">
        <v>105</v>
      </c>
      <c r="J70" s="10">
        <v>0</v>
      </c>
      <c r="K70" s="10" t="s">
        <v>105</v>
      </c>
      <c r="L70" s="10" t="s">
        <v>105</v>
      </c>
      <c r="M70" s="10" t="s">
        <v>105</v>
      </c>
      <c r="N70" s="7" t="str">
        <f t="shared" si="1"/>
        <v>▶</v>
      </c>
    </row>
    <row r="71" spans="1:14" x14ac:dyDescent="0.3">
      <c r="A71" s="6">
        <v>104</v>
      </c>
      <c r="B71" s="8" t="s">
        <v>287</v>
      </c>
      <c r="C71" s="28" t="s">
        <v>288</v>
      </c>
      <c r="D71" s="9">
        <v>95200</v>
      </c>
      <c r="E71" s="30" t="s">
        <v>289</v>
      </c>
      <c r="F71" s="29">
        <v>2.81E-2</v>
      </c>
      <c r="G71" s="9">
        <v>340781</v>
      </c>
      <c r="H71" s="9">
        <v>190400</v>
      </c>
      <c r="I71" s="9">
        <v>23984</v>
      </c>
      <c r="J71" s="10">
        <v>21.6</v>
      </c>
      <c r="K71" s="10">
        <v>7.65</v>
      </c>
      <c r="L71" s="10">
        <v>4.95</v>
      </c>
      <c r="M71" s="10">
        <v>0.51</v>
      </c>
      <c r="N71" s="7" t="str">
        <f t="shared" si="1"/>
        <v>▶</v>
      </c>
    </row>
    <row r="72" spans="1:14" x14ac:dyDescent="0.3">
      <c r="A72" s="6">
        <v>105</v>
      </c>
      <c r="B72" s="8" t="s">
        <v>290</v>
      </c>
      <c r="C72" s="28" t="s">
        <v>291</v>
      </c>
      <c r="D72" s="9">
        <v>163300</v>
      </c>
      <c r="E72" s="30" t="s">
        <v>229</v>
      </c>
      <c r="F72" s="29">
        <v>2.7699999999999999E-2</v>
      </c>
      <c r="G72" s="9">
        <v>107388</v>
      </c>
      <c r="H72" s="9">
        <v>72587</v>
      </c>
      <c r="I72" s="9">
        <v>2015</v>
      </c>
      <c r="J72" s="10">
        <v>5.24</v>
      </c>
      <c r="K72" s="10">
        <v>43.22</v>
      </c>
      <c r="L72" s="10">
        <v>71.59</v>
      </c>
      <c r="M72" s="10">
        <v>10.86</v>
      </c>
      <c r="N72" s="7" t="str">
        <f t="shared" si="1"/>
        <v>▶</v>
      </c>
    </row>
    <row r="73" spans="1:14" x14ac:dyDescent="0.3">
      <c r="A73" s="6">
        <v>106</v>
      </c>
      <c r="B73" s="8" t="s">
        <v>292</v>
      </c>
      <c r="C73" s="28" t="s">
        <v>293</v>
      </c>
      <c r="D73" s="9">
        <v>2620</v>
      </c>
      <c r="E73" s="30" t="s">
        <v>240</v>
      </c>
      <c r="F73" s="29">
        <v>2.75E-2</v>
      </c>
      <c r="G73" s="9">
        <v>518459</v>
      </c>
      <c r="H73" s="10">
        <v>962</v>
      </c>
      <c r="I73" s="10">
        <v>222</v>
      </c>
      <c r="J73" s="10">
        <v>1.25</v>
      </c>
      <c r="K73" s="10">
        <v>-22.59</v>
      </c>
      <c r="L73" s="10">
        <v>0.06</v>
      </c>
      <c r="M73" s="10">
        <v>0.93</v>
      </c>
      <c r="N73" s="7" t="str">
        <f t="shared" si="1"/>
        <v>▶</v>
      </c>
    </row>
    <row r="74" spans="1:14" x14ac:dyDescent="0.3">
      <c r="A74" s="6">
        <v>107</v>
      </c>
      <c r="B74" s="8" t="s">
        <v>294</v>
      </c>
      <c r="C74" s="28" t="s">
        <v>295</v>
      </c>
      <c r="D74" s="9">
        <v>10880</v>
      </c>
      <c r="E74" s="30" t="s">
        <v>296</v>
      </c>
      <c r="F74" s="29">
        <v>2.7400000000000001E-2</v>
      </c>
      <c r="G74" s="9">
        <v>134478</v>
      </c>
      <c r="H74" s="10">
        <v>87</v>
      </c>
      <c r="I74" s="10" t="s">
        <v>105</v>
      </c>
      <c r="J74" s="10">
        <v>0</v>
      </c>
      <c r="K74" s="10" t="s">
        <v>105</v>
      </c>
      <c r="L74" s="10" t="s">
        <v>105</v>
      </c>
      <c r="M74" s="10" t="s">
        <v>105</v>
      </c>
      <c r="N74" s="7" t="str">
        <f t="shared" si="1"/>
        <v>▶</v>
      </c>
    </row>
    <row r="75" spans="1:14" x14ac:dyDescent="0.3">
      <c r="A75" s="6">
        <v>110</v>
      </c>
      <c r="B75" s="8" t="s">
        <v>297</v>
      </c>
      <c r="C75" s="28" t="s">
        <v>298</v>
      </c>
      <c r="D75" s="9">
        <v>7250</v>
      </c>
      <c r="E75" s="30" t="s">
        <v>299</v>
      </c>
      <c r="F75" s="29">
        <v>2.69E-2</v>
      </c>
      <c r="G75" s="9">
        <v>98693</v>
      </c>
      <c r="H75" s="9">
        <v>3102</v>
      </c>
      <c r="I75" s="10">
        <v>876</v>
      </c>
      <c r="J75" s="10">
        <v>5.46</v>
      </c>
      <c r="K75" s="10">
        <v>7</v>
      </c>
      <c r="L75" s="10">
        <v>9.8000000000000007</v>
      </c>
      <c r="M75" s="10">
        <v>0.34</v>
      </c>
      <c r="N75" s="7" t="str">
        <f t="shared" si="1"/>
        <v>▶</v>
      </c>
    </row>
    <row r="76" spans="1:14" x14ac:dyDescent="0.3">
      <c r="A76" s="6">
        <v>111</v>
      </c>
      <c r="B76" s="8" t="s">
        <v>300</v>
      </c>
      <c r="C76" s="28" t="s">
        <v>301</v>
      </c>
      <c r="D76" s="10">
        <v>688</v>
      </c>
      <c r="E76" s="30" t="s">
        <v>302</v>
      </c>
      <c r="F76" s="29">
        <v>2.69E-2</v>
      </c>
      <c r="G76" s="9">
        <v>2645011</v>
      </c>
      <c r="H76" s="9">
        <v>1472</v>
      </c>
      <c r="I76" s="10">
        <v>108</v>
      </c>
      <c r="J76" s="10">
        <v>1.1499999999999999</v>
      </c>
      <c r="K76" s="10">
        <v>-6.43</v>
      </c>
      <c r="L76" s="10">
        <v>-6.45</v>
      </c>
      <c r="M76" s="10">
        <v>0.44</v>
      </c>
      <c r="N76" s="7" t="str">
        <f t="shared" si="1"/>
        <v>▶</v>
      </c>
    </row>
    <row r="77" spans="1:14" x14ac:dyDescent="0.3">
      <c r="A77" s="6">
        <v>112</v>
      </c>
      <c r="B77" s="8" t="s">
        <v>303</v>
      </c>
      <c r="C77" s="28" t="s">
        <v>304</v>
      </c>
      <c r="D77" s="9">
        <v>5740</v>
      </c>
      <c r="E77" s="30" t="s">
        <v>275</v>
      </c>
      <c r="F77" s="29">
        <v>2.6800000000000001E-2</v>
      </c>
      <c r="G77" s="9">
        <v>79524</v>
      </c>
      <c r="H77" s="9">
        <v>1434</v>
      </c>
      <c r="I77" s="10">
        <v>248</v>
      </c>
      <c r="J77" s="10">
        <v>0.57999999999999996</v>
      </c>
      <c r="K77" s="10">
        <v>45.2</v>
      </c>
      <c r="L77" s="10">
        <v>7.85</v>
      </c>
      <c r="M77" s="10">
        <v>1.56</v>
      </c>
      <c r="N77" s="7" t="str">
        <f t="shared" si="1"/>
        <v>▶</v>
      </c>
    </row>
    <row r="78" spans="1:14" x14ac:dyDescent="0.3">
      <c r="A78" s="6">
        <v>113</v>
      </c>
      <c r="B78" s="8" t="s">
        <v>305</v>
      </c>
      <c r="C78" s="28" t="s">
        <v>306</v>
      </c>
      <c r="D78" s="9">
        <v>17230</v>
      </c>
      <c r="E78" s="30" t="s">
        <v>188</v>
      </c>
      <c r="F78" s="29">
        <v>2.6800000000000001E-2</v>
      </c>
      <c r="G78" s="9">
        <v>261311</v>
      </c>
      <c r="H78" s="9">
        <v>8515</v>
      </c>
      <c r="I78" s="10">
        <v>237</v>
      </c>
      <c r="J78" s="10">
        <v>11.07</v>
      </c>
      <c r="K78" s="10">
        <v>34.880000000000003</v>
      </c>
      <c r="L78" s="10">
        <v>2.95</v>
      </c>
      <c r="M78" s="10">
        <v>1.02</v>
      </c>
      <c r="N78" s="7" t="str">
        <f t="shared" si="1"/>
        <v>▶</v>
      </c>
    </row>
    <row r="79" spans="1:14" x14ac:dyDescent="0.3">
      <c r="A79" s="6">
        <v>114</v>
      </c>
      <c r="B79" s="8" t="s">
        <v>307</v>
      </c>
      <c r="C79" s="28" t="s">
        <v>308</v>
      </c>
      <c r="D79" s="9">
        <v>25100</v>
      </c>
      <c r="E79" s="30" t="s">
        <v>309</v>
      </c>
      <c r="F79" s="29">
        <v>2.6599999999999999E-2</v>
      </c>
      <c r="G79" s="9">
        <v>105134</v>
      </c>
      <c r="H79" s="9">
        <v>11574</v>
      </c>
      <c r="I79" s="10">
        <v>118</v>
      </c>
      <c r="J79" s="10">
        <v>9.2200000000000006</v>
      </c>
      <c r="K79" s="10">
        <v>173.1</v>
      </c>
      <c r="L79" s="10">
        <v>-2.25</v>
      </c>
      <c r="M79" s="10">
        <v>0.85</v>
      </c>
      <c r="N79" s="7" t="str">
        <f t="shared" si="1"/>
        <v>▶</v>
      </c>
    </row>
    <row r="80" spans="1:14" x14ac:dyDescent="0.3">
      <c r="A80" s="6">
        <v>115</v>
      </c>
      <c r="B80" s="8" t="s">
        <v>310</v>
      </c>
      <c r="C80" s="28" t="s">
        <v>311</v>
      </c>
      <c r="D80" s="9">
        <v>135400</v>
      </c>
      <c r="E80" s="30" t="s">
        <v>168</v>
      </c>
      <c r="F80" s="29">
        <v>2.6499999999999999E-2</v>
      </c>
      <c r="G80" s="9">
        <v>367461</v>
      </c>
      <c r="H80" s="9">
        <v>54082</v>
      </c>
      <c r="I80" s="9">
        <v>-1529</v>
      </c>
      <c r="J80" s="10">
        <v>21.42</v>
      </c>
      <c r="K80" s="10">
        <v>-66.239999999999995</v>
      </c>
      <c r="L80" s="10">
        <v>-6.96</v>
      </c>
      <c r="M80" s="10">
        <v>2.7</v>
      </c>
      <c r="N80" s="7" t="str">
        <f t="shared" si="1"/>
        <v>▶</v>
      </c>
    </row>
    <row r="81" spans="1:14" x14ac:dyDescent="0.3">
      <c r="A81" s="6">
        <v>116</v>
      </c>
      <c r="B81" s="8" t="s">
        <v>312</v>
      </c>
      <c r="C81" s="28" t="s">
        <v>313</v>
      </c>
      <c r="D81" s="9">
        <v>4290</v>
      </c>
      <c r="E81" s="30" t="s">
        <v>314</v>
      </c>
      <c r="F81" s="29">
        <v>2.63E-2</v>
      </c>
      <c r="G81" s="9">
        <v>3454598</v>
      </c>
      <c r="H81" s="9">
        <v>4558</v>
      </c>
      <c r="I81" s="10" t="s">
        <v>105</v>
      </c>
      <c r="J81" s="10">
        <v>0.4</v>
      </c>
      <c r="K81" s="10" t="s">
        <v>105</v>
      </c>
      <c r="L81" s="10" t="s">
        <v>105</v>
      </c>
      <c r="M81" s="10" t="s">
        <v>105</v>
      </c>
      <c r="N81" s="7" t="str">
        <f t="shared" si="1"/>
        <v>▶</v>
      </c>
    </row>
    <row r="82" spans="1:14" x14ac:dyDescent="0.3">
      <c r="A82" s="6">
        <v>118</v>
      </c>
      <c r="B82" s="8" t="s">
        <v>315</v>
      </c>
      <c r="C82" s="28" t="s">
        <v>316</v>
      </c>
      <c r="D82" s="10">
        <v>947</v>
      </c>
      <c r="E82" s="30" t="s">
        <v>317</v>
      </c>
      <c r="F82" s="29">
        <v>2.5999999999999999E-2</v>
      </c>
      <c r="G82" s="9">
        <v>19566</v>
      </c>
      <c r="H82" s="10">
        <v>292</v>
      </c>
      <c r="I82" s="10">
        <v>-198</v>
      </c>
      <c r="J82" s="10">
        <v>0.62</v>
      </c>
      <c r="K82" s="10">
        <v>-1.35</v>
      </c>
      <c r="L82" s="10" t="s">
        <v>105</v>
      </c>
      <c r="M82" s="10">
        <v>0.63</v>
      </c>
      <c r="N82" s="7" t="str">
        <f t="shared" si="1"/>
        <v>▶</v>
      </c>
    </row>
    <row r="83" spans="1:14" x14ac:dyDescent="0.3">
      <c r="A83" s="6">
        <v>120</v>
      </c>
      <c r="B83" s="8" t="s">
        <v>318</v>
      </c>
      <c r="C83" s="28" t="s">
        <v>319</v>
      </c>
      <c r="D83" s="10">
        <v>796</v>
      </c>
      <c r="E83" s="30" t="s">
        <v>320</v>
      </c>
      <c r="F83" s="29">
        <v>2.58E-2</v>
      </c>
      <c r="G83" s="9">
        <v>724954</v>
      </c>
      <c r="H83" s="10">
        <v>654</v>
      </c>
      <c r="I83" s="10">
        <v>-93</v>
      </c>
      <c r="J83" s="10">
        <v>1.36</v>
      </c>
      <c r="K83" s="10">
        <v>-1.08</v>
      </c>
      <c r="L83" s="10">
        <v>-158.55000000000001</v>
      </c>
      <c r="M83" s="10">
        <v>2.2000000000000002</v>
      </c>
      <c r="N83" s="7" t="str">
        <f t="shared" si="1"/>
        <v>▶</v>
      </c>
    </row>
    <row r="84" spans="1:14" x14ac:dyDescent="0.3">
      <c r="A84" s="6">
        <v>121</v>
      </c>
      <c r="B84" s="8" t="s">
        <v>321</v>
      </c>
      <c r="C84" s="28" t="s">
        <v>322</v>
      </c>
      <c r="D84" s="9">
        <v>20250</v>
      </c>
      <c r="E84" s="30" t="s">
        <v>323</v>
      </c>
      <c r="F84" s="29">
        <v>2.58E-2</v>
      </c>
      <c r="G84" s="9">
        <v>528332</v>
      </c>
      <c r="H84" s="9">
        <v>4659</v>
      </c>
      <c r="I84" s="10">
        <v>189</v>
      </c>
      <c r="J84" s="10">
        <v>0.8</v>
      </c>
      <c r="K84" s="10">
        <v>20.329999999999998</v>
      </c>
      <c r="L84" s="10">
        <v>2.19</v>
      </c>
      <c r="M84" s="10">
        <v>2.0499999999999998</v>
      </c>
      <c r="N84" s="7" t="str">
        <f t="shared" si="1"/>
        <v>▶</v>
      </c>
    </row>
    <row r="85" spans="1:14" x14ac:dyDescent="0.3">
      <c r="A85" s="6">
        <v>122</v>
      </c>
      <c r="B85" s="8" t="s">
        <v>324</v>
      </c>
      <c r="C85" s="28" t="s">
        <v>325</v>
      </c>
      <c r="D85" s="9">
        <v>159900</v>
      </c>
      <c r="E85" s="30" t="s">
        <v>326</v>
      </c>
      <c r="F85" s="29">
        <v>2.5700000000000001E-2</v>
      </c>
      <c r="G85" s="9">
        <v>99248</v>
      </c>
      <c r="H85" s="9">
        <v>57179</v>
      </c>
      <c r="I85" s="10" t="s">
        <v>105</v>
      </c>
      <c r="J85" s="10">
        <v>61.63</v>
      </c>
      <c r="K85" s="10">
        <v>3.5</v>
      </c>
      <c r="L85" s="10" t="s">
        <v>105</v>
      </c>
      <c r="M85" s="10">
        <v>0.42</v>
      </c>
      <c r="N85" s="7" t="str">
        <f t="shared" si="1"/>
        <v>▶</v>
      </c>
    </row>
    <row r="86" spans="1:14" x14ac:dyDescent="0.3">
      <c r="A86" s="6">
        <v>124</v>
      </c>
      <c r="B86" s="8" t="s">
        <v>327</v>
      </c>
      <c r="C86" s="28" t="s">
        <v>328</v>
      </c>
      <c r="D86" s="9">
        <v>6020</v>
      </c>
      <c r="E86" s="30" t="s">
        <v>275</v>
      </c>
      <c r="F86" s="29">
        <v>2.5600000000000001E-2</v>
      </c>
      <c r="G86" s="9">
        <v>31085</v>
      </c>
      <c r="H86" s="10">
        <v>771</v>
      </c>
      <c r="I86" s="10">
        <v>37</v>
      </c>
      <c r="J86" s="10">
        <v>0.85</v>
      </c>
      <c r="K86" s="10">
        <v>5.73</v>
      </c>
      <c r="L86" s="10">
        <v>2.76</v>
      </c>
      <c r="M86" s="10">
        <v>0.33</v>
      </c>
      <c r="N86" s="7" t="str">
        <f t="shared" si="1"/>
        <v>▶</v>
      </c>
    </row>
    <row r="87" spans="1:14" x14ac:dyDescent="0.3">
      <c r="E87" s="30"/>
      <c r="F87" s="30"/>
      <c r="N87" s="7" t="str">
        <f t="shared" si="1"/>
        <v/>
      </c>
    </row>
    <row r="88" spans="1:14" x14ac:dyDescent="0.3">
      <c r="E88" s="30"/>
      <c r="F88" s="30"/>
      <c r="N88" s="7" t="str">
        <f t="shared" si="1"/>
        <v/>
      </c>
    </row>
    <row r="89" spans="1:14" x14ac:dyDescent="0.3">
      <c r="E89" s="30"/>
      <c r="F89" s="30"/>
      <c r="N89" s="7" t="str">
        <f t="shared" si="1"/>
        <v/>
      </c>
    </row>
    <row r="90" spans="1:14" x14ac:dyDescent="0.3">
      <c r="E90" s="30"/>
      <c r="F90" s="30"/>
      <c r="N90" s="7" t="str">
        <f t="shared" si="1"/>
        <v/>
      </c>
    </row>
    <row r="91" spans="1:14" x14ac:dyDescent="0.3">
      <c r="E91" s="30"/>
      <c r="F91" s="30"/>
      <c r="N91" s="7" t="str">
        <f t="shared" si="1"/>
        <v/>
      </c>
    </row>
    <row r="92" spans="1:14" x14ac:dyDescent="0.3">
      <c r="E92" s="30"/>
      <c r="F92" s="30"/>
      <c r="N92" s="7" t="str">
        <f t="shared" si="1"/>
        <v/>
      </c>
    </row>
    <row r="93" spans="1:14" x14ac:dyDescent="0.3">
      <c r="E93" s="30"/>
      <c r="F93" s="30"/>
      <c r="N93" s="7" t="str">
        <f t="shared" si="1"/>
        <v/>
      </c>
    </row>
    <row r="94" spans="1:14" x14ac:dyDescent="0.3">
      <c r="E94" s="30"/>
      <c r="F94" s="30"/>
      <c r="N94" s="7" t="str">
        <f t="shared" si="1"/>
        <v/>
      </c>
    </row>
    <row r="95" spans="1:14" x14ac:dyDescent="0.3">
      <c r="E95" s="30"/>
      <c r="F95" s="30"/>
      <c r="N95" s="7" t="str">
        <f t="shared" si="1"/>
        <v/>
      </c>
    </row>
    <row r="96" spans="1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329</v>
      </c>
      <c r="C2" s="27" t="s">
        <v>330</v>
      </c>
      <c r="D2" s="9">
        <v>3620</v>
      </c>
      <c r="E2" s="30" t="s">
        <v>331</v>
      </c>
      <c r="F2" s="29">
        <v>0.29980000000000001</v>
      </c>
      <c r="G2" s="9">
        <v>595830</v>
      </c>
      <c r="H2" s="9">
        <v>262</v>
      </c>
      <c r="I2" s="10">
        <v>-63</v>
      </c>
      <c r="J2" s="9">
        <v>2.1</v>
      </c>
      <c r="K2" s="10">
        <v>-2.71</v>
      </c>
      <c r="L2" s="11">
        <v>-1860.17</v>
      </c>
      <c r="M2" s="10">
        <v>2.2799999999999998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332</v>
      </c>
      <c r="C3" s="27" t="s">
        <v>333</v>
      </c>
      <c r="D3" s="9">
        <v>3730</v>
      </c>
      <c r="E3" s="30" t="s">
        <v>334</v>
      </c>
      <c r="F3" s="29">
        <v>0.29970000000000002</v>
      </c>
      <c r="G3" s="9">
        <v>8497158</v>
      </c>
      <c r="H3" s="9">
        <v>421</v>
      </c>
      <c r="I3" s="10">
        <v>-13</v>
      </c>
      <c r="J3" s="9">
        <v>1.68</v>
      </c>
      <c r="K3" s="10">
        <v>59.21</v>
      </c>
      <c r="L3" s="10">
        <v>1.8</v>
      </c>
      <c r="M3" s="10">
        <v>1.1499999999999999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335</v>
      </c>
      <c r="C4" s="27" t="s">
        <v>336</v>
      </c>
      <c r="D4" s="9">
        <v>3190</v>
      </c>
      <c r="E4" s="30" t="s">
        <v>337</v>
      </c>
      <c r="F4" s="29">
        <v>0.2994</v>
      </c>
      <c r="G4" s="9">
        <v>13170091</v>
      </c>
      <c r="H4" s="9">
        <v>466</v>
      </c>
      <c r="I4" s="9">
        <v>51</v>
      </c>
      <c r="J4" s="9">
        <v>0.84</v>
      </c>
      <c r="K4" s="9">
        <v>24.54</v>
      </c>
      <c r="L4" s="10">
        <v>12.86</v>
      </c>
      <c r="M4" s="10">
        <v>1.05</v>
      </c>
      <c r="N4" s="7" t="str">
        <f t="shared" si="0"/>
        <v>▶</v>
      </c>
    </row>
    <row r="5" spans="1:14" x14ac:dyDescent="0.3">
      <c r="A5" s="6">
        <v>4</v>
      </c>
      <c r="B5" s="8" t="s">
        <v>338</v>
      </c>
      <c r="C5" s="27" t="s">
        <v>339</v>
      </c>
      <c r="D5" s="9">
        <v>2455</v>
      </c>
      <c r="E5" s="30" t="s">
        <v>340</v>
      </c>
      <c r="F5" s="29">
        <v>0.2989</v>
      </c>
      <c r="G5" s="9">
        <v>10638116</v>
      </c>
      <c r="H5" s="9">
        <v>1055</v>
      </c>
      <c r="I5" s="9">
        <v>-35</v>
      </c>
      <c r="J5" s="9">
        <v>0.82</v>
      </c>
      <c r="K5" s="9">
        <v>-5.8</v>
      </c>
      <c r="L5" s="10">
        <v>-10.33</v>
      </c>
      <c r="M5" s="10">
        <v>10.78</v>
      </c>
      <c r="N5" s="7" t="str">
        <f t="shared" si="0"/>
        <v>▶</v>
      </c>
    </row>
    <row r="6" spans="1:14" x14ac:dyDescent="0.3">
      <c r="A6" s="6">
        <v>5</v>
      </c>
      <c r="B6" s="8" t="s">
        <v>341</v>
      </c>
      <c r="C6" s="27" t="s">
        <v>342</v>
      </c>
      <c r="D6" s="9">
        <v>752</v>
      </c>
      <c r="E6" s="30" t="s">
        <v>343</v>
      </c>
      <c r="F6" s="29">
        <v>0.29880000000000001</v>
      </c>
      <c r="G6" s="9">
        <v>255529</v>
      </c>
      <c r="H6" s="9">
        <v>243</v>
      </c>
      <c r="I6" s="9">
        <v>-61</v>
      </c>
      <c r="J6" s="9">
        <v>17.21</v>
      </c>
      <c r="K6" s="9">
        <v>-1.5</v>
      </c>
      <c r="L6" s="10">
        <v>-37.49</v>
      </c>
      <c r="M6" s="10">
        <v>1.01</v>
      </c>
      <c r="N6" s="7" t="str">
        <f t="shared" si="0"/>
        <v>▶</v>
      </c>
    </row>
    <row r="7" spans="1:14" x14ac:dyDescent="0.3">
      <c r="A7" s="6">
        <v>6</v>
      </c>
      <c r="B7" s="8" t="s">
        <v>344</v>
      </c>
      <c r="C7" s="27" t="s">
        <v>345</v>
      </c>
      <c r="D7" s="9">
        <v>293</v>
      </c>
      <c r="E7" s="30" t="s">
        <v>346</v>
      </c>
      <c r="F7" s="29">
        <v>0.29649999999999999</v>
      </c>
      <c r="G7" s="9">
        <v>28975117</v>
      </c>
      <c r="H7" s="9">
        <v>339</v>
      </c>
      <c r="I7" s="9">
        <v>-6</v>
      </c>
      <c r="J7" s="9">
        <v>0.79</v>
      </c>
      <c r="K7" s="9">
        <v>20.93</v>
      </c>
      <c r="L7" s="10">
        <v>-19.489999999999998</v>
      </c>
      <c r="M7" s="10">
        <v>0.51</v>
      </c>
      <c r="N7" s="7" t="str">
        <f t="shared" si="0"/>
        <v>▶</v>
      </c>
    </row>
    <row r="8" spans="1:14" x14ac:dyDescent="0.3">
      <c r="A8" s="6">
        <v>7</v>
      </c>
      <c r="B8" s="8" t="s">
        <v>347</v>
      </c>
      <c r="C8" s="27" t="s">
        <v>348</v>
      </c>
      <c r="D8" s="9">
        <v>8540</v>
      </c>
      <c r="E8" s="30" t="s">
        <v>349</v>
      </c>
      <c r="F8" s="29">
        <v>0.22700000000000001</v>
      </c>
      <c r="G8" s="9">
        <v>2218781</v>
      </c>
      <c r="H8" s="9">
        <v>520</v>
      </c>
      <c r="I8" s="9">
        <v>-69</v>
      </c>
      <c r="J8" s="9">
        <v>0.37</v>
      </c>
      <c r="K8" s="9">
        <v>-7.71</v>
      </c>
      <c r="L8" s="10">
        <v>-36.35</v>
      </c>
      <c r="M8" s="10">
        <v>5.25</v>
      </c>
      <c r="N8" s="7" t="str">
        <f t="shared" si="0"/>
        <v>▶</v>
      </c>
    </row>
    <row r="9" spans="1:14" x14ac:dyDescent="0.3">
      <c r="A9" s="6">
        <v>8</v>
      </c>
      <c r="B9" s="8" t="s">
        <v>350</v>
      </c>
      <c r="C9" s="27" t="s">
        <v>351</v>
      </c>
      <c r="D9" s="9">
        <v>606</v>
      </c>
      <c r="E9" s="30" t="s">
        <v>352</v>
      </c>
      <c r="F9" s="29">
        <v>0.1976</v>
      </c>
      <c r="G9" s="9">
        <v>2590947</v>
      </c>
      <c r="H9" s="9">
        <v>211</v>
      </c>
      <c r="I9" s="9">
        <v>-40</v>
      </c>
      <c r="J9" s="9">
        <v>0</v>
      </c>
      <c r="K9" s="9">
        <v>-11.88</v>
      </c>
      <c r="L9" s="10">
        <v>-35.33</v>
      </c>
      <c r="M9" s="10">
        <v>1.99</v>
      </c>
      <c r="N9" s="7" t="str">
        <f t="shared" si="0"/>
        <v>▶</v>
      </c>
    </row>
    <row r="10" spans="1:14" x14ac:dyDescent="0.3">
      <c r="A10" s="6">
        <v>9</v>
      </c>
      <c r="B10" s="8" t="s">
        <v>353</v>
      </c>
      <c r="C10" s="27" t="s">
        <v>354</v>
      </c>
      <c r="D10" s="9">
        <v>699</v>
      </c>
      <c r="E10" s="30" t="s">
        <v>355</v>
      </c>
      <c r="F10" s="29">
        <v>0.1928</v>
      </c>
      <c r="G10" s="9">
        <v>13856258</v>
      </c>
      <c r="H10" s="9">
        <v>707</v>
      </c>
      <c r="I10" s="9">
        <v>-33</v>
      </c>
      <c r="J10" s="9">
        <v>0.67</v>
      </c>
      <c r="K10" s="9">
        <v>-0.84</v>
      </c>
      <c r="L10" s="10">
        <v>-45.56</v>
      </c>
      <c r="M10" s="10">
        <v>3.48</v>
      </c>
      <c r="N10" s="7" t="str">
        <f t="shared" si="0"/>
        <v>▶</v>
      </c>
    </row>
    <row r="11" spans="1:14" x14ac:dyDescent="0.3">
      <c r="A11" s="6">
        <v>10</v>
      </c>
      <c r="B11" s="8" t="s">
        <v>356</v>
      </c>
      <c r="C11" s="27" t="s">
        <v>357</v>
      </c>
      <c r="D11" s="9">
        <v>5560</v>
      </c>
      <c r="E11" s="30" t="s">
        <v>358</v>
      </c>
      <c r="F11" s="29">
        <v>0.1583</v>
      </c>
      <c r="G11" s="9">
        <v>10298614</v>
      </c>
      <c r="H11" s="9">
        <v>606</v>
      </c>
      <c r="I11" s="9">
        <v>26</v>
      </c>
      <c r="J11" s="9">
        <v>1.57</v>
      </c>
      <c r="K11" s="9">
        <v>51.48</v>
      </c>
      <c r="L11" s="10">
        <v>13.18</v>
      </c>
      <c r="M11" s="10">
        <v>1.81</v>
      </c>
      <c r="N11" s="7" t="str">
        <f t="shared" si="0"/>
        <v>▶</v>
      </c>
    </row>
    <row r="12" spans="1:14" x14ac:dyDescent="0.3">
      <c r="A12" s="6">
        <v>11</v>
      </c>
      <c r="B12" s="8" t="s">
        <v>359</v>
      </c>
      <c r="C12" s="27" t="s">
        <v>360</v>
      </c>
      <c r="D12" s="9">
        <v>458</v>
      </c>
      <c r="E12" s="30" t="s">
        <v>361</v>
      </c>
      <c r="F12" s="29">
        <v>0.1479</v>
      </c>
      <c r="G12" s="9">
        <v>14102661</v>
      </c>
      <c r="H12" s="9">
        <v>205</v>
      </c>
      <c r="I12" s="9">
        <v>-66</v>
      </c>
      <c r="J12" s="9">
        <v>2.27</v>
      </c>
      <c r="K12" s="9">
        <v>-6.74</v>
      </c>
      <c r="L12" s="10">
        <v>-30.91</v>
      </c>
      <c r="M12" s="10">
        <v>0.73</v>
      </c>
      <c r="N12" s="7" t="str">
        <f t="shared" si="0"/>
        <v>▶</v>
      </c>
    </row>
    <row r="13" spans="1:14" x14ac:dyDescent="0.3">
      <c r="A13" s="6">
        <v>12</v>
      </c>
      <c r="B13" s="8" t="s">
        <v>362</v>
      </c>
      <c r="C13" s="27" t="s">
        <v>363</v>
      </c>
      <c r="D13" s="9">
        <v>5810</v>
      </c>
      <c r="E13" s="30" t="s">
        <v>364</v>
      </c>
      <c r="F13" s="29">
        <v>0.14369999999999999</v>
      </c>
      <c r="G13" s="9">
        <v>3288820</v>
      </c>
      <c r="H13" s="9">
        <v>677</v>
      </c>
      <c r="I13" s="9">
        <v>46</v>
      </c>
      <c r="J13" s="9">
        <v>0.06</v>
      </c>
      <c r="K13" s="9">
        <v>15.05</v>
      </c>
      <c r="L13" s="10">
        <v>16.100000000000001</v>
      </c>
      <c r="M13" s="10">
        <v>2.0099999999999998</v>
      </c>
      <c r="N13" s="7" t="str">
        <f t="shared" si="0"/>
        <v>▶</v>
      </c>
    </row>
    <row r="14" spans="1:14" x14ac:dyDescent="0.3">
      <c r="A14" s="6">
        <v>13</v>
      </c>
      <c r="B14" s="8" t="s">
        <v>365</v>
      </c>
      <c r="C14" s="27" t="s">
        <v>366</v>
      </c>
      <c r="D14" s="9">
        <v>1760</v>
      </c>
      <c r="E14" s="30" t="s">
        <v>367</v>
      </c>
      <c r="F14" s="29">
        <v>0.1421</v>
      </c>
      <c r="G14" s="9">
        <v>18472965</v>
      </c>
      <c r="H14" s="9">
        <v>528</v>
      </c>
      <c r="I14" s="9">
        <v>33</v>
      </c>
      <c r="J14" s="9">
        <v>0.25</v>
      </c>
      <c r="K14" s="9">
        <v>48.89</v>
      </c>
      <c r="L14" s="10">
        <v>7.37</v>
      </c>
      <c r="M14" s="10">
        <v>1.31</v>
      </c>
      <c r="N14" s="7" t="str">
        <f t="shared" si="0"/>
        <v>▶</v>
      </c>
    </row>
    <row r="15" spans="1:14" x14ac:dyDescent="0.3">
      <c r="A15" s="6">
        <v>14</v>
      </c>
      <c r="B15" s="8" t="s">
        <v>368</v>
      </c>
      <c r="C15" s="27" t="s">
        <v>369</v>
      </c>
      <c r="D15" s="9">
        <v>239</v>
      </c>
      <c r="E15" s="30" t="s">
        <v>266</v>
      </c>
      <c r="F15" s="29">
        <v>0.13270000000000001</v>
      </c>
      <c r="G15" s="9">
        <v>37138492</v>
      </c>
      <c r="H15" s="9">
        <v>171</v>
      </c>
      <c r="I15" s="9">
        <v>-86</v>
      </c>
      <c r="J15" s="9">
        <v>8.5500000000000007</v>
      </c>
      <c r="K15" s="9">
        <v>-1.76</v>
      </c>
      <c r="L15" s="10">
        <v>-67.569999999999993</v>
      </c>
      <c r="M15" s="10">
        <v>2.27</v>
      </c>
      <c r="N15" s="7" t="str">
        <f t="shared" si="0"/>
        <v>▶</v>
      </c>
    </row>
    <row r="16" spans="1:14" x14ac:dyDescent="0.3">
      <c r="A16" s="6">
        <v>15</v>
      </c>
      <c r="B16" s="8" t="s">
        <v>370</v>
      </c>
      <c r="C16" s="27" t="s">
        <v>371</v>
      </c>
      <c r="D16" s="9">
        <v>12250</v>
      </c>
      <c r="E16" s="30" t="s">
        <v>372</v>
      </c>
      <c r="F16" s="29">
        <v>0.13220000000000001</v>
      </c>
      <c r="G16" s="9">
        <v>9209799</v>
      </c>
      <c r="H16" s="9">
        <v>10051</v>
      </c>
      <c r="I16" s="9">
        <v>86</v>
      </c>
      <c r="J16" s="9">
        <v>0.62</v>
      </c>
      <c r="K16" s="9">
        <v>91.42</v>
      </c>
      <c r="L16" s="11">
        <v>4.49</v>
      </c>
      <c r="M16" s="10">
        <v>3.07</v>
      </c>
      <c r="N16" s="7" t="str">
        <f t="shared" si="0"/>
        <v>▶</v>
      </c>
    </row>
    <row r="17" spans="1:14" x14ac:dyDescent="0.3">
      <c r="A17" s="6">
        <v>16</v>
      </c>
      <c r="B17" s="8" t="s">
        <v>373</v>
      </c>
      <c r="C17" s="27" t="s">
        <v>374</v>
      </c>
      <c r="D17" s="9">
        <v>20600</v>
      </c>
      <c r="E17" s="30" t="s">
        <v>375</v>
      </c>
      <c r="F17" s="29">
        <v>0.12570000000000001</v>
      </c>
      <c r="G17" s="9">
        <v>136434</v>
      </c>
      <c r="H17" s="9">
        <v>2344</v>
      </c>
      <c r="I17" s="9">
        <v>92</v>
      </c>
      <c r="J17" s="9">
        <v>0.4</v>
      </c>
      <c r="K17" s="9">
        <v>33.5</v>
      </c>
      <c r="L17" s="10">
        <v>16.86</v>
      </c>
      <c r="M17" s="10">
        <v>2.8</v>
      </c>
      <c r="N17" s="7" t="str">
        <f t="shared" si="0"/>
        <v>▶</v>
      </c>
    </row>
    <row r="18" spans="1:14" x14ac:dyDescent="0.3">
      <c r="A18" s="6">
        <v>17</v>
      </c>
      <c r="B18" s="8" t="s">
        <v>376</v>
      </c>
      <c r="C18" s="27" t="s">
        <v>377</v>
      </c>
      <c r="D18" s="9">
        <v>22500</v>
      </c>
      <c r="E18" s="30" t="s">
        <v>120</v>
      </c>
      <c r="F18" s="29">
        <v>0.125</v>
      </c>
      <c r="G18" s="9">
        <v>307048</v>
      </c>
      <c r="H18" s="9">
        <v>2107</v>
      </c>
      <c r="I18" s="9">
        <v>24</v>
      </c>
      <c r="J18" s="9">
        <v>0</v>
      </c>
      <c r="K18" s="9">
        <v>164.23</v>
      </c>
      <c r="L18" s="10">
        <v>5.47</v>
      </c>
      <c r="M18" s="10">
        <v>3.52</v>
      </c>
      <c r="N18" s="7" t="str">
        <f t="shared" si="0"/>
        <v>▶</v>
      </c>
    </row>
    <row r="19" spans="1:14" x14ac:dyDescent="0.3">
      <c r="A19" s="6">
        <v>18</v>
      </c>
      <c r="B19" s="8" t="s">
        <v>378</v>
      </c>
      <c r="C19" s="27" t="s">
        <v>379</v>
      </c>
      <c r="D19" s="9">
        <v>1326</v>
      </c>
      <c r="E19" s="30" t="s">
        <v>380</v>
      </c>
      <c r="F19" s="29">
        <v>0.1237</v>
      </c>
      <c r="G19" s="9">
        <v>284410</v>
      </c>
      <c r="H19" s="9">
        <v>221</v>
      </c>
      <c r="I19" s="9">
        <v>40</v>
      </c>
      <c r="J19" s="9">
        <v>13.11</v>
      </c>
      <c r="K19" s="9">
        <v>7.89</v>
      </c>
      <c r="L19" s="10">
        <v>12.02</v>
      </c>
      <c r="M19" s="10">
        <v>0.76</v>
      </c>
      <c r="N19" s="7" t="str">
        <f t="shared" si="0"/>
        <v>▶</v>
      </c>
    </row>
    <row r="20" spans="1:14" x14ac:dyDescent="0.3">
      <c r="A20" s="6">
        <v>19</v>
      </c>
      <c r="B20" s="8" t="s">
        <v>381</v>
      </c>
      <c r="C20" s="27" t="s">
        <v>382</v>
      </c>
      <c r="D20" s="9">
        <v>4545</v>
      </c>
      <c r="E20" s="30" t="s">
        <v>383</v>
      </c>
      <c r="F20" s="29">
        <v>0.1208</v>
      </c>
      <c r="G20" s="9">
        <v>11207305</v>
      </c>
      <c r="H20" s="9">
        <v>650</v>
      </c>
      <c r="I20" s="9">
        <v>-30</v>
      </c>
      <c r="J20" s="9">
        <v>1.01</v>
      </c>
      <c r="K20" s="9">
        <v>-45.45</v>
      </c>
      <c r="L20" s="10">
        <v>-5.73</v>
      </c>
      <c r="M20" s="10">
        <v>1.35</v>
      </c>
      <c r="N20" s="7" t="str">
        <f t="shared" si="0"/>
        <v>▶</v>
      </c>
    </row>
    <row r="21" spans="1:14" x14ac:dyDescent="0.3">
      <c r="A21" s="6">
        <v>20</v>
      </c>
      <c r="B21" s="8" t="s">
        <v>384</v>
      </c>
      <c r="C21" s="27" t="s">
        <v>385</v>
      </c>
      <c r="D21" s="9">
        <v>5790</v>
      </c>
      <c r="E21" s="30" t="s">
        <v>386</v>
      </c>
      <c r="F21" s="29">
        <v>0.1178</v>
      </c>
      <c r="G21" s="9">
        <v>93343</v>
      </c>
      <c r="H21" s="9">
        <v>1167</v>
      </c>
      <c r="I21" s="9">
        <v>20</v>
      </c>
      <c r="J21" s="9">
        <v>0.51</v>
      </c>
      <c r="K21" s="9">
        <v>6.76</v>
      </c>
      <c r="L21" s="10">
        <v>-6.86</v>
      </c>
      <c r="M21" s="10">
        <v>1.26</v>
      </c>
      <c r="N21" s="7" t="str">
        <f t="shared" si="0"/>
        <v>▶</v>
      </c>
    </row>
    <row r="22" spans="1:14" x14ac:dyDescent="0.3">
      <c r="A22" s="6">
        <v>21</v>
      </c>
      <c r="B22" s="8" t="s">
        <v>387</v>
      </c>
      <c r="C22" s="27" t="s">
        <v>388</v>
      </c>
      <c r="D22" s="9">
        <v>9860</v>
      </c>
      <c r="E22" s="30" t="s">
        <v>389</v>
      </c>
      <c r="F22" s="29">
        <v>0.1166</v>
      </c>
      <c r="G22" s="9">
        <v>4374923</v>
      </c>
      <c r="H22" s="9">
        <v>3283</v>
      </c>
      <c r="I22" s="9">
        <v>38</v>
      </c>
      <c r="J22" s="9">
        <v>0.51</v>
      </c>
      <c r="K22" s="9">
        <v>-67.069999999999993</v>
      </c>
      <c r="L22" s="11">
        <v>8</v>
      </c>
      <c r="M22" s="10">
        <v>4.1399999999999997</v>
      </c>
      <c r="N22" s="7" t="str">
        <f t="shared" si="0"/>
        <v>▶</v>
      </c>
    </row>
    <row r="23" spans="1:14" x14ac:dyDescent="0.3">
      <c r="A23" s="6">
        <v>22</v>
      </c>
      <c r="B23" s="8" t="s">
        <v>390</v>
      </c>
      <c r="C23" s="27" t="s">
        <v>391</v>
      </c>
      <c r="D23" s="9">
        <v>43100</v>
      </c>
      <c r="E23" s="30" t="s">
        <v>392</v>
      </c>
      <c r="F23" s="29">
        <v>0.1166</v>
      </c>
      <c r="G23" s="9">
        <v>442729</v>
      </c>
      <c r="H23" s="9">
        <v>4509</v>
      </c>
      <c r="I23" s="9">
        <v>330</v>
      </c>
      <c r="J23" s="9">
        <v>27.44</v>
      </c>
      <c r="K23" s="9">
        <v>9.6199999999999992</v>
      </c>
      <c r="L23" s="10">
        <v>13.48</v>
      </c>
      <c r="M23" s="10">
        <v>1.88</v>
      </c>
      <c r="N23" s="7" t="str">
        <f t="shared" si="0"/>
        <v>▶</v>
      </c>
    </row>
    <row r="24" spans="1:14" x14ac:dyDescent="0.3">
      <c r="A24" s="6">
        <v>23</v>
      </c>
      <c r="B24" s="8" t="s">
        <v>393</v>
      </c>
      <c r="C24" s="27" t="s">
        <v>394</v>
      </c>
      <c r="D24" s="9">
        <v>1550</v>
      </c>
      <c r="E24" s="30" t="s">
        <v>284</v>
      </c>
      <c r="F24" s="29">
        <v>0.11509999999999999</v>
      </c>
      <c r="G24" s="9">
        <v>1913518</v>
      </c>
      <c r="H24" s="9">
        <v>414</v>
      </c>
      <c r="I24" s="9">
        <v>40</v>
      </c>
      <c r="J24" s="9">
        <v>0.38</v>
      </c>
      <c r="K24" s="9">
        <v>-3.89</v>
      </c>
      <c r="L24" s="10">
        <v>2.33</v>
      </c>
      <c r="M24" s="10">
        <v>0.49</v>
      </c>
      <c r="N24" s="7" t="str">
        <f t="shared" si="0"/>
        <v>▶</v>
      </c>
    </row>
    <row r="25" spans="1:14" x14ac:dyDescent="0.3">
      <c r="A25" s="6">
        <v>24</v>
      </c>
      <c r="B25" s="8" t="s">
        <v>395</v>
      </c>
      <c r="C25" s="27" t="s">
        <v>396</v>
      </c>
      <c r="D25" s="9">
        <v>5790</v>
      </c>
      <c r="E25" s="30" t="s">
        <v>397</v>
      </c>
      <c r="F25" s="29">
        <v>0.10920000000000001</v>
      </c>
      <c r="G25" s="9">
        <v>947769</v>
      </c>
      <c r="H25" s="9">
        <v>2142</v>
      </c>
      <c r="I25" s="9">
        <v>203</v>
      </c>
      <c r="J25" s="9">
        <v>1.75</v>
      </c>
      <c r="K25" s="9">
        <v>-15.65</v>
      </c>
      <c r="L25" s="10">
        <v>8.02</v>
      </c>
      <c r="M25" s="10">
        <v>1.52</v>
      </c>
      <c r="N25" s="7" t="str">
        <f t="shared" si="0"/>
        <v>▶</v>
      </c>
    </row>
    <row r="26" spans="1:14" x14ac:dyDescent="0.3">
      <c r="A26" s="6">
        <v>25</v>
      </c>
      <c r="B26" s="8" t="s">
        <v>398</v>
      </c>
      <c r="C26" s="27" t="s">
        <v>399</v>
      </c>
      <c r="D26" s="9">
        <v>18320</v>
      </c>
      <c r="E26" s="30" t="s">
        <v>400</v>
      </c>
      <c r="F26" s="29">
        <v>0.1043</v>
      </c>
      <c r="G26" s="9">
        <v>580673</v>
      </c>
      <c r="H26" s="9">
        <v>3986</v>
      </c>
      <c r="I26" s="9">
        <v>-108</v>
      </c>
      <c r="J26" s="9">
        <v>5.72</v>
      </c>
      <c r="K26" s="9">
        <v>-27.63</v>
      </c>
      <c r="L26" s="10">
        <v>-5.61</v>
      </c>
      <c r="M26" s="10">
        <v>1.56</v>
      </c>
      <c r="N26" s="7" t="str">
        <f t="shared" si="0"/>
        <v>▶</v>
      </c>
    </row>
    <row r="27" spans="1:14" x14ac:dyDescent="0.3">
      <c r="A27" s="6">
        <v>26</v>
      </c>
      <c r="B27" s="8" t="s">
        <v>401</v>
      </c>
      <c r="C27" s="27" t="s">
        <v>402</v>
      </c>
      <c r="D27" s="9">
        <v>10600</v>
      </c>
      <c r="E27" s="30" t="s">
        <v>403</v>
      </c>
      <c r="F27" s="29">
        <v>9.6199999999999994E-2</v>
      </c>
      <c r="G27" s="9">
        <v>97974</v>
      </c>
      <c r="H27" s="9">
        <v>1227</v>
      </c>
      <c r="I27" s="9">
        <v>-29</v>
      </c>
      <c r="J27" s="9">
        <v>2.72</v>
      </c>
      <c r="K27" s="9">
        <v>38.270000000000003</v>
      </c>
      <c r="L27" s="10">
        <v>3.38</v>
      </c>
      <c r="M27" s="10">
        <v>0.8</v>
      </c>
      <c r="N27" s="7" t="str">
        <f t="shared" si="0"/>
        <v>▶</v>
      </c>
    </row>
    <row r="28" spans="1:14" x14ac:dyDescent="0.3">
      <c r="A28" s="6">
        <v>27</v>
      </c>
      <c r="B28" s="8" t="s">
        <v>404</v>
      </c>
      <c r="C28" s="27" t="s">
        <v>405</v>
      </c>
      <c r="D28" s="9">
        <v>7660</v>
      </c>
      <c r="E28" s="30" t="s">
        <v>406</v>
      </c>
      <c r="F28" s="29">
        <v>9.5899999999999999E-2</v>
      </c>
      <c r="G28" s="9">
        <v>151445</v>
      </c>
      <c r="H28" s="9">
        <v>333</v>
      </c>
      <c r="I28" s="9">
        <v>-32</v>
      </c>
      <c r="J28" s="9">
        <v>0.46</v>
      </c>
      <c r="K28" s="9">
        <v>-4.95</v>
      </c>
      <c r="L28" s="10">
        <v>-14.3</v>
      </c>
      <c r="M28" s="10">
        <v>1.45</v>
      </c>
      <c r="N28" s="7" t="str">
        <f t="shared" si="0"/>
        <v>▶</v>
      </c>
    </row>
    <row r="29" spans="1:14" x14ac:dyDescent="0.3">
      <c r="A29" s="6">
        <v>28</v>
      </c>
      <c r="B29" s="8" t="s">
        <v>407</v>
      </c>
      <c r="C29" s="27" t="s">
        <v>408</v>
      </c>
      <c r="D29" s="9">
        <v>3550</v>
      </c>
      <c r="E29" s="30" t="s">
        <v>111</v>
      </c>
      <c r="F29" s="29">
        <v>9.2299999999999993E-2</v>
      </c>
      <c r="G29" s="9">
        <v>501568</v>
      </c>
      <c r="H29" s="9">
        <v>952</v>
      </c>
      <c r="I29" s="9">
        <v>-64</v>
      </c>
      <c r="J29" s="9">
        <v>0</v>
      </c>
      <c r="K29" s="9">
        <v>-22.33</v>
      </c>
      <c r="L29" s="11">
        <v>-5.09</v>
      </c>
      <c r="M29" s="10">
        <v>2.91</v>
      </c>
      <c r="N29" s="7" t="str">
        <f t="shared" si="0"/>
        <v>▶</v>
      </c>
    </row>
    <row r="30" spans="1:14" x14ac:dyDescent="0.3">
      <c r="A30" s="6">
        <v>29</v>
      </c>
      <c r="B30" s="8" t="s">
        <v>409</v>
      </c>
      <c r="C30" s="27" t="s">
        <v>410</v>
      </c>
      <c r="D30" s="9">
        <v>20750</v>
      </c>
      <c r="E30" s="30" t="s">
        <v>400</v>
      </c>
      <c r="F30" s="29">
        <v>9.0999999999999998E-2</v>
      </c>
      <c r="G30" s="9">
        <v>761857</v>
      </c>
      <c r="H30" s="9">
        <v>5455</v>
      </c>
      <c r="I30" s="9">
        <v>830</v>
      </c>
      <c r="J30" s="9">
        <v>8.5299999999999994</v>
      </c>
      <c r="K30" s="9">
        <v>11.29</v>
      </c>
      <c r="L30" s="11">
        <v>9.74</v>
      </c>
      <c r="M30" s="10">
        <v>1.21</v>
      </c>
      <c r="N30" s="7" t="str">
        <f t="shared" si="0"/>
        <v>▶</v>
      </c>
    </row>
    <row r="31" spans="1:14" x14ac:dyDescent="0.3">
      <c r="A31" s="6">
        <v>30</v>
      </c>
      <c r="B31" s="8" t="s">
        <v>411</v>
      </c>
      <c r="C31" s="27" t="s">
        <v>412</v>
      </c>
      <c r="D31" s="9">
        <v>27200</v>
      </c>
      <c r="E31" s="30" t="s">
        <v>413</v>
      </c>
      <c r="F31" s="29">
        <v>9.0200000000000002E-2</v>
      </c>
      <c r="G31" s="9">
        <v>324595</v>
      </c>
      <c r="H31" s="9">
        <v>5380</v>
      </c>
      <c r="I31" s="9">
        <v>413</v>
      </c>
      <c r="J31" s="9">
        <v>22.45</v>
      </c>
      <c r="K31" s="9">
        <v>23.57</v>
      </c>
      <c r="L31" s="10" t="s">
        <v>105</v>
      </c>
      <c r="M31" s="10">
        <v>1.5</v>
      </c>
      <c r="N31" s="7" t="str">
        <f t="shared" si="0"/>
        <v>▶</v>
      </c>
    </row>
    <row r="32" spans="1:14" x14ac:dyDescent="0.3">
      <c r="A32" s="6">
        <v>31</v>
      </c>
      <c r="B32" s="8" t="s">
        <v>414</v>
      </c>
      <c r="C32" s="28" t="s">
        <v>415</v>
      </c>
      <c r="D32" s="9">
        <v>3775</v>
      </c>
      <c r="E32" s="30" t="s">
        <v>416</v>
      </c>
      <c r="F32" s="29">
        <v>8.9499999999999996E-2</v>
      </c>
      <c r="G32" s="9">
        <v>352444</v>
      </c>
      <c r="H32" s="10">
        <v>308</v>
      </c>
      <c r="I32" s="10">
        <v>-58</v>
      </c>
      <c r="J32" s="10">
        <v>3.2</v>
      </c>
      <c r="K32" s="10">
        <v>1.41</v>
      </c>
      <c r="L32" s="10" t="s">
        <v>105</v>
      </c>
      <c r="M32" s="10">
        <v>0.82</v>
      </c>
      <c r="N32" s="7" t="str">
        <f t="shared" si="0"/>
        <v>▶</v>
      </c>
    </row>
    <row r="33" spans="1:14" x14ac:dyDescent="0.3">
      <c r="A33" s="6">
        <v>32</v>
      </c>
      <c r="B33" s="8" t="s">
        <v>417</v>
      </c>
      <c r="C33" s="28" t="s">
        <v>418</v>
      </c>
      <c r="D33" s="9">
        <v>4455</v>
      </c>
      <c r="E33" s="30" t="s">
        <v>419</v>
      </c>
      <c r="F33" s="29">
        <v>8.9200000000000002E-2</v>
      </c>
      <c r="G33" s="9">
        <v>10202126</v>
      </c>
      <c r="H33" s="10">
        <v>969</v>
      </c>
      <c r="I33" s="10">
        <v>18</v>
      </c>
      <c r="J33" s="10">
        <v>1.75</v>
      </c>
      <c r="K33" s="10">
        <v>636.42999999999995</v>
      </c>
      <c r="L33" s="10">
        <v>5.31</v>
      </c>
      <c r="M33" s="10">
        <v>2.4900000000000002</v>
      </c>
      <c r="N33" s="7" t="str">
        <f t="shared" si="0"/>
        <v>▶</v>
      </c>
    </row>
    <row r="34" spans="1:14" x14ac:dyDescent="0.3">
      <c r="A34" s="6">
        <v>33</v>
      </c>
      <c r="B34" s="8" t="s">
        <v>420</v>
      </c>
      <c r="C34" s="28" t="s">
        <v>421</v>
      </c>
      <c r="D34" s="9">
        <v>1319</v>
      </c>
      <c r="E34" s="30" t="s">
        <v>422</v>
      </c>
      <c r="F34" s="29">
        <v>8.8300000000000003E-2</v>
      </c>
      <c r="G34" s="9">
        <v>1432461</v>
      </c>
      <c r="H34" s="9">
        <v>1304</v>
      </c>
      <c r="I34" s="10">
        <v>-535</v>
      </c>
      <c r="J34" s="10">
        <v>1.41</v>
      </c>
      <c r="K34" s="10">
        <v>-2.96</v>
      </c>
      <c r="L34" s="10">
        <v>-52.6</v>
      </c>
      <c r="M34" s="10">
        <v>2.86</v>
      </c>
      <c r="N34" s="7" t="str">
        <f t="shared" si="0"/>
        <v>▶</v>
      </c>
    </row>
    <row r="35" spans="1:14" x14ac:dyDescent="0.3">
      <c r="A35" s="6">
        <v>34</v>
      </c>
      <c r="B35" s="8" t="s">
        <v>423</v>
      </c>
      <c r="C35" s="28" t="s">
        <v>424</v>
      </c>
      <c r="D35" s="9">
        <v>7840</v>
      </c>
      <c r="E35" s="30" t="s">
        <v>425</v>
      </c>
      <c r="F35" s="29">
        <v>8.7400000000000005E-2</v>
      </c>
      <c r="G35" s="9">
        <v>1821487</v>
      </c>
      <c r="H35" s="10">
        <v>650</v>
      </c>
      <c r="I35" s="10">
        <v>1</v>
      </c>
      <c r="J35" s="10">
        <v>2.8</v>
      </c>
      <c r="K35" s="10">
        <v>-24.42</v>
      </c>
      <c r="L35" s="10">
        <v>-0.97</v>
      </c>
      <c r="M35" s="10">
        <v>1.45</v>
      </c>
      <c r="N35" s="7" t="str">
        <f t="shared" si="0"/>
        <v>▶</v>
      </c>
    </row>
    <row r="36" spans="1:14" x14ac:dyDescent="0.3">
      <c r="A36" s="6">
        <v>35</v>
      </c>
      <c r="B36" s="8" t="s">
        <v>426</v>
      </c>
      <c r="C36" s="28" t="s">
        <v>427</v>
      </c>
      <c r="D36" s="9">
        <v>12750</v>
      </c>
      <c r="E36" s="30" t="s">
        <v>428</v>
      </c>
      <c r="F36" s="29">
        <v>8.5099999999999995E-2</v>
      </c>
      <c r="G36" s="9">
        <v>254987</v>
      </c>
      <c r="H36" s="9">
        <v>1640</v>
      </c>
      <c r="I36" s="10">
        <v>-111</v>
      </c>
      <c r="J36" s="10">
        <v>0</v>
      </c>
      <c r="K36" s="10">
        <v>-16.02</v>
      </c>
      <c r="L36" s="10">
        <v>-17.54</v>
      </c>
      <c r="M36" s="10">
        <v>3.27</v>
      </c>
      <c r="N36" s="7" t="str">
        <f t="shared" si="0"/>
        <v>▶</v>
      </c>
    </row>
    <row r="37" spans="1:14" x14ac:dyDescent="0.3">
      <c r="A37" s="6">
        <v>36</v>
      </c>
      <c r="B37" s="8" t="s">
        <v>429</v>
      </c>
      <c r="C37" s="28" t="s">
        <v>430</v>
      </c>
      <c r="D37" s="10">
        <v>653</v>
      </c>
      <c r="E37" s="30" t="s">
        <v>431</v>
      </c>
      <c r="F37" s="29">
        <v>8.4699999999999998E-2</v>
      </c>
      <c r="G37" s="9">
        <v>144249</v>
      </c>
      <c r="H37" s="10">
        <v>328</v>
      </c>
      <c r="I37" s="10">
        <v>-75</v>
      </c>
      <c r="J37" s="10">
        <v>0.22</v>
      </c>
      <c r="K37" s="10">
        <v>-2.4</v>
      </c>
      <c r="L37" s="10">
        <v>-11.56</v>
      </c>
      <c r="M37" s="10">
        <v>1.1599999999999999</v>
      </c>
      <c r="N37" s="7" t="str">
        <f t="shared" si="0"/>
        <v>▶</v>
      </c>
    </row>
    <row r="38" spans="1:14" x14ac:dyDescent="0.3">
      <c r="A38" s="6">
        <v>37</v>
      </c>
      <c r="B38" s="8" t="s">
        <v>432</v>
      </c>
      <c r="C38" s="28" t="s">
        <v>433</v>
      </c>
      <c r="D38" s="9">
        <v>2670</v>
      </c>
      <c r="E38" s="30" t="s">
        <v>434</v>
      </c>
      <c r="F38" s="29">
        <v>8.3199999999999996E-2</v>
      </c>
      <c r="G38" s="9">
        <v>6134859</v>
      </c>
      <c r="H38" s="9">
        <v>1131</v>
      </c>
      <c r="I38" s="10">
        <v>-229</v>
      </c>
      <c r="J38" s="10">
        <v>2.56</v>
      </c>
      <c r="K38" s="10">
        <v>-4.21</v>
      </c>
      <c r="L38" s="10">
        <v>-15.65</v>
      </c>
      <c r="M38" s="10">
        <v>1.36</v>
      </c>
      <c r="N38" s="7" t="str">
        <f t="shared" si="0"/>
        <v>▶</v>
      </c>
    </row>
    <row r="39" spans="1:14" x14ac:dyDescent="0.3">
      <c r="A39" s="6">
        <v>38</v>
      </c>
      <c r="B39" s="8" t="s">
        <v>435</v>
      </c>
      <c r="C39" s="28" t="s">
        <v>436</v>
      </c>
      <c r="D39" s="9">
        <v>5130</v>
      </c>
      <c r="E39" s="30" t="s">
        <v>257</v>
      </c>
      <c r="F39" s="29">
        <v>8.2299999999999998E-2</v>
      </c>
      <c r="G39" s="9">
        <v>2104691</v>
      </c>
      <c r="H39" s="10">
        <v>832</v>
      </c>
      <c r="I39" s="10">
        <v>13</v>
      </c>
      <c r="J39" s="10">
        <v>1.4</v>
      </c>
      <c r="K39" s="10">
        <v>155.44999999999999</v>
      </c>
      <c r="L39" s="10">
        <v>4.96</v>
      </c>
      <c r="M39" s="10">
        <v>2.64</v>
      </c>
      <c r="N39" s="7" t="str">
        <f t="shared" si="0"/>
        <v>▶</v>
      </c>
    </row>
    <row r="40" spans="1:14" x14ac:dyDescent="0.3">
      <c r="A40" s="6">
        <v>39</v>
      </c>
      <c r="B40" s="8" t="s">
        <v>437</v>
      </c>
      <c r="C40" s="28" t="s">
        <v>438</v>
      </c>
      <c r="D40" s="9">
        <v>4475</v>
      </c>
      <c r="E40" s="30" t="s">
        <v>439</v>
      </c>
      <c r="F40" s="29">
        <v>8.2199999999999995E-2</v>
      </c>
      <c r="G40" s="9">
        <v>2107948</v>
      </c>
      <c r="H40" s="10">
        <v>462</v>
      </c>
      <c r="I40" s="10">
        <v>30</v>
      </c>
      <c r="J40" s="10">
        <v>0.77</v>
      </c>
      <c r="K40" s="10">
        <v>11.45</v>
      </c>
      <c r="L40" s="10">
        <v>9.6</v>
      </c>
      <c r="M40" s="10">
        <v>0.68</v>
      </c>
      <c r="N40" s="7" t="str">
        <f t="shared" si="0"/>
        <v>▶</v>
      </c>
    </row>
    <row r="41" spans="1:14" x14ac:dyDescent="0.3">
      <c r="A41" s="6">
        <v>40</v>
      </c>
      <c r="B41" s="8" t="s">
        <v>440</v>
      </c>
      <c r="C41" s="28" t="s">
        <v>441</v>
      </c>
      <c r="D41" s="9">
        <v>13950</v>
      </c>
      <c r="E41" s="30" t="s">
        <v>442</v>
      </c>
      <c r="F41" s="29">
        <v>8.0600000000000005E-2</v>
      </c>
      <c r="G41" s="9">
        <v>262177</v>
      </c>
      <c r="H41" s="9">
        <v>3695</v>
      </c>
      <c r="I41" s="10">
        <v>3</v>
      </c>
      <c r="J41" s="10">
        <v>7.42</v>
      </c>
      <c r="K41" s="10">
        <v>8.06</v>
      </c>
      <c r="L41" s="10">
        <v>6.24</v>
      </c>
      <c r="M41" s="10">
        <v>1.1599999999999999</v>
      </c>
      <c r="N41" s="7" t="str">
        <f t="shared" si="0"/>
        <v>▶</v>
      </c>
    </row>
    <row r="42" spans="1:14" x14ac:dyDescent="0.3">
      <c r="A42" s="6">
        <v>41</v>
      </c>
      <c r="B42" s="8" t="s">
        <v>443</v>
      </c>
      <c r="C42" s="28" t="s">
        <v>444</v>
      </c>
      <c r="D42" s="10">
        <v>603</v>
      </c>
      <c r="E42" s="30" t="s">
        <v>445</v>
      </c>
      <c r="F42" s="29">
        <v>8.0600000000000005E-2</v>
      </c>
      <c r="G42" s="9">
        <v>1406588</v>
      </c>
      <c r="H42" s="10">
        <v>350</v>
      </c>
      <c r="I42" s="10">
        <v>-172</v>
      </c>
      <c r="J42" s="10">
        <v>5.41</v>
      </c>
      <c r="K42" s="10">
        <v>-1.18</v>
      </c>
      <c r="L42" s="10">
        <v>-231.23</v>
      </c>
      <c r="M42" s="10">
        <v>1.38</v>
      </c>
      <c r="N42" s="7" t="str">
        <f t="shared" si="0"/>
        <v>▶</v>
      </c>
    </row>
    <row r="43" spans="1:14" x14ac:dyDescent="0.3">
      <c r="A43" s="6">
        <v>42</v>
      </c>
      <c r="B43" s="8" t="s">
        <v>446</v>
      </c>
      <c r="C43" s="28" t="s">
        <v>447</v>
      </c>
      <c r="D43" s="9">
        <v>9560</v>
      </c>
      <c r="E43" s="30" t="s">
        <v>448</v>
      </c>
      <c r="F43" s="29">
        <v>8.0199999999999994E-2</v>
      </c>
      <c r="G43" s="9">
        <v>11567060</v>
      </c>
      <c r="H43" s="9">
        <v>1541</v>
      </c>
      <c r="I43" s="10">
        <v>15</v>
      </c>
      <c r="J43" s="10">
        <v>0.74</v>
      </c>
      <c r="K43" s="10">
        <v>55.58</v>
      </c>
      <c r="L43" s="10">
        <v>4.74</v>
      </c>
      <c r="M43" s="10">
        <v>2.4700000000000002</v>
      </c>
      <c r="N43" s="7" t="str">
        <f t="shared" si="0"/>
        <v>▶</v>
      </c>
    </row>
    <row r="44" spans="1:14" x14ac:dyDescent="0.3">
      <c r="A44" s="6">
        <v>43</v>
      </c>
      <c r="B44" s="8" t="s">
        <v>449</v>
      </c>
      <c r="C44" s="28" t="s">
        <v>450</v>
      </c>
      <c r="D44" s="9">
        <v>59500</v>
      </c>
      <c r="E44" s="30" t="s">
        <v>150</v>
      </c>
      <c r="F44" s="29">
        <v>7.7899999999999997E-2</v>
      </c>
      <c r="G44" s="9">
        <v>70268</v>
      </c>
      <c r="H44" s="9">
        <v>6222</v>
      </c>
      <c r="I44" s="10">
        <v>362</v>
      </c>
      <c r="J44" s="10">
        <v>15.38</v>
      </c>
      <c r="K44" s="10">
        <v>20</v>
      </c>
      <c r="L44" s="10">
        <v>27.3</v>
      </c>
      <c r="M44" s="10">
        <v>4.1500000000000004</v>
      </c>
      <c r="N44" s="7" t="str">
        <f t="shared" si="0"/>
        <v>▶</v>
      </c>
    </row>
    <row r="45" spans="1:14" x14ac:dyDescent="0.3">
      <c r="A45" s="6">
        <v>44</v>
      </c>
      <c r="B45" s="8" t="s">
        <v>451</v>
      </c>
      <c r="C45" s="28" t="s">
        <v>452</v>
      </c>
      <c r="D45" s="9">
        <v>22900</v>
      </c>
      <c r="E45" s="30" t="s">
        <v>453</v>
      </c>
      <c r="F45" s="29">
        <v>7.7600000000000002E-2</v>
      </c>
      <c r="G45" s="9">
        <v>4639689</v>
      </c>
      <c r="H45" s="9">
        <v>5233</v>
      </c>
      <c r="I45" s="10">
        <v>103</v>
      </c>
      <c r="J45" s="10">
        <v>0</v>
      </c>
      <c r="K45" s="10">
        <v>148.69999999999999</v>
      </c>
      <c r="L45" s="10">
        <v>-6.15</v>
      </c>
      <c r="M45" s="10">
        <v>3.55</v>
      </c>
      <c r="N45" s="7" t="str">
        <f t="shared" si="0"/>
        <v>▶</v>
      </c>
    </row>
    <row r="46" spans="1:14" x14ac:dyDescent="0.3">
      <c r="A46" s="6">
        <v>45</v>
      </c>
      <c r="B46" s="8" t="s">
        <v>454</v>
      </c>
      <c r="C46" s="28" t="s">
        <v>455</v>
      </c>
      <c r="D46" s="9">
        <v>3475</v>
      </c>
      <c r="E46" s="30" t="s">
        <v>114</v>
      </c>
      <c r="F46" s="29">
        <v>7.7499999999999999E-2</v>
      </c>
      <c r="G46" s="9">
        <v>33786</v>
      </c>
      <c r="H46" s="10">
        <v>250</v>
      </c>
      <c r="I46" s="10">
        <v>32</v>
      </c>
      <c r="J46" s="10">
        <v>1.03</v>
      </c>
      <c r="K46" s="10">
        <v>13.21</v>
      </c>
      <c r="L46" s="10">
        <v>7.88</v>
      </c>
      <c r="M46" s="10">
        <v>0.53</v>
      </c>
      <c r="N46" s="7" t="str">
        <f t="shared" si="0"/>
        <v>▶</v>
      </c>
    </row>
    <row r="47" spans="1:14" x14ac:dyDescent="0.3">
      <c r="A47" s="6">
        <v>46</v>
      </c>
      <c r="B47" s="8" t="s">
        <v>456</v>
      </c>
      <c r="C47" s="28" t="s">
        <v>457</v>
      </c>
      <c r="D47" s="9">
        <v>14720</v>
      </c>
      <c r="E47" s="30" t="s">
        <v>194</v>
      </c>
      <c r="F47" s="29">
        <v>7.6799999999999993E-2</v>
      </c>
      <c r="G47" s="9">
        <v>19933</v>
      </c>
      <c r="H47" s="9">
        <v>1194</v>
      </c>
      <c r="I47" s="10">
        <v>-12</v>
      </c>
      <c r="J47" s="10">
        <v>0.77</v>
      </c>
      <c r="K47" s="10">
        <v>32.71</v>
      </c>
      <c r="L47" s="10">
        <v>-4.8899999999999997</v>
      </c>
      <c r="M47" s="10">
        <v>2.2999999999999998</v>
      </c>
      <c r="N47" s="7" t="str">
        <f t="shared" si="0"/>
        <v>▶</v>
      </c>
    </row>
    <row r="48" spans="1:14" x14ac:dyDescent="0.3">
      <c r="A48" s="6">
        <v>47</v>
      </c>
      <c r="B48" s="8" t="s">
        <v>458</v>
      </c>
      <c r="C48" s="28" t="s">
        <v>459</v>
      </c>
      <c r="D48" s="9">
        <v>12110</v>
      </c>
      <c r="E48" s="30" t="s">
        <v>460</v>
      </c>
      <c r="F48" s="29">
        <v>7.5499999999999998E-2</v>
      </c>
      <c r="G48" s="9">
        <v>809688</v>
      </c>
      <c r="H48" s="9">
        <v>2559</v>
      </c>
      <c r="I48" s="10">
        <v>71</v>
      </c>
      <c r="J48" s="10">
        <v>5.9</v>
      </c>
      <c r="K48" s="10">
        <v>-12.55</v>
      </c>
      <c r="L48" s="10">
        <v>4.66</v>
      </c>
      <c r="M48" s="10">
        <v>1.89</v>
      </c>
      <c r="N48" s="7" t="str">
        <f t="shared" si="0"/>
        <v>▶</v>
      </c>
    </row>
    <row r="49" spans="1:14" x14ac:dyDescent="0.3">
      <c r="A49" s="6">
        <v>48</v>
      </c>
      <c r="B49" s="8" t="s">
        <v>461</v>
      </c>
      <c r="C49" s="28" t="s">
        <v>462</v>
      </c>
      <c r="D49" s="9">
        <v>27900</v>
      </c>
      <c r="E49" s="30" t="s">
        <v>159</v>
      </c>
      <c r="F49" s="29">
        <v>7.51E-2</v>
      </c>
      <c r="G49" s="9">
        <v>206901</v>
      </c>
      <c r="H49" s="9">
        <v>5392</v>
      </c>
      <c r="I49" s="10">
        <v>608</v>
      </c>
      <c r="J49" s="10">
        <v>4.8600000000000003</v>
      </c>
      <c r="K49" s="10">
        <v>11.1</v>
      </c>
      <c r="L49" s="10">
        <v>13.76</v>
      </c>
      <c r="M49" s="10">
        <v>1.23</v>
      </c>
      <c r="N49" s="7" t="str">
        <f t="shared" si="0"/>
        <v>▶</v>
      </c>
    </row>
    <row r="50" spans="1:14" x14ac:dyDescent="0.3">
      <c r="A50" s="6">
        <v>49</v>
      </c>
      <c r="B50" s="8" t="s">
        <v>463</v>
      </c>
      <c r="C50" s="28" t="s">
        <v>464</v>
      </c>
      <c r="D50" s="9">
        <v>5890</v>
      </c>
      <c r="E50" s="30" t="s">
        <v>465</v>
      </c>
      <c r="F50" s="29">
        <v>7.4800000000000005E-2</v>
      </c>
      <c r="G50" s="9">
        <v>190990</v>
      </c>
      <c r="H50" s="10">
        <v>490</v>
      </c>
      <c r="I50" s="10">
        <v>74</v>
      </c>
      <c r="J50" s="10">
        <v>12.94</v>
      </c>
      <c r="K50" s="10">
        <v>9.17</v>
      </c>
      <c r="L50" s="10">
        <v>14.22</v>
      </c>
      <c r="M50" s="10">
        <v>0.82</v>
      </c>
      <c r="N50" s="7" t="str">
        <f t="shared" si="0"/>
        <v>▶</v>
      </c>
    </row>
    <row r="51" spans="1:14" x14ac:dyDescent="0.3">
      <c r="A51" s="6">
        <v>50</v>
      </c>
      <c r="B51" s="8" t="s">
        <v>466</v>
      </c>
      <c r="C51" s="28" t="s">
        <v>467</v>
      </c>
      <c r="D51" s="9">
        <v>21900</v>
      </c>
      <c r="E51" s="30" t="s">
        <v>468</v>
      </c>
      <c r="F51" s="29">
        <v>7.3499999999999996E-2</v>
      </c>
      <c r="G51" s="9">
        <v>1401388</v>
      </c>
      <c r="H51" s="9">
        <v>12669</v>
      </c>
      <c r="I51" s="10">
        <v>285</v>
      </c>
      <c r="J51" s="10">
        <v>2.1800000000000002</v>
      </c>
      <c r="K51" s="10">
        <v>-56.15</v>
      </c>
      <c r="L51" s="10">
        <v>5.15</v>
      </c>
      <c r="M51" s="10">
        <v>3.65</v>
      </c>
      <c r="N51" s="7" t="str">
        <f t="shared" si="0"/>
        <v>▶</v>
      </c>
    </row>
    <row r="52" spans="1:14" x14ac:dyDescent="0.3">
      <c r="A52" s="6">
        <v>51</v>
      </c>
      <c r="B52" s="8" t="s">
        <v>469</v>
      </c>
      <c r="C52" s="28" t="s">
        <v>470</v>
      </c>
      <c r="D52" s="9">
        <v>7260</v>
      </c>
      <c r="E52" s="30" t="s">
        <v>383</v>
      </c>
      <c r="F52" s="29">
        <v>7.2400000000000006E-2</v>
      </c>
      <c r="G52" s="9">
        <v>65233</v>
      </c>
      <c r="H52" s="10">
        <v>430</v>
      </c>
      <c r="I52" s="10">
        <v>-126</v>
      </c>
      <c r="J52" s="10">
        <v>1.0900000000000001</v>
      </c>
      <c r="K52" s="10">
        <v>-6.11</v>
      </c>
      <c r="L52" s="10">
        <v>-26.33</v>
      </c>
      <c r="M52" s="10">
        <v>1.3</v>
      </c>
      <c r="N52" s="7" t="str">
        <f t="shared" si="0"/>
        <v>▶</v>
      </c>
    </row>
    <row r="53" spans="1:14" x14ac:dyDescent="0.3">
      <c r="A53" s="6">
        <v>52</v>
      </c>
      <c r="B53" s="8" t="s">
        <v>471</v>
      </c>
      <c r="C53" s="28" t="s">
        <v>472</v>
      </c>
      <c r="D53" s="9">
        <v>29700</v>
      </c>
      <c r="E53" s="30" t="s">
        <v>473</v>
      </c>
      <c r="F53" s="29">
        <v>7.22E-2</v>
      </c>
      <c r="G53" s="9">
        <v>451578</v>
      </c>
      <c r="H53" s="9">
        <v>6371</v>
      </c>
      <c r="I53" s="10">
        <v>250</v>
      </c>
      <c r="J53" s="10">
        <v>7.77</v>
      </c>
      <c r="K53" s="10">
        <v>21.51</v>
      </c>
      <c r="L53" s="10">
        <v>12.58</v>
      </c>
      <c r="M53" s="10">
        <v>2.57</v>
      </c>
      <c r="N53" s="7" t="str">
        <f t="shared" si="0"/>
        <v>▶</v>
      </c>
    </row>
    <row r="54" spans="1:14" x14ac:dyDescent="0.3">
      <c r="A54" s="6">
        <v>53</v>
      </c>
      <c r="B54" s="8" t="s">
        <v>474</v>
      </c>
      <c r="C54" s="28" t="s">
        <v>475</v>
      </c>
      <c r="D54" s="9">
        <v>20600</v>
      </c>
      <c r="E54" s="30" t="s">
        <v>476</v>
      </c>
      <c r="F54" s="29">
        <v>7.1800000000000003E-2</v>
      </c>
      <c r="G54" s="9">
        <v>267336</v>
      </c>
      <c r="H54" s="9">
        <v>2943</v>
      </c>
      <c r="I54" s="10">
        <v>247</v>
      </c>
      <c r="J54" s="10">
        <v>10.73</v>
      </c>
      <c r="K54" s="10">
        <v>157.25</v>
      </c>
      <c r="L54" s="10">
        <v>-4.7300000000000004</v>
      </c>
      <c r="M54" s="10">
        <v>0.75</v>
      </c>
      <c r="N54" s="7" t="str">
        <f t="shared" si="0"/>
        <v>▶</v>
      </c>
    </row>
    <row r="55" spans="1:14" x14ac:dyDescent="0.3">
      <c r="A55" s="6">
        <v>54</v>
      </c>
      <c r="B55" s="8" t="s">
        <v>477</v>
      </c>
      <c r="C55" s="28" t="s">
        <v>478</v>
      </c>
      <c r="D55" s="9">
        <v>30850</v>
      </c>
      <c r="E55" s="30" t="s">
        <v>479</v>
      </c>
      <c r="F55" s="29">
        <v>7.1199999999999999E-2</v>
      </c>
      <c r="G55" s="9">
        <v>202675</v>
      </c>
      <c r="H55" s="9">
        <v>7660</v>
      </c>
      <c r="I55" s="10">
        <v>329</v>
      </c>
      <c r="J55" s="10">
        <v>9.1999999999999993</v>
      </c>
      <c r="K55" s="10">
        <v>19.88</v>
      </c>
      <c r="L55" s="10">
        <v>10.64</v>
      </c>
      <c r="M55" s="10">
        <v>1.98</v>
      </c>
      <c r="N55" s="7" t="str">
        <f t="shared" si="0"/>
        <v>▶</v>
      </c>
    </row>
    <row r="56" spans="1:14" x14ac:dyDescent="0.3">
      <c r="A56" s="6">
        <v>55</v>
      </c>
      <c r="B56" s="8" t="s">
        <v>480</v>
      </c>
      <c r="C56" s="28" t="s">
        <v>481</v>
      </c>
      <c r="D56" s="9">
        <v>7490</v>
      </c>
      <c r="E56" s="30" t="s">
        <v>383</v>
      </c>
      <c r="F56" s="29">
        <v>7.0000000000000007E-2</v>
      </c>
      <c r="G56" s="9">
        <v>153863</v>
      </c>
      <c r="H56" s="9">
        <v>2013</v>
      </c>
      <c r="I56" s="10">
        <v>-164</v>
      </c>
      <c r="J56" s="10">
        <v>1.56</v>
      </c>
      <c r="K56" s="10">
        <v>-8.66</v>
      </c>
      <c r="L56" s="10" t="s">
        <v>105</v>
      </c>
      <c r="M56" s="10">
        <v>3.78</v>
      </c>
      <c r="N56" s="7" t="str">
        <f t="shared" si="0"/>
        <v>▶</v>
      </c>
    </row>
    <row r="57" spans="1:14" x14ac:dyDescent="0.3">
      <c r="A57" s="6">
        <v>56</v>
      </c>
      <c r="B57" s="8" t="s">
        <v>482</v>
      </c>
      <c r="C57" s="28" t="s">
        <v>483</v>
      </c>
      <c r="D57" s="9">
        <v>7670</v>
      </c>
      <c r="E57" s="30" t="s">
        <v>165</v>
      </c>
      <c r="F57" s="29">
        <v>6.9699999999999998E-2</v>
      </c>
      <c r="G57" s="9">
        <v>130454</v>
      </c>
      <c r="H57" s="9">
        <v>1769</v>
      </c>
      <c r="I57" s="10">
        <v>-700</v>
      </c>
      <c r="J57" s="10">
        <v>7.63</v>
      </c>
      <c r="K57" s="10">
        <v>-1.28</v>
      </c>
      <c r="L57" s="10">
        <v>-49.65</v>
      </c>
      <c r="M57" s="10">
        <v>1.81</v>
      </c>
      <c r="N57" s="7" t="str">
        <f t="shared" si="0"/>
        <v>▶</v>
      </c>
    </row>
    <row r="58" spans="1:14" x14ac:dyDescent="0.3">
      <c r="A58" s="6">
        <v>57</v>
      </c>
      <c r="B58" s="8" t="s">
        <v>484</v>
      </c>
      <c r="C58" s="28" t="s">
        <v>485</v>
      </c>
      <c r="D58" s="9">
        <v>4640</v>
      </c>
      <c r="E58" s="30" t="s">
        <v>111</v>
      </c>
      <c r="F58" s="29">
        <v>6.9099999999999995E-2</v>
      </c>
      <c r="G58" s="9">
        <v>1109246</v>
      </c>
      <c r="H58" s="9">
        <v>1865</v>
      </c>
      <c r="I58" s="10">
        <v>118</v>
      </c>
      <c r="J58" s="10">
        <v>1.05</v>
      </c>
      <c r="K58" s="10">
        <v>10.92</v>
      </c>
      <c r="L58" s="10">
        <v>31.81</v>
      </c>
      <c r="M58" s="10">
        <v>2.8</v>
      </c>
      <c r="N58" s="7" t="str">
        <f t="shared" si="0"/>
        <v>▶</v>
      </c>
    </row>
    <row r="59" spans="1:14" x14ac:dyDescent="0.3">
      <c r="A59" s="6">
        <v>58</v>
      </c>
      <c r="B59" s="8" t="s">
        <v>486</v>
      </c>
      <c r="C59" s="28" t="s">
        <v>487</v>
      </c>
      <c r="D59" s="9">
        <v>23250</v>
      </c>
      <c r="E59" s="30" t="s">
        <v>468</v>
      </c>
      <c r="F59" s="29">
        <v>6.9000000000000006E-2</v>
      </c>
      <c r="G59" s="9">
        <v>394011</v>
      </c>
      <c r="H59" s="9">
        <v>4703</v>
      </c>
      <c r="I59" s="10">
        <v>422</v>
      </c>
      <c r="J59" s="10">
        <v>15.02</v>
      </c>
      <c r="K59" s="10">
        <v>12.2</v>
      </c>
      <c r="L59" s="10">
        <v>8.34</v>
      </c>
      <c r="M59" s="10">
        <v>1.01</v>
      </c>
      <c r="N59" s="7" t="str">
        <f t="shared" si="0"/>
        <v>▶</v>
      </c>
    </row>
    <row r="60" spans="1:14" x14ac:dyDescent="0.3">
      <c r="A60" s="6">
        <v>59</v>
      </c>
      <c r="B60" s="8" t="s">
        <v>488</v>
      </c>
      <c r="C60" s="28" t="s">
        <v>489</v>
      </c>
      <c r="D60" s="9">
        <v>5420</v>
      </c>
      <c r="E60" s="30" t="s">
        <v>490</v>
      </c>
      <c r="F60" s="29">
        <v>6.9000000000000006E-2</v>
      </c>
      <c r="G60" s="9">
        <v>118533</v>
      </c>
      <c r="H60" s="10">
        <v>521</v>
      </c>
      <c r="I60" s="10">
        <v>33</v>
      </c>
      <c r="J60" s="10">
        <v>0.9</v>
      </c>
      <c r="K60" s="10">
        <v>-19.57</v>
      </c>
      <c r="L60" s="10">
        <v>-8.8800000000000008</v>
      </c>
      <c r="M60" s="10">
        <v>1.37</v>
      </c>
      <c r="N60" s="7" t="str">
        <f t="shared" si="0"/>
        <v>▶</v>
      </c>
    </row>
    <row r="61" spans="1:14" x14ac:dyDescent="0.3">
      <c r="A61" s="6">
        <v>60</v>
      </c>
      <c r="B61" s="8" t="s">
        <v>491</v>
      </c>
      <c r="C61" s="28" t="s">
        <v>492</v>
      </c>
      <c r="D61" s="9">
        <v>24150</v>
      </c>
      <c r="E61" s="30" t="s">
        <v>493</v>
      </c>
      <c r="F61" s="29">
        <v>6.8599999999999994E-2</v>
      </c>
      <c r="G61" s="9">
        <v>886292</v>
      </c>
      <c r="H61" s="9">
        <v>12417</v>
      </c>
      <c r="I61" s="9">
        <v>1762</v>
      </c>
      <c r="J61" s="10">
        <v>11.75</v>
      </c>
      <c r="K61" s="10">
        <v>8.76</v>
      </c>
      <c r="L61" s="10">
        <v>16.95</v>
      </c>
      <c r="M61" s="10">
        <v>1.34</v>
      </c>
      <c r="N61" s="7" t="str">
        <f t="shared" si="0"/>
        <v>▶</v>
      </c>
    </row>
    <row r="62" spans="1:14" x14ac:dyDescent="0.3">
      <c r="A62" s="6">
        <v>61</v>
      </c>
      <c r="B62" s="8" t="s">
        <v>494</v>
      </c>
      <c r="C62" s="28" t="s">
        <v>495</v>
      </c>
      <c r="D62" s="9">
        <v>19000</v>
      </c>
      <c r="E62" s="30" t="s">
        <v>496</v>
      </c>
      <c r="F62" s="29">
        <v>6.8599999999999994E-2</v>
      </c>
      <c r="G62" s="9">
        <v>5786265</v>
      </c>
      <c r="H62" s="9">
        <v>2033</v>
      </c>
      <c r="I62" s="10">
        <v>-118</v>
      </c>
      <c r="J62" s="10">
        <v>1.23</v>
      </c>
      <c r="K62" s="10">
        <v>-33.22</v>
      </c>
      <c r="L62" s="10">
        <v>-71.27</v>
      </c>
      <c r="M62" s="10">
        <v>3.86</v>
      </c>
      <c r="N62" s="7" t="str">
        <f t="shared" si="0"/>
        <v>▶</v>
      </c>
    </row>
    <row r="63" spans="1:14" x14ac:dyDescent="0.3">
      <c r="A63" s="6">
        <v>62</v>
      </c>
      <c r="B63" s="8" t="s">
        <v>497</v>
      </c>
      <c r="C63" s="28" t="s">
        <v>498</v>
      </c>
      <c r="D63" s="9">
        <v>7870</v>
      </c>
      <c r="E63" s="30" t="s">
        <v>165</v>
      </c>
      <c r="F63" s="29">
        <v>6.7799999999999999E-2</v>
      </c>
      <c r="G63" s="9">
        <v>85849</v>
      </c>
      <c r="H63" s="9">
        <v>1305</v>
      </c>
      <c r="I63" s="10">
        <v>80</v>
      </c>
      <c r="J63" s="10">
        <v>0.78</v>
      </c>
      <c r="K63" s="10">
        <v>-23.42</v>
      </c>
      <c r="L63" s="10">
        <v>11.02</v>
      </c>
      <c r="M63" s="10">
        <v>2.06</v>
      </c>
      <c r="N63" s="7" t="str">
        <f t="shared" si="0"/>
        <v>▶</v>
      </c>
    </row>
    <row r="64" spans="1:14" x14ac:dyDescent="0.3">
      <c r="A64" s="6">
        <v>63</v>
      </c>
      <c r="B64" s="8" t="s">
        <v>499</v>
      </c>
      <c r="C64" s="28" t="s">
        <v>500</v>
      </c>
      <c r="D64" s="9">
        <v>12470</v>
      </c>
      <c r="E64" s="30" t="s">
        <v>156</v>
      </c>
      <c r="F64" s="29">
        <v>6.7599999999999993E-2</v>
      </c>
      <c r="G64" s="9">
        <v>270772</v>
      </c>
      <c r="H64" s="9">
        <v>3972</v>
      </c>
      <c r="I64" s="10">
        <v>-881</v>
      </c>
      <c r="J64" s="10">
        <v>9.2899999999999991</v>
      </c>
      <c r="K64" s="10">
        <v>-5.05</v>
      </c>
      <c r="L64" s="10">
        <v>-21.29</v>
      </c>
      <c r="M64" s="10">
        <v>0.86</v>
      </c>
      <c r="N64" s="7" t="str">
        <f t="shared" si="0"/>
        <v>▶</v>
      </c>
    </row>
    <row r="65" spans="1:14" x14ac:dyDescent="0.3">
      <c r="A65" s="6">
        <v>64</v>
      </c>
      <c r="B65" s="8" t="s">
        <v>501</v>
      </c>
      <c r="C65" s="28" t="s">
        <v>502</v>
      </c>
      <c r="D65" s="9">
        <v>6790</v>
      </c>
      <c r="E65" s="30" t="s">
        <v>232</v>
      </c>
      <c r="F65" s="29">
        <v>6.59E-2</v>
      </c>
      <c r="G65" s="9">
        <v>1263440</v>
      </c>
      <c r="H65" s="9">
        <v>1445</v>
      </c>
      <c r="I65" s="10">
        <v>81</v>
      </c>
      <c r="J65" s="10">
        <v>1.28</v>
      </c>
      <c r="K65" s="10">
        <v>-271.60000000000002</v>
      </c>
      <c r="L65" s="10">
        <v>24.34</v>
      </c>
      <c r="M65" s="10">
        <v>4.9000000000000004</v>
      </c>
      <c r="N65" s="7" t="str">
        <f t="shared" si="0"/>
        <v>▶</v>
      </c>
    </row>
    <row r="66" spans="1:14" x14ac:dyDescent="0.3">
      <c r="A66" s="6">
        <v>65</v>
      </c>
      <c r="B66" s="8" t="s">
        <v>503</v>
      </c>
      <c r="C66" s="28" t="s">
        <v>504</v>
      </c>
      <c r="D66" s="9">
        <v>10220</v>
      </c>
      <c r="E66" s="30" t="s">
        <v>425</v>
      </c>
      <c r="F66" s="29">
        <v>6.5699999999999995E-2</v>
      </c>
      <c r="G66" s="9">
        <v>115219</v>
      </c>
      <c r="H66" s="9">
        <v>1116</v>
      </c>
      <c r="I66" s="10">
        <v>71</v>
      </c>
      <c r="J66" s="10">
        <v>4.07</v>
      </c>
      <c r="K66" s="10">
        <v>27.04</v>
      </c>
      <c r="L66" s="10">
        <v>7.02</v>
      </c>
      <c r="M66" s="10">
        <v>0.64</v>
      </c>
      <c r="N66" s="7" t="str">
        <f t="shared" si="0"/>
        <v>▶</v>
      </c>
    </row>
    <row r="67" spans="1:14" x14ac:dyDescent="0.3">
      <c r="A67" s="6">
        <v>66</v>
      </c>
      <c r="B67" s="8" t="s">
        <v>505</v>
      </c>
      <c r="C67" s="28" t="s">
        <v>506</v>
      </c>
      <c r="D67" s="9">
        <v>3975</v>
      </c>
      <c r="E67" s="30" t="s">
        <v>507</v>
      </c>
      <c r="F67" s="29">
        <v>6.5699999999999995E-2</v>
      </c>
      <c r="G67" s="9">
        <v>555577</v>
      </c>
      <c r="H67" s="9">
        <v>2064</v>
      </c>
      <c r="I67" s="10">
        <v>-162</v>
      </c>
      <c r="J67" s="10">
        <v>0.5</v>
      </c>
      <c r="K67" s="10">
        <v>-19.489999999999998</v>
      </c>
      <c r="L67" s="10">
        <v>-40.090000000000003</v>
      </c>
      <c r="M67" s="10">
        <v>9.58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508</v>
      </c>
      <c r="C68" s="28" t="s">
        <v>509</v>
      </c>
      <c r="D68" s="9">
        <v>9810</v>
      </c>
      <c r="E68" s="30" t="s">
        <v>510</v>
      </c>
      <c r="F68" s="29">
        <v>6.5100000000000005E-2</v>
      </c>
      <c r="G68" s="9">
        <v>7722638</v>
      </c>
      <c r="H68" s="10">
        <v>711</v>
      </c>
      <c r="I68" s="10">
        <v>3</v>
      </c>
      <c r="J68" s="10">
        <v>0.75</v>
      </c>
      <c r="K68" s="10">
        <v>-18.829999999999998</v>
      </c>
      <c r="L68" s="10" t="s">
        <v>105</v>
      </c>
      <c r="M68" s="10">
        <v>1.54</v>
      </c>
      <c r="N68" s="7" t="str">
        <f t="shared" si="1"/>
        <v>▶</v>
      </c>
    </row>
    <row r="69" spans="1:14" x14ac:dyDescent="0.3">
      <c r="A69" s="6">
        <v>68</v>
      </c>
      <c r="B69" s="8" t="s">
        <v>511</v>
      </c>
      <c r="C69" s="28" t="s">
        <v>512</v>
      </c>
      <c r="D69" s="9">
        <v>1453</v>
      </c>
      <c r="E69" s="30" t="s">
        <v>513</v>
      </c>
      <c r="F69" s="29">
        <v>6.3700000000000007E-2</v>
      </c>
      <c r="G69" s="9">
        <v>113198359</v>
      </c>
      <c r="H69" s="9">
        <v>1349</v>
      </c>
      <c r="I69" s="10">
        <v>87</v>
      </c>
      <c r="J69" s="10">
        <v>1.29</v>
      </c>
      <c r="K69" s="10">
        <v>207.57</v>
      </c>
      <c r="L69" s="10">
        <v>1.29</v>
      </c>
      <c r="M69" s="10">
        <v>1.06</v>
      </c>
      <c r="N69" s="7" t="str">
        <f t="shared" si="1"/>
        <v>▶</v>
      </c>
    </row>
    <row r="70" spans="1:14" x14ac:dyDescent="0.3">
      <c r="A70" s="6">
        <v>69</v>
      </c>
      <c r="B70" s="8" t="s">
        <v>514</v>
      </c>
      <c r="C70" s="28" t="s">
        <v>515</v>
      </c>
      <c r="D70" s="9">
        <v>6010</v>
      </c>
      <c r="E70" s="30" t="s">
        <v>206</v>
      </c>
      <c r="F70" s="29">
        <v>6.3700000000000007E-2</v>
      </c>
      <c r="G70" s="9">
        <v>2972379</v>
      </c>
      <c r="H70" s="9">
        <v>1268</v>
      </c>
      <c r="I70" s="10">
        <v>-149</v>
      </c>
      <c r="J70" s="10">
        <v>0.88</v>
      </c>
      <c r="K70" s="10">
        <v>-8.77</v>
      </c>
      <c r="L70" s="10">
        <v>-74.72</v>
      </c>
      <c r="M70" s="10">
        <v>2.3199999999999998</v>
      </c>
      <c r="N70" s="7" t="str">
        <f t="shared" si="1"/>
        <v>▶</v>
      </c>
    </row>
    <row r="71" spans="1:14" x14ac:dyDescent="0.3">
      <c r="A71" s="6">
        <v>70</v>
      </c>
      <c r="B71" s="8" t="s">
        <v>516</v>
      </c>
      <c r="C71" s="28" t="s">
        <v>517</v>
      </c>
      <c r="D71" s="9">
        <v>5070</v>
      </c>
      <c r="E71" s="30" t="s">
        <v>111</v>
      </c>
      <c r="F71" s="29">
        <v>6.2899999999999998E-2</v>
      </c>
      <c r="G71" s="9">
        <v>47655</v>
      </c>
      <c r="H71" s="10">
        <v>287</v>
      </c>
      <c r="I71" s="10">
        <v>-35</v>
      </c>
      <c r="J71" s="10">
        <v>0.44</v>
      </c>
      <c r="K71" s="10">
        <v>-8.83</v>
      </c>
      <c r="L71" s="10">
        <v>-11.4</v>
      </c>
      <c r="M71" s="10">
        <v>1.32</v>
      </c>
      <c r="N71" s="7" t="str">
        <f t="shared" si="1"/>
        <v>▶</v>
      </c>
    </row>
    <row r="72" spans="1:14" x14ac:dyDescent="0.3">
      <c r="A72" s="6">
        <v>71</v>
      </c>
      <c r="B72" s="8" t="s">
        <v>518</v>
      </c>
      <c r="C72" s="28" t="s">
        <v>519</v>
      </c>
      <c r="D72" s="9">
        <v>3890</v>
      </c>
      <c r="E72" s="30" t="s">
        <v>520</v>
      </c>
      <c r="F72" s="29">
        <v>6.2799999999999995E-2</v>
      </c>
      <c r="G72" s="9">
        <v>3796498</v>
      </c>
      <c r="H72" s="9">
        <v>4580</v>
      </c>
      <c r="I72" s="10">
        <v>41</v>
      </c>
      <c r="J72" s="10">
        <v>1.58</v>
      </c>
      <c r="K72" s="10">
        <v>28.81</v>
      </c>
      <c r="L72" s="10">
        <v>2.67</v>
      </c>
      <c r="M72" s="10">
        <v>2.76</v>
      </c>
      <c r="N72" s="7" t="str">
        <f t="shared" si="1"/>
        <v>▶</v>
      </c>
    </row>
    <row r="73" spans="1:14" x14ac:dyDescent="0.3">
      <c r="A73" s="6">
        <v>72</v>
      </c>
      <c r="B73" s="8" t="s">
        <v>521</v>
      </c>
      <c r="C73" s="28" t="s">
        <v>522</v>
      </c>
      <c r="D73" s="9">
        <v>5100</v>
      </c>
      <c r="E73" s="30" t="s">
        <v>111</v>
      </c>
      <c r="F73" s="29">
        <v>6.25E-2</v>
      </c>
      <c r="G73" s="9">
        <v>67011</v>
      </c>
      <c r="H73" s="10">
        <v>947</v>
      </c>
      <c r="I73" s="10">
        <v>-372</v>
      </c>
      <c r="J73" s="10">
        <v>2.42</v>
      </c>
      <c r="K73" s="10">
        <v>-4.1900000000000004</v>
      </c>
      <c r="L73" s="10">
        <v>-26.35</v>
      </c>
      <c r="M73" s="10">
        <v>0.69</v>
      </c>
      <c r="N73" s="7" t="str">
        <f t="shared" si="1"/>
        <v>▶</v>
      </c>
    </row>
    <row r="74" spans="1:14" x14ac:dyDescent="0.3">
      <c r="A74" s="6">
        <v>73</v>
      </c>
      <c r="B74" s="8" t="s">
        <v>523</v>
      </c>
      <c r="C74" s="28" t="s">
        <v>524</v>
      </c>
      <c r="D74" s="9">
        <v>4260</v>
      </c>
      <c r="E74" s="30" t="s">
        <v>114</v>
      </c>
      <c r="F74" s="29">
        <v>6.2300000000000001E-2</v>
      </c>
      <c r="G74" s="9">
        <v>236843</v>
      </c>
      <c r="H74" s="9">
        <v>2344</v>
      </c>
      <c r="I74" s="10">
        <v>21</v>
      </c>
      <c r="J74" s="10">
        <v>6.16</v>
      </c>
      <c r="K74" s="10">
        <v>-6.17</v>
      </c>
      <c r="L74" s="10">
        <v>-15.14</v>
      </c>
      <c r="M74" s="10">
        <v>1.36</v>
      </c>
      <c r="N74" s="7" t="str">
        <f t="shared" si="1"/>
        <v>▶</v>
      </c>
    </row>
    <row r="75" spans="1:14" x14ac:dyDescent="0.3">
      <c r="A75" s="6">
        <v>74</v>
      </c>
      <c r="B75" s="8" t="s">
        <v>525</v>
      </c>
      <c r="C75" s="28" t="s">
        <v>526</v>
      </c>
      <c r="D75" s="9">
        <v>21350</v>
      </c>
      <c r="E75" s="30" t="s">
        <v>527</v>
      </c>
      <c r="F75" s="29">
        <v>6.2199999999999998E-2</v>
      </c>
      <c r="G75" s="9">
        <v>201332</v>
      </c>
      <c r="H75" s="9">
        <v>3681</v>
      </c>
      <c r="I75" s="10">
        <v>240</v>
      </c>
      <c r="J75" s="10">
        <v>6.61</v>
      </c>
      <c r="K75" s="10">
        <v>11.87</v>
      </c>
      <c r="L75" s="10" t="s">
        <v>105</v>
      </c>
      <c r="M75" s="10">
        <v>4.12</v>
      </c>
      <c r="N75" s="7" t="str">
        <f t="shared" si="1"/>
        <v>▶</v>
      </c>
    </row>
    <row r="76" spans="1:14" x14ac:dyDescent="0.3">
      <c r="A76" s="6">
        <v>75</v>
      </c>
      <c r="B76" s="8" t="s">
        <v>528</v>
      </c>
      <c r="C76" s="28" t="s">
        <v>529</v>
      </c>
      <c r="D76" s="9">
        <v>1099</v>
      </c>
      <c r="E76" s="30" t="s">
        <v>530</v>
      </c>
      <c r="F76" s="29">
        <v>6.1800000000000001E-2</v>
      </c>
      <c r="G76" s="9">
        <v>3941511</v>
      </c>
      <c r="H76" s="9">
        <v>1108</v>
      </c>
      <c r="I76" s="10">
        <v>-16</v>
      </c>
      <c r="J76" s="10">
        <v>1.98</v>
      </c>
      <c r="K76" s="10">
        <v>91.58</v>
      </c>
      <c r="L76" s="10">
        <v>-0.04</v>
      </c>
      <c r="M76" s="10">
        <v>0.99</v>
      </c>
      <c r="N76" s="7" t="str">
        <f t="shared" si="1"/>
        <v>▶</v>
      </c>
    </row>
    <row r="77" spans="1:14" x14ac:dyDescent="0.3">
      <c r="A77" s="6">
        <v>76</v>
      </c>
      <c r="B77" s="8" t="s">
        <v>531</v>
      </c>
      <c r="C77" s="28" t="s">
        <v>532</v>
      </c>
      <c r="D77" s="9">
        <v>3025</v>
      </c>
      <c r="E77" s="30" t="s">
        <v>533</v>
      </c>
      <c r="F77" s="29">
        <v>6.1400000000000003E-2</v>
      </c>
      <c r="G77" s="9">
        <v>365695</v>
      </c>
      <c r="H77" s="9">
        <v>1278</v>
      </c>
      <c r="I77" s="10">
        <v>64</v>
      </c>
      <c r="J77" s="10">
        <v>0.51</v>
      </c>
      <c r="K77" s="10">
        <v>18.22</v>
      </c>
      <c r="L77" s="10">
        <v>26.65</v>
      </c>
      <c r="M77" s="10">
        <v>1.43</v>
      </c>
      <c r="N77" s="7" t="str">
        <f t="shared" si="1"/>
        <v>▶</v>
      </c>
    </row>
    <row r="78" spans="1:14" x14ac:dyDescent="0.3">
      <c r="A78" s="6">
        <v>77</v>
      </c>
      <c r="B78" s="8" t="s">
        <v>534</v>
      </c>
      <c r="C78" s="28" t="s">
        <v>535</v>
      </c>
      <c r="D78" s="9">
        <v>4550</v>
      </c>
      <c r="E78" s="30" t="s">
        <v>221</v>
      </c>
      <c r="F78" s="29">
        <v>6.0600000000000001E-2</v>
      </c>
      <c r="G78" s="9">
        <v>11834012</v>
      </c>
      <c r="H78" s="10">
        <v>558</v>
      </c>
      <c r="I78" s="10">
        <v>0</v>
      </c>
      <c r="J78" s="10">
        <v>0.9</v>
      </c>
      <c r="K78" s="10">
        <v>48.92</v>
      </c>
      <c r="L78" s="10">
        <v>-5.57</v>
      </c>
      <c r="M78" s="10">
        <v>1.56</v>
      </c>
      <c r="N78" s="7" t="str">
        <f t="shared" si="1"/>
        <v>▶</v>
      </c>
    </row>
    <row r="79" spans="1:14" x14ac:dyDescent="0.3">
      <c r="A79" s="6">
        <v>78</v>
      </c>
      <c r="B79" s="8" t="s">
        <v>536</v>
      </c>
      <c r="C79" s="28" t="s">
        <v>537</v>
      </c>
      <c r="D79" s="9">
        <v>172400</v>
      </c>
      <c r="E79" s="30" t="s">
        <v>538</v>
      </c>
      <c r="F79" s="29">
        <v>5.8999999999999997E-2</v>
      </c>
      <c r="G79" s="9">
        <v>194346</v>
      </c>
      <c r="H79" s="9">
        <v>21239</v>
      </c>
      <c r="I79" s="10">
        <v>283</v>
      </c>
      <c r="J79" s="10">
        <v>23.03</v>
      </c>
      <c r="K79" s="10">
        <v>73.52</v>
      </c>
      <c r="L79" s="10">
        <v>6.73</v>
      </c>
      <c r="M79" s="10">
        <v>3.61</v>
      </c>
      <c r="N79" s="7" t="str">
        <f t="shared" si="1"/>
        <v>▶</v>
      </c>
    </row>
    <row r="80" spans="1:14" x14ac:dyDescent="0.3">
      <c r="A80" s="6">
        <v>79</v>
      </c>
      <c r="B80" s="8" t="s">
        <v>539</v>
      </c>
      <c r="C80" s="28" t="s">
        <v>540</v>
      </c>
      <c r="D80" s="9">
        <v>7780</v>
      </c>
      <c r="E80" s="30" t="s">
        <v>541</v>
      </c>
      <c r="F80" s="29">
        <v>5.8500000000000003E-2</v>
      </c>
      <c r="G80" s="9">
        <v>36669</v>
      </c>
      <c r="H80" s="10">
        <v>682</v>
      </c>
      <c r="I80" s="10">
        <v>36</v>
      </c>
      <c r="J80" s="10">
        <v>0.74</v>
      </c>
      <c r="K80" s="10">
        <v>10</v>
      </c>
      <c r="L80" s="10">
        <v>9</v>
      </c>
      <c r="M80" s="10">
        <v>1.46</v>
      </c>
      <c r="N80" s="7" t="str">
        <f t="shared" si="1"/>
        <v>▶</v>
      </c>
    </row>
    <row r="81" spans="1:14" x14ac:dyDescent="0.3">
      <c r="A81" s="6">
        <v>80</v>
      </c>
      <c r="B81" s="8" t="s">
        <v>542</v>
      </c>
      <c r="C81" s="28" t="s">
        <v>543</v>
      </c>
      <c r="D81" s="9">
        <v>16350</v>
      </c>
      <c r="E81" s="30" t="s">
        <v>544</v>
      </c>
      <c r="F81" s="29">
        <v>5.8299999999999998E-2</v>
      </c>
      <c r="G81" s="9">
        <v>504351</v>
      </c>
      <c r="H81" s="9">
        <v>6539</v>
      </c>
      <c r="I81" s="10">
        <v>-79</v>
      </c>
      <c r="J81" s="10">
        <v>6.56</v>
      </c>
      <c r="K81" s="10">
        <v>-12.27</v>
      </c>
      <c r="L81" s="10">
        <v>-22.43</v>
      </c>
      <c r="M81" s="10">
        <v>8.65</v>
      </c>
      <c r="N81" s="7" t="str">
        <f t="shared" si="1"/>
        <v>▶</v>
      </c>
    </row>
    <row r="82" spans="1:14" x14ac:dyDescent="0.3">
      <c r="A82" s="6">
        <v>81</v>
      </c>
      <c r="B82" s="8" t="s">
        <v>545</v>
      </c>
      <c r="C82" s="28" t="s">
        <v>546</v>
      </c>
      <c r="D82" s="9">
        <v>16950</v>
      </c>
      <c r="E82" s="30" t="s">
        <v>547</v>
      </c>
      <c r="F82" s="29">
        <v>5.74E-2</v>
      </c>
      <c r="G82" s="9">
        <v>78191</v>
      </c>
      <c r="H82" s="9">
        <v>1793</v>
      </c>
      <c r="I82" s="10">
        <v>256</v>
      </c>
      <c r="J82" s="10">
        <v>0.45</v>
      </c>
      <c r="K82" s="10">
        <v>10.29</v>
      </c>
      <c r="L82" s="10">
        <v>21.01</v>
      </c>
      <c r="M82" s="10">
        <v>1.05</v>
      </c>
      <c r="N82" s="7" t="str">
        <f t="shared" si="1"/>
        <v>▶</v>
      </c>
    </row>
    <row r="83" spans="1:14" x14ac:dyDescent="0.3">
      <c r="A83" s="6">
        <v>82</v>
      </c>
      <c r="B83" s="8" t="s">
        <v>548</v>
      </c>
      <c r="C83" s="28" t="s">
        <v>549</v>
      </c>
      <c r="D83" s="9">
        <v>5270</v>
      </c>
      <c r="E83" s="30" t="s">
        <v>550</v>
      </c>
      <c r="F83" s="29">
        <v>5.7200000000000001E-2</v>
      </c>
      <c r="G83" s="9">
        <v>165035</v>
      </c>
      <c r="H83" s="10">
        <v>701</v>
      </c>
      <c r="I83" s="10">
        <v>-47</v>
      </c>
      <c r="J83" s="10">
        <v>15.08</v>
      </c>
      <c r="K83" s="10">
        <v>-28.03</v>
      </c>
      <c r="L83" s="10">
        <v>-2.06</v>
      </c>
      <c r="M83" s="10">
        <v>0.63</v>
      </c>
      <c r="N83" s="7" t="str">
        <f t="shared" si="1"/>
        <v>▶</v>
      </c>
    </row>
    <row r="84" spans="1:14" x14ac:dyDescent="0.3">
      <c r="A84" s="6">
        <v>83</v>
      </c>
      <c r="B84" s="8" t="s">
        <v>551</v>
      </c>
      <c r="C84" s="28" t="s">
        <v>552</v>
      </c>
      <c r="D84" s="9">
        <v>17630</v>
      </c>
      <c r="E84" s="30" t="s">
        <v>553</v>
      </c>
      <c r="F84" s="29">
        <v>5.7000000000000002E-2</v>
      </c>
      <c r="G84" s="9">
        <v>267153</v>
      </c>
      <c r="H84" s="9">
        <v>2703</v>
      </c>
      <c r="I84" s="10">
        <v>191</v>
      </c>
      <c r="J84" s="10">
        <v>7.4</v>
      </c>
      <c r="K84" s="10">
        <v>13.3</v>
      </c>
      <c r="L84" s="10">
        <v>-5.73</v>
      </c>
      <c r="M84" s="10">
        <v>1.45</v>
      </c>
      <c r="N84" s="7" t="str">
        <f t="shared" si="1"/>
        <v>▶</v>
      </c>
    </row>
    <row r="85" spans="1:14" x14ac:dyDescent="0.3">
      <c r="A85" s="6">
        <v>84</v>
      </c>
      <c r="B85" s="8" t="s">
        <v>554</v>
      </c>
      <c r="C85" s="28" t="s">
        <v>555</v>
      </c>
      <c r="D85" s="9">
        <v>8610</v>
      </c>
      <c r="E85" s="30" t="s">
        <v>556</v>
      </c>
      <c r="F85" s="29">
        <v>5.6399999999999999E-2</v>
      </c>
      <c r="G85" s="9">
        <v>72412</v>
      </c>
      <c r="H85" s="10">
        <v>855</v>
      </c>
      <c r="I85" s="10">
        <v>65</v>
      </c>
      <c r="J85" s="10">
        <v>4.72</v>
      </c>
      <c r="K85" s="10">
        <v>11.62</v>
      </c>
      <c r="L85" s="10">
        <v>14.35</v>
      </c>
      <c r="M85" s="10">
        <v>1.64</v>
      </c>
      <c r="N85" s="7" t="str">
        <f t="shared" si="1"/>
        <v>▶</v>
      </c>
    </row>
    <row r="86" spans="1:14" x14ac:dyDescent="0.3">
      <c r="A86" s="6">
        <v>85</v>
      </c>
      <c r="B86" s="8" t="s">
        <v>557</v>
      </c>
      <c r="C86" s="28" t="s">
        <v>558</v>
      </c>
      <c r="D86" s="9">
        <v>49150</v>
      </c>
      <c r="E86" s="30" t="s">
        <v>289</v>
      </c>
      <c r="F86" s="29">
        <v>5.5899999999999998E-2</v>
      </c>
      <c r="G86" s="9">
        <v>723260</v>
      </c>
      <c r="H86" s="9">
        <v>10598</v>
      </c>
      <c r="I86" s="10">
        <v>270</v>
      </c>
      <c r="J86" s="10">
        <v>4.04</v>
      </c>
      <c r="K86" s="10">
        <v>14.21</v>
      </c>
      <c r="L86" s="10">
        <v>13.7</v>
      </c>
      <c r="M86" s="10">
        <v>2.76</v>
      </c>
      <c r="N86" s="7" t="str">
        <f t="shared" si="1"/>
        <v>▶</v>
      </c>
    </row>
    <row r="87" spans="1:14" x14ac:dyDescent="0.3">
      <c r="A87" s="6">
        <v>86</v>
      </c>
      <c r="B87" s="8" t="s">
        <v>559</v>
      </c>
      <c r="C87" s="28" t="s">
        <v>560</v>
      </c>
      <c r="D87" s="9">
        <v>37950</v>
      </c>
      <c r="E87" s="30" t="s">
        <v>473</v>
      </c>
      <c r="F87" s="29">
        <v>5.5599999999999997E-2</v>
      </c>
      <c r="G87" s="9">
        <v>318444</v>
      </c>
      <c r="H87" s="9">
        <v>8697</v>
      </c>
      <c r="I87" s="10">
        <v>243</v>
      </c>
      <c r="J87" s="10">
        <v>31.07</v>
      </c>
      <c r="K87" s="10">
        <v>26.71</v>
      </c>
      <c r="L87" s="10">
        <v>7.31</v>
      </c>
      <c r="M87" s="10">
        <v>2.2799999999999998</v>
      </c>
      <c r="N87" s="7" t="str">
        <f t="shared" si="1"/>
        <v>▶</v>
      </c>
    </row>
    <row r="88" spans="1:14" x14ac:dyDescent="0.3">
      <c r="A88" s="6">
        <v>87</v>
      </c>
      <c r="B88" s="8" t="s">
        <v>561</v>
      </c>
      <c r="C88" s="28" t="s">
        <v>562</v>
      </c>
      <c r="D88" s="9">
        <v>7690</v>
      </c>
      <c r="E88" s="30" t="s">
        <v>563</v>
      </c>
      <c r="F88" s="29">
        <v>5.4899999999999997E-2</v>
      </c>
      <c r="G88" s="9">
        <v>82032</v>
      </c>
      <c r="H88" s="9">
        <v>1376</v>
      </c>
      <c r="I88" s="10">
        <v>26</v>
      </c>
      <c r="J88" s="10">
        <v>0.47</v>
      </c>
      <c r="K88" s="10">
        <v>13.37</v>
      </c>
      <c r="L88" s="10" t="s">
        <v>105</v>
      </c>
      <c r="M88" s="10">
        <v>4.12</v>
      </c>
      <c r="N88" s="7" t="str">
        <f t="shared" si="1"/>
        <v>▶</v>
      </c>
    </row>
    <row r="89" spans="1:14" x14ac:dyDescent="0.3">
      <c r="A89" s="6">
        <v>88</v>
      </c>
      <c r="B89" s="8" t="s">
        <v>564</v>
      </c>
      <c r="C89" s="28" t="s">
        <v>565</v>
      </c>
      <c r="D89" s="9">
        <v>10410</v>
      </c>
      <c r="E89" s="30" t="s">
        <v>566</v>
      </c>
      <c r="F89" s="29">
        <v>5.4699999999999999E-2</v>
      </c>
      <c r="G89" s="9">
        <v>1608775</v>
      </c>
      <c r="H89" s="9">
        <v>3585</v>
      </c>
      <c r="I89" s="10">
        <v>178</v>
      </c>
      <c r="J89" s="10">
        <v>0</v>
      </c>
      <c r="K89" s="10">
        <v>42.49</v>
      </c>
      <c r="L89" s="10">
        <v>11.21</v>
      </c>
      <c r="M89" s="10">
        <v>2</v>
      </c>
      <c r="N89" s="7" t="str">
        <f t="shared" si="1"/>
        <v>▶</v>
      </c>
    </row>
    <row r="90" spans="1:14" x14ac:dyDescent="0.3">
      <c r="A90" s="6">
        <v>89</v>
      </c>
      <c r="B90" s="8" t="s">
        <v>567</v>
      </c>
      <c r="C90" s="28" t="s">
        <v>568</v>
      </c>
      <c r="D90" s="9">
        <v>2135</v>
      </c>
      <c r="E90" s="30" t="s">
        <v>314</v>
      </c>
      <c r="F90" s="29">
        <v>5.4300000000000001E-2</v>
      </c>
      <c r="G90" s="9">
        <v>122198</v>
      </c>
      <c r="H90" s="10">
        <v>470</v>
      </c>
      <c r="I90" s="10">
        <v>-27</v>
      </c>
      <c r="J90" s="10">
        <v>3.07</v>
      </c>
      <c r="K90" s="10">
        <v>-9.4499999999999993</v>
      </c>
      <c r="L90" s="10">
        <v>-32.79</v>
      </c>
      <c r="M90" s="10">
        <v>1.37</v>
      </c>
      <c r="N90" s="7" t="str">
        <f t="shared" si="1"/>
        <v>▶</v>
      </c>
    </row>
    <row r="91" spans="1:14" x14ac:dyDescent="0.3">
      <c r="A91" s="6">
        <v>90</v>
      </c>
      <c r="B91" s="8" t="s">
        <v>569</v>
      </c>
      <c r="C91" s="28" t="s">
        <v>570</v>
      </c>
      <c r="D91" s="9">
        <v>11470</v>
      </c>
      <c r="E91" s="30" t="s">
        <v>571</v>
      </c>
      <c r="F91" s="29">
        <v>5.33E-2</v>
      </c>
      <c r="G91" s="9">
        <v>2442699</v>
      </c>
      <c r="H91" s="9">
        <v>7601</v>
      </c>
      <c r="I91" s="10">
        <v>579</v>
      </c>
      <c r="J91" s="10">
        <v>13.26</v>
      </c>
      <c r="K91" s="10">
        <v>-12.27</v>
      </c>
      <c r="L91" s="10">
        <v>-4.72</v>
      </c>
      <c r="M91" s="10">
        <v>2.1800000000000002</v>
      </c>
      <c r="N91" s="7" t="str">
        <f t="shared" si="1"/>
        <v>▶</v>
      </c>
    </row>
    <row r="92" spans="1:14" x14ac:dyDescent="0.3">
      <c r="A92" s="6">
        <v>91</v>
      </c>
      <c r="B92" s="8" t="s">
        <v>572</v>
      </c>
      <c r="C92" s="28" t="s">
        <v>573</v>
      </c>
      <c r="D92" s="9">
        <v>8690</v>
      </c>
      <c r="E92" s="30" t="s">
        <v>182</v>
      </c>
      <c r="F92" s="29">
        <v>5.33E-2</v>
      </c>
      <c r="G92" s="9">
        <v>127318</v>
      </c>
      <c r="H92" s="9">
        <v>1852</v>
      </c>
      <c r="I92" s="10">
        <v>211</v>
      </c>
      <c r="J92" s="10">
        <v>1.84</v>
      </c>
      <c r="K92" s="10">
        <v>14.63</v>
      </c>
      <c r="L92" s="10">
        <v>16.43</v>
      </c>
      <c r="M92" s="10">
        <v>1.01</v>
      </c>
      <c r="N92" s="7" t="str">
        <f t="shared" si="1"/>
        <v>▶</v>
      </c>
    </row>
    <row r="93" spans="1:14" x14ac:dyDescent="0.3">
      <c r="A93" s="6">
        <v>92</v>
      </c>
      <c r="B93" s="8" t="s">
        <v>574</v>
      </c>
      <c r="C93" s="28" t="s">
        <v>575</v>
      </c>
      <c r="D93" s="9">
        <v>2510</v>
      </c>
      <c r="E93" s="30" t="s">
        <v>576</v>
      </c>
      <c r="F93" s="29">
        <v>5.2400000000000002E-2</v>
      </c>
      <c r="G93" s="9">
        <v>1801960</v>
      </c>
      <c r="H93" s="10">
        <v>482</v>
      </c>
      <c r="I93" s="10">
        <v>-71</v>
      </c>
      <c r="J93" s="10">
        <v>0.43</v>
      </c>
      <c r="K93" s="10">
        <v>-5.12</v>
      </c>
      <c r="L93" s="10" t="s">
        <v>105</v>
      </c>
      <c r="M93" s="10">
        <v>0.55000000000000004</v>
      </c>
      <c r="N93" s="7" t="str">
        <f t="shared" si="1"/>
        <v>▶</v>
      </c>
    </row>
    <row r="94" spans="1:14" x14ac:dyDescent="0.3">
      <c r="A94" s="6">
        <v>93</v>
      </c>
      <c r="B94" s="8" t="s">
        <v>577</v>
      </c>
      <c r="C94" s="28" t="s">
        <v>578</v>
      </c>
      <c r="D94" s="9">
        <v>19500</v>
      </c>
      <c r="E94" s="30" t="s">
        <v>579</v>
      </c>
      <c r="F94" s="29">
        <v>5.1799999999999999E-2</v>
      </c>
      <c r="G94" s="9">
        <v>357036</v>
      </c>
      <c r="H94" s="9">
        <v>5648</v>
      </c>
      <c r="I94" s="10">
        <v>541</v>
      </c>
      <c r="J94" s="10">
        <v>26.87</v>
      </c>
      <c r="K94" s="10">
        <v>6.83</v>
      </c>
      <c r="L94" s="10">
        <v>14.08</v>
      </c>
      <c r="M94" s="10">
        <v>1.25</v>
      </c>
      <c r="N94" s="7" t="str">
        <f t="shared" si="1"/>
        <v>▶</v>
      </c>
    </row>
    <row r="95" spans="1:14" x14ac:dyDescent="0.3">
      <c r="A95" s="6">
        <v>94</v>
      </c>
      <c r="B95" s="8" t="s">
        <v>580</v>
      </c>
      <c r="C95" s="28" t="s">
        <v>581</v>
      </c>
      <c r="D95" s="9">
        <v>21000</v>
      </c>
      <c r="E95" s="30" t="s">
        <v>389</v>
      </c>
      <c r="F95" s="29">
        <v>5.16E-2</v>
      </c>
      <c r="G95" s="9">
        <v>175293</v>
      </c>
      <c r="H95" s="9">
        <v>1121</v>
      </c>
      <c r="I95" s="10">
        <v>154</v>
      </c>
      <c r="J95" s="10">
        <v>2.29</v>
      </c>
      <c r="K95" s="10">
        <v>11.46</v>
      </c>
      <c r="L95" s="10">
        <v>11.12</v>
      </c>
      <c r="M95" s="10">
        <v>1.54</v>
      </c>
      <c r="N95" s="7" t="str">
        <f t="shared" si="1"/>
        <v>▶</v>
      </c>
    </row>
    <row r="96" spans="1:14" x14ac:dyDescent="0.3">
      <c r="A96" s="6">
        <v>95</v>
      </c>
      <c r="B96" s="8" t="s">
        <v>582</v>
      </c>
      <c r="C96" s="28" t="s">
        <v>583</v>
      </c>
      <c r="D96" s="9">
        <v>6350</v>
      </c>
      <c r="E96" s="30" t="s">
        <v>416</v>
      </c>
      <c r="F96" s="29">
        <v>5.1299999999999998E-2</v>
      </c>
      <c r="G96" s="9">
        <v>39303</v>
      </c>
      <c r="H96" s="9">
        <v>1488</v>
      </c>
      <c r="I96" s="10">
        <v>461</v>
      </c>
      <c r="J96" s="10">
        <v>0.26</v>
      </c>
      <c r="K96" s="10">
        <v>43.2</v>
      </c>
      <c r="L96" s="10">
        <v>7.03</v>
      </c>
      <c r="M96" s="10">
        <v>0.34</v>
      </c>
      <c r="N96" s="7" t="str">
        <f t="shared" si="1"/>
        <v>▶</v>
      </c>
    </row>
    <row r="97" spans="1:14" x14ac:dyDescent="0.3">
      <c r="A97" s="6">
        <v>96</v>
      </c>
      <c r="B97" s="8" t="s">
        <v>584</v>
      </c>
      <c r="C97" s="28" t="s">
        <v>585</v>
      </c>
      <c r="D97" s="9">
        <v>20650</v>
      </c>
      <c r="E97" s="30" t="s">
        <v>428</v>
      </c>
      <c r="F97" s="29">
        <v>5.0900000000000001E-2</v>
      </c>
      <c r="G97" s="9">
        <v>412637</v>
      </c>
      <c r="H97" s="9">
        <v>3269</v>
      </c>
      <c r="I97" s="10">
        <v>239</v>
      </c>
      <c r="J97" s="10">
        <v>4.22</v>
      </c>
      <c r="K97" s="10">
        <v>16.73</v>
      </c>
      <c r="L97" s="10">
        <v>10.54</v>
      </c>
      <c r="M97" s="10">
        <v>1.24</v>
      </c>
      <c r="N97" s="7" t="str">
        <f t="shared" si="1"/>
        <v>▶</v>
      </c>
    </row>
    <row r="98" spans="1:14" x14ac:dyDescent="0.3">
      <c r="A98" s="6">
        <v>97</v>
      </c>
      <c r="B98" s="8" t="s">
        <v>586</v>
      </c>
      <c r="C98" s="28" t="s">
        <v>587</v>
      </c>
      <c r="D98" s="9">
        <v>25200</v>
      </c>
      <c r="E98" s="30" t="s">
        <v>588</v>
      </c>
      <c r="F98" s="29">
        <v>0.05</v>
      </c>
      <c r="G98" s="9">
        <v>887832</v>
      </c>
      <c r="H98" s="9">
        <v>9638</v>
      </c>
      <c r="I98" s="10">
        <v>-327</v>
      </c>
      <c r="J98" s="10">
        <v>9.1</v>
      </c>
      <c r="K98" s="10">
        <v>-196.88</v>
      </c>
      <c r="L98" s="10">
        <v>-21.93</v>
      </c>
      <c r="M98" s="10">
        <v>7.3</v>
      </c>
      <c r="N98" s="7" t="str">
        <f t="shared" si="1"/>
        <v>▶</v>
      </c>
    </row>
    <row r="99" spans="1:14" x14ac:dyDescent="0.3">
      <c r="A99" s="6">
        <v>98</v>
      </c>
      <c r="B99" s="8" t="s">
        <v>589</v>
      </c>
      <c r="C99" s="28" t="s">
        <v>590</v>
      </c>
      <c r="D99" s="9">
        <v>9140</v>
      </c>
      <c r="E99" s="30" t="s">
        <v>541</v>
      </c>
      <c r="F99" s="29">
        <v>4.9399999999999999E-2</v>
      </c>
      <c r="G99" s="9">
        <v>609560</v>
      </c>
      <c r="H99" s="9">
        <v>1192</v>
      </c>
      <c r="I99" s="10">
        <v>140</v>
      </c>
      <c r="J99" s="10">
        <v>1.97</v>
      </c>
      <c r="K99" s="10">
        <v>18.690000000000001</v>
      </c>
      <c r="L99" s="10">
        <v>25.71</v>
      </c>
      <c r="M99" s="10">
        <v>2.4900000000000002</v>
      </c>
      <c r="N99" s="7" t="str">
        <f t="shared" si="1"/>
        <v>▶</v>
      </c>
    </row>
    <row r="100" spans="1:14" x14ac:dyDescent="0.3">
      <c r="A100" s="6">
        <v>99</v>
      </c>
      <c r="B100" s="8" t="s">
        <v>591</v>
      </c>
      <c r="C100" s="28" t="s">
        <v>592</v>
      </c>
      <c r="D100" s="9">
        <v>5970</v>
      </c>
      <c r="E100" s="30" t="s">
        <v>593</v>
      </c>
      <c r="F100" s="29">
        <v>4.9200000000000001E-2</v>
      </c>
      <c r="G100" s="9">
        <v>273806</v>
      </c>
      <c r="H100" s="9">
        <v>1845</v>
      </c>
      <c r="I100" s="10">
        <v>410</v>
      </c>
      <c r="J100" s="10">
        <v>1.19</v>
      </c>
      <c r="K100" s="10">
        <v>6.57</v>
      </c>
      <c r="L100" s="10">
        <v>12.11</v>
      </c>
      <c r="M100" s="10">
        <v>0.78</v>
      </c>
      <c r="N100" s="7" t="str">
        <f t="shared" si="1"/>
        <v>▶</v>
      </c>
    </row>
    <row r="101" spans="1:14" x14ac:dyDescent="0.3">
      <c r="A101" s="6">
        <v>100</v>
      </c>
      <c r="B101" s="8" t="s">
        <v>594</v>
      </c>
      <c r="C101" s="28" t="s">
        <v>595</v>
      </c>
      <c r="D101" s="9">
        <v>3000</v>
      </c>
      <c r="E101" s="30" t="s">
        <v>596</v>
      </c>
      <c r="F101" s="29">
        <v>4.9000000000000002E-2</v>
      </c>
      <c r="G101" s="9">
        <v>170372</v>
      </c>
      <c r="H101" s="10">
        <v>386</v>
      </c>
      <c r="I101" s="10">
        <v>2</v>
      </c>
      <c r="J101" s="10">
        <v>0.04</v>
      </c>
      <c r="K101" s="10">
        <v>27.03</v>
      </c>
      <c r="L101" s="10">
        <v>2.34</v>
      </c>
      <c r="M101" s="10">
        <v>1.54</v>
      </c>
      <c r="N101" s="7" t="str">
        <f t="shared" si="1"/>
        <v>▶</v>
      </c>
    </row>
    <row r="102" spans="1:14" x14ac:dyDescent="0.3">
      <c r="A102" s="6">
        <v>101</v>
      </c>
      <c r="B102" s="8" t="s">
        <v>597</v>
      </c>
      <c r="C102" s="28" t="s">
        <v>598</v>
      </c>
      <c r="D102" s="9">
        <v>33300</v>
      </c>
      <c r="E102" s="30" t="s">
        <v>493</v>
      </c>
      <c r="F102" s="29">
        <v>4.8800000000000003E-2</v>
      </c>
      <c r="G102" s="9">
        <v>615548</v>
      </c>
      <c r="H102" s="9">
        <v>15740</v>
      </c>
      <c r="I102" s="10">
        <v>289</v>
      </c>
      <c r="J102" s="10">
        <v>16.21</v>
      </c>
      <c r="K102" s="10">
        <v>14.32</v>
      </c>
      <c r="L102" s="10">
        <v>6.81</v>
      </c>
      <c r="M102" s="10">
        <v>2.64</v>
      </c>
      <c r="N102" s="7" t="str">
        <f t="shared" si="1"/>
        <v>▶</v>
      </c>
    </row>
    <row r="103" spans="1:14" x14ac:dyDescent="0.3">
      <c r="A103" s="6">
        <v>102</v>
      </c>
      <c r="B103" s="8" t="s">
        <v>599</v>
      </c>
      <c r="C103" s="28" t="s">
        <v>600</v>
      </c>
      <c r="D103" s="9">
        <v>2495</v>
      </c>
      <c r="E103" s="30" t="s">
        <v>601</v>
      </c>
      <c r="F103" s="29">
        <v>4.8300000000000003E-2</v>
      </c>
      <c r="G103" s="9">
        <v>11919822</v>
      </c>
      <c r="H103" s="9">
        <v>2313</v>
      </c>
      <c r="I103" s="10">
        <v>-221</v>
      </c>
      <c r="J103" s="10">
        <v>0</v>
      </c>
      <c r="K103" s="10">
        <v>38.380000000000003</v>
      </c>
      <c r="L103" s="10">
        <v>30.65</v>
      </c>
      <c r="M103" s="10">
        <v>0.77</v>
      </c>
      <c r="N103" s="7" t="str">
        <f t="shared" si="1"/>
        <v>▶</v>
      </c>
    </row>
    <row r="104" spans="1:14" x14ac:dyDescent="0.3">
      <c r="A104" s="6">
        <v>103</v>
      </c>
      <c r="B104" s="8" t="s">
        <v>602</v>
      </c>
      <c r="C104" s="28" t="s">
        <v>603</v>
      </c>
      <c r="D104" s="9">
        <v>3705</v>
      </c>
      <c r="E104" s="30" t="s">
        <v>604</v>
      </c>
      <c r="F104" s="29">
        <v>4.8099999999999997E-2</v>
      </c>
      <c r="G104" s="9">
        <v>90116</v>
      </c>
      <c r="H104" s="10">
        <v>292</v>
      </c>
      <c r="I104" s="10">
        <v>-136</v>
      </c>
      <c r="J104" s="10">
        <v>0.53</v>
      </c>
      <c r="K104" s="10">
        <v>-1.33</v>
      </c>
      <c r="L104" s="10">
        <v>-82.18</v>
      </c>
      <c r="M104" s="10">
        <v>1.31</v>
      </c>
      <c r="N104" s="7" t="str">
        <f t="shared" si="1"/>
        <v>▶</v>
      </c>
    </row>
    <row r="105" spans="1:14" x14ac:dyDescent="0.3">
      <c r="A105" s="6">
        <v>104</v>
      </c>
      <c r="B105" s="8" t="s">
        <v>605</v>
      </c>
      <c r="C105" s="28" t="s">
        <v>606</v>
      </c>
      <c r="D105" s="10">
        <v>284</v>
      </c>
      <c r="E105" s="30" t="s">
        <v>607</v>
      </c>
      <c r="F105" s="29">
        <v>4.8000000000000001E-2</v>
      </c>
      <c r="G105" s="9">
        <v>54468423</v>
      </c>
      <c r="H105" s="10">
        <v>896</v>
      </c>
      <c r="I105" s="10">
        <v>-102</v>
      </c>
      <c r="J105" s="10">
        <v>0.97</v>
      </c>
      <c r="K105" s="10">
        <v>-4.0599999999999996</v>
      </c>
      <c r="L105" s="10">
        <v>-19.82</v>
      </c>
      <c r="M105" s="10">
        <v>1.1000000000000001</v>
      </c>
      <c r="N105" s="7" t="str">
        <f t="shared" si="1"/>
        <v>▶</v>
      </c>
    </row>
    <row r="106" spans="1:14" x14ac:dyDescent="0.3">
      <c r="A106" s="6">
        <v>105</v>
      </c>
      <c r="B106" s="8" t="s">
        <v>608</v>
      </c>
      <c r="C106" s="28" t="s">
        <v>609</v>
      </c>
      <c r="D106" s="9">
        <v>4910</v>
      </c>
      <c r="E106" s="30" t="s">
        <v>610</v>
      </c>
      <c r="F106" s="29">
        <v>4.8000000000000001E-2</v>
      </c>
      <c r="G106" s="9">
        <v>12138466</v>
      </c>
      <c r="H106" s="9">
        <v>1509</v>
      </c>
      <c r="I106" s="10">
        <v>53</v>
      </c>
      <c r="J106" s="10">
        <v>0.48</v>
      </c>
      <c r="K106" s="10">
        <v>55.17</v>
      </c>
      <c r="L106" s="10">
        <v>10.74</v>
      </c>
      <c r="M106" s="10">
        <v>4.09</v>
      </c>
      <c r="N106" s="7" t="str">
        <f t="shared" si="1"/>
        <v>▶</v>
      </c>
    </row>
    <row r="107" spans="1:14" x14ac:dyDescent="0.3">
      <c r="A107" s="6">
        <v>106</v>
      </c>
      <c r="B107" s="8" t="s">
        <v>611</v>
      </c>
      <c r="C107" s="28" t="s">
        <v>612</v>
      </c>
      <c r="D107" s="9">
        <v>12510</v>
      </c>
      <c r="E107" s="30" t="s">
        <v>397</v>
      </c>
      <c r="F107" s="29">
        <v>4.7699999999999999E-2</v>
      </c>
      <c r="G107" s="9">
        <v>381200</v>
      </c>
      <c r="H107" s="9">
        <v>1633</v>
      </c>
      <c r="I107" s="10">
        <v>15</v>
      </c>
      <c r="J107" s="10">
        <v>2.86</v>
      </c>
      <c r="K107" s="10">
        <v>-30.81</v>
      </c>
      <c r="L107" s="10">
        <v>3.36</v>
      </c>
      <c r="M107" s="10">
        <v>0.89</v>
      </c>
      <c r="N107" s="7" t="str">
        <f t="shared" si="1"/>
        <v>▶</v>
      </c>
    </row>
    <row r="108" spans="1:14" x14ac:dyDescent="0.3">
      <c r="A108" s="6">
        <v>107</v>
      </c>
      <c r="B108" s="8" t="s">
        <v>613</v>
      </c>
      <c r="C108" s="28" t="s">
        <v>614</v>
      </c>
      <c r="D108" s="9">
        <v>24300</v>
      </c>
      <c r="E108" s="30" t="s">
        <v>615</v>
      </c>
      <c r="F108" s="29">
        <v>4.7399999999999998E-2</v>
      </c>
      <c r="G108" s="9">
        <v>232440</v>
      </c>
      <c r="H108" s="9">
        <v>11927</v>
      </c>
      <c r="I108" s="10">
        <v>-181</v>
      </c>
      <c r="J108" s="10">
        <v>24.93</v>
      </c>
      <c r="K108" s="10">
        <v>-110.96</v>
      </c>
      <c r="L108" s="10">
        <v>-1.56</v>
      </c>
      <c r="M108" s="10">
        <v>1.38</v>
      </c>
      <c r="N108" s="7" t="str">
        <f t="shared" si="1"/>
        <v>▶</v>
      </c>
    </row>
    <row r="109" spans="1:14" x14ac:dyDescent="0.3">
      <c r="A109" s="6">
        <v>108</v>
      </c>
      <c r="B109" s="8" t="s">
        <v>616</v>
      </c>
      <c r="C109" s="28" t="s">
        <v>617</v>
      </c>
      <c r="D109" s="9">
        <v>14580</v>
      </c>
      <c r="E109" s="30" t="s">
        <v>618</v>
      </c>
      <c r="F109" s="29">
        <v>4.7399999999999998E-2</v>
      </c>
      <c r="G109" s="9">
        <v>34819</v>
      </c>
      <c r="H109" s="9">
        <v>1167</v>
      </c>
      <c r="I109" s="10">
        <v>120</v>
      </c>
      <c r="J109" s="10">
        <v>3.91</v>
      </c>
      <c r="K109" s="10">
        <v>14.67</v>
      </c>
      <c r="L109" s="10">
        <v>18.100000000000001</v>
      </c>
      <c r="M109" s="10">
        <v>1.59</v>
      </c>
      <c r="N109" s="7" t="str">
        <f t="shared" si="1"/>
        <v>▶</v>
      </c>
    </row>
    <row r="110" spans="1:14" x14ac:dyDescent="0.3">
      <c r="A110" s="6">
        <v>109</v>
      </c>
      <c r="B110" s="8" t="s">
        <v>619</v>
      </c>
      <c r="C110" s="28" t="s">
        <v>620</v>
      </c>
      <c r="D110" s="9">
        <v>181700</v>
      </c>
      <c r="E110" s="30" t="s">
        <v>621</v>
      </c>
      <c r="F110" s="29">
        <v>4.7300000000000002E-2</v>
      </c>
      <c r="G110" s="9">
        <v>24088</v>
      </c>
      <c r="H110" s="9">
        <v>14134</v>
      </c>
      <c r="I110" s="9">
        <v>1335</v>
      </c>
      <c r="J110" s="10">
        <v>34.03</v>
      </c>
      <c r="K110" s="10">
        <v>9.8699999999999992</v>
      </c>
      <c r="L110" s="10">
        <v>15.61</v>
      </c>
      <c r="M110" s="10">
        <v>1.41</v>
      </c>
      <c r="N110" s="7" t="str">
        <f t="shared" si="1"/>
        <v>▶</v>
      </c>
    </row>
    <row r="111" spans="1:14" x14ac:dyDescent="0.3">
      <c r="A111" s="6">
        <v>110</v>
      </c>
      <c r="B111" s="8" t="s">
        <v>622</v>
      </c>
      <c r="C111" s="28" t="s">
        <v>623</v>
      </c>
      <c r="D111" s="9">
        <v>1066</v>
      </c>
      <c r="E111" s="30" t="s">
        <v>624</v>
      </c>
      <c r="F111" s="29">
        <v>4.7199999999999999E-2</v>
      </c>
      <c r="G111" s="9">
        <v>231981</v>
      </c>
      <c r="H111" s="10">
        <v>330</v>
      </c>
      <c r="I111" s="10">
        <v>-68</v>
      </c>
      <c r="J111" s="10">
        <v>0.49</v>
      </c>
      <c r="K111" s="10">
        <v>-2.5299999999999998</v>
      </c>
      <c r="L111" s="10">
        <v>-22.41</v>
      </c>
      <c r="M111" s="10">
        <v>0.94</v>
      </c>
      <c r="N111" s="7" t="str">
        <f t="shared" si="1"/>
        <v>▶</v>
      </c>
    </row>
    <row r="112" spans="1:14" x14ac:dyDescent="0.3">
      <c r="A112" s="6">
        <v>111</v>
      </c>
      <c r="B112" s="8" t="s">
        <v>625</v>
      </c>
      <c r="C112" s="28" t="s">
        <v>626</v>
      </c>
      <c r="D112" s="9">
        <v>6550</v>
      </c>
      <c r="E112" s="30" t="s">
        <v>296</v>
      </c>
      <c r="F112" s="29">
        <v>4.6300000000000001E-2</v>
      </c>
      <c r="G112" s="9">
        <v>7777</v>
      </c>
      <c r="H112" s="10">
        <v>254</v>
      </c>
      <c r="I112" s="10">
        <v>15</v>
      </c>
      <c r="J112" s="10">
        <v>1.02</v>
      </c>
      <c r="K112" s="10">
        <v>272.92</v>
      </c>
      <c r="L112" s="10">
        <v>-0.12</v>
      </c>
      <c r="M112" s="10">
        <v>1.23</v>
      </c>
      <c r="N112" s="7" t="str">
        <f t="shared" si="1"/>
        <v>▶</v>
      </c>
    </row>
    <row r="113" spans="1:14" x14ac:dyDescent="0.3">
      <c r="A113" s="6">
        <v>112</v>
      </c>
      <c r="B113" s="8" t="s">
        <v>627</v>
      </c>
      <c r="C113" s="28" t="s">
        <v>628</v>
      </c>
      <c r="D113" s="9">
        <v>65800</v>
      </c>
      <c r="E113" s="30" t="s">
        <v>629</v>
      </c>
      <c r="F113" s="29">
        <v>4.6100000000000002E-2</v>
      </c>
      <c r="G113" s="9">
        <v>104858</v>
      </c>
      <c r="H113" s="9">
        <v>8025</v>
      </c>
      <c r="I113" s="10">
        <v>119</v>
      </c>
      <c r="J113" s="10">
        <v>9.33</v>
      </c>
      <c r="K113" s="10">
        <v>106.13</v>
      </c>
      <c r="L113" s="10">
        <v>7.65</v>
      </c>
      <c r="M113" s="10">
        <v>3.26</v>
      </c>
      <c r="N113" s="7" t="str">
        <f t="shared" si="1"/>
        <v>▶</v>
      </c>
    </row>
    <row r="114" spans="1:14" x14ac:dyDescent="0.3">
      <c r="A114" s="6">
        <v>113</v>
      </c>
      <c r="B114" s="8" t="s">
        <v>630</v>
      </c>
      <c r="C114" s="28" t="s">
        <v>631</v>
      </c>
      <c r="D114" s="9">
        <v>9770</v>
      </c>
      <c r="E114" s="30" t="s">
        <v>541</v>
      </c>
      <c r="F114" s="29">
        <v>4.5999999999999999E-2</v>
      </c>
      <c r="G114" s="9">
        <v>131560</v>
      </c>
      <c r="H114" s="9">
        <v>1740</v>
      </c>
      <c r="I114" s="10">
        <v>672</v>
      </c>
      <c r="J114" s="10">
        <v>4.9400000000000004</v>
      </c>
      <c r="K114" s="10">
        <v>14.71</v>
      </c>
      <c r="L114" s="10">
        <v>22.87</v>
      </c>
      <c r="M114" s="10">
        <v>0.62</v>
      </c>
      <c r="N114" s="7" t="str">
        <f t="shared" si="1"/>
        <v>▶</v>
      </c>
    </row>
    <row r="115" spans="1:14" x14ac:dyDescent="0.3">
      <c r="A115" s="6">
        <v>114</v>
      </c>
      <c r="B115" s="8" t="s">
        <v>632</v>
      </c>
      <c r="C115" s="28" t="s">
        <v>633</v>
      </c>
      <c r="D115" s="9">
        <v>1562</v>
      </c>
      <c r="E115" s="30" t="s">
        <v>634</v>
      </c>
      <c r="F115" s="29">
        <v>4.5499999999999999E-2</v>
      </c>
      <c r="G115" s="9">
        <v>64116</v>
      </c>
      <c r="H115" s="10">
        <v>333</v>
      </c>
      <c r="I115" s="10">
        <v>-13</v>
      </c>
      <c r="J115" s="10">
        <v>0.2</v>
      </c>
      <c r="K115" s="10">
        <v>142</v>
      </c>
      <c r="L115" s="10">
        <v>-2.95</v>
      </c>
      <c r="M115" s="10">
        <v>2.33</v>
      </c>
      <c r="N115" s="7" t="str">
        <f t="shared" si="1"/>
        <v>▶</v>
      </c>
    </row>
    <row r="116" spans="1:14" x14ac:dyDescent="0.3">
      <c r="A116" s="6">
        <v>115</v>
      </c>
      <c r="B116" s="8" t="s">
        <v>635</v>
      </c>
      <c r="C116" s="28" t="s">
        <v>636</v>
      </c>
      <c r="D116" s="9">
        <v>5050</v>
      </c>
      <c r="E116" s="30" t="s">
        <v>637</v>
      </c>
      <c r="F116" s="29">
        <v>4.5499999999999999E-2</v>
      </c>
      <c r="G116" s="9">
        <v>216160</v>
      </c>
      <c r="H116" s="9">
        <v>1087</v>
      </c>
      <c r="I116" s="10">
        <v>-80</v>
      </c>
      <c r="J116" s="10">
        <v>0.36</v>
      </c>
      <c r="K116" s="10">
        <v>-5.9</v>
      </c>
      <c r="L116" s="10">
        <v>-33.67</v>
      </c>
      <c r="M116" s="10">
        <v>1.94</v>
      </c>
      <c r="N116" s="7" t="str">
        <f t="shared" si="1"/>
        <v>▶</v>
      </c>
    </row>
    <row r="117" spans="1:14" x14ac:dyDescent="0.3">
      <c r="A117" s="6">
        <v>116</v>
      </c>
      <c r="B117" s="8" t="s">
        <v>638</v>
      </c>
      <c r="C117" s="28" t="s">
        <v>639</v>
      </c>
      <c r="D117" s="9">
        <v>3110</v>
      </c>
      <c r="E117" s="30" t="s">
        <v>640</v>
      </c>
      <c r="F117" s="29">
        <v>4.5400000000000003E-2</v>
      </c>
      <c r="G117" s="9">
        <v>753910</v>
      </c>
      <c r="H117" s="10">
        <v>452</v>
      </c>
      <c r="I117" s="10">
        <v>47</v>
      </c>
      <c r="J117" s="10">
        <v>1.93</v>
      </c>
      <c r="K117" s="10">
        <v>7.79</v>
      </c>
      <c r="L117" s="10">
        <v>2.82</v>
      </c>
      <c r="M117" s="10">
        <v>0.54</v>
      </c>
      <c r="N117" s="7" t="str">
        <f t="shared" si="1"/>
        <v>▶</v>
      </c>
    </row>
    <row r="118" spans="1:14" x14ac:dyDescent="0.3">
      <c r="A118" s="6">
        <v>117</v>
      </c>
      <c r="B118" s="8" t="s">
        <v>641</v>
      </c>
      <c r="C118" s="28" t="s">
        <v>642</v>
      </c>
      <c r="D118" s="9">
        <v>4400</v>
      </c>
      <c r="E118" s="30" t="s">
        <v>299</v>
      </c>
      <c r="F118" s="29">
        <v>4.5100000000000001E-2</v>
      </c>
      <c r="G118" s="9">
        <v>813217</v>
      </c>
      <c r="H118" s="10">
        <v>602</v>
      </c>
      <c r="I118" s="10">
        <v>34</v>
      </c>
      <c r="J118" s="10">
        <v>0.55000000000000004</v>
      </c>
      <c r="K118" s="10">
        <v>21.78</v>
      </c>
      <c r="L118" s="10">
        <v>6.63</v>
      </c>
      <c r="M118" s="10">
        <v>0.98</v>
      </c>
      <c r="N118" s="7" t="str">
        <f t="shared" si="1"/>
        <v>▶</v>
      </c>
    </row>
    <row r="119" spans="1:14" x14ac:dyDescent="0.3">
      <c r="A119" s="6">
        <v>118</v>
      </c>
      <c r="B119" s="8" t="s">
        <v>643</v>
      </c>
      <c r="C119" s="28" t="s">
        <v>644</v>
      </c>
      <c r="D119" s="9">
        <v>65200</v>
      </c>
      <c r="E119" s="30" t="s">
        <v>260</v>
      </c>
      <c r="F119" s="29">
        <v>4.4900000000000002E-2</v>
      </c>
      <c r="G119" s="9">
        <v>1473224</v>
      </c>
      <c r="H119" s="9">
        <v>86806</v>
      </c>
      <c r="I119" s="9">
        <v>2982</v>
      </c>
      <c r="J119" s="10">
        <v>20.27</v>
      </c>
      <c r="K119" s="10">
        <v>-47.77</v>
      </c>
      <c r="L119" s="10">
        <v>3.43</v>
      </c>
      <c r="M119" s="10">
        <v>5.68</v>
      </c>
      <c r="N119" s="7" t="str">
        <f t="shared" si="1"/>
        <v>▶</v>
      </c>
    </row>
    <row r="120" spans="1:14" x14ac:dyDescent="0.3">
      <c r="A120" s="6">
        <v>119</v>
      </c>
      <c r="B120" s="8" t="s">
        <v>645</v>
      </c>
      <c r="C120" s="28" t="s">
        <v>646</v>
      </c>
      <c r="D120" s="9">
        <v>13570</v>
      </c>
      <c r="E120" s="30" t="s">
        <v>571</v>
      </c>
      <c r="F120" s="29">
        <v>4.4600000000000001E-2</v>
      </c>
      <c r="G120" s="9">
        <v>548922</v>
      </c>
      <c r="H120" s="9">
        <v>4209</v>
      </c>
      <c r="I120" s="10">
        <v>71</v>
      </c>
      <c r="J120" s="10">
        <v>1.93</v>
      </c>
      <c r="K120" s="10">
        <v>13.86</v>
      </c>
      <c r="L120" s="10">
        <v>3.43</v>
      </c>
      <c r="M120" s="10">
        <v>1.29</v>
      </c>
      <c r="N120" s="7" t="str">
        <f t="shared" si="1"/>
        <v>▶</v>
      </c>
    </row>
    <row r="121" spans="1:14" x14ac:dyDescent="0.3">
      <c r="A121" s="6">
        <v>120</v>
      </c>
      <c r="B121" s="8" t="s">
        <v>647</v>
      </c>
      <c r="C121" s="28" t="s">
        <v>648</v>
      </c>
      <c r="D121" s="9">
        <v>1360</v>
      </c>
      <c r="E121" s="30" t="s">
        <v>649</v>
      </c>
      <c r="F121" s="29">
        <v>4.4499999999999998E-2</v>
      </c>
      <c r="G121" s="9">
        <v>2460010</v>
      </c>
      <c r="H121" s="10">
        <v>591</v>
      </c>
      <c r="I121" s="10">
        <v>-42</v>
      </c>
      <c r="J121" s="10">
        <v>0.87</v>
      </c>
      <c r="K121" s="10">
        <v>226.67</v>
      </c>
      <c r="L121" s="10">
        <v>-23.23</v>
      </c>
      <c r="M121" s="10">
        <v>1.74</v>
      </c>
      <c r="N121" s="7" t="str">
        <f t="shared" si="1"/>
        <v>▶</v>
      </c>
    </row>
    <row r="122" spans="1:14" x14ac:dyDescent="0.3">
      <c r="A122" s="6">
        <v>121</v>
      </c>
      <c r="B122" s="8" t="s">
        <v>650</v>
      </c>
      <c r="C122" s="28" t="s">
        <v>651</v>
      </c>
      <c r="D122" s="9">
        <v>5200</v>
      </c>
      <c r="E122" s="30" t="s">
        <v>637</v>
      </c>
      <c r="F122" s="29">
        <v>4.4200000000000003E-2</v>
      </c>
      <c r="G122" s="9">
        <v>130913</v>
      </c>
      <c r="H122" s="10">
        <v>919</v>
      </c>
      <c r="I122" s="10">
        <v>4</v>
      </c>
      <c r="J122" s="10">
        <v>2.08</v>
      </c>
      <c r="K122" s="11">
        <v>-1300</v>
      </c>
      <c r="L122" s="10">
        <v>3.13</v>
      </c>
      <c r="M122" s="10">
        <v>2.75</v>
      </c>
      <c r="N122" s="7" t="str">
        <f t="shared" si="1"/>
        <v>▶</v>
      </c>
    </row>
    <row r="123" spans="1:14" x14ac:dyDescent="0.3">
      <c r="A123" s="6">
        <v>122</v>
      </c>
      <c r="B123" s="8" t="s">
        <v>652</v>
      </c>
      <c r="C123" s="28" t="s">
        <v>653</v>
      </c>
      <c r="D123" s="9">
        <v>7180</v>
      </c>
      <c r="E123" s="30" t="s">
        <v>111</v>
      </c>
      <c r="F123" s="29">
        <v>4.36E-2</v>
      </c>
      <c r="G123" s="9">
        <v>134041</v>
      </c>
      <c r="H123" s="9">
        <v>1584</v>
      </c>
      <c r="I123" s="10">
        <v>465</v>
      </c>
      <c r="J123" s="10">
        <v>3.15</v>
      </c>
      <c r="K123" s="10">
        <v>-3.81</v>
      </c>
      <c r="L123" s="10">
        <v>-9.18</v>
      </c>
      <c r="M123" s="10">
        <v>0.44</v>
      </c>
      <c r="N123" s="7" t="str">
        <f t="shared" si="1"/>
        <v>▶</v>
      </c>
    </row>
    <row r="124" spans="1:14" x14ac:dyDescent="0.3">
      <c r="A124" s="6">
        <v>123</v>
      </c>
      <c r="B124" s="8" t="s">
        <v>654</v>
      </c>
      <c r="C124" s="28" t="s">
        <v>655</v>
      </c>
      <c r="D124" s="9">
        <v>1198</v>
      </c>
      <c r="E124" s="30" t="s">
        <v>656</v>
      </c>
      <c r="F124" s="29">
        <v>4.36E-2</v>
      </c>
      <c r="G124" s="9">
        <v>189318</v>
      </c>
      <c r="H124" s="10">
        <v>168</v>
      </c>
      <c r="I124" s="10">
        <v>-95</v>
      </c>
      <c r="J124" s="10">
        <v>0.78</v>
      </c>
      <c r="K124" s="10">
        <v>-1.9</v>
      </c>
      <c r="L124" s="10">
        <v>-20.92</v>
      </c>
      <c r="M124" s="10">
        <v>0.28999999999999998</v>
      </c>
      <c r="N124" s="7" t="str">
        <f t="shared" si="1"/>
        <v>▶</v>
      </c>
    </row>
    <row r="125" spans="1:14" x14ac:dyDescent="0.3">
      <c r="A125" s="6">
        <v>124</v>
      </c>
      <c r="B125" s="8" t="s">
        <v>657</v>
      </c>
      <c r="C125" s="28" t="s">
        <v>658</v>
      </c>
      <c r="D125" s="9">
        <v>38650</v>
      </c>
      <c r="E125" s="30" t="s">
        <v>659</v>
      </c>
      <c r="F125" s="29">
        <v>4.3200000000000002E-2</v>
      </c>
      <c r="G125" s="9">
        <v>485746</v>
      </c>
      <c r="H125" s="9">
        <v>13121</v>
      </c>
      <c r="I125" s="9">
        <v>-1104</v>
      </c>
      <c r="J125" s="10">
        <v>6.51</v>
      </c>
      <c r="K125" s="10">
        <v>-6.82</v>
      </c>
      <c r="L125" s="10">
        <v>-63.94</v>
      </c>
      <c r="M125" s="10">
        <v>5.53</v>
      </c>
      <c r="N125" s="7" t="str">
        <f t="shared" si="1"/>
        <v>▶</v>
      </c>
    </row>
    <row r="126" spans="1:14" x14ac:dyDescent="0.3">
      <c r="A126" s="6">
        <v>125</v>
      </c>
      <c r="B126" s="8" t="s">
        <v>660</v>
      </c>
      <c r="C126" s="28" t="s">
        <v>661</v>
      </c>
      <c r="D126" s="10">
        <v>652</v>
      </c>
      <c r="E126" s="30" t="s">
        <v>662</v>
      </c>
      <c r="F126" s="29">
        <v>4.3200000000000002E-2</v>
      </c>
      <c r="G126" s="9">
        <v>82922</v>
      </c>
      <c r="H126" s="10">
        <v>296</v>
      </c>
      <c r="I126" s="10">
        <v>-11</v>
      </c>
      <c r="J126" s="10">
        <v>0.95</v>
      </c>
      <c r="K126" s="10">
        <v>-7.16</v>
      </c>
      <c r="L126" s="10">
        <v>-14.26</v>
      </c>
      <c r="M126" s="10">
        <v>0.84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663</v>
      </c>
      <c r="E1" s="13" t="s">
        <v>664</v>
      </c>
      <c r="F1" s="13" t="s">
        <v>665</v>
      </c>
      <c r="G1" s="13" t="s">
        <v>666</v>
      </c>
      <c r="H1" s="13" t="s">
        <v>71</v>
      </c>
      <c r="I1" s="13" t="s">
        <v>39</v>
      </c>
    </row>
    <row r="2" spans="1:9" ht="17.25" thickTop="1" x14ac:dyDescent="0.3">
      <c r="A2" t="s">
        <v>667</v>
      </c>
      <c r="B2" s="22" t="s">
        <v>668</v>
      </c>
      <c r="C2" s="3">
        <v>3.4700000000000002E-2</v>
      </c>
      <c r="D2">
        <v>24</v>
      </c>
      <c r="E2">
        <v>21</v>
      </c>
      <c r="F2">
        <v>0</v>
      </c>
      <c r="G2">
        <v>3</v>
      </c>
      <c r="H2" s="4">
        <v>1</v>
      </c>
      <c r="I2" s="7" t="str">
        <f>IF(ISBLANK($B2),"",HYPERLINK($B2,"▶"))</f>
        <v>▶</v>
      </c>
    </row>
    <row r="3" spans="1:9" x14ac:dyDescent="0.3">
      <c r="A3" t="s">
        <v>669</v>
      </c>
      <c r="B3" s="22" t="s">
        <v>670</v>
      </c>
      <c r="C3" s="3">
        <v>2.7300000000000001E-2</v>
      </c>
      <c r="D3">
        <v>160</v>
      </c>
      <c r="E3">
        <v>124</v>
      </c>
      <c r="F3">
        <v>4</v>
      </c>
      <c r="G3">
        <v>32</v>
      </c>
      <c r="H3" s="4">
        <v>0.78</v>
      </c>
      <c r="I3" s="7" t="str">
        <f t="shared" ref="I3:I66" si="0">IF(ISBLANK($B3),"",HYPERLINK($B3,"▶"))</f>
        <v>▶</v>
      </c>
    </row>
    <row r="4" spans="1:9" x14ac:dyDescent="0.3">
      <c r="A4" t="s">
        <v>671</v>
      </c>
      <c r="B4" s="22" t="s">
        <v>672</v>
      </c>
      <c r="C4" s="3">
        <v>2.35E-2</v>
      </c>
      <c r="D4">
        <v>4</v>
      </c>
      <c r="E4">
        <v>2</v>
      </c>
      <c r="F4">
        <v>1</v>
      </c>
      <c r="G4">
        <v>1</v>
      </c>
      <c r="H4" s="4">
        <v>0.67</v>
      </c>
      <c r="I4" s="7" t="str">
        <f t="shared" si="0"/>
        <v>▶</v>
      </c>
    </row>
    <row r="5" spans="1:9" x14ac:dyDescent="0.3">
      <c r="A5" t="s">
        <v>673</v>
      </c>
      <c r="B5" s="22" t="s">
        <v>674</v>
      </c>
      <c r="C5" s="3">
        <v>2.1999999999999999E-2</v>
      </c>
      <c r="D5">
        <v>72</v>
      </c>
      <c r="E5">
        <v>48</v>
      </c>
      <c r="F5">
        <v>7</v>
      </c>
      <c r="G5">
        <v>17</v>
      </c>
      <c r="H5" s="4">
        <v>0.63</v>
      </c>
      <c r="I5" s="7" t="str">
        <f t="shared" si="0"/>
        <v>▶</v>
      </c>
    </row>
    <row r="6" spans="1:9" x14ac:dyDescent="0.3">
      <c r="A6" t="s">
        <v>675</v>
      </c>
      <c r="B6" s="22" t="s">
        <v>676</v>
      </c>
      <c r="C6" s="3">
        <v>2.0799999999999999E-2</v>
      </c>
      <c r="D6">
        <v>108</v>
      </c>
      <c r="E6">
        <v>58</v>
      </c>
      <c r="F6">
        <v>12</v>
      </c>
      <c r="G6">
        <v>38</v>
      </c>
      <c r="H6" s="4">
        <v>0.59</v>
      </c>
      <c r="I6" s="7" t="str">
        <f t="shared" si="0"/>
        <v>▶</v>
      </c>
    </row>
    <row r="7" spans="1:9" x14ac:dyDescent="0.3">
      <c r="A7" t="s">
        <v>677</v>
      </c>
      <c r="B7" s="22" t="s">
        <v>678</v>
      </c>
      <c r="C7" s="3">
        <v>1.9400000000000001E-2</v>
      </c>
      <c r="D7">
        <v>121</v>
      </c>
      <c r="E7">
        <v>65</v>
      </c>
      <c r="F7">
        <v>12</v>
      </c>
      <c r="G7">
        <v>44</v>
      </c>
      <c r="H7" s="4">
        <v>0.55000000000000004</v>
      </c>
      <c r="I7" s="7" t="str">
        <f t="shared" si="0"/>
        <v>▶</v>
      </c>
    </row>
    <row r="8" spans="1:9" x14ac:dyDescent="0.3">
      <c r="A8" t="s">
        <v>679</v>
      </c>
      <c r="B8" s="22" t="s">
        <v>680</v>
      </c>
      <c r="C8" s="3">
        <v>1.7899999999999999E-2</v>
      </c>
      <c r="D8">
        <v>76</v>
      </c>
      <c r="E8">
        <v>49</v>
      </c>
      <c r="F8">
        <v>7</v>
      </c>
      <c r="G8">
        <v>20</v>
      </c>
      <c r="H8" s="4">
        <v>0.51</v>
      </c>
      <c r="I8" s="7" t="str">
        <f t="shared" si="0"/>
        <v>▶</v>
      </c>
    </row>
    <row r="9" spans="1:9" x14ac:dyDescent="0.3">
      <c r="A9" t="s">
        <v>681</v>
      </c>
      <c r="B9" s="22" t="s">
        <v>682</v>
      </c>
      <c r="C9" s="3">
        <v>1.5900000000000001E-2</v>
      </c>
      <c r="D9">
        <v>1</v>
      </c>
      <c r="E9">
        <v>1</v>
      </c>
      <c r="F9">
        <v>0</v>
      </c>
      <c r="G9">
        <v>0</v>
      </c>
      <c r="H9" s="4">
        <v>0.45</v>
      </c>
      <c r="I9" s="7" t="str">
        <f t="shared" si="0"/>
        <v>▶</v>
      </c>
    </row>
    <row r="10" spans="1:9" x14ac:dyDescent="0.3">
      <c r="A10" t="s">
        <v>683</v>
      </c>
      <c r="B10" s="22" t="s">
        <v>684</v>
      </c>
      <c r="C10" s="3">
        <v>1.5900000000000001E-2</v>
      </c>
      <c r="D10">
        <v>15</v>
      </c>
      <c r="E10">
        <v>10</v>
      </c>
      <c r="F10">
        <v>1</v>
      </c>
      <c r="G10">
        <v>4</v>
      </c>
      <c r="H10" s="4">
        <v>0.45</v>
      </c>
      <c r="I10" s="7" t="str">
        <f t="shared" si="0"/>
        <v>▶</v>
      </c>
    </row>
    <row r="11" spans="1:9" x14ac:dyDescent="0.3">
      <c r="A11" t="s">
        <v>685</v>
      </c>
      <c r="B11" s="22" t="s">
        <v>686</v>
      </c>
      <c r="C11" s="3">
        <v>1.41E-2</v>
      </c>
      <c r="D11">
        <v>64</v>
      </c>
      <c r="E11">
        <v>34</v>
      </c>
      <c r="F11">
        <v>8</v>
      </c>
      <c r="G11">
        <v>22</v>
      </c>
      <c r="H11" s="4">
        <v>0.4</v>
      </c>
      <c r="I11" s="7" t="str">
        <f t="shared" si="0"/>
        <v>▶</v>
      </c>
    </row>
    <row r="12" spans="1:9" x14ac:dyDescent="0.3">
      <c r="A12" t="s">
        <v>687</v>
      </c>
      <c r="B12" s="22" t="s">
        <v>688</v>
      </c>
      <c r="C12" s="3">
        <v>1.35E-2</v>
      </c>
      <c r="D12">
        <v>184</v>
      </c>
      <c r="E12">
        <v>96</v>
      </c>
      <c r="F12">
        <v>14</v>
      </c>
      <c r="G12">
        <v>74</v>
      </c>
      <c r="H12" s="4">
        <v>0.38</v>
      </c>
      <c r="I12" s="7" t="str">
        <f t="shared" si="0"/>
        <v>▶</v>
      </c>
    </row>
    <row r="13" spans="1:9" x14ac:dyDescent="0.3">
      <c r="A13" t="s">
        <v>689</v>
      </c>
      <c r="B13" s="22" t="s">
        <v>690</v>
      </c>
      <c r="C13" s="3">
        <v>1.2800000000000001E-2</v>
      </c>
      <c r="D13">
        <v>19</v>
      </c>
      <c r="E13">
        <v>8</v>
      </c>
      <c r="F13">
        <v>4</v>
      </c>
      <c r="G13">
        <v>7</v>
      </c>
      <c r="H13" s="4">
        <v>0.36</v>
      </c>
      <c r="I13" s="7" t="str">
        <f t="shared" si="0"/>
        <v>▶</v>
      </c>
    </row>
    <row r="14" spans="1:9" x14ac:dyDescent="0.3">
      <c r="A14" t="s">
        <v>691</v>
      </c>
      <c r="B14" s="22" t="s">
        <v>692</v>
      </c>
      <c r="C14" s="3">
        <v>1.14E-2</v>
      </c>
      <c r="D14">
        <v>101</v>
      </c>
      <c r="E14">
        <v>34</v>
      </c>
      <c r="F14">
        <v>11</v>
      </c>
      <c r="G14">
        <v>56</v>
      </c>
      <c r="H14" s="4">
        <v>0.32</v>
      </c>
      <c r="I14" s="7" t="str">
        <f t="shared" si="0"/>
        <v>▶</v>
      </c>
    </row>
    <row r="15" spans="1:9" x14ac:dyDescent="0.3">
      <c r="A15" t="s">
        <v>693</v>
      </c>
      <c r="B15" s="22" t="s">
        <v>694</v>
      </c>
      <c r="C15" s="3">
        <v>9.7000000000000003E-3</v>
      </c>
      <c r="D15">
        <v>25</v>
      </c>
      <c r="E15">
        <v>17</v>
      </c>
      <c r="F15">
        <v>2</v>
      </c>
      <c r="G15">
        <v>6</v>
      </c>
      <c r="H15" s="4">
        <v>0.27</v>
      </c>
      <c r="I15" s="7" t="str">
        <f t="shared" si="0"/>
        <v>▶</v>
      </c>
    </row>
    <row r="16" spans="1:9" x14ac:dyDescent="0.3">
      <c r="A16" t="s">
        <v>695</v>
      </c>
      <c r="B16" s="22" t="s">
        <v>696</v>
      </c>
      <c r="C16" s="3">
        <v>8.6E-3</v>
      </c>
      <c r="D16">
        <v>5</v>
      </c>
      <c r="E16">
        <v>2</v>
      </c>
      <c r="F16">
        <v>0</v>
      </c>
      <c r="G16">
        <v>3</v>
      </c>
      <c r="H16" s="4">
        <v>0.24</v>
      </c>
      <c r="I16" s="7" t="str">
        <f t="shared" si="0"/>
        <v>▶</v>
      </c>
    </row>
    <row r="17" spans="1:9" x14ac:dyDescent="0.3">
      <c r="A17" t="s">
        <v>697</v>
      </c>
      <c r="B17" s="22" t="s">
        <v>698</v>
      </c>
      <c r="C17" s="3">
        <v>8.5000000000000006E-3</v>
      </c>
      <c r="D17">
        <v>153</v>
      </c>
      <c r="E17">
        <v>79</v>
      </c>
      <c r="F17">
        <v>18</v>
      </c>
      <c r="G17">
        <v>56</v>
      </c>
      <c r="H17" s="4">
        <v>0.24</v>
      </c>
      <c r="I17" s="7" t="str">
        <f t="shared" si="0"/>
        <v>▶</v>
      </c>
    </row>
    <row r="18" spans="1:9" x14ac:dyDescent="0.3">
      <c r="A18" t="s">
        <v>699</v>
      </c>
      <c r="B18" s="22" t="s">
        <v>700</v>
      </c>
      <c r="C18" s="3">
        <v>8.3999999999999995E-3</v>
      </c>
      <c r="D18">
        <v>11</v>
      </c>
      <c r="E18">
        <v>6</v>
      </c>
      <c r="F18">
        <v>1</v>
      </c>
      <c r="G18">
        <v>4</v>
      </c>
      <c r="H18" s="4">
        <v>0.24</v>
      </c>
      <c r="I18" s="7" t="str">
        <f t="shared" si="0"/>
        <v>▶</v>
      </c>
    </row>
    <row r="19" spans="1:9" x14ac:dyDescent="0.3">
      <c r="A19" t="s">
        <v>701</v>
      </c>
      <c r="B19" s="22" t="s">
        <v>702</v>
      </c>
      <c r="C19" s="3">
        <v>7.7999999999999996E-3</v>
      </c>
      <c r="D19">
        <v>4</v>
      </c>
      <c r="E19">
        <v>2</v>
      </c>
      <c r="F19">
        <v>1</v>
      </c>
      <c r="G19">
        <v>1</v>
      </c>
      <c r="H19" s="4">
        <v>0.22</v>
      </c>
      <c r="I19" s="7" t="str">
        <f t="shared" si="0"/>
        <v>▶</v>
      </c>
    </row>
    <row r="20" spans="1:9" x14ac:dyDescent="0.3">
      <c r="A20" t="s">
        <v>703</v>
      </c>
      <c r="B20" s="22" t="s">
        <v>704</v>
      </c>
      <c r="C20" s="3">
        <v>7.4999999999999997E-3</v>
      </c>
      <c r="D20">
        <v>1</v>
      </c>
      <c r="E20">
        <v>1</v>
      </c>
      <c r="F20">
        <v>0</v>
      </c>
      <c r="G20">
        <v>0</v>
      </c>
      <c r="H20" s="4">
        <v>0.21</v>
      </c>
      <c r="I20" s="7" t="str">
        <f t="shared" si="0"/>
        <v>▶</v>
      </c>
    </row>
    <row r="21" spans="1:9" x14ac:dyDescent="0.3">
      <c r="A21" t="s">
        <v>705</v>
      </c>
      <c r="B21" s="22" t="s">
        <v>706</v>
      </c>
      <c r="C21" s="3">
        <v>6.1999999999999998E-3</v>
      </c>
      <c r="D21">
        <v>3</v>
      </c>
      <c r="E21">
        <v>2</v>
      </c>
      <c r="F21">
        <v>0</v>
      </c>
      <c r="G21">
        <v>1</v>
      </c>
      <c r="H21" s="4">
        <v>0.17</v>
      </c>
      <c r="I21" s="7" t="str">
        <f t="shared" si="0"/>
        <v>▶</v>
      </c>
    </row>
    <row r="22" spans="1:9" x14ac:dyDescent="0.3">
      <c r="A22" t="s">
        <v>707</v>
      </c>
      <c r="B22" s="22" t="s">
        <v>708</v>
      </c>
      <c r="C22" s="3">
        <v>5.8999999999999999E-3</v>
      </c>
      <c r="D22">
        <v>1</v>
      </c>
      <c r="E22">
        <v>1</v>
      </c>
      <c r="F22">
        <v>0</v>
      </c>
      <c r="G22">
        <v>0</v>
      </c>
      <c r="H22" s="4">
        <v>0.17</v>
      </c>
      <c r="I22" s="7" t="str">
        <f t="shared" si="0"/>
        <v>▶</v>
      </c>
    </row>
    <row r="23" spans="1:9" x14ac:dyDescent="0.3">
      <c r="A23" t="s">
        <v>709</v>
      </c>
      <c r="B23" s="22" t="s">
        <v>710</v>
      </c>
      <c r="C23" s="3">
        <v>5.4999999999999997E-3</v>
      </c>
      <c r="D23">
        <v>27</v>
      </c>
      <c r="E23">
        <v>11</v>
      </c>
      <c r="F23">
        <v>3</v>
      </c>
      <c r="G23">
        <v>13</v>
      </c>
      <c r="H23" s="4">
        <v>0.15</v>
      </c>
      <c r="I23" s="7" t="str">
        <f t="shared" si="0"/>
        <v>▶</v>
      </c>
    </row>
    <row r="24" spans="1:9" x14ac:dyDescent="0.3">
      <c r="A24" t="s">
        <v>711</v>
      </c>
      <c r="B24" s="22" t="s">
        <v>712</v>
      </c>
      <c r="C24" s="3">
        <v>5.3E-3</v>
      </c>
      <c r="D24">
        <v>65</v>
      </c>
      <c r="E24">
        <v>33</v>
      </c>
      <c r="F24">
        <v>7</v>
      </c>
      <c r="G24">
        <v>25</v>
      </c>
      <c r="H24" s="4">
        <v>0.15</v>
      </c>
      <c r="I24" s="7" t="str">
        <f t="shared" si="0"/>
        <v>▶</v>
      </c>
    </row>
    <row r="25" spans="1:9" x14ac:dyDescent="0.3">
      <c r="A25" t="s">
        <v>713</v>
      </c>
      <c r="B25" s="22" t="s">
        <v>714</v>
      </c>
      <c r="C25" s="3">
        <v>4.8999999999999998E-3</v>
      </c>
      <c r="D25">
        <v>21</v>
      </c>
      <c r="E25">
        <v>10</v>
      </c>
      <c r="F25">
        <v>5</v>
      </c>
      <c r="G25">
        <v>6</v>
      </c>
      <c r="H25" s="4">
        <v>0.14000000000000001</v>
      </c>
      <c r="I25" s="7" t="str">
        <f t="shared" si="0"/>
        <v>▶</v>
      </c>
    </row>
    <row r="26" spans="1:9" x14ac:dyDescent="0.3">
      <c r="A26" t="s">
        <v>715</v>
      </c>
      <c r="B26" s="22" t="s">
        <v>716</v>
      </c>
      <c r="C26" s="3">
        <v>4.4999999999999997E-3</v>
      </c>
      <c r="D26">
        <v>11</v>
      </c>
      <c r="E26">
        <v>4</v>
      </c>
      <c r="F26">
        <v>2</v>
      </c>
      <c r="G26">
        <v>5</v>
      </c>
      <c r="H26" s="4">
        <v>0.12</v>
      </c>
      <c r="I26" s="7" t="str">
        <f t="shared" si="0"/>
        <v>▶</v>
      </c>
    </row>
    <row r="27" spans="1:9" x14ac:dyDescent="0.3">
      <c r="A27" t="s">
        <v>717</v>
      </c>
      <c r="B27" s="22" t="s">
        <v>718</v>
      </c>
      <c r="C27" s="3">
        <v>4.1999999999999997E-3</v>
      </c>
      <c r="D27">
        <v>16</v>
      </c>
      <c r="E27">
        <v>10</v>
      </c>
      <c r="F27">
        <v>1</v>
      </c>
      <c r="G27">
        <v>5</v>
      </c>
      <c r="H27" s="4">
        <v>0.12</v>
      </c>
      <c r="I27" s="7" t="str">
        <f t="shared" si="0"/>
        <v>▶</v>
      </c>
    </row>
    <row r="28" spans="1:9" x14ac:dyDescent="0.3">
      <c r="A28" t="s">
        <v>719</v>
      </c>
      <c r="B28" s="22" t="s">
        <v>720</v>
      </c>
      <c r="C28" s="3">
        <v>3.7000000000000002E-3</v>
      </c>
      <c r="D28">
        <v>10</v>
      </c>
      <c r="E28">
        <v>4</v>
      </c>
      <c r="F28">
        <v>1</v>
      </c>
      <c r="G28">
        <v>5</v>
      </c>
      <c r="H28" s="4">
        <v>0.1</v>
      </c>
      <c r="I28" s="7" t="str">
        <f t="shared" si="0"/>
        <v>▶</v>
      </c>
    </row>
    <row r="29" spans="1:9" x14ac:dyDescent="0.3">
      <c r="A29" t="s">
        <v>721</v>
      </c>
      <c r="B29" s="22" t="s">
        <v>722</v>
      </c>
      <c r="C29" s="3">
        <v>3.7000000000000002E-3</v>
      </c>
      <c r="D29">
        <v>11</v>
      </c>
      <c r="E29">
        <v>7</v>
      </c>
      <c r="F29">
        <v>0</v>
      </c>
      <c r="G29">
        <v>4</v>
      </c>
      <c r="H29" s="4">
        <v>0.1</v>
      </c>
      <c r="I29" s="7" t="str">
        <f t="shared" si="0"/>
        <v>▶</v>
      </c>
    </row>
    <row r="30" spans="1:9" x14ac:dyDescent="0.3">
      <c r="A30" t="s">
        <v>723</v>
      </c>
      <c r="B30" s="22" t="s">
        <v>724</v>
      </c>
      <c r="C30" s="3">
        <v>3.0000000000000001E-3</v>
      </c>
      <c r="D30">
        <v>52</v>
      </c>
      <c r="E30">
        <v>26</v>
      </c>
      <c r="F30">
        <v>2</v>
      </c>
      <c r="G30">
        <v>24</v>
      </c>
      <c r="H30" s="4">
        <v>0.08</v>
      </c>
      <c r="I30" s="7" t="str">
        <f t="shared" si="0"/>
        <v>▶</v>
      </c>
    </row>
    <row r="31" spans="1:9" x14ac:dyDescent="0.3">
      <c r="A31" t="s">
        <v>725</v>
      </c>
      <c r="B31" s="22" t="s">
        <v>726</v>
      </c>
      <c r="C31" s="3">
        <v>2.8999999999999998E-3</v>
      </c>
      <c r="D31">
        <v>18</v>
      </c>
      <c r="E31">
        <v>9</v>
      </c>
      <c r="F31">
        <v>3</v>
      </c>
      <c r="G31">
        <v>6</v>
      </c>
      <c r="H31" s="4">
        <v>0.08</v>
      </c>
      <c r="I31" s="7" t="str">
        <f t="shared" si="0"/>
        <v>▶</v>
      </c>
    </row>
    <row r="32" spans="1:9" x14ac:dyDescent="0.3">
      <c r="A32" t="s">
        <v>727</v>
      </c>
      <c r="B32" s="22" t="s">
        <v>728</v>
      </c>
      <c r="C32" s="3">
        <v>2.8E-3</v>
      </c>
      <c r="D32">
        <v>84</v>
      </c>
      <c r="E32">
        <v>41</v>
      </c>
      <c r="F32">
        <v>16</v>
      </c>
      <c r="G32">
        <v>27</v>
      </c>
      <c r="H32" s="4">
        <v>0.08</v>
      </c>
      <c r="I32" s="7" t="str">
        <f t="shared" si="0"/>
        <v>▶</v>
      </c>
    </row>
    <row r="33" spans="1:9" x14ac:dyDescent="0.3">
      <c r="A33" t="s">
        <v>729</v>
      </c>
      <c r="B33" s="22" t="s">
        <v>730</v>
      </c>
      <c r="C33" s="3">
        <v>2.3999999999999998E-3</v>
      </c>
      <c r="D33">
        <v>12</v>
      </c>
      <c r="E33">
        <v>5</v>
      </c>
      <c r="F33">
        <v>2</v>
      </c>
      <c r="G33">
        <v>5</v>
      </c>
      <c r="H33" s="4">
        <v>0.06</v>
      </c>
      <c r="I33" s="7" t="str">
        <f t="shared" si="0"/>
        <v>▶</v>
      </c>
    </row>
    <row r="34" spans="1:9" x14ac:dyDescent="0.3">
      <c r="A34" t="s">
        <v>731</v>
      </c>
      <c r="B34" s="22" t="s">
        <v>732</v>
      </c>
      <c r="C34" s="3">
        <v>2E-3</v>
      </c>
      <c r="D34">
        <v>52</v>
      </c>
      <c r="E34">
        <v>21</v>
      </c>
      <c r="F34">
        <v>6</v>
      </c>
      <c r="G34">
        <v>25</v>
      </c>
      <c r="H34" s="4">
        <v>0.05</v>
      </c>
      <c r="I34" s="7" t="str">
        <f t="shared" si="0"/>
        <v>▶</v>
      </c>
    </row>
    <row r="35" spans="1:9" x14ac:dyDescent="0.3">
      <c r="A35" t="s">
        <v>733</v>
      </c>
      <c r="B35" s="22" t="s">
        <v>734</v>
      </c>
      <c r="C35" s="3">
        <v>1.6999999999999999E-3</v>
      </c>
      <c r="D35">
        <v>11</v>
      </c>
      <c r="E35">
        <v>6</v>
      </c>
      <c r="F35">
        <v>2</v>
      </c>
      <c r="G35">
        <v>3</v>
      </c>
      <c r="H35" s="4">
        <v>0.04</v>
      </c>
      <c r="I35" s="7" t="str">
        <f t="shared" si="0"/>
        <v>▶</v>
      </c>
    </row>
    <row r="36" spans="1:9" x14ac:dyDescent="0.3">
      <c r="A36" t="s">
        <v>735</v>
      </c>
      <c r="B36" s="22" t="s">
        <v>736</v>
      </c>
      <c r="C36" s="3">
        <v>1E-3</v>
      </c>
      <c r="D36">
        <v>7</v>
      </c>
      <c r="E36">
        <v>1</v>
      </c>
      <c r="F36">
        <v>0</v>
      </c>
      <c r="G36">
        <v>6</v>
      </c>
      <c r="H36" s="4">
        <v>0.02</v>
      </c>
      <c r="I36" s="7" t="str">
        <f t="shared" si="0"/>
        <v>▶</v>
      </c>
    </row>
    <row r="37" spans="1:9" x14ac:dyDescent="0.3">
      <c r="A37" t="s">
        <v>737</v>
      </c>
      <c r="B37" s="22" t="s">
        <v>738</v>
      </c>
      <c r="C37" s="3">
        <v>4.0000000000000002E-4</v>
      </c>
      <c r="D37">
        <v>57</v>
      </c>
      <c r="E37">
        <v>26</v>
      </c>
      <c r="F37">
        <v>3</v>
      </c>
      <c r="G37">
        <v>28</v>
      </c>
      <c r="H37" s="4">
        <v>0.01</v>
      </c>
      <c r="I37" s="7" t="str">
        <f t="shared" si="0"/>
        <v>▶</v>
      </c>
    </row>
    <row r="38" spans="1:9" x14ac:dyDescent="0.3">
      <c r="A38" t="s">
        <v>739</v>
      </c>
      <c r="B38" s="22" t="s">
        <v>740</v>
      </c>
      <c r="C38" s="3">
        <v>2.0000000000000001E-4</v>
      </c>
      <c r="D38">
        <v>16</v>
      </c>
      <c r="E38">
        <v>7</v>
      </c>
      <c r="F38">
        <v>1</v>
      </c>
      <c r="G38">
        <v>8</v>
      </c>
      <c r="H38" s="4">
        <v>0</v>
      </c>
      <c r="I38" s="7" t="str">
        <f t="shared" si="0"/>
        <v>▶</v>
      </c>
    </row>
    <row r="39" spans="1:9" x14ac:dyDescent="0.3">
      <c r="A39" t="s">
        <v>741</v>
      </c>
      <c r="B39" s="22" t="s">
        <v>742</v>
      </c>
      <c r="C39" s="3">
        <v>2.0000000000000001E-4</v>
      </c>
      <c r="D39">
        <v>6</v>
      </c>
      <c r="E39">
        <v>1</v>
      </c>
      <c r="F39">
        <v>3</v>
      </c>
      <c r="G39">
        <v>2</v>
      </c>
      <c r="H39" s="4">
        <v>0</v>
      </c>
      <c r="I39" s="7" t="str">
        <f t="shared" si="0"/>
        <v>▶</v>
      </c>
    </row>
    <row r="40" spans="1:9" x14ac:dyDescent="0.3">
      <c r="A40" t="s">
        <v>743</v>
      </c>
      <c r="B40" s="22" t="s">
        <v>744</v>
      </c>
      <c r="C40" s="3">
        <v>0</v>
      </c>
      <c r="D40">
        <v>1</v>
      </c>
      <c r="E40">
        <v>0</v>
      </c>
      <c r="F40">
        <v>1</v>
      </c>
      <c r="G40">
        <v>0</v>
      </c>
      <c r="H40" s="4">
        <v>0</v>
      </c>
      <c r="I40" s="7" t="str">
        <f t="shared" si="0"/>
        <v>▶</v>
      </c>
    </row>
    <row r="41" spans="1:9" x14ac:dyDescent="0.3">
      <c r="A41" t="s">
        <v>745</v>
      </c>
      <c r="B41" s="22" t="s">
        <v>746</v>
      </c>
      <c r="C41" s="3">
        <v>-2.0000000000000001E-4</v>
      </c>
      <c r="D41">
        <v>28</v>
      </c>
      <c r="E41">
        <v>10</v>
      </c>
      <c r="F41">
        <v>2</v>
      </c>
      <c r="G41">
        <v>16</v>
      </c>
      <c r="H41" s="4">
        <v>0</v>
      </c>
      <c r="I41" s="7" t="str">
        <f t="shared" si="0"/>
        <v>▶</v>
      </c>
    </row>
    <row r="42" spans="1:9" x14ac:dyDescent="0.3">
      <c r="A42" t="s">
        <v>747</v>
      </c>
      <c r="B42" s="22" t="s">
        <v>748</v>
      </c>
      <c r="C42" s="3">
        <v>-2.9999999999999997E-4</v>
      </c>
      <c r="D42">
        <v>1352</v>
      </c>
      <c r="E42">
        <v>614</v>
      </c>
      <c r="F42">
        <v>142</v>
      </c>
      <c r="G42">
        <v>596</v>
      </c>
      <c r="H42" s="4">
        <v>0</v>
      </c>
      <c r="I42" s="7" t="str">
        <f t="shared" si="0"/>
        <v>▶</v>
      </c>
    </row>
    <row r="43" spans="1:9" x14ac:dyDescent="0.3">
      <c r="A43" t="s">
        <v>749</v>
      </c>
      <c r="B43" s="22" t="s">
        <v>750</v>
      </c>
      <c r="C43" s="3">
        <v>-5.9999999999999995E-4</v>
      </c>
      <c r="D43">
        <v>4</v>
      </c>
      <c r="E43">
        <v>2</v>
      </c>
      <c r="F43">
        <v>0</v>
      </c>
      <c r="G43">
        <v>2</v>
      </c>
      <c r="H43" s="4">
        <v>0.01</v>
      </c>
      <c r="I43" s="7" t="str">
        <f t="shared" si="0"/>
        <v>▶</v>
      </c>
    </row>
    <row r="44" spans="1:9" x14ac:dyDescent="0.3">
      <c r="A44" t="s">
        <v>751</v>
      </c>
      <c r="B44" s="22" t="s">
        <v>752</v>
      </c>
      <c r="C44" s="3">
        <v>-8.0000000000000004E-4</v>
      </c>
      <c r="D44">
        <v>16</v>
      </c>
      <c r="E44">
        <v>9</v>
      </c>
      <c r="F44">
        <v>2</v>
      </c>
      <c r="G44">
        <v>5</v>
      </c>
      <c r="H44" s="4">
        <v>0.02</v>
      </c>
      <c r="I44" s="7" t="str">
        <f t="shared" si="0"/>
        <v>▶</v>
      </c>
    </row>
    <row r="45" spans="1:9" x14ac:dyDescent="0.3">
      <c r="A45" t="s">
        <v>753</v>
      </c>
      <c r="B45" s="22" t="s">
        <v>754</v>
      </c>
      <c r="C45" s="3">
        <v>-8.9999999999999998E-4</v>
      </c>
      <c r="D45">
        <v>1</v>
      </c>
      <c r="E45">
        <v>0</v>
      </c>
      <c r="F45">
        <v>0</v>
      </c>
      <c r="G45">
        <v>1</v>
      </c>
      <c r="H45" s="4">
        <v>0.02</v>
      </c>
      <c r="I45" s="7" t="str">
        <f t="shared" si="0"/>
        <v>▶</v>
      </c>
    </row>
    <row r="46" spans="1:9" x14ac:dyDescent="0.3">
      <c r="A46" t="s">
        <v>755</v>
      </c>
      <c r="B46" s="22" t="s">
        <v>756</v>
      </c>
      <c r="C46" s="3">
        <v>-1E-3</v>
      </c>
      <c r="D46">
        <v>19</v>
      </c>
      <c r="E46">
        <v>7</v>
      </c>
      <c r="F46">
        <v>2</v>
      </c>
      <c r="G46">
        <v>10</v>
      </c>
      <c r="H46" s="4">
        <v>0.02</v>
      </c>
      <c r="I46" s="7" t="str">
        <f t="shared" si="0"/>
        <v>▶</v>
      </c>
    </row>
    <row r="47" spans="1:9" x14ac:dyDescent="0.3">
      <c r="A47" t="s">
        <v>757</v>
      </c>
      <c r="B47" s="22" t="s">
        <v>758</v>
      </c>
      <c r="C47" s="3">
        <v>-1E-3</v>
      </c>
      <c r="D47">
        <v>23</v>
      </c>
      <c r="E47">
        <v>9</v>
      </c>
      <c r="F47">
        <v>2</v>
      </c>
      <c r="G47">
        <v>12</v>
      </c>
      <c r="H47" s="4">
        <v>0.02</v>
      </c>
      <c r="I47" s="7" t="str">
        <f t="shared" si="0"/>
        <v>▶</v>
      </c>
    </row>
    <row r="48" spans="1:9" x14ac:dyDescent="0.3">
      <c r="A48" t="s">
        <v>759</v>
      </c>
      <c r="B48" s="22" t="s">
        <v>760</v>
      </c>
      <c r="C48" s="3">
        <v>-1.1999999999999999E-3</v>
      </c>
      <c r="D48">
        <v>1</v>
      </c>
      <c r="E48">
        <v>0</v>
      </c>
      <c r="F48">
        <v>0</v>
      </c>
      <c r="G48">
        <v>1</v>
      </c>
      <c r="H48" s="4">
        <v>0.03</v>
      </c>
      <c r="I48" s="7" t="str">
        <f t="shared" si="0"/>
        <v>▶</v>
      </c>
    </row>
    <row r="49" spans="1:9" x14ac:dyDescent="0.3">
      <c r="A49" t="s">
        <v>761</v>
      </c>
      <c r="B49" s="22" t="s">
        <v>762</v>
      </c>
      <c r="C49" s="3">
        <v>-1.6000000000000001E-3</v>
      </c>
      <c r="D49">
        <v>5</v>
      </c>
      <c r="E49">
        <v>2</v>
      </c>
      <c r="F49">
        <v>1</v>
      </c>
      <c r="G49">
        <v>2</v>
      </c>
      <c r="H49" s="4">
        <v>0.04</v>
      </c>
      <c r="I49" s="7" t="str">
        <f t="shared" si="0"/>
        <v>▶</v>
      </c>
    </row>
    <row r="50" spans="1:9" x14ac:dyDescent="0.3">
      <c r="A50" t="s">
        <v>763</v>
      </c>
      <c r="B50" s="22" t="s">
        <v>764</v>
      </c>
      <c r="C50" s="3">
        <v>-2.2000000000000001E-3</v>
      </c>
      <c r="D50">
        <v>31</v>
      </c>
      <c r="E50">
        <v>12</v>
      </c>
      <c r="F50">
        <v>3</v>
      </c>
      <c r="G50">
        <v>16</v>
      </c>
      <c r="H50" s="4">
        <v>0.06</v>
      </c>
      <c r="I50" s="7" t="str">
        <f t="shared" si="0"/>
        <v>▶</v>
      </c>
    </row>
    <row r="51" spans="1:9" x14ac:dyDescent="0.3">
      <c r="A51" t="s">
        <v>765</v>
      </c>
      <c r="B51" s="22" t="s">
        <v>766</v>
      </c>
      <c r="C51" s="3">
        <v>-2.7000000000000001E-3</v>
      </c>
      <c r="D51">
        <v>9</v>
      </c>
      <c r="E51">
        <v>4</v>
      </c>
      <c r="F51">
        <v>0</v>
      </c>
      <c r="G51">
        <v>5</v>
      </c>
      <c r="H51" s="4">
        <v>7.0000000000000007E-2</v>
      </c>
      <c r="I51" s="7" t="str">
        <f t="shared" si="0"/>
        <v>▶</v>
      </c>
    </row>
    <row r="52" spans="1:9" x14ac:dyDescent="0.3">
      <c r="A52" t="s">
        <v>767</v>
      </c>
      <c r="B52" s="22" t="s">
        <v>768</v>
      </c>
      <c r="C52" s="3">
        <v>-3.2000000000000002E-3</v>
      </c>
      <c r="D52">
        <v>95</v>
      </c>
      <c r="E52">
        <v>45</v>
      </c>
      <c r="F52">
        <v>11</v>
      </c>
      <c r="G52">
        <v>39</v>
      </c>
      <c r="H52" s="4">
        <v>0.09</v>
      </c>
      <c r="I52" s="7" t="str">
        <f t="shared" si="0"/>
        <v>▶</v>
      </c>
    </row>
    <row r="53" spans="1:9" x14ac:dyDescent="0.3">
      <c r="A53" t="s">
        <v>769</v>
      </c>
      <c r="B53" s="22" t="s">
        <v>770</v>
      </c>
      <c r="C53" s="3">
        <v>-3.3E-3</v>
      </c>
      <c r="D53">
        <v>8</v>
      </c>
      <c r="E53">
        <v>3</v>
      </c>
      <c r="F53">
        <v>0</v>
      </c>
      <c r="G53">
        <v>5</v>
      </c>
      <c r="H53" s="4">
        <v>0.09</v>
      </c>
      <c r="I53" s="7" t="str">
        <f t="shared" si="0"/>
        <v>▶</v>
      </c>
    </row>
    <row r="54" spans="1:9" x14ac:dyDescent="0.3">
      <c r="A54" t="s">
        <v>771</v>
      </c>
      <c r="B54" s="22" t="s">
        <v>772</v>
      </c>
      <c r="C54" s="3">
        <v>-3.5000000000000001E-3</v>
      </c>
      <c r="D54">
        <v>23</v>
      </c>
      <c r="E54">
        <v>6</v>
      </c>
      <c r="F54">
        <v>3</v>
      </c>
      <c r="G54">
        <v>14</v>
      </c>
      <c r="H54" s="4">
        <v>0.1</v>
      </c>
      <c r="I54" s="7" t="str">
        <f t="shared" si="0"/>
        <v>▶</v>
      </c>
    </row>
    <row r="55" spans="1:9" x14ac:dyDescent="0.3">
      <c r="A55" t="s">
        <v>773</v>
      </c>
      <c r="B55" s="22" t="s">
        <v>774</v>
      </c>
      <c r="C55" s="3">
        <v>-3.8E-3</v>
      </c>
      <c r="D55">
        <v>10</v>
      </c>
      <c r="E55">
        <v>4</v>
      </c>
      <c r="F55">
        <v>0</v>
      </c>
      <c r="G55">
        <v>6</v>
      </c>
      <c r="H55" s="4">
        <v>0.1</v>
      </c>
      <c r="I55" s="7" t="str">
        <f t="shared" si="0"/>
        <v>▶</v>
      </c>
    </row>
    <row r="56" spans="1:9" x14ac:dyDescent="0.3">
      <c r="A56" t="s">
        <v>775</v>
      </c>
      <c r="B56" s="22" t="s">
        <v>776</v>
      </c>
      <c r="C56" s="3">
        <v>-4.1999999999999997E-3</v>
      </c>
      <c r="D56">
        <v>7</v>
      </c>
      <c r="E56">
        <v>3</v>
      </c>
      <c r="F56">
        <v>0</v>
      </c>
      <c r="G56">
        <v>4</v>
      </c>
      <c r="H56" s="4">
        <v>0.12</v>
      </c>
      <c r="I56" s="7" t="str">
        <f t="shared" si="0"/>
        <v>▶</v>
      </c>
    </row>
    <row r="57" spans="1:9" x14ac:dyDescent="0.3">
      <c r="A57" t="s">
        <v>777</v>
      </c>
      <c r="B57" s="22" t="s">
        <v>778</v>
      </c>
      <c r="C57" s="3">
        <v>-4.8999999999999998E-3</v>
      </c>
      <c r="D57">
        <v>5</v>
      </c>
      <c r="E57">
        <v>1</v>
      </c>
      <c r="F57">
        <v>2</v>
      </c>
      <c r="G57">
        <v>2</v>
      </c>
      <c r="H57" s="4">
        <v>0.14000000000000001</v>
      </c>
      <c r="I57" s="7" t="str">
        <f t="shared" si="0"/>
        <v>▶</v>
      </c>
    </row>
    <row r="58" spans="1:9" x14ac:dyDescent="0.3">
      <c r="A58" t="s">
        <v>779</v>
      </c>
      <c r="B58" s="22" t="s">
        <v>780</v>
      </c>
      <c r="C58" s="3">
        <v>-4.8999999999999998E-3</v>
      </c>
      <c r="D58">
        <v>28</v>
      </c>
      <c r="E58">
        <v>9</v>
      </c>
      <c r="F58">
        <v>3</v>
      </c>
      <c r="G58">
        <v>16</v>
      </c>
      <c r="H58" s="4">
        <v>0.14000000000000001</v>
      </c>
      <c r="I58" s="7" t="str">
        <f t="shared" si="0"/>
        <v>▶</v>
      </c>
    </row>
    <row r="59" spans="1:9" x14ac:dyDescent="0.3">
      <c r="A59" t="s">
        <v>781</v>
      </c>
      <c r="B59" s="22" t="s">
        <v>782</v>
      </c>
      <c r="C59" s="3">
        <v>-5.3E-3</v>
      </c>
      <c r="D59">
        <v>57</v>
      </c>
      <c r="E59">
        <v>16</v>
      </c>
      <c r="F59">
        <v>7</v>
      </c>
      <c r="G59">
        <v>34</v>
      </c>
      <c r="H59" s="4">
        <v>0.15</v>
      </c>
      <c r="I59" s="7" t="str">
        <f t="shared" si="0"/>
        <v>▶</v>
      </c>
    </row>
    <row r="60" spans="1:9" x14ac:dyDescent="0.3">
      <c r="A60" t="s">
        <v>783</v>
      </c>
      <c r="B60" s="22" t="s">
        <v>784</v>
      </c>
      <c r="C60" s="3">
        <v>-5.4000000000000003E-3</v>
      </c>
      <c r="D60">
        <v>77</v>
      </c>
      <c r="E60">
        <v>26</v>
      </c>
      <c r="F60">
        <v>5</v>
      </c>
      <c r="G60">
        <v>46</v>
      </c>
      <c r="H60" s="4">
        <v>0.15</v>
      </c>
      <c r="I60" s="7" t="str">
        <f t="shared" si="0"/>
        <v>▶</v>
      </c>
    </row>
    <row r="61" spans="1:9" x14ac:dyDescent="0.3">
      <c r="A61" t="s">
        <v>785</v>
      </c>
      <c r="B61" s="22" t="s">
        <v>786</v>
      </c>
      <c r="C61" s="3">
        <v>-5.4999999999999997E-3</v>
      </c>
      <c r="D61">
        <v>120</v>
      </c>
      <c r="E61">
        <v>31</v>
      </c>
      <c r="F61">
        <v>32</v>
      </c>
      <c r="G61">
        <v>57</v>
      </c>
      <c r="H61" s="4">
        <v>0.15</v>
      </c>
      <c r="I61" s="7" t="str">
        <f t="shared" si="0"/>
        <v>▶</v>
      </c>
    </row>
    <row r="62" spans="1:9" x14ac:dyDescent="0.3">
      <c r="A62" t="s">
        <v>787</v>
      </c>
      <c r="B62" s="22" t="s">
        <v>788</v>
      </c>
      <c r="C62" s="3">
        <v>-5.5999999999999999E-3</v>
      </c>
      <c r="D62">
        <v>80</v>
      </c>
      <c r="E62">
        <v>24</v>
      </c>
      <c r="F62">
        <v>11</v>
      </c>
      <c r="G62">
        <v>45</v>
      </c>
      <c r="H62" s="4">
        <v>0.16</v>
      </c>
      <c r="I62" s="7" t="str">
        <f t="shared" si="0"/>
        <v>▶</v>
      </c>
    </row>
    <row r="63" spans="1:9" x14ac:dyDescent="0.3">
      <c r="A63" t="s">
        <v>789</v>
      </c>
      <c r="B63" s="22" t="s">
        <v>790</v>
      </c>
      <c r="C63" s="3">
        <v>-6.4999999999999997E-3</v>
      </c>
      <c r="D63">
        <v>38</v>
      </c>
      <c r="E63">
        <v>12</v>
      </c>
      <c r="F63">
        <v>6</v>
      </c>
      <c r="G63">
        <v>20</v>
      </c>
      <c r="H63" s="4">
        <v>0.18</v>
      </c>
      <c r="I63" s="7" t="str">
        <f t="shared" si="0"/>
        <v>▶</v>
      </c>
    </row>
    <row r="64" spans="1:9" x14ac:dyDescent="0.3">
      <c r="A64" t="s">
        <v>791</v>
      </c>
      <c r="B64" s="22" t="s">
        <v>792</v>
      </c>
      <c r="C64" s="3">
        <v>-6.6E-3</v>
      </c>
      <c r="D64">
        <v>36</v>
      </c>
      <c r="E64">
        <v>18</v>
      </c>
      <c r="F64">
        <v>3</v>
      </c>
      <c r="G64">
        <v>15</v>
      </c>
      <c r="H64" s="4">
        <v>0.19</v>
      </c>
      <c r="I64" s="7" t="str">
        <f t="shared" si="0"/>
        <v>▶</v>
      </c>
    </row>
    <row r="65" spans="1:9" x14ac:dyDescent="0.3">
      <c r="A65" t="s">
        <v>793</v>
      </c>
      <c r="B65" s="22" t="s">
        <v>794</v>
      </c>
      <c r="C65" s="3">
        <v>-6.7000000000000002E-3</v>
      </c>
      <c r="D65">
        <v>31</v>
      </c>
      <c r="E65">
        <v>11</v>
      </c>
      <c r="F65">
        <v>4</v>
      </c>
      <c r="G65">
        <v>16</v>
      </c>
      <c r="H65" s="4">
        <v>0.19</v>
      </c>
      <c r="I65" s="7" t="str">
        <f t="shared" si="0"/>
        <v>▶</v>
      </c>
    </row>
    <row r="66" spans="1:9" x14ac:dyDescent="0.3">
      <c r="A66" t="s">
        <v>795</v>
      </c>
      <c r="B66" s="22" t="s">
        <v>796</v>
      </c>
      <c r="C66" s="3">
        <v>-6.7999999999999996E-3</v>
      </c>
      <c r="D66">
        <v>41</v>
      </c>
      <c r="E66">
        <v>20</v>
      </c>
      <c r="F66">
        <v>8</v>
      </c>
      <c r="G66">
        <v>13</v>
      </c>
      <c r="H66" s="4">
        <v>0.19</v>
      </c>
      <c r="I66" s="7" t="str">
        <f t="shared" si="0"/>
        <v>▶</v>
      </c>
    </row>
    <row r="67" spans="1:9" x14ac:dyDescent="0.3">
      <c r="A67" t="s">
        <v>797</v>
      </c>
      <c r="B67" s="22" t="s">
        <v>798</v>
      </c>
      <c r="C67" s="3">
        <v>-7.1000000000000004E-3</v>
      </c>
      <c r="D67">
        <v>89</v>
      </c>
      <c r="E67">
        <v>42</v>
      </c>
      <c r="F67">
        <v>8</v>
      </c>
      <c r="G67">
        <v>39</v>
      </c>
      <c r="H67" s="4">
        <v>0.2</v>
      </c>
      <c r="I67" s="7" t="str">
        <f t="shared" ref="I67:I130" si="1">IF(ISBLANK($B67),"",HYPERLINK($B67,"▶"))</f>
        <v>▶</v>
      </c>
    </row>
    <row r="68" spans="1:9" x14ac:dyDescent="0.3">
      <c r="A68" t="s">
        <v>799</v>
      </c>
      <c r="B68" s="22" t="s">
        <v>800</v>
      </c>
      <c r="C68" s="3">
        <v>-7.9000000000000008E-3</v>
      </c>
      <c r="D68">
        <v>13</v>
      </c>
      <c r="E68">
        <v>3</v>
      </c>
      <c r="F68">
        <v>2</v>
      </c>
      <c r="G68">
        <v>8</v>
      </c>
      <c r="H68" s="4">
        <v>0.22</v>
      </c>
      <c r="I68" s="7" t="str">
        <f t="shared" si="1"/>
        <v>▶</v>
      </c>
    </row>
    <row r="69" spans="1:9" x14ac:dyDescent="0.3">
      <c r="A69" t="s">
        <v>801</v>
      </c>
      <c r="B69" s="22" t="s">
        <v>802</v>
      </c>
      <c r="C69" s="3">
        <v>-8.0000000000000002E-3</v>
      </c>
      <c r="D69">
        <v>13</v>
      </c>
      <c r="E69">
        <v>3</v>
      </c>
      <c r="F69">
        <v>1</v>
      </c>
      <c r="G69">
        <v>9</v>
      </c>
      <c r="H69" s="4">
        <v>0.23</v>
      </c>
      <c r="I69" s="7" t="str">
        <f t="shared" si="1"/>
        <v>▶</v>
      </c>
    </row>
    <row r="70" spans="1:9" x14ac:dyDescent="0.3">
      <c r="A70" t="s">
        <v>803</v>
      </c>
      <c r="B70" s="22" t="s">
        <v>804</v>
      </c>
      <c r="C70" s="3">
        <v>-9.4999999999999998E-3</v>
      </c>
      <c r="D70">
        <v>14</v>
      </c>
      <c r="E70">
        <v>10</v>
      </c>
      <c r="F70">
        <v>2</v>
      </c>
      <c r="G70">
        <v>2</v>
      </c>
      <c r="H70" s="4">
        <v>0.27</v>
      </c>
      <c r="I70" s="7" t="str">
        <f t="shared" si="1"/>
        <v>▶</v>
      </c>
    </row>
    <row r="71" spans="1:9" x14ac:dyDescent="0.3">
      <c r="A71" t="s">
        <v>805</v>
      </c>
      <c r="B71" s="22" t="s">
        <v>806</v>
      </c>
      <c r="C71" s="3">
        <v>-1.26E-2</v>
      </c>
      <c r="D71">
        <v>12</v>
      </c>
      <c r="E71">
        <v>6</v>
      </c>
      <c r="F71">
        <v>1</v>
      </c>
      <c r="G71">
        <v>5</v>
      </c>
      <c r="H71" s="4">
        <v>0.36</v>
      </c>
      <c r="I71" s="7" t="str">
        <f t="shared" si="1"/>
        <v>▶</v>
      </c>
    </row>
    <row r="72" spans="1:9" x14ac:dyDescent="0.3">
      <c r="A72" t="s">
        <v>807</v>
      </c>
      <c r="B72" s="22" t="s">
        <v>808</v>
      </c>
      <c r="C72" s="3">
        <v>-1.3100000000000001E-2</v>
      </c>
      <c r="D72">
        <v>100</v>
      </c>
      <c r="E72">
        <v>31</v>
      </c>
      <c r="F72">
        <v>10</v>
      </c>
      <c r="G72">
        <v>59</v>
      </c>
      <c r="H72" s="4">
        <v>0.37</v>
      </c>
      <c r="I72" s="7" t="str">
        <f t="shared" si="1"/>
        <v>▶</v>
      </c>
    </row>
    <row r="73" spans="1:9" x14ac:dyDescent="0.3">
      <c r="A73" t="s">
        <v>809</v>
      </c>
      <c r="B73" s="22" t="s">
        <v>810</v>
      </c>
      <c r="C73" s="3">
        <v>-1.37E-2</v>
      </c>
      <c r="D73">
        <v>17</v>
      </c>
      <c r="E73">
        <v>3</v>
      </c>
      <c r="F73">
        <v>1</v>
      </c>
      <c r="G73">
        <v>13</v>
      </c>
      <c r="H73" s="4">
        <v>0.39</v>
      </c>
      <c r="I73" s="7" t="str">
        <f t="shared" si="1"/>
        <v>▶</v>
      </c>
    </row>
    <row r="74" spans="1:9" x14ac:dyDescent="0.3">
      <c r="A74" t="s">
        <v>811</v>
      </c>
      <c r="B74" s="22" t="s">
        <v>812</v>
      </c>
      <c r="C74" s="3">
        <v>-1.3899999999999999E-2</v>
      </c>
      <c r="D74">
        <v>27</v>
      </c>
      <c r="E74">
        <v>10</v>
      </c>
      <c r="F74">
        <v>2</v>
      </c>
      <c r="G74">
        <v>15</v>
      </c>
      <c r="H74" s="4">
        <v>0.4</v>
      </c>
      <c r="I74" s="7" t="str">
        <f t="shared" si="1"/>
        <v>▶</v>
      </c>
    </row>
    <row r="75" spans="1:9" x14ac:dyDescent="0.3">
      <c r="A75" t="s">
        <v>813</v>
      </c>
      <c r="B75" s="22" t="s">
        <v>814</v>
      </c>
      <c r="C75" s="3">
        <v>-1.54E-2</v>
      </c>
      <c r="D75">
        <v>12</v>
      </c>
      <c r="E75">
        <v>4</v>
      </c>
      <c r="F75">
        <v>4</v>
      </c>
      <c r="G75">
        <v>4</v>
      </c>
      <c r="H75" s="4">
        <v>0.44</v>
      </c>
      <c r="I75" s="7" t="str">
        <f t="shared" si="1"/>
        <v>▶</v>
      </c>
    </row>
    <row r="76" spans="1:9" x14ac:dyDescent="0.3">
      <c r="A76" t="s">
        <v>815</v>
      </c>
      <c r="B76" s="22" t="s">
        <v>816</v>
      </c>
      <c r="C76" s="3">
        <v>-1.8700000000000001E-2</v>
      </c>
      <c r="D76">
        <v>12</v>
      </c>
      <c r="E76">
        <v>4</v>
      </c>
      <c r="F76">
        <v>1</v>
      </c>
      <c r="G76">
        <v>7</v>
      </c>
      <c r="H76" s="4">
        <v>0.53</v>
      </c>
      <c r="I76" s="7" t="str">
        <f t="shared" si="1"/>
        <v>▶</v>
      </c>
    </row>
    <row r="77" spans="1:9" x14ac:dyDescent="0.3">
      <c r="A77" t="s">
        <v>817</v>
      </c>
      <c r="B77" s="22" t="s">
        <v>818</v>
      </c>
      <c r="C77" s="3">
        <v>-1.9800000000000002E-2</v>
      </c>
      <c r="D77">
        <v>7</v>
      </c>
      <c r="E77">
        <v>2</v>
      </c>
      <c r="F77">
        <v>1</v>
      </c>
      <c r="G77">
        <v>4</v>
      </c>
      <c r="H77" s="4">
        <v>0.56999999999999995</v>
      </c>
      <c r="I77" s="7" t="str">
        <f t="shared" si="1"/>
        <v>▶</v>
      </c>
    </row>
    <row r="78" spans="1:9" x14ac:dyDescent="0.3">
      <c r="A78" t="s">
        <v>819</v>
      </c>
      <c r="B78" s="22" t="s">
        <v>820</v>
      </c>
      <c r="C78" s="3">
        <v>-2.0400000000000001E-2</v>
      </c>
      <c r="D78">
        <v>20</v>
      </c>
      <c r="E78">
        <v>9</v>
      </c>
      <c r="F78">
        <v>1</v>
      </c>
      <c r="G78">
        <v>10</v>
      </c>
      <c r="H78" s="4">
        <v>0.57999999999999996</v>
      </c>
      <c r="I78" s="7" t="str">
        <f t="shared" si="1"/>
        <v>▶</v>
      </c>
    </row>
    <row r="79" spans="1:9" x14ac:dyDescent="0.3">
      <c r="A79" t="s">
        <v>821</v>
      </c>
      <c r="B79" s="22" t="s">
        <v>822</v>
      </c>
      <c r="C79" s="3">
        <v>-2.5999999999999999E-2</v>
      </c>
      <c r="D79">
        <v>43</v>
      </c>
      <c r="E79">
        <v>16</v>
      </c>
      <c r="F79">
        <v>5</v>
      </c>
      <c r="G79">
        <v>22</v>
      </c>
      <c r="H79" s="4">
        <v>0.74</v>
      </c>
      <c r="I79" s="7" t="str">
        <f t="shared" si="1"/>
        <v>▶</v>
      </c>
    </row>
    <row r="80" spans="1:9" x14ac:dyDescent="0.3">
      <c r="A80" t="s">
        <v>823</v>
      </c>
      <c r="B80" s="22" t="s">
        <v>824</v>
      </c>
      <c r="C80" s="3">
        <v>-2.7799999999999998E-2</v>
      </c>
      <c r="D80">
        <v>61</v>
      </c>
      <c r="E80">
        <v>24</v>
      </c>
      <c r="F80">
        <v>3</v>
      </c>
      <c r="G80">
        <v>34</v>
      </c>
      <c r="H80" s="4">
        <v>0.8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17.25" thickTop="1" x14ac:dyDescent="0.3">
      <c r="B2" s="26"/>
      <c r="E2" s="12"/>
      <c r="F2" s="7" t="str">
        <f>IF(ISBLANK($B2),"",HYPERLINK($B2,"▶"))</f>
        <v/>
      </c>
    </row>
    <row r="3" spans="1:6" x14ac:dyDescent="0.3">
      <c r="E3" s="12"/>
      <c r="F3" s="7" t="str">
        <f t="shared" ref="F3:F66" si="0">IF(ISBLANK($B3),"",HYPERLINK($B3,"▶"))</f>
        <v/>
      </c>
    </row>
    <row r="4" spans="1:6" x14ac:dyDescent="0.3">
      <c r="B4" s="26"/>
      <c r="E4" s="12"/>
      <c r="F4" s="7" t="str">
        <f t="shared" si="0"/>
        <v/>
      </c>
    </row>
    <row r="5" spans="1:6" x14ac:dyDescent="0.3">
      <c r="E5" s="12"/>
      <c r="F5" s="7" t="str">
        <f t="shared" si="0"/>
        <v/>
      </c>
    </row>
    <row r="6" spans="1:6" x14ac:dyDescent="0.3">
      <c r="E6" s="12"/>
      <c r="F6" s="7" t="str">
        <f t="shared" si="0"/>
        <v/>
      </c>
    </row>
    <row r="7" spans="1:6" x14ac:dyDescent="0.3">
      <c r="E7" s="12"/>
      <c r="F7" s="7" t="str">
        <f t="shared" si="0"/>
        <v/>
      </c>
    </row>
    <row r="8" spans="1:6" x14ac:dyDescent="0.3">
      <c r="E8" s="12"/>
      <c r="F8" s="7" t="str">
        <f t="shared" si="0"/>
        <v/>
      </c>
    </row>
    <row r="9" spans="1:6" x14ac:dyDescent="0.3">
      <c r="A9" s="18"/>
      <c r="E9" s="12"/>
      <c r="F9" s="7" t="str">
        <f t="shared" si="0"/>
        <v/>
      </c>
    </row>
    <row r="10" spans="1:6" x14ac:dyDescent="0.3">
      <c r="A10" s="18"/>
      <c r="E10" s="12"/>
      <c r="F10" s="7" t="str">
        <f t="shared" si="0"/>
        <v/>
      </c>
    </row>
    <row r="11" spans="1:6" x14ac:dyDescent="0.3">
      <c r="A11" s="18"/>
      <c r="E11" s="12"/>
      <c r="F11" s="7" t="str">
        <f t="shared" si="0"/>
        <v/>
      </c>
    </row>
    <row r="12" spans="1:6" x14ac:dyDescent="0.3">
      <c r="A12" s="18"/>
      <c r="E12" s="12"/>
      <c r="F12" s="7" t="str">
        <f t="shared" si="0"/>
        <v/>
      </c>
    </row>
    <row r="13" spans="1:6" x14ac:dyDescent="0.3">
      <c r="E13" s="12"/>
      <c r="F13" s="7" t="str">
        <f t="shared" si="0"/>
        <v/>
      </c>
    </row>
    <row r="14" spans="1:6" x14ac:dyDescent="0.3">
      <c r="A14" s="18"/>
      <c r="E14" s="12"/>
      <c r="F14" s="7" t="str">
        <f t="shared" si="0"/>
        <v/>
      </c>
    </row>
    <row r="15" spans="1:6" x14ac:dyDescent="0.3">
      <c r="A15" s="18"/>
      <c r="E15" s="12"/>
      <c r="F15" s="7" t="str">
        <f t="shared" si="0"/>
        <v/>
      </c>
    </row>
    <row r="16" spans="1:6" x14ac:dyDescent="0.3">
      <c r="E16" s="12"/>
      <c r="F16" s="7" t="str">
        <f t="shared" si="0"/>
        <v/>
      </c>
    </row>
    <row r="17" spans="1:6" x14ac:dyDescent="0.3">
      <c r="E17" s="12"/>
      <c r="F17" s="7" t="str">
        <f t="shared" si="0"/>
        <v/>
      </c>
    </row>
    <row r="18" spans="1:6" x14ac:dyDescent="0.3">
      <c r="E18" s="12"/>
      <c r="F18" s="7" t="str">
        <f t="shared" si="0"/>
        <v/>
      </c>
    </row>
    <row r="19" spans="1:6" x14ac:dyDescent="0.3">
      <c r="A19" s="18"/>
      <c r="E19" s="12"/>
      <c r="F19" s="7" t="str">
        <f t="shared" si="0"/>
        <v/>
      </c>
    </row>
    <row r="20" spans="1:6" x14ac:dyDescent="0.3">
      <c r="A20" s="18"/>
      <c r="E20" s="12"/>
      <c r="F20" s="7" t="str">
        <f t="shared" si="0"/>
        <v/>
      </c>
    </row>
    <row r="21" spans="1:6" x14ac:dyDescent="0.3">
      <c r="E21" s="12"/>
      <c r="F21" s="7" t="str">
        <f t="shared" si="0"/>
        <v/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IF(ISBLANK($B67),"",HYPERLINK($B67,"▶"))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1003</v>
      </c>
      <c r="C2" s="20" t="s">
        <v>84</v>
      </c>
      <c r="D2" s="25" t="s">
        <v>1004</v>
      </c>
      <c r="E2" s="17" t="s">
        <v>1005</v>
      </c>
      <c r="F2" s="2" t="s">
        <v>1006</v>
      </c>
      <c r="G2" s="31" t="s">
        <v>1007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1003</v>
      </c>
      <c r="C3" s="20" t="s">
        <v>84</v>
      </c>
      <c r="D3" s="25" t="s">
        <v>1008</v>
      </c>
      <c r="E3" s="17" t="s">
        <v>1009</v>
      </c>
      <c r="F3" s="2" t="s">
        <v>1006</v>
      </c>
      <c r="G3" s="31" t="s">
        <v>1010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1003</v>
      </c>
      <c r="C4" s="20" t="s">
        <v>90</v>
      </c>
      <c r="D4" s="25" t="s">
        <v>1016</v>
      </c>
      <c r="E4" s="17" t="s">
        <v>1017</v>
      </c>
      <c r="F4" s="2" t="s">
        <v>1018</v>
      </c>
      <c r="G4" s="31" t="s">
        <v>1019</v>
      </c>
      <c r="H4" s="7" t="str">
        <f t="shared" si="0"/>
        <v>▶</v>
      </c>
    </row>
    <row r="5" spans="1:8" x14ac:dyDescent="0.3">
      <c r="A5" s="2">
        <v>2</v>
      </c>
      <c r="B5" s="2" t="s">
        <v>1003</v>
      </c>
      <c r="C5" s="20" t="s">
        <v>90</v>
      </c>
      <c r="D5" s="25" t="s">
        <v>1020</v>
      </c>
      <c r="E5" s="17" t="s">
        <v>1021</v>
      </c>
      <c r="F5" s="2" t="s">
        <v>1022</v>
      </c>
      <c r="G5" s="31" t="s">
        <v>1023</v>
      </c>
      <c r="H5" s="7" t="str">
        <f t="shared" si="0"/>
        <v>▶</v>
      </c>
    </row>
    <row r="6" spans="1:8" x14ac:dyDescent="0.3">
      <c r="A6" s="2">
        <v>3</v>
      </c>
      <c r="B6" s="2" t="s">
        <v>1003</v>
      </c>
      <c r="C6" s="20" t="s">
        <v>90</v>
      </c>
      <c r="D6" s="25" t="s">
        <v>1024</v>
      </c>
      <c r="E6" s="17" t="s">
        <v>1025</v>
      </c>
      <c r="F6" s="2" t="s">
        <v>1026</v>
      </c>
      <c r="G6" s="31" t="s">
        <v>1027</v>
      </c>
      <c r="H6" s="7" t="str">
        <f t="shared" si="0"/>
        <v>▶</v>
      </c>
    </row>
    <row r="7" spans="1:8" x14ac:dyDescent="0.3">
      <c r="A7" s="2">
        <v>1</v>
      </c>
      <c r="B7" s="2" t="s">
        <v>1003</v>
      </c>
      <c r="C7" s="20" t="s">
        <v>96</v>
      </c>
      <c r="D7" s="25" t="s">
        <v>1041</v>
      </c>
      <c r="E7" s="18" t="s">
        <v>1042</v>
      </c>
      <c r="F7" s="2" t="s">
        <v>1043</v>
      </c>
      <c r="G7" s="31" t="s">
        <v>1044</v>
      </c>
      <c r="H7" s="7" t="str">
        <f t="shared" si="0"/>
        <v>▶</v>
      </c>
    </row>
    <row r="8" spans="1:8" x14ac:dyDescent="0.3">
      <c r="A8" s="2">
        <v>2</v>
      </c>
      <c r="B8" s="2" t="s">
        <v>1003</v>
      </c>
      <c r="C8" s="20" t="s">
        <v>96</v>
      </c>
      <c r="D8" s="25" t="s">
        <v>1045</v>
      </c>
      <c r="E8" s="17" t="s">
        <v>1046</v>
      </c>
      <c r="F8" s="2" t="s">
        <v>1047</v>
      </c>
      <c r="G8" s="31" t="s">
        <v>1048</v>
      </c>
      <c r="H8" s="7" t="str">
        <f t="shared" si="0"/>
        <v>▶</v>
      </c>
    </row>
    <row r="9" spans="1:8" x14ac:dyDescent="0.3">
      <c r="A9" s="2">
        <v>3</v>
      </c>
      <c r="B9" s="2" t="s">
        <v>1003</v>
      </c>
      <c r="C9" s="20" t="s">
        <v>96</v>
      </c>
      <c r="D9" s="25" t="s">
        <v>1049</v>
      </c>
      <c r="E9" s="17" t="s">
        <v>1050</v>
      </c>
      <c r="F9" s="2" t="s">
        <v>1022</v>
      </c>
      <c r="G9" s="31" t="s">
        <v>1051</v>
      </c>
      <c r="H9" s="7" t="str">
        <f t="shared" si="0"/>
        <v>▶</v>
      </c>
    </row>
    <row r="10" spans="1:8" x14ac:dyDescent="0.3">
      <c r="A10" s="2">
        <v>4</v>
      </c>
      <c r="B10" s="2" t="s">
        <v>1003</v>
      </c>
      <c r="C10" s="20" t="s">
        <v>96</v>
      </c>
      <c r="D10" s="25" t="s">
        <v>1052</v>
      </c>
      <c r="E10" s="17" t="s">
        <v>1053</v>
      </c>
      <c r="F10" s="2" t="s">
        <v>1054</v>
      </c>
      <c r="G10" s="31" t="s">
        <v>1055</v>
      </c>
      <c r="H10" s="7" t="str">
        <f t="shared" si="0"/>
        <v>▶</v>
      </c>
    </row>
    <row r="11" spans="1:8" x14ac:dyDescent="0.3">
      <c r="A11" s="2">
        <v>5</v>
      </c>
      <c r="B11" s="2" t="s">
        <v>1003</v>
      </c>
      <c r="C11" s="20" t="s">
        <v>96</v>
      </c>
      <c r="D11" s="25" t="s">
        <v>1056</v>
      </c>
      <c r="E11" s="17" t="s">
        <v>1057</v>
      </c>
      <c r="F11" s="2" t="s">
        <v>1058</v>
      </c>
      <c r="G11" s="31" t="s">
        <v>1059</v>
      </c>
      <c r="H11" s="7" t="str">
        <f t="shared" si="0"/>
        <v>▶</v>
      </c>
    </row>
    <row r="12" spans="1:8" x14ac:dyDescent="0.3">
      <c r="A12" s="2">
        <v>6</v>
      </c>
      <c r="B12" s="2" t="s">
        <v>1003</v>
      </c>
      <c r="C12" s="20" t="s">
        <v>96</v>
      </c>
      <c r="D12" s="25" t="s">
        <v>1060</v>
      </c>
      <c r="E12" s="17" t="s">
        <v>1061</v>
      </c>
      <c r="F12" s="2" t="s">
        <v>1022</v>
      </c>
      <c r="G12" s="31" t="s">
        <v>1062</v>
      </c>
      <c r="H12" s="7" t="str">
        <f t="shared" si="0"/>
        <v>▶</v>
      </c>
    </row>
    <row r="13" spans="1:8" x14ac:dyDescent="0.3">
      <c r="A13" s="2">
        <v>7</v>
      </c>
      <c r="B13" s="2" t="s">
        <v>1003</v>
      </c>
      <c r="C13" s="20" t="s">
        <v>96</v>
      </c>
      <c r="D13" s="25" t="s">
        <v>1063</v>
      </c>
      <c r="E13" s="17" t="s">
        <v>1064</v>
      </c>
      <c r="F13" s="2" t="s">
        <v>1058</v>
      </c>
      <c r="G13" s="31" t="s">
        <v>1065</v>
      </c>
      <c r="H13" s="7" t="str">
        <f t="shared" si="0"/>
        <v>▶</v>
      </c>
    </row>
    <row r="14" spans="1:8" x14ac:dyDescent="0.3">
      <c r="A14" s="2">
        <v>8</v>
      </c>
      <c r="B14" s="2" t="s">
        <v>1003</v>
      </c>
      <c r="C14" s="20" t="s">
        <v>96</v>
      </c>
      <c r="D14" s="25" t="s">
        <v>1066</v>
      </c>
      <c r="E14" s="17" t="s">
        <v>1067</v>
      </c>
      <c r="F14" s="2" t="s">
        <v>1018</v>
      </c>
      <c r="G14" s="31" t="s">
        <v>1068</v>
      </c>
      <c r="H14" s="7" t="str">
        <f t="shared" si="0"/>
        <v>▶</v>
      </c>
    </row>
    <row r="15" spans="1:8" x14ac:dyDescent="0.3">
      <c r="A15" s="2">
        <v>9</v>
      </c>
      <c r="B15" s="2" t="s">
        <v>1003</v>
      </c>
      <c r="C15" s="20" t="s">
        <v>96</v>
      </c>
      <c r="D15" s="25" t="s">
        <v>1069</v>
      </c>
      <c r="E15" s="17" t="s">
        <v>1070</v>
      </c>
      <c r="F15" s="2" t="s">
        <v>1022</v>
      </c>
      <c r="G15" s="31" t="s">
        <v>1071</v>
      </c>
      <c r="H15" s="7" t="str">
        <f t="shared" si="0"/>
        <v>▶</v>
      </c>
    </row>
    <row r="16" spans="1:8" x14ac:dyDescent="0.3">
      <c r="A16" s="2">
        <v>10</v>
      </c>
      <c r="B16" s="2" t="s">
        <v>1003</v>
      </c>
      <c r="C16" s="20" t="s">
        <v>96</v>
      </c>
      <c r="D16" s="25" t="s">
        <v>1072</v>
      </c>
      <c r="E16" s="17" t="s">
        <v>1073</v>
      </c>
      <c r="F16" s="2" t="s">
        <v>1074</v>
      </c>
      <c r="G16" s="31" t="s">
        <v>1075</v>
      </c>
      <c r="H16" s="7" t="str">
        <f t="shared" si="0"/>
        <v>▶</v>
      </c>
    </row>
    <row r="17" spans="1:8" x14ac:dyDescent="0.3">
      <c r="A17" s="2">
        <v>1</v>
      </c>
      <c r="B17" s="2" t="s">
        <v>1003</v>
      </c>
      <c r="C17" s="20" t="s">
        <v>99</v>
      </c>
      <c r="D17" s="25" t="s">
        <v>1085</v>
      </c>
      <c r="E17" s="17" t="s">
        <v>1086</v>
      </c>
      <c r="F17" s="2" t="s">
        <v>1006</v>
      </c>
      <c r="G17" s="31" t="s">
        <v>1087</v>
      </c>
      <c r="H17" s="7" t="str">
        <f t="shared" si="0"/>
        <v>▶</v>
      </c>
    </row>
    <row r="18" spans="1:8" x14ac:dyDescent="0.3">
      <c r="A18" s="2">
        <v>2</v>
      </c>
      <c r="B18" s="2" t="s">
        <v>1003</v>
      </c>
      <c r="C18" s="20" t="s">
        <v>99</v>
      </c>
      <c r="D18" s="25" t="s">
        <v>1052</v>
      </c>
      <c r="E18" s="17" t="s">
        <v>1053</v>
      </c>
      <c r="F18" s="2" t="s">
        <v>1054</v>
      </c>
      <c r="G18" s="31" t="s">
        <v>1055</v>
      </c>
      <c r="H18" s="7" t="str">
        <f t="shared" si="0"/>
        <v>▶</v>
      </c>
    </row>
    <row r="19" spans="1:8" x14ac:dyDescent="0.3">
      <c r="A19" s="2">
        <v>3</v>
      </c>
      <c r="B19" s="2" t="s">
        <v>1003</v>
      </c>
      <c r="C19" s="20" t="s">
        <v>99</v>
      </c>
      <c r="D19" s="25" t="s">
        <v>1088</v>
      </c>
      <c r="E19" s="17" t="s">
        <v>1089</v>
      </c>
      <c r="F19" s="2" t="s">
        <v>1090</v>
      </c>
      <c r="G19" s="31" t="s">
        <v>1091</v>
      </c>
      <c r="H19" s="7" t="str">
        <f t="shared" si="0"/>
        <v>▶</v>
      </c>
    </row>
    <row r="20" spans="1:8" x14ac:dyDescent="0.3">
      <c r="A20" s="2">
        <v>4</v>
      </c>
      <c r="B20" s="2" t="s">
        <v>1003</v>
      </c>
      <c r="C20" s="20" t="s">
        <v>99</v>
      </c>
      <c r="D20" s="25" t="s">
        <v>1092</v>
      </c>
      <c r="E20" s="17" t="s">
        <v>1093</v>
      </c>
      <c r="F20" s="2" t="s">
        <v>1074</v>
      </c>
      <c r="G20" s="31" t="s">
        <v>1094</v>
      </c>
      <c r="H20" s="7" t="str">
        <f t="shared" si="0"/>
        <v>▶</v>
      </c>
    </row>
    <row r="21" spans="1:8" x14ac:dyDescent="0.3">
      <c r="A21" s="2">
        <v>5</v>
      </c>
      <c r="B21" s="2" t="s">
        <v>1003</v>
      </c>
      <c r="C21" s="20" t="s">
        <v>99</v>
      </c>
      <c r="D21" s="25" t="s">
        <v>1095</v>
      </c>
      <c r="E21" s="17" t="s">
        <v>1096</v>
      </c>
      <c r="F21" s="2" t="s">
        <v>1006</v>
      </c>
      <c r="G21" s="31" t="s">
        <v>1097</v>
      </c>
      <c r="H21" s="7" t="str">
        <f t="shared" si="0"/>
        <v>▶</v>
      </c>
    </row>
    <row r="22" spans="1:8" ht="33" x14ac:dyDescent="0.3">
      <c r="A22" s="2">
        <v>6</v>
      </c>
      <c r="B22" s="2" t="s">
        <v>1003</v>
      </c>
      <c r="C22" s="20" t="s">
        <v>99</v>
      </c>
      <c r="D22" s="25" t="s">
        <v>1098</v>
      </c>
      <c r="E22" s="17" t="s">
        <v>1099</v>
      </c>
      <c r="F22" s="2" t="s">
        <v>1100</v>
      </c>
      <c r="G22" s="32" t="s">
        <v>1101</v>
      </c>
      <c r="H22" s="7" t="str">
        <f t="shared" si="0"/>
        <v>▶</v>
      </c>
    </row>
    <row r="23" spans="1:8" x14ac:dyDescent="0.3">
      <c r="A23" s="2">
        <v>7</v>
      </c>
      <c r="B23" s="2" t="s">
        <v>1003</v>
      </c>
      <c r="C23" s="20" t="s">
        <v>99</v>
      </c>
      <c r="D23" s="25" t="s">
        <v>1102</v>
      </c>
      <c r="E23" s="17" t="s">
        <v>1103</v>
      </c>
      <c r="F23" s="2" t="s">
        <v>1006</v>
      </c>
      <c r="G23" s="32" t="s">
        <v>1104</v>
      </c>
      <c r="H23" s="7" t="str">
        <f t="shared" si="0"/>
        <v>▶</v>
      </c>
    </row>
    <row r="24" spans="1:8" x14ac:dyDescent="0.3">
      <c r="A24" s="2">
        <v>8</v>
      </c>
      <c r="B24" s="2" t="s">
        <v>1003</v>
      </c>
      <c r="C24" s="20" t="s">
        <v>99</v>
      </c>
      <c r="D24" s="25" t="s">
        <v>1066</v>
      </c>
      <c r="E24" s="17" t="s">
        <v>1067</v>
      </c>
      <c r="F24" s="2" t="s">
        <v>1018</v>
      </c>
      <c r="G24" s="32" t="s">
        <v>1068</v>
      </c>
      <c r="H24" s="7" t="str">
        <f t="shared" si="0"/>
        <v>▶</v>
      </c>
    </row>
    <row r="25" spans="1:8" x14ac:dyDescent="0.3">
      <c r="A25" s="2">
        <v>9</v>
      </c>
      <c r="B25" s="2" t="s">
        <v>1003</v>
      </c>
      <c r="C25" s="20" t="s">
        <v>99</v>
      </c>
      <c r="D25" s="25" t="s">
        <v>1105</v>
      </c>
      <c r="E25" s="17" t="s">
        <v>1106</v>
      </c>
      <c r="F25" s="2" t="s">
        <v>1090</v>
      </c>
      <c r="G25" s="32" t="s">
        <v>1107</v>
      </c>
      <c r="H25" s="7" t="str">
        <f t="shared" si="0"/>
        <v>▶</v>
      </c>
    </row>
    <row r="26" spans="1:8" x14ac:dyDescent="0.3">
      <c r="A26" s="2">
        <v>10</v>
      </c>
      <c r="B26" s="2" t="s">
        <v>1003</v>
      </c>
      <c r="C26" s="20" t="s">
        <v>99</v>
      </c>
      <c r="D26" s="25" t="s">
        <v>1108</v>
      </c>
      <c r="E26" s="17" t="s">
        <v>1109</v>
      </c>
      <c r="F26" s="2" t="s">
        <v>1018</v>
      </c>
      <c r="G26" s="32" t="s">
        <v>1110</v>
      </c>
      <c r="H26" s="7" t="str">
        <f t="shared" si="0"/>
        <v>▶</v>
      </c>
    </row>
    <row r="27" spans="1:8" x14ac:dyDescent="0.3">
      <c r="A27" s="2">
        <v>1</v>
      </c>
      <c r="B27" s="2" t="s">
        <v>1003</v>
      </c>
      <c r="C27" s="20" t="s">
        <v>102</v>
      </c>
      <c r="D27" s="25" t="s">
        <v>1122</v>
      </c>
      <c r="E27" s="17" t="s">
        <v>1123</v>
      </c>
      <c r="F27" s="2" t="s">
        <v>1124</v>
      </c>
      <c r="G27" s="32" t="s">
        <v>1125</v>
      </c>
      <c r="H27" s="7" t="str">
        <f t="shared" si="0"/>
        <v>▶</v>
      </c>
    </row>
    <row r="28" spans="1:8" x14ac:dyDescent="0.3">
      <c r="A28" s="2">
        <v>2</v>
      </c>
      <c r="B28" s="2" t="s">
        <v>1003</v>
      </c>
      <c r="C28" s="20" t="s">
        <v>102</v>
      </c>
      <c r="D28" s="25" t="s">
        <v>1126</v>
      </c>
      <c r="E28" s="17" t="s">
        <v>1127</v>
      </c>
      <c r="F28" s="2" t="s">
        <v>1018</v>
      </c>
      <c r="G28" s="32" t="s">
        <v>1128</v>
      </c>
      <c r="H28" s="7" t="str">
        <f t="shared" si="0"/>
        <v>▶</v>
      </c>
    </row>
    <row r="29" spans="1:8" ht="33" x14ac:dyDescent="0.3">
      <c r="A29" s="2">
        <v>1</v>
      </c>
      <c r="B29" s="2" t="s">
        <v>1003</v>
      </c>
      <c r="C29" s="20" t="s">
        <v>106</v>
      </c>
      <c r="D29" s="25" t="s">
        <v>1131</v>
      </c>
      <c r="E29" s="17" t="s">
        <v>1132</v>
      </c>
      <c r="F29" s="2" t="s">
        <v>1047</v>
      </c>
      <c r="G29" s="32" t="s">
        <v>1133</v>
      </c>
      <c r="H29" s="7" t="str">
        <f t="shared" si="0"/>
        <v>▶</v>
      </c>
    </row>
    <row r="30" spans="1:8" x14ac:dyDescent="0.3">
      <c r="A30" s="2">
        <v>2</v>
      </c>
      <c r="B30" s="2" t="s">
        <v>1003</v>
      </c>
      <c r="C30" s="20" t="s">
        <v>106</v>
      </c>
      <c r="D30" s="25" t="s">
        <v>1134</v>
      </c>
      <c r="E30" s="17" t="s">
        <v>1135</v>
      </c>
      <c r="F30" s="2" t="s">
        <v>1058</v>
      </c>
      <c r="G30" s="32" t="s">
        <v>1136</v>
      </c>
      <c r="H30" s="7" t="str">
        <f t="shared" si="0"/>
        <v>▶</v>
      </c>
    </row>
    <row r="31" spans="1:8" x14ac:dyDescent="0.3">
      <c r="A31" s="2">
        <v>3</v>
      </c>
      <c r="B31" s="2" t="s">
        <v>1003</v>
      </c>
      <c r="C31" s="20" t="s">
        <v>106</v>
      </c>
      <c r="D31" s="25" t="s">
        <v>1137</v>
      </c>
      <c r="E31" s="17" t="s">
        <v>1138</v>
      </c>
      <c r="F31" s="2" t="s">
        <v>1006</v>
      </c>
      <c r="G31" s="32" t="s">
        <v>1139</v>
      </c>
      <c r="H31" s="7" t="str">
        <f t="shared" si="0"/>
        <v>▶</v>
      </c>
    </row>
    <row r="32" spans="1:8" x14ac:dyDescent="0.3">
      <c r="A32" s="2">
        <v>4</v>
      </c>
      <c r="B32" s="2" t="s">
        <v>1003</v>
      </c>
      <c r="C32" s="20" t="s">
        <v>106</v>
      </c>
      <c r="D32" s="25" t="s">
        <v>1140</v>
      </c>
      <c r="E32" s="17" t="s">
        <v>1141</v>
      </c>
      <c r="F32" s="2" t="s">
        <v>1142</v>
      </c>
      <c r="G32" s="32" t="s">
        <v>1143</v>
      </c>
      <c r="H32" s="7" t="str">
        <f t="shared" si="0"/>
        <v>▶</v>
      </c>
    </row>
    <row r="33" spans="1:8" ht="33" x14ac:dyDescent="0.3">
      <c r="A33" s="2">
        <v>5</v>
      </c>
      <c r="B33" s="2" t="s">
        <v>1003</v>
      </c>
      <c r="C33" s="20" t="s">
        <v>106</v>
      </c>
      <c r="D33" s="25" t="s">
        <v>1144</v>
      </c>
      <c r="E33" s="17" t="s">
        <v>1145</v>
      </c>
      <c r="F33" s="2" t="s">
        <v>1047</v>
      </c>
      <c r="G33" s="32" t="s">
        <v>1146</v>
      </c>
      <c r="H33" s="7" t="str">
        <f t="shared" si="0"/>
        <v>▶</v>
      </c>
    </row>
    <row r="34" spans="1:8" x14ac:dyDescent="0.3">
      <c r="A34" s="2">
        <v>6</v>
      </c>
      <c r="B34" s="2" t="s">
        <v>1003</v>
      </c>
      <c r="C34" s="20" t="s">
        <v>106</v>
      </c>
      <c r="D34" s="25" t="s">
        <v>1147</v>
      </c>
      <c r="E34" s="17" t="s">
        <v>1148</v>
      </c>
      <c r="F34" s="2" t="s">
        <v>1149</v>
      </c>
      <c r="G34" s="32" t="s">
        <v>1150</v>
      </c>
      <c r="H34" s="7" t="str">
        <f t="shared" si="0"/>
        <v>▶</v>
      </c>
    </row>
    <row r="35" spans="1:8" x14ac:dyDescent="0.3">
      <c r="A35" s="2">
        <v>7</v>
      </c>
      <c r="B35" s="2" t="s">
        <v>1003</v>
      </c>
      <c r="C35" s="20" t="s">
        <v>106</v>
      </c>
      <c r="D35" s="25" t="s">
        <v>1151</v>
      </c>
      <c r="E35" s="17" t="s">
        <v>1152</v>
      </c>
      <c r="F35" s="2" t="s">
        <v>1153</v>
      </c>
      <c r="G35" s="32" t="s">
        <v>1154</v>
      </c>
      <c r="H35" s="7" t="str">
        <f t="shared" si="0"/>
        <v>▶</v>
      </c>
    </row>
    <row r="36" spans="1:8" x14ac:dyDescent="0.3">
      <c r="A36" s="2">
        <v>8</v>
      </c>
      <c r="B36" s="2" t="s">
        <v>1003</v>
      </c>
      <c r="C36" s="20" t="s">
        <v>106</v>
      </c>
      <c r="D36" s="25" t="s">
        <v>1155</v>
      </c>
      <c r="E36" s="18" t="s">
        <v>1156</v>
      </c>
      <c r="F36" s="2" t="s">
        <v>1157</v>
      </c>
      <c r="G36" s="32" t="s">
        <v>1158</v>
      </c>
      <c r="H36" s="7" t="str">
        <f t="shared" si="0"/>
        <v>▶</v>
      </c>
    </row>
    <row r="37" spans="1:8" x14ac:dyDescent="0.3">
      <c r="A37" s="2">
        <v>9</v>
      </c>
      <c r="B37" s="2" t="s">
        <v>1003</v>
      </c>
      <c r="C37" s="20" t="s">
        <v>106</v>
      </c>
      <c r="D37" s="25" t="s">
        <v>1159</v>
      </c>
      <c r="E37" s="17" t="s">
        <v>1160</v>
      </c>
      <c r="F37" s="2" t="s">
        <v>1043</v>
      </c>
      <c r="G37" s="32" t="s">
        <v>1161</v>
      </c>
      <c r="H37" s="7" t="str">
        <f t="shared" si="0"/>
        <v>▶</v>
      </c>
    </row>
    <row r="38" spans="1:8" x14ac:dyDescent="0.3">
      <c r="A38" s="2">
        <v>10</v>
      </c>
      <c r="B38" s="2" t="s">
        <v>1003</v>
      </c>
      <c r="C38" s="20" t="s">
        <v>106</v>
      </c>
      <c r="D38" s="25" t="s">
        <v>1162</v>
      </c>
      <c r="E38" s="17" t="s">
        <v>1163</v>
      </c>
      <c r="F38" s="2" t="s">
        <v>1018</v>
      </c>
      <c r="G38" s="32" t="s">
        <v>1164</v>
      </c>
      <c r="H38" s="7" t="str">
        <f t="shared" si="0"/>
        <v>▶</v>
      </c>
    </row>
    <row r="39" spans="1:8" x14ac:dyDescent="0.3">
      <c r="A39" s="2">
        <v>1</v>
      </c>
      <c r="B39" s="2" t="s">
        <v>1003</v>
      </c>
      <c r="C39" s="20" t="s">
        <v>109</v>
      </c>
      <c r="D39" s="25" t="s">
        <v>1177</v>
      </c>
      <c r="E39" s="17" t="s">
        <v>1178</v>
      </c>
      <c r="F39" s="2" t="s">
        <v>1179</v>
      </c>
      <c r="G39" s="32" t="s">
        <v>1180</v>
      </c>
      <c r="H39" s="7" t="str">
        <f t="shared" si="0"/>
        <v>▶</v>
      </c>
    </row>
    <row r="40" spans="1:8" x14ac:dyDescent="0.3">
      <c r="A40" s="2">
        <v>2</v>
      </c>
      <c r="B40" s="2" t="s">
        <v>1003</v>
      </c>
      <c r="C40" s="20" t="s">
        <v>109</v>
      </c>
      <c r="D40" s="25" t="s">
        <v>1181</v>
      </c>
      <c r="E40" s="17" t="s">
        <v>1182</v>
      </c>
      <c r="F40" s="2" t="s">
        <v>1090</v>
      </c>
      <c r="G40" s="32" t="s">
        <v>1183</v>
      </c>
      <c r="H40" s="7" t="str">
        <f t="shared" si="0"/>
        <v>▶</v>
      </c>
    </row>
    <row r="41" spans="1:8" x14ac:dyDescent="0.3">
      <c r="A41" s="2">
        <v>3</v>
      </c>
      <c r="B41" s="2" t="s">
        <v>1003</v>
      </c>
      <c r="C41" s="20" t="s">
        <v>109</v>
      </c>
      <c r="D41" s="25" t="s">
        <v>1184</v>
      </c>
      <c r="E41" s="17" t="s">
        <v>1185</v>
      </c>
      <c r="F41" s="2" t="s">
        <v>1157</v>
      </c>
      <c r="G41" s="32" t="s">
        <v>1186</v>
      </c>
      <c r="H41" s="7" t="str">
        <f t="shared" si="0"/>
        <v>▶</v>
      </c>
    </row>
    <row r="42" spans="1:8" x14ac:dyDescent="0.3">
      <c r="A42" s="2">
        <v>4</v>
      </c>
      <c r="B42" s="2" t="s">
        <v>1003</v>
      </c>
      <c r="C42" s="20" t="s">
        <v>109</v>
      </c>
      <c r="D42" s="25" t="s">
        <v>1187</v>
      </c>
      <c r="E42" s="17" t="s">
        <v>1188</v>
      </c>
      <c r="F42" s="2" t="s">
        <v>1043</v>
      </c>
      <c r="G42" s="32" t="s">
        <v>1189</v>
      </c>
      <c r="H42" s="7" t="str">
        <f t="shared" si="0"/>
        <v>▶</v>
      </c>
    </row>
    <row r="43" spans="1:8" x14ac:dyDescent="0.3">
      <c r="A43" s="2">
        <v>5</v>
      </c>
      <c r="B43" s="2" t="s">
        <v>1003</v>
      </c>
      <c r="C43" s="20" t="s">
        <v>109</v>
      </c>
      <c r="D43" s="25" t="s">
        <v>1190</v>
      </c>
      <c r="E43" s="17" t="s">
        <v>1191</v>
      </c>
      <c r="F43" s="2" t="s">
        <v>1192</v>
      </c>
      <c r="G43" s="32" t="s">
        <v>1193</v>
      </c>
      <c r="H43" s="7" t="str">
        <f t="shared" si="0"/>
        <v>▶</v>
      </c>
    </row>
    <row r="44" spans="1:8" x14ac:dyDescent="0.3">
      <c r="A44" s="2">
        <v>1</v>
      </c>
      <c r="B44" s="2" t="s">
        <v>1003</v>
      </c>
      <c r="C44" s="20" t="s">
        <v>112</v>
      </c>
      <c r="D44" s="25" t="s">
        <v>1199</v>
      </c>
      <c r="E44" s="17" t="s">
        <v>1200</v>
      </c>
      <c r="F44" s="2" t="s">
        <v>1043</v>
      </c>
      <c r="G44" s="32" t="s">
        <v>1201</v>
      </c>
      <c r="H44" s="7" t="str">
        <f t="shared" si="0"/>
        <v>▶</v>
      </c>
    </row>
    <row r="45" spans="1:8" x14ac:dyDescent="0.3">
      <c r="A45" s="2">
        <v>2</v>
      </c>
      <c r="B45" s="2" t="s">
        <v>1003</v>
      </c>
      <c r="C45" s="20" t="s">
        <v>112</v>
      </c>
      <c r="D45" s="25" t="s">
        <v>1202</v>
      </c>
      <c r="E45" s="17" t="s">
        <v>1203</v>
      </c>
      <c r="F45" s="2" t="s">
        <v>1149</v>
      </c>
      <c r="G45" s="32" t="s">
        <v>1204</v>
      </c>
      <c r="H45" s="7" t="str">
        <f t="shared" si="0"/>
        <v>▶</v>
      </c>
    </row>
    <row r="46" spans="1:8" x14ac:dyDescent="0.3">
      <c r="A46" s="2">
        <v>3</v>
      </c>
      <c r="B46" s="2" t="s">
        <v>1003</v>
      </c>
      <c r="C46" s="20" t="s">
        <v>112</v>
      </c>
      <c r="D46" s="25" t="s">
        <v>1205</v>
      </c>
      <c r="E46" s="17" t="s">
        <v>1206</v>
      </c>
      <c r="F46" s="2" t="s">
        <v>1026</v>
      </c>
      <c r="G46" s="32" t="s">
        <v>1207</v>
      </c>
      <c r="H46" s="7" t="str">
        <f t="shared" si="0"/>
        <v>▶</v>
      </c>
    </row>
    <row r="47" spans="1:8" x14ac:dyDescent="0.3">
      <c r="A47" s="2">
        <v>1</v>
      </c>
      <c r="B47" s="2" t="s">
        <v>1214</v>
      </c>
      <c r="C47" s="20" t="s">
        <v>329</v>
      </c>
      <c r="D47" s="25" t="s">
        <v>1181</v>
      </c>
      <c r="E47" s="17" t="s">
        <v>1182</v>
      </c>
      <c r="F47" s="2" t="s">
        <v>1090</v>
      </c>
      <c r="G47" s="32" t="s">
        <v>1183</v>
      </c>
      <c r="H47" s="7" t="str">
        <f t="shared" si="0"/>
        <v>▶</v>
      </c>
    </row>
    <row r="48" spans="1:8" x14ac:dyDescent="0.3">
      <c r="A48" s="2">
        <v>2</v>
      </c>
      <c r="B48" s="2" t="s">
        <v>1214</v>
      </c>
      <c r="C48" s="20" t="s">
        <v>329</v>
      </c>
      <c r="D48" s="25" t="s">
        <v>1215</v>
      </c>
      <c r="E48" s="17" t="s">
        <v>1216</v>
      </c>
      <c r="F48" s="2" t="s">
        <v>1043</v>
      </c>
      <c r="G48" s="32" t="s">
        <v>1217</v>
      </c>
      <c r="H48" s="7" t="str">
        <f t="shared" si="0"/>
        <v>▶</v>
      </c>
    </row>
    <row r="49" spans="1:8" x14ac:dyDescent="0.3">
      <c r="A49" s="2">
        <v>3</v>
      </c>
      <c r="B49" s="2" t="s">
        <v>1214</v>
      </c>
      <c r="C49" s="20" t="s">
        <v>329</v>
      </c>
      <c r="D49" s="25" t="s">
        <v>1218</v>
      </c>
      <c r="E49" s="17" t="s">
        <v>1219</v>
      </c>
      <c r="F49" s="2" t="s">
        <v>1220</v>
      </c>
      <c r="G49" s="32" t="s">
        <v>1221</v>
      </c>
      <c r="H49" s="7" t="str">
        <f t="shared" si="0"/>
        <v>▶</v>
      </c>
    </row>
    <row r="50" spans="1:8" x14ac:dyDescent="0.3">
      <c r="A50" s="2">
        <v>4</v>
      </c>
      <c r="B50" s="2" t="s">
        <v>1214</v>
      </c>
      <c r="C50" s="20" t="s">
        <v>329</v>
      </c>
      <c r="D50" s="25" t="s">
        <v>1187</v>
      </c>
      <c r="E50" s="17" t="s">
        <v>1188</v>
      </c>
      <c r="F50" s="2" t="s">
        <v>1043</v>
      </c>
      <c r="G50" s="32" t="s">
        <v>1189</v>
      </c>
      <c r="H50" s="7" t="str">
        <f t="shared" si="0"/>
        <v>▶</v>
      </c>
    </row>
    <row r="51" spans="1:8" x14ac:dyDescent="0.3">
      <c r="A51" s="2">
        <v>1</v>
      </c>
      <c r="B51" s="2" t="s">
        <v>1214</v>
      </c>
      <c r="C51" s="20" t="s">
        <v>332</v>
      </c>
      <c r="D51" s="25" t="s">
        <v>1215</v>
      </c>
      <c r="E51" s="17" t="s">
        <v>1216</v>
      </c>
      <c r="F51" s="2" t="s">
        <v>1043</v>
      </c>
      <c r="G51" s="32" t="s">
        <v>1217</v>
      </c>
      <c r="H51" s="7" t="str">
        <f t="shared" si="0"/>
        <v>▶</v>
      </c>
    </row>
    <row r="52" spans="1:8" x14ac:dyDescent="0.3">
      <c r="A52" s="2">
        <v>2</v>
      </c>
      <c r="B52" s="2" t="s">
        <v>1214</v>
      </c>
      <c r="C52" s="20" t="s">
        <v>332</v>
      </c>
      <c r="D52" s="25" t="s">
        <v>1223</v>
      </c>
      <c r="E52" s="17" t="s">
        <v>1224</v>
      </c>
      <c r="F52" s="2" t="s">
        <v>1006</v>
      </c>
      <c r="G52" s="32" t="s">
        <v>1225</v>
      </c>
      <c r="H52" s="7" t="str">
        <f t="shared" si="0"/>
        <v>▶</v>
      </c>
    </row>
    <row r="53" spans="1:8" x14ac:dyDescent="0.3">
      <c r="A53" s="2">
        <v>1</v>
      </c>
      <c r="B53" s="2" t="s">
        <v>1214</v>
      </c>
      <c r="C53" s="20" t="s">
        <v>335</v>
      </c>
      <c r="D53" s="25" t="s">
        <v>1215</v>
      </c>
      <c r="E53" s="17" t="s">
        <v>1216</v>
      </c>
      <c r="F53" s="2" t="s">
        <v>1043</v>
      </c>
      <c r="G53" s="32" t="s">
        <v>1217</v>
      </c>
      <c r="H53" s="7" t="str">
        <f t="shared" si="0"/>
        <v>▶</v>
      </c>
    </row>
    <row r="54" spans="1:8" x14ac:dyDescent="0.3">
      <c r="A54" s="2">
        <v>1</v>
      </c>
      <c r="B54" s="2" t="s">
        <v>1214</v>
      </c>
      <c r="C54" s="20" t="s">
        <v>338</v>
      </c>
      <c r="D54" s="25" t="s">
        <v>1215</v>
      </c>
      <c r="E54" s="17" t="s">
        <v>1216</v>
      </c>
      <c r="F54" s="2" t="s">
        <v>1043</v>
      </c>
      <c r="G54" s="32" t="s">
        <v>1217</v>
      </c>
      <c r="H54" s="7" t="str">
        <f t="shared" si="0"/>
        <v>▶</v>
      </c>
    </row>
    <row r="55" spans="1:8" x14ac:dyDescent="0.3">
      <c r="A55" s="2">
        <v>1</v>
      </c>
      <c r="B55" s="2" t="s">
        <v>1214</v>
      </c>
      <c r="C55" s="20" t="s">
        <v>341</v>
      </c>
      <c r="D55" s="25" t="s">
        <v>1240</v>
      </c>
      <c r="E55" s="17" t="s">
        <v>1241</v>
      </c>
      <c r="F55" s="2" t="s">
        <v>1043</v>
      </c>
      <c r="G55" s="32" t="s">
        <v>1242</v>
      </c>
      <c r="H55" s="7" t="str">
        <f t="shared" si="0"/>
        <v>▶</v>
      </c>
    </row>
    <row r="56" spans="1:8" x14ac:dyDescent="0.3">
      <c r="A56" s="2">
        <v>2</v>
      </c>
      <c r="B56" s="2" t="s">
        <v>1214</v>
      </c>
      <c r="C56" s="20" t="s">
        <v>341</v>
      </c>
      <c r="D56" s="25" t="s">
        <v>1215</v>
      </c>
      <c r="E56" s="17" t="s">
        <v>1216</v>
      </c>
      <c r="F56" s="2" t="s">
        <v>1043</v>
      </c>
      <c r="G56" s="32" t="s">
        <v>1217</v>
      </c>
      <c r="H56" s="7" t="str">
        <f t="shared" si="0"/>
        <v>▶</v>
      </c>
    </row>
    <row r="57" spans="1:8" x14ac:dyDescent="0.3">
      <c r="A57" s="2">
        <v>3</v>
      </c>
      <c r="B57" s="2" t="s">
        <v>1214</v>
      </c>
      <c r="C57" s="20" t="s">
        <v>341</v>
      </c>
      <c r="D57" s="25" t="s">
        <v>1243</v>
      </c>
      <c r="E57" s="18" t="s">
        <v>1244</v>
      </c>
      <c r="F57" s="2" t="s">
        <v>1043</v>
      </c>
      <c r="G57" s="32" t="s">
        <v>1245</v>
      </c>
      <c r="H57" s="7" t="str">
        <f t="shared" si="0"/>
        <v>▶</v>
      </c>
    </row>
    <row r="58" spans="1:8" x14ac:dyDescent="0.3">
      <c r="A58" s="2">
        <v>1</v>
      </c>
      <c r="B58" s="2" t="s">
        <v>1214</v>
      </c>
      <c r="C58" s="20" t="s">
        <v>344</v>
      </c>
      <c r="D58" s="25" t="s">
        <v>1215</v>
      </c>
      <c r="E58" s="17" t="s">
        <v>1216</v>
      </c>
      <c r="F58" s="2" t="s">
        <v>1043</v>
      </c>
      <c r="G58" s="32" t="s">
        <v>1217</v>
      </c>
      <c r="H58" s="7" t="str">
        <f t="shared" si="0"/>
        <v>▶</v>
      </c>
    </row>
    <row r="59" spans="1:8" x14ac:dyDescent="0.3">
      <c r="A59" s="2">
        <v>2</v>
      </c>
      <c r="B59" s="2" t="s">
        <v>1214</v>
      </c>
      <c r="C59" s="20" t="s">
        <v>344</v>
      </c>
      <c r="D59" s="25" t="s">
        <v>1276</v>
      </c>
      <c r="E59" s="17" t="s">
        <v>1277</v>
      </c>
      <c r="F59" s="2" t="s">
        <v>1043</v>
      </c>
      <c r="G59" s="32" t="s">
        <v>1278</v>
      </c>
      <c r="H59" s="7" t="str">
        <f t="shared" si="0"/>
        <v>▶</v>
      </c>
    </row>
    <row r="60" spans="1:8" x14ac:dyDescent="0.3">
      <c r="H60" s="7" t="str">
        <f t="shared" si="0"/>
        <v/>
      </c>
    </row>
    <row r="61" spans="1:8" x14ac:dyDescent="0.3">
      <c r="H61" s="7" t="str">
        <f t="shared" si="0"/>
        <v/>
      </c>
    </row>
    <row r="62" spans="1:8" x14ac:dyDescent="0.3">
      <c r="H62" s="7" t="str">
        <f t="shared" si="0"/>
        <v/>
      </c>
    </row>
    <row r="63" spans="1:8" x14ac:dyDescent="0.3">
      <c r="H63" s="7" t="str">
        <f t="shared" si="0"/>
        <v/>
      </c>
    </row>
    <row r="64" spans="1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1003</v>
      </c>
      <c r="C2" s="20" t="s">
        <v>84</v>
      </c>
      <c r="D2" s="25" t="s">
        <v>1011</v>
      </c>
      <c r="E2" s="17" t="s">
        <v>1012</v>
      </c>
      <c r="F2" s="2" t="s">
        <v>84</v>
      </c>
      <c r="G2" s="31" t="s">
        <v>1013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1003</v>
      </c>
      <c r="C3" s="20" t="s">
        <v>87</v>
      </c>
      <c r="D3" s="25" t="s">
        <v>1014</v>
      </c>
      <c r="E3" s="17" t="s">
        <v>1012</v>
      </c>
      <c r="F3" s="2" t="s">
        <v>87</v>
      </c>
      <c r="G3" s="31" t="s">
        <v>1015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1003</v>
      </c>
      <c r="C4" s="20" t="s">
        <v>90</v>
      </c>
      <c r="D4" s="25" t="s">
        <v>1028</v>
      </c>
      <c r="E4" s="17" t="s">
        <v>1029</v>
      </c>
      <c r="F4" s="2" t="s">
        <v>1030</v>
      </c>
      <c r="G4" s="31" t="s">
        <v>1013</v>
      </c>
      <c r="H4" s="7" t="str">
        <f t="shared" si="0"/>
        <v>▶</v>
      </c>
    </row>
    <row r="5" spans="1:8" x14ac:dyDescent="0.3">
      <c r="A5" s="2">
        <v>2</v>
      </c>
      <c r="B5" s="2" t="s">
        <v>1003</v>
      </c>
      <c r="C5" s="20" t="s">
        <v>90</v>
      </c>
      <c r="D5" s="25" t="s">
        <v>1031</v>
      </c>
      <c r="E5" s="17" t="s">
        <v>1032</v>
      </c>
      <c r="F5" s="2" t="s">
        <v>1030</v>
      </c>
      <c r="G5" s="31" t="s">
        <v>1033</v>
      </c>
      <c r="H5" s="7" t="str">
        <f t="shared" si="0"/>
        <v>▶</v>
      </c>
    </row>
    <row r="6" spans="1:8" x14ac:dyDescent="0.3">
      <c r="A6" s="2">
        <v>3</v>
      </c>
      <c r="B6" s="2" t="s">
        <v>1003</v>
      </c>
      <c r="C6" s="20" t="s">
        <v>90</v>
      </c>
      <c r="D6" s="25" t="s">
        <v>1034</v>
      </c>
      <c r="E6" s="17" t="s">
        <v>1012</v>
      </c>
      <c r="F6" s="2" t="s">
        <v>1030</v>
      </c>
      <c r="G6" s="31" t="s">
        <v>1033</v>
      </c>
      <c r="H6" s="7" t="str">
        <f t="shared" si="0"/>
        <v>▶</v>
      </c>
    </row>
    <row r="7" spans="1:8" x14ac:dyDescent="0.3">
      <c r="A7" s="2">
        <v>4</v>
      </c>
      <c r="B7" s="2" t="s">
        <v>1003</v>
      </c>
      <c r="C7" s="20" t="s">
        <v>90</v>
      </c>
      <c r="D7" s="25" t="s">
        <v>1035</v>
      </c>
      <c r="E7" s="18" t="s">
        <v>1036</v>
      </c>
      <c r="F7" s="2" t="s">
        <v>1030</v>
      </c>
      <c r="G7" s="31" t="s">
        <v>1033</v>
      </c>
      <c r="H7" s="7" t="str">
        <f t="shared" si="0"/>
        <v>▶</v>
      </c>
    </row>
    <row r="8" spans="1:8" x14ac:dyDescent="0.3">
      <c r="A8" s="2">
        <v>5</v>
      </c>
      <c r="B8" s="2" t="s">
        <v>1003</v>
      </c>
      <c r="C8" s="20" t="s">
        <v>90</v>
      </c>
      <c r="D8" s="25" t="s">
        <v>1037</v>
      </c>
      <c r="E8" s="17" t="s">
        <v>1038</v>
      </c>
      <c r="F8" s="2" t="s">
        <v>1030</v>
      </c>
      <c r="G8" s="31" t="s">
        <v>1039</v>
      </c>
      <c r="H8" s="7" t="str">
        <f t="shared" si="0"/>
        <v>▶</v>
      </c>
    </row>
    <row r="9" spans="1:8" x14ac:dyDescent="0.3">
      <c r="A9" s="2">
        <v>1</v>
      </c>
      <c r="B9" s="2" t="s">
        <v>1003</v>
      </c>
      <c r="C9" s="20" t="s">
        <v>93</v>
      </c>
      <c r="D9" s="25" t="s">
        <v>1040</v>
      </c>
      <c r="E9" s="17" t="s">
        <v>1012</v>
      </c>
      <c r="F9" s="2" t="s">
        <v>93</v>
      </c>
      <c r="G9" s="31" t="s">
        <v>1013</v>
      </c>
      <c r="H9" s="7" t="str">
        <f t="shared" si="0"/>
        <v>▶</v>
      </c>
    </row>
    <row r="10" spans="1:8" x14ac:dyDescent="0.3">
      <c r="A10" s="2">
        <v>1</v>
      </c>
      <c r="B10" s="2" t="s">
        <v>1003</v>
      </c>
      <c r="C10" s="20" t="s">
        <v>96</v>
      </c>
      <c r="D10" s="25" t="s">
        <v>1076</v>
      </c>
      <c r="E10" s="17" t="s">
        <v>1077</v>
      </c>
      <c r="F10" s="2" t="s">
        <v>96</v>
      </c>
      <c r="G10" s="31" t="s">
        <v>1078</v>
      </c>
      <c r="H10" s="7" t="str">
        <f t="shared" si="0"/>
        <v>▶</v>
      </c>
    </row>
    <row r="11" spans="1:8" x14ac:dyDescent="0.3">
      <c r="A11" s="2">
        <v>2</v>
      </c>
      <c r="B11" s="2" t="s">
        <v>1003</v>
      </c>
      <c r="C11" s="20" t="s">
        <v>96</v>
      </c>
      <c r="D11" s="25" t="s">
        <v>1079</v>
      </c>
      <c r="E11" s="17" t="s">
        <v>1080</v>
      </c>
      <c r="F11" s="2" t="s">
        <v>96</v>
      </c>
      <c r="G11" s="31" t="s">
        <v>1081</v>
      </c>
      <c r="H11" s="7" t="str">
        <f t="shared" si="0"/>
        <v>▶</v>
      </c>
    </row>
    <row r="12" spans="1:8" x14ac:dyDescent="0.3">
      <c r="A12" s="2">
        <v>3</v>
      </c>
      <c r="B12" s="2" t="s">
        <v>1003</v>
      </c>
      <c r="C12" s="20" t="s">
        <v>96</v>
      </c>
      <c r="D12" s="25" t="s">
        <v>1082</v>
      </c>
      <c r="E12" s="17" t="s">
        <v>1012</v>
      </c>
      <c r="F12" s="2" t="s">
        <v>96</v>
      </c>
      <c r="G12" s="31" t="s">
        <v>1013</v>
      </c>
      <c r="H12" s="7" t="str">
        <f t="shared" si="0"/>
        <v>▶</v>
      </c>
    </row>
    <row r="13" spans="1:8" x14ac:dyDescent="0.3">
      <c r="A13" s="2">
        <v>4</v>
      </c>
      <c r="B13" s="2" t="s">
        <v>1003</v>
      </c>
      <c r="C13" s="20" t="s">
        <v>96</v>
      </c>
      <c r="D13" s="25" t="s">
        <v>1083</v>
      </c>
      <c r="E13" s="17" t="s">
        <v>1077</v>
      </c>
      <c r="F13" s="2" t="s">
        <v>96</v>
      </c>
      <c r="G13" s="31" t="s">
        <v>1084</v>
      </c>
      <c r="H13" s="7" t="str">
        <f t="shared" si="0"/>
        <v>▶</v>
      </c>
    </row>
    <row r="14" spans="1:8" x14ac:dyDescent="0.3">
      <c r="A14" s="2">
        <v>1</v>
      </c>
      <c r="B14" s="2" t="s">
        <v>1003</v>
      </c>
      <c r="C14" s="20" t="s">
        <v>99</v>
      </c>
      <c r="D14" s="25" t="s">
        <v>1111</v>
      </c>
      <c r="E14" s="17" t="s">
        <v>1038</v>
      </c>
      <c r="F14" s="2" t="s">
        <v>99</v>
      </c>
      <c r="G14" s="31" t="s">
        <v>1112</v>
      </c>
      <c r="H14" s="7" t="str">
        <f t="shared" si="0"/>
        <v>▶</v>
      </c>
    </row>
    <row r="15" spans="1:8" x14ac:dyDescent="0.3">
      <c r="A15" s="2">
        <v>2</v>
      </c>
      <c r="B15" s="2" t="s">
        <v>1003</v>
      </c>
      <c r="C15" s="20" t="s">
        <v>99</v>
      </c>
      <c r="D15" s="25" t="s">
        <v>1113</v>
      </c>
      <c r="E15" s="17" t="s">
        <v>1114</v>
      </c>
      <c r="F15" s="2" t="s">
        <v>1115</v>
      </c>
      <c r="G15" s="31" t="s">
        <v>1116</v>
      </c>
      <c r="H15" s="7" t="str">
        <f t="shared" si="0"/>
        <v>▶</v>
      </c>
    </row>
    <row r="16" spans="1:8" x14ac:dyDescent="0.3">
      <c r="A16" s="2">
        <v>3</v>
      </c>
      <c r="B16" s="2" t="s">
        <v>1003</v>
      </c>
      <c r="C16" s="20" t="s">
        <v>99</v>
      </c>
      <c r="D16" s="25" t="s">
        <v>1117</v>
      </c>
      <c r="E16" s="17" t="s">
        <v>1038</v>
      </c>
      <c r="F16" s="2" t="s">
        <v>99</v>
      </c>
      <c r="G16" s="31" t="s">
        <v>1116</v>
      </c>
      <c r="H16" s="7" t="str">
        <f t="shared" si="0"/>
        <v>▶</v>
      </c>
    </row>
    <row r="17" spans="1:8" x14ac:dyDescent="0.3">
      <c r="A17" s="2">
        <v>4</v>
      </c>
      <c r="B17" s="2" t="s">
        <v>1003</v>
      </c>
      <c r="C17" s="20" t="s">
        <v>99</v>
      </c>
      <c r="D17" s="25" t="s">
        <v>1118</v>
      </c>
      <c r="E17" s="17" t="s">
        <v>1038</v>
      </c>
      <c r="F17" s="2" t="s">
        <v>99</v>
      </c>
      <c r="G17" s="31" t="s">
        <v>1119</v>
      </c>
      <c r="H17" s="7" t="str">
        <f t="shared" si="0"/>
        <v>▶</v>
      </c>
    </row>
    <row r="18" spans="1:8" x14ac:dyDescent="0.3">
      <c r="A18" s="2">
        <v>5</v>
      </c>
      <c r="B18" s="2" t="s">
        <v>1003</v>
      </c>
      <c r="C18" s="20" t="s">
        <v>99</v>
      </c>
      <c r="D18" s="25" t="s">
        <v>1120</v>
      </c>
      <c r="E18" s="17" t="s">
        <v>1121</v>
      </c>
      <c r="F18" s="2" t="s">
        <v>1115</v>
      </c>
      <c r="G18" s="31" t="s">
        <v>1033</v>
      </c>
      <c r="H18" s="7" t="str">
        <f t="shared" si="0"/>
        <v>▶</v>
      </c>
    </row>
    <row r="19" spans="1:8" x14ac:dyDescent="0.3">
      <c r="A19" s="2">
        <v>1</v>
      </c>
      <c r="B19" s="2" t="s">
        <v>1003</v>
      </c>
      <c r="C19" s="20" t="s">
        <v>102</v>
      </c>
      <c r="D19" s="25" t="s">
        <v>1129</v>
      </c>
      <c r="E19" s="17" t="s">
        <v>1114</v>
      </c>
      <c r="F19" s="2" t="s">
        <v>1130</v>
      </c>
      <c r="G19" s="31" t="s">
        <v>1015</v>
      </c>
      <c r="H19" s="7" t="str">
        <f t="shared" si="0"/>
        <v>▶</v>
      </c>
    </row>
    <row r="20" spans="1:8" x14ac:dyDescent="0.3">
      <c r="A20" s="2">
        <v>1</v>
      </c>
      <c r="B20" s="2" t="s">
        <v>1003</v>
      </c>
      <c r="C20" s="20" t="s">
        <v>106</v>
      </c>
      <c r="D20" s="25" t="s">
        <v>1165</v>
      </c>
      <c r="E20" s="17" t="s">
        <v>1114</v>
      </c>
      <c r="F20" s="2" t="s">
        <v>1166</v>
      </c>
      <c r="G20" s="31" t="s">
        <v>1112</v>
      </c>
      <c r="H20" s="7" t="str">
        <f t="shared" si="0"/>
        <v>▶</v>
      </c>
    </row>
    <row r="21" spans="1:8" x14ac:dyDescent="0.3">
      <c r="A21" s="2">
        <v>2</v>
      </c>
      <c r="B21" s="2" t="s">
        <v>1003</v>
      </c>
      <c r="C21" s="20" t="s">
        <v>106</v>
      </c>
      <c r="D21" s="25" t="s">
        <v>1167</v>
      </c>
      <c r="E21" s="17" t="s">
        <v>1168</v>
      </c>
      <c r="F21" s="2" t="s">
        <v>106</v>
      </c>
      <c r="G21" s="31" t="s">
        <v>1119</v>
      </c>
      <c r="H21" s="7" t="str">
        <f t="shared" si="0"/>
        <v>▶</v>
      </c>
    </row>
    <row r="22" spans="1:8" x14ac:dyDescent="0.3">
      <c r="A22" s="2">
        <v>3</v>
      </c>
      <c r="B22" s="2" t="s">
        <v>1003</v>
      </c>
      <c r="C22" s="20" t="s">
        <v>106</v>
      </c>
      <c r="D22" s="25" t="s">
        <v>1169</v>
      </c>
      <c r="E22" s="17" t="s">
        <v>1170</v>
      </c>
      <c r="F22" s="2" t="s">
        <v>106</v>
      </c>
      <c r="G22" s="32" t="s">
        <v>1119</v>
      </c>
      <c r="H22" s="7" t="str">
        <f t="shared" si="0"/>
        <v>▶</v>
      </c>
    </row>
    <row r="23" spans="1:8" x14ac:dyDescent="0.3">
      <c r="A23" s="2">
        <v>4</v>
      </c>
      <c r="B23" s="2" t="s">
        <v>1003</v>
      </c>
      <c r="C23" s="20" t="s">
        <v>106</v>
      </c>
      <c r="D23" s="25" t="s">
        <v>1171</v>
      </c>
      <c r="E23" s="17" t="s">
        <v>1012</v>
      </c>
      <c r="F23" s="2" t="s">
        <v>106</v>
      </c>
      <c r="G23" s="32" t="s">
        <v>1172</v>
      </c>
      <c r="H23" s="7" t="str">
        <f t="shared" si="0"/>
        <v>▶</v>
      </c>
    </row>
    <row r="24" spans="1:8" x14ac:dyDescent="0.3">
      <c r="A24" s="2">
        <v>5</v>
      </c>
      <c r="B24" s="2" t="s">
        <v>1003</v>
      </c>
      <c r="C24" s="20" t="s">
        <v>106</v>
      </c>
      <c r="D24" s="25" t="s">
        <v>1173</v>
      </c>
      <c r="E24" s="17" t="s">
        <v>1114</v>
      </c>
      <c r="F24" s="2" t="s">
        <v>1174</v>
      </c>
      <c r="G24" s="32" t="s">
        <v>1033</v>
      </c>
      <c r="H24" s="7" t="str">
        <f t="shared" si="0"/>
        <v>▶</v>
      </c>
    </row>
    <row r="25" spans="1:8" x14ac:dyDescent="0.3">
      <c r="A25" s="2">
        <v>6</v>
      </c>
      <c r="B25" s="2" t="s">
        <v>1003</v>
      </c>
      <c r="C25" s="20" t="s">
        <v>106</v>
      </c>
      <c r="D25" s="25" t="s">
        <v>1175</v>
      </c>
      <c r="E25" s="17" t="s">
        <v>1114</v>
      </c>
      <c r="F25" s="2" t="s">
        <v>1176</v>
      </c>
      <c r="G25" s="32" t="s">
        <v>1033</v>
      </c>
      <c r="H25" s="7" t="str">
        <f t="shared" si="0"/>
        <v>▶</v>
      </c>
    </row>
    <row r="26" spans="1:8" x14ac:dyDescent="0.3">
      <c r="A26" s="2">
        <v>1</v>
      </c>
      <c r="B26" s="2" t="s">
        <v>1003</v>
      </c>
      <c r="C26" s="20" t="s">
        <v>109</v>
      </c>
      <c r="D26" s="25" t="s">
        <v>1194</v>
      </c>
      <c r="E26" s="17" t="s">
        <v>1012</v>
      </c>
      <c r="F26" s="2" t="s">
        <v>109</v>
      </c>
      <c r="G26" s="32" t="s">
        <v>1013</v>
      </c>
      <c r="H26" s="7" t="str">
        <f t="shared" si="0"/>
        <v>▶</v>
      </c>
    </row>
    <row r="27" spans="1:8" x14ac:dyDescent="0.3">
      <c r="A27" s="2">
        <v>2</v>
      </c>
      <c r="B27" s="2" t="s">
        <v>1003</v>
      </c>
      <c r="C27" s="20" t="s">
        <v>109</v>
      </c>
      <c r="D27" s="25" t="s">
        <v>1195</v>
      </c>
      <c r="E27" s="17" t="s">
        <v>1196</v>
      </c>
      <c r="F27" s="2" t="s">
        <v>109</v>
      </c>
      <c r="G27" s="32" t="s">
        <v>1015</v>
      </c>
      <c r="H27" s="7" t="str">
        <f t="shared" si="0"/>
        <v>▶</v>
      </c>
    </row>
    <row r="28" spans="1:8" x14ac:dyDescent="0.3">
      <c r="A28" s="2">
        <v>3</v>
      </c>
      <c r="B28" s="2" t="s">
        <v>1003</v>
      </c>
      <c r="C28" s="20" t="s">
        <v>109</v>
      </c>
      <c r="D28" s="25" t="s">
        <v>1197</v>
      </c>
      <c r="E28" s="17" t="s">
        <v>1198</v>
      </c>
      <c r="F28" s="2" t="s">
        <v>109</v>
      </c>
      <c r="G28" s="32" t="s">
        <v>1033</v>
      </c>
      <c r="H28" s="7" t="str">
        <f t="shared" si="0"/>
        <v>▶</v>
      </c>
    </row>
    <row r="29" spans="1:8" x14ac:dyDescent="0.3">
      <c r="A29" s="2">
        <v>1</v>
      </c>
      <c r="B29" s="2" t="s">
        <v>1003</v>
      </c>
      <c r="C29" s="20" t="s">
        <v>112</v>
      </c>
      <c r="D29" s="25" t="s">
        <v>1208</v>
      </c>
      <c r="E29" s="17" t="s">
        <v>1209</v>
      </c>
      <c r="F29" s="2" t="s">
        <v>112</v>
      </c>
      <c r="G29" s="32" t="s">
        <v>1084</v>
      </c>
      <c r="H29" s="7" t="str">
        <f t="shared" si="0"/>
        <v>▶</v>
      </c>
    </row>
    <row r="30" spans="1:8" x14ac:dyDescent="0.3">
      <c r="A30" s="2">
        <v>2</v>
      </c>
      <c r="B30" s="2" t="s">
        <v>1003</v>
      </c>
      <c r="C30" s="20" t="s">
        <v>112</v>
      </c>
      <c r="D30" s="25" t="s">
        <v>1210</v>
      </c>
      <c r="E30" s="17" t="s">
        <v>1211</v>
      </c>
      <c r="F30" s="2" t="s">
        <v>1212</v>
      </c>
      <c r="G30" s="32" t="s">
        <v>1213</v>
      </c>
      <c r="H30" s="7" t="str">
        <f t="shared" si="0"/>
        <v>▶</v>
      </c>
    </row>
    <row r="31" spans="1:8" x14ac:dyDescent="0.3">
      <c r="A31" s="2">
        <v>1</v>
      </c>
      <c r="B31" s="2" t="s">
        <v>1214</v>
      </c>
      <c r="C31" s="20" t="s">
        <v>329</v>
      </c>
      <c r="D31" s="25" t="s">
        <v>1222</v>
      </c>
      <c r="E31" s="17" t="s">
        <v>1012</v>
      </c>
      <c r="F31" s="2" t="s">
        <v>329</v>
      </c>
      <c r="G31" s="32" t="s">
        <v>1013</v>
      </c>
      <c r="H31" s="7" t="str">
        <f t="shared" si="0"/>
        <v>▶</v>
      </c>
    </row>
    <row r="32" spans="1:8" x14ac:dyDescent="0.3">
      <c r="A32" s="2">
        <v>1</v>
      </c>
      <c r="B32" s="2" t="s">
        <v>1214</v>
      </c>
      <c r="C32" s="20" t="s">
        <v>332</v>
      </c>
      <c r="D32" s="25" t="s">
        <v>1226</v>
      </c>
      <c r="E32" s="17" t="s">
        <v>1032</v>
      </c>
      <c r="F32" s="2" t="s">
        <v>332</v>
      </c>
      <c r="G32" s="32" t="s">
        <v>1013</v>
      </c>
      <c r="H32" s="7" t="str">
        <f t="shared" si="0"/>
        <v>▶</v>
      </c>
    </row>
    <row r="33" spans="1:8" x14ac:dyDescent="0.3">
      <c r="A33" s="2">
        <v>2</v>
      </c>
      <c r="B33" s="2" t="s">
        <v>1214</v>
      </c>
      <c r="C33" s="20" t="s">
        <v>332</v>
      </c>
      <c r="D33" s="25" t="s">
        <v>1227</v>
      </c>
      <c r="E33" s="17" t="s">
        <v>1012</v>
      </c>
      <c r="F33" s="2" t="s">
        <v>332</v>
      </c>
      <c r="G33" s="32" t="s">
        <v>1013</v>
      </c>
      <c r="H33" s="7" t="str">
        <f t="shared" si="0"/>
        <v>▶</v>
      </c>
    </row>
    <row r="34" spans="1:8" x14ac:dyDescent="0.3">
      <c r="A34" s="2">
        <v>1</v>
      </c>
      <c r="B34" s="2" t="s">
        <v>1214</v>
      </c>
      <c r="C34" s="20" t="s">
        <v>335</v>
      </c>
      <c r="D34" s="25" t="s">
        <v>1228</v>
      </c>
      <c r="E34" s="17" t="s">
        <v>1012</v>
      </c>
      <c r="F34" s="2" t="s">
        <v>335</v>
      </c>
      <c r="G34" s="32" t="s">
        <v>1015</v>
      </c>
      <c r="H34" s="7" t="str">
        <f t="shared" si="0"/>
        <v>▶</v>
      </c>
    </row>
    <row r="35" spans="1:8" x14ac:dyDescent="0.3">
      <c r="A35" s="2">
        <v>1</v>
      </c>
      <c r="B35" s="2" t="s">
        <v>1214</v>
      </c>
      <c r="C35" s="20" t="s">
        <v>338</v>
      </c>
      <c r="D35" s="25" t="s">
        <v>1229</v>
      </c>
      <c r="E35" s="17" t="s">
        <v>1230</v>
      </c>
      <c r="F35" s="2" t="s">
        <v>338</v>
      </c>
      <c r="G35" s="32" t="s">
        <v>1231</v>
      </c>
      <c r="H35" s="7" t="str">
        <f t="shared" si="0"/>
        <v>▶</v>
      </c>
    </row>
    <row r="36" spans="1:8" x14ac:dyDescent="0.3">
      <c r="A36" s="2">
        <v>2</v>
      </c>
      <c r="B36" s="2" t="s">
        <v>1214</v>
      </c>
      <c r="C36" s="20" t="s">
        <v>338</v>
      </c>
      <c r="D36" s="25" t="s">
        <v>1232</v>
      </c>
      <c r="E36" s="17" t="s">
        <v>1230</v>
      </c>
      <c r="F36" s="2" t="s">
        <v>338</v>
      </c>
      <c r="G36" s="32" t="s">
        <v>1231</v>
      </c>
      <c r="H36" s="7" t="str">
        <f t="shared" si="0"/>
        <v>▶</v>
      </c>
    </row>
    <row r="37" spans="1:8" x14ac:dyDescent="0.3">
      <c r="A37" s="2">
        <v>3</v>
      </c>
      <c r="B37" s="2" t="s">
        <v>1214</v>
      </c>
      <c r="C37" s="20" t="s">
        <v>338</v>
      </c>
      <c r="D37" s="25" t="s">
        <v>1233</v>
      </c>
      <c r="E37" s="17" t="s">
        <v>1012</v>
      </c>
      <c r="F37" s="2" t="s">
        <v>338</v>
      </c>
      <c r="G37" s="32" t="s">
        <v>1234</v>
      </c>
      <c r="H37" s="7" t="str">
        <f t="shared" si="0"/>
        <v>▶</v>
      </c>
    </row>
    <row r="38" spans="1:8" x14ac:dyDescent="0.3">
      <c r="A38" s="2">
        <v>4</v>
      </c>
      <c r="B38" s="2" t="s">
        <v>1214</v>
      </c>
      <c r="C38" s="20" t="s">
        <v>338</v>
      </c>
      <c r="D38" s="25" t="s">
        <v>1235</v>
      </c>
      <c r="E38" s="17" t="s">
        <v>1236</v>
      </c>
      <c r="F38" s="2" t="s">
        <v>338</v>
      </c>
      <c r="G38" s="32" t="s">
        <v>1213</v>
      </c>
      <c r="H38" s="7" t="str">
        <f t="shared" si="0"/>
        <v>▶</v>
      </c>
    </row>
    <row r="39" spans="1:8" x14ac:dyDescent="0.3">
      <c r="A39" s="2">
        <v>5</v>
      </c>
      <c r="B39" s="2" t="s">
        <v>1214</v>
      </c>
      <c r="C39" s="20" t="s">
        <v>338</v>
      </c>
      <c r="D39" s="25" t="s">
        <v>1237</v>
      </c>
      <c r="E39" s="17" t="s">
        <v>1238</v>
      </c>
      <c r="F39" s="2" t="s">
        <v>338</v>
      </c>
      <c r="G39" s="32" t="s">
        <v>1239</v>
      </c>
      <c r="H39" s="7" t="str">
        <f t="shared" si="0"/>
        <v>▶</v>
      </c>
    </row>
    <row r="40" spans="1:8" x14ac:dyDescent="0.3">
      <c r="A40" s="2">
        <v>1</v>
      </c>
      <c r="B40" s="2" t="s">
        <v>1214</v>
      </c>
      <c r="C40" s="20" t="s">
        <v>341</v>
      </c>
      <c r="D40" s="25" t="s">
        <v>1246</v>
      </c>
      <c r="E40" s="17" t="s">
        <v>1211</v>
      </c>
      <c r="F40" s="2" t="s">
        <v>1247</v>
      </c>
      <c r="G40" s="32" t="s">
        <v>1248</v>
      </c>
      <c r="H40" s="7" t="str">
        <f t="shared" si="0"/>
        <v>▶</v>
      </c>
    </row>
    <row r="41" spans="1:8" x14ac:dyDescent="0.3">
      <c r="A41" s="2">
        <v>2</v>
      </c>
      <c r="B41" s="2" t="s">
        <v>1214</v>
      </c>
      <c r="C41" s="20" t="s">
        <v>341</v>
      </c>
      <c r="D41" s="25" t="s">
        <v>1249</v>
      </c>
      <c r="E41" s="17" t="s">
        <v>1250</v>
      </c>
      <c r="F41" s="2" t="s">
        <v>341</v>
      </c>
      <c r="G41" s="32" t="s">
        <v>1251</v>
      </c>
      <c r="H41" s="7" t="str">
        <f t="shared" si="0"/>
        <v>▶</v>
      </c>
    </row>
    <row r="42" spans="1:8" x14ac:dyDescent="0.3">
      <c r="A42" s="2">
        <v>3</v>
      </c>
      <c r="B42" s="2" t="s">
        <v>1214</v>
      </c>
      <c r="C42" s="20" t="s">
        <v>341</v>
      </c>
      <c r="D42" s="25" t="s">
        <v>1252</v>
      </c>
      <c r="E42" s="17" t="s">
        <v>1012</v>
      </c>
      <c r="F42" s="2" t="s">
        <v>341</v>
      </c>
      <c r="G42" s="32" t="s">
        <v>1251</v>
      </c>
      <c r="H42" s="7" t="str">
        <f t="shared" si="0"/>
        <v>▶</v>
      </c>
    </row>
    <row r="43" spans="1:8" x14ac:dyDescent="0.3">
      <c r="A43" s="2">
        <v>4</v>
      </c>
      <c r="B43" s="2" t="s">
        <v>1214</v>
      </c>
      <c r="C43" s="20" t="s">
        <v>341</v>
      </c>
      <c r="D43" s="25" t="s">
        <v>1253</v>
      </c>
      <c r="E43" s="17" t="s">
        <v>1254</v>
      </c>
      <c r="F43" s="2" t="s">
        <v>1255</v>
      </c>
      <c r="G43" s="32" t="s">
        <v>1234</v>
      </c>
      <c r="H43" s="7" t="str">
        <f t="shared" si="0"/>
        <v>▶</v>
      </c>
    </row>
    <row r="44" spans="1:8" x14ac:dyDescent="0.3">
      <c r="A44" s="2">
        <v>5</v>
      </c>
      <c r="B44" s="2" t="s">
        <v>1214</v>
      </c>
      <c r="C44" s="20" t="s">
        <v>341</v>
      </c>
      <c r="D44" s="25" t="s">
        <v>1256</v>
      </c>
      <c r="E44" s="17" t="s">
        <v>1121</v>
      </c>
      <c r="F44" s="2" t="s">
        <v>1257</v>
      </c>
      <c r="G44" s="32" t="s">
        <v>1234</v>
      </c>
      <c r="H44" s="7" t="str">
        <f t="shared" si="0"/>
        <v>▶</v>
      </c>
    </row>
    <row r="45" spans="1:8" x14ac:dyDescent="0.3">
      <c r="A45" s="2">
        <v>6</v>
      </c>
      <c r="B45" s="2" t="s">
        <v>1214</v>
      </c>
      <c r="C45" s="20" t="s">
        <v>341</v>
      </c>
      <c r="D45" s="25" t="s">
        <v>1258</v>
      </c>
      <c r="E45" s="17" t="s">
        <v>1259</v>
      </c>
      <c r="F45" s="2" t="s">
        <v>341</v>
      </c>
      <c r="G45" s="32" t="s">
        <v>1013</v>
      </c>
      <c r="H45" s="7" t="str">
        <f t="shared" si="0"/>
        <v>▶</v>
      </c>
    </row>
    <row r="46" spans="1:8" x14ac:dyDescent="0.3">
      <c r="A46" s="2">
        <v>7</v>
      </c>
      <c r="B46" s="2" t="s">
        <v>1214</v>
      </c>
      <c r="C46" s="20" t="s">
        <v>341</v>
      </c>
      <c r="D46" s="25" t="s">
        <v>1260</v>
      </c>
      <c r="E46" s="17" t="s">
        <v>1261</v>
      </c>
      <c r="F46" s="2" t="s">
        <v>341</v>
      </c>
      <c r="G46" s="32" t="s">
        <v>1013</v>
      </c>
      <c r="H46" s="7" t="str">
        <f t="shared" si="0"/>
        <v>▶</v>
      </c>
    </row>
    <row r="47" spans="1:8" x14ac:dyDescent="0.3">
      <c r="A47" s="2">
        <v>8</v>
      </c>
      <c r="B47" s="2" t="s">
        <v>1214</v>
      </c>
      <c r="C47" s="20" t="s">
        <v>341</v>
      </c>
      <c r="D47" s="25" t="s">
        <v>1262</v>
      </c>
      <c r="E47" s="17" t="s">
        <v>1012</v>
      </c>
      <c r="F47" s="2" t="s">
        <v>341</v>
      </c>
      <c r="G47" s="32" t="s">
        <v>1033</v>
      </c>
      <c r="H47" s="7" t="str">
        <f t="shared" si="0"/>
        <v>▶</v>
      </c>
    </row>
    <row r="48" spans="1:8" x14ac:dyDescent="0.3">
      <c r="A48" s="2">
        <v>9</v>
      </c>
      <c r="B48" s="2" t="s">
        <v>1214</v>
      </c>
      <c r="C48" s="20" t="s">
        <v>341</v>
      </c>
      <c r="D48" s="25" t="s">
        <v>1263</v>
      </c>
      <c r="E48" s="17" t="s">
        <v>1264</v>
      </c>
      <c r="F48" s="2" t="s">
        <v>341</v>
      </c>
      <c r="G48" s="32" t="s">
        <v>1033</v>
      </c>
      <c r="H48" s="7" t="str">
        <f t="shared" si="0"/>
        <v>▶</v>
      </c>
    </row>
    <row r="49" spans="1:8" x14ac:dyDescent="0.3">
      <c r="A49" s="2">
        <v>10</v>
      </c>
      <c r="B49" s="2" t="s">
        <v>1214</v>
      </c>
      <c r="C49" s="20" t="s">
        <v>341</v>
      </c>
      <c r="D49" s="25" t="s">
        <v>1265</v>
      </c>
      <c r="E49" s="17" t="s">
        <v>1266</v>
      </c>
      <c r="F49" s="2" t="s">
        <v>341</v>
      </c>
      <c r="G49" s="32" t="s">
        <v>1084</v>
      </c>
      <c r="H49" s="7" t="str">
        <f t="shared" si="0"/>
        <v>▶</v>
      </c>
    </row>
    <row r="50" spans="1:8" x14ac:dyDescent="0.3">
      <c r="A50" s="2">
        <v>11</v>
      </c>
      <c r="B50" s="2" t="s">
        <v>1214</v>
      </c>
      <c r="C50" s="20" t="s">
        <v>341</v>
      </c>
      <c r="D50" s="25" t="s">
        <v>1267</v>
      </c>
      <c r="E50" s="17" t="s">
        <v>1268</v>
      </c>
      <c r="F50" s="2" t="s">
        <v>341</v>
      </c>
      <c r="G50" s="32" t="s">
        <v>1084</v>
      </c>
      <c r="H50" s="7" t="str">
        <f t="shared" si="0"/>
        <v>▶</v>
      </c>
    </row>
    <row r="51" spans="1:8" x14ac:dyDescent="0.3">
      <c r="A51" s="2">
        <v>12</v>
      </c>
      <c r="B51" s="2" t="s">
        <v>1214</v>
      </c>
      <c r="C51" s="20" t="s">
        <v>341</v>
      </c>
      <c r="D51" s="25" t="s">
        <v>1269</v>
      </c>
      <c r="E51" s="17" t="s">
        <v>1259</v>
      </c>
      <c r="F51" s="2" t="s">
        <v>341</v>
      </c>
      <c r="G51" s="32" t="s">
        <v>1084</v>
      </c>
      <c r="H51" s="7" t="str">
        <f t="shared" si="0"/>
        <v>▶</v>
      </c>
    </row>
    <row r="52" spans="1:8" x14ac:dyDescent="0.3">
      <c r="A52" s="2">
        <v>13</v>
      </c>
      <c r="B52" s="2" t="s">
        <v>1214</v>
      </c>
      <c r="C52" s="20" t="s">
        <v>341</v>
      </c>
      <c r="D52" s="25" t="s">
        <v>1270</v>
      </c>
      <c r="E52" s="17" t="s">
        <v>1121</v>
      </c>
      <c r="F52" s="2" t="s">
        <v>1271</v>
      </c>
      <c r="G52" s="32" t="s">
        <v>1213</v>
      </c>
      <c r="H52" s="7" t="str">
        <f t="shared" si="0"/>
        <v>▶</v>
      </c>
    </row>
    <row r="53" spans="1:8" x14ac:dyDescent="0.3">
      <c r="A53" s="2">
        <v>14</v>
      </c>
      <c r="B53" s="2" t="s">
        <v>1214</v>
      </c>
      <c r="C53" s="20" t="s">
        <v>341</v>
      </c>
      <c r="D53" s="25" t="s">
        <v>1272</v>
      </c>
      <c r="E53" s="17" t="s">
        <v>1273</v>
      </c>
      <c r="F53" s="2" t="s">
        <v>341</v>
      </c>
      <c r="G53" s="32" t="s">
        <v>1239</v>
      </c>
      <c r="H53" s="7" t="str">
        <f t="shared" si="0"/>
        <v>▶</v>
      </c>
    </row>
    <row r="54" spans="1:8" x14ac:dyDescent="0.3">
      <c r="A54" s="2">
        <v>15</v>
      </c>
      <c r="B54" s="2" t="s">
        <v>1214</v>
      </c>
      <c r="C54" s="20" t="s">
        <v>341</v>
      </c>
      <c r="D54" s="25" t="s">
        <v>1274</v>
      </c>
      <c r="E54" s="17" t="s">
        <v>1275</v>
      </c>
      <c r="F54" s="2" t="s">
        <v>341</v>
      </c>
      <c r="G54" s="32" t="s">
        <v>1239</v>
      </c>
      <c r="H54" s="7" t="str">
        <f t="shared" si="0"/>
        <v>▶</v>
      </c>
    </row>
    <row r="55" spans="1:8" x14ac:dyDescent="0.3">
      <c r="A55" s="2">
        <v>1</v>
      </c>
      <c r="B55" s="2" t="s">
        <v>1214</v>
      </c>
      <c r="C55" s="20" t="s">
        <v>344</v>
      </c>
      <c r="D55" s="25" t="s">
        <v>1279</v>
      </c>
      <c r="E55" s="17" t="s">
        <v>1012</v>
      </c>
      <c r="F55" s="2" t="s">
        <v>344</v>
      </c>
      <c r="G55" s="32" t="s">
        <v>1015</v>
      </c>
      <c r="H55" s="7" t="str">
        <f t="shared" si="0"/>
        <v>▶</v>
      </c>
    </row>
    <row r="56" spans="1:8" x14ac:dyDescent="0.3">
      <c r="A56" s="2">
        <v>1</v>
      </c>
      <c r="B56" s="2" t="s">
        <v>1214</v>
      </c>
      <c r="C56" s="20" t="s">
        <v>347</v>
      </c>
      <c r="D56" s="25" t="s">
        <v>1280</v>
      </c>
      <c r="E56" s="17" t="s">
        <v>1012</v>
      </c>
      <c r="F56" s="2" t="s">
        <v>347</v>
      </c>
      <c r="G56" s="32" t="s">
        <v>1033</v>
      </c>
      <c r="H56" s="7" t="str">
        <f t="shared" si="0"/>
        <v>▶</v>
      </c>
    </row>
    <row r="57" spans="1:8" x14ac:dyDescent="0.3">
      <c r="A57" s="2">
        <v>1</v>
      </c>
      <c r="B57" s="2" t="s">
        <v>1214</v>
      </c>
      <c r="C57" s="20" t="s">
        <v>350</v>
      </c>
      <c r="D57" s="25" t="s">
        <v>1281</v>
      </c>
      <c r="E57" s="18" t="s">
        <v>1196</v>
      </c>
      <c r="F57" s="2" t="s">
        <v>350</v>
      </c>
      <c r="G57" s="32" t="s">
        <v>1081</v>
      </c>
      <c r="H57" s="7" t="str">
        <f t="shared" si="0"/>
        <v>▶</v>
      </c>
    </row>
    <row r="58" spans="1:8" x14ac:dyDescent="0.3">
      <c r="A58" s="2">
        <v>2</v>
      </c>
      <c r="B58" s="2" t="s">
        <v>1214</v>
      </c>
      <c r="C58" s="20" t="s">
        <v>350</v>
      </c>
      <c r="D58" s="25" t="s">
        <v>1282</v>
      </c>
      <c r="E58" s="17" t="s">
        <v>1012</v>
      </c>
      <c r="F58" s="2" t="s">
        <v>350</v>
      </c>
      <c r="G58" s="32" t="s">
        <v>1015</v>
      </c>
      <c r="H58" s="7" t="str">
        <f t="shared" si="0"/>
        <v>▶</v>
      </c>
    </row>
    <row r="59" spans="1:8" x14ac:dyDescent="0.3">
      <c r="A59" s="2">
        <v>3</v>
      </c>
      <c r="B59" s="2" t="s">
        <v>1214</v>
      </c>
      <c r="C59" s="20" t="s">
        <v>350</v>
      </c>
      <c r="D59" s="25" t="s">
        <v>1283</v>
      </c>
      <c r="E59" s="17" t="s">
        <v>1284</v>
      </c>
      <c r="F59" s="2" t="s">
        <v>350</v>
      </c>
      <c r="G59" s="32" t="s">
        <v>1033</v>
      </c>
      <c r="H59" s="7" t="str">
        <f t="shared" si="0"/>
        <v>▶</v>
      </c>
    </row>
    <row r="60" spans="1:8" x14ac:dyDescent="0.3">
      <c r="A60" s="2">
        <v>4</v>
      </c>
      <c r="B60" s="2" t="s">
        <v>1214</v>
      </c>
      <c r="C60" s="20" t="s">
        <v>350</v>
      </c>
      <c r="D60" s="25" t="s">
        <v>1285</v>
      </c>
      <c r="E60" s="17" t="s">
        <v>1286</v>
      </c>
      <c r="F60" s="2" t="s">
        <v>350</v>
      </c>
      <c r="G60" s="32" t="s">
        <v>1033</v>
      </c>
      <c r="H60" s="7" t="str">
        <f t="shared" si="0"/>
        <v>▶</v>
      </c>
    </row>
    <row r="61" spans="1:8" x14ac:dyDescent="0.3">
      <c r="A61" s="2">
        <v>1</v>
      </c>
      <c r="B61" s="2" t="s">
        <v>1214</v>
      </c>
      <c r="C61" s="20" t="s">
        <v>353</v>
      </c>
      <c r="D61" s="25" t="s">
        <v>1287</v>
      </c>
      <c r="E61" s="17" t="s">
        <v>1288</v>
      </c>
      <c r="F61" s="2" t="s">
        <v>1247</v>
      </c>
      <c r="G61" s="32" t="s">
        <v>1248</v>
      </c>
      <c r="H61" s="7" t="str">
        <f t="shared" si="0"/>
        <v>▶</v>
      </c>
    </row>
    <row r="62" spans="1:8" x14ac:dyDescent="0.3">
      <c r="A62" s="2">
        <v>2</v>
      </c>
      <c r="B62" s="2" t="s">
        <v>1214</v>
      </c>
      <c r="C62" s="20" t="s">
        <v>353</v>
      </c>
      <c r="D62" s="25" t="s">
        <v>1289</v>
      </c>
      <c r="E62" s="17" t="s">
        <v>1290</v>
      </c>
      <c r="F62" s="2" t="s">
        <v>353</v>
      </c>
      <c r="G62" s="32" t="s">
        <v>1248</v>
      </c>
      <c r="H62" s="7" t="str">
        <f t="shared" si="0"/>
        <v>▶</v>
      </c>
    </row>
    <row r="63" spans="1:8" x14ac:dyDescent="0.3">
      <c r="A63" s="2">
        <v>3</v>
      </c>
      <c r="B63" s="2" t="s">
        <v>1214</v>
      </c>
      <c r="C63" s="20" t="s">
        <v>353</v>
      </c>
      <c r="D63" s="25" t="s">
        <v>1291</v>
      </c>
      <c r="E63" s="17" t="s">
        <v>1292</v>
      </c>
      <c r="F63" s="2" t="s">
        <v>353</v>
      </c>
      <c r="G63" s="32" t="s">
        <v>1248</v>
      </c>
      <c r="H63" s="7" t="str">
        <f t="shared" si="0"/>
        <v>▶</v>
      </c>
    </row>
    <row r="64" spans="1:8" x14ac:dyDescent="0.3">
      <c r="A64" s="2">
        <v>4</v>
      </c>
      <c r="B64" s="2" t="s">
        <v>1214</v>
      </c>
      <c r="C64" s="20" t="s">
        <v>353</v>
      </c>
      <c r="D64" s="25" t="s">
        <v>1293</v>
      </c>
      <c r="E64" s="17" t="s">
        <v>1294</v>
      </c>
      <c r="F64" s="2" t="s">
        <v>353</v>
      </c>
      <c r="G64" s="32" t="s">
        <v>1248</v>
      </c>
      <c r="H64" s="7" t="str">
        <f t="shared" si="0"/>
        <v>▶</v>
      </c>
    </row>
    <row r="65" spans="1:8" x14ac:dyDescent="0.3">
      <c r="A65" s="2">
        <v>5</v>
      </c>
      <c r="B65" s="2" t="s">
        <v>1214</v>
      </c>
      <c r="C65" s="20" t="s">
        <v>353</v>
      </c>
      <c r="D65" s="25" t="s">
        <v>1295</v>
      </c>
      <c r="E65" s="17" t="s">
        <v>1296</v>
      </c>
      <c r="F65" s="2" t="s">
        <v>353</v>
      </c>
      <c r="G65" s="32" t="s">
        <v>1248</v>
      </c>
      <c r="H65" s="7" t="str">
        <f t="shared" si="0"/>
        <v>▶</v>
      </c>
    </row>
    <row r="66" spans="1:8" x14ac:dyDescent="0.3">
      <c r="A66" s="2">
        <v>6</v>
      </c>
      <c r="B66" s="2" t="s">
        <v>1214</v>
      </c>
      <c r="C66" s="20" t="s">
        <v>353</v>
      </c>
      <c r="D66" s="25" t="s">
        <v>1297</v>
      </c>
      <c r="E66" s="17" t="s">
        <v>1298</v>
      </c>
      <c r="F66" s="2" t="s">
        <v>353</v>
      </c>
      <c r="G66" s="32" t="s">
        <v>1248</v>
      </c>
      <c r="H66" s="7" t="str">
        <f t="shared" si="0"/>
        <v>▶</v>
      </c>
    </row>
    <row r="67" spans="1:8" x14ac:dyDescent="0.3">
      <c r="A67" s="2">
        <v>7</v>
      </c>
      <c r="B67" s="2" t="s">
        <v>1214</v>
      </c>
      <c r="C67" s="20" t="s">
        <v>353</v>
      </c>
      <c r="D67" s="25" t="s">
        <v>1299</v>
      </c>
      <c r="E67" s="17" t="s">
        <v>1300</v>
      </c>
      <c r="F67" s="2" t="s">
        <v>353</v>
      </c>
      <c r="G67" s="32" t="s">
        <v>1248</v>
      </c>
      <c r="H67" s="7" t="str">
        <f t="shared" ref="H67:H130" si="1">IF(ISBLANK($D67),"",HYPERLINK($D67,"▶"))</f>
        <v>▶</v>
      </c>
    </row>
    <row r="68" spans="1:8" x14ac:dyDescent="0.3">
      <c r="A68" s="2">
        <v>8</v>
      </c>
      <c r="B68" s="2" t="s">
        <v>1214</v>
      </c>
      <c r="C68" s="20" t="s">
        <v>353</v>
      </c>
      <c r="D68" s="25" t="s">
        <v>1301</v>
      </c>
      <c r="E68" s="17" t="s">
        <v>1121</v>
      </c>
      <c r="F68" s="2" t="s">
        <v>1302</v>
      </c>
      <c r="G68" s="32" t="s">
        <v>1248</v>
      </c>
      <c r="H68" s="7" t="str">
        <f t="shared" si="1"/>
        <v>▶</v>
      </c>
    </row>
    <row r="69" spans="1:8" x14ac:dyDescent="0.3">
      <c r="A69" s="2">
        <v>9</v>
      </c>
      <c r="B69" s="2" t="s">
        <v>1214</v>
      </c>
      <c r="C69" s="20" t="s">
        <v>353</v>
      </c>
      <c r="D69" s="25" t="s">
        <v>1303</v>
      </c>
      <c r="E69" s="17" t="s">
        <v>1304</v>
      </c>
      <c r="F69" s="2" t="s">
        <v>1305</v>
      </c>
      <c r="G69" s="32" t="s">
        <v>1112</v>
      </c>
      <c r="H69" s="7" t="str">
        <f t="shared" si="1"/>
        <v>▶</v>
      </c>
    </row>
    <row r="70" spans="1:8" x14ac:dyDescent="0.3">
      <c r="A70" s="2">
        <v>10</v>
      </c>
      <c r="B70" s="2" t="s">
        <v>1214</v>
      </c>
      <c r="C70" s="20" t="s">
        <v>353</v>
      </c>
      <c r="D70" s="25" t="s">
        <v>1306</v>
      </c>
      <c r="E70" s="17" t="s">
        <v>1307</v>
      </c>
      <c r="F70" s="2" t="s">
        <v>353</v>
      </c>
      <c r="G70" s="32" t="s">
        <v>1308</v>
      </c>
      <c r="H70" s="7" t="str">
        <f t="shared" si="1"/>
        <v>▶</v>
      </c>
    </row>
    <row r="71" spans="1:8" x14ac:dyDescent="0.3">
      <c r="A71" s="2">
        <v>11</v>
      </c>
      <c r="B71" s="2" t="s">
        <v>1214</v>
      </c>
      <c r="C71" s="20" t="s">
        <v>353</v>
      </c>
      <c r="D71" s="25" t="s">
        <v>1309</v>
      </c>
      <c r="E71" s="17" t="s">
        <v>1310</v>
      </c>
      <c r="F71" s="2" t="s">
        <v>353</v>
      </c>
      <c r="G71" s="32" t="s">
        <v>1311</v>
      </c>
      <c r="H71" s="7" t="str">
        <f t="shared" si="1"/>
        <v>▶</v>
      </c>
    </row>
    <row r="72" spans="1:8" x14ac:dyDescent="0.3">
      <c r="A72" s="2">
        <v>12</v>
      </c>
      <c r="B72" s="2" t="s">
        <v>1214</v>
      </c>
      <c r="C72" s="20" t="s">
        <v>353</v>
      </c>
      <c r="D72" s="25" t="s">
        <v>1312</v>
      </c>
      <c r="E72" s="17" t="s">
        <v>1313</v>
      </c>
      <c r="F72" s="2" t="s">
        <v>353</v>
      </c>
      <c r="G72" s="32" t="s">
        <v>1311</v>
      </c>
      <c r="H72" s="7" t="str">
        <f t="shared" si="1"/>
        <v>▶</v>
      </c>
    </row>
    <row r="73" spans="1:8" x14ac:dyDescent="0.3">
      <c r="A73" s="2">
        <v>13</v>
      </c>
      <c r="B73" s="2" t="s">
        <v>1214</v>
      </c>
      <c r="C73" s="20" t="s">
        <v>353</v>
      </c>
      <c r="D73" s="25" t="s">
        <v>1314</v>
      </c>
      <c r="E73" s="17" t="s">
        <v>1296</v>
      </c>
      <c r="F73" s="2" t="s">
        <v>353</v>
      </c>
      <c r="G73" s="32" t="s">
        <v>1311</v>
      </c>
      <c r="H73" s="7" t="str">
        <f t="shared" si="1"/>
        <v>▶</v>
      </c>
    </row>
    <row r="74" spans="1:8" x14ac:dyDescent="0.3">
      <c r="A74" s="2">
        <v>14</v>
      </c>
      <c r="B74" s="2" t="s">
        <v>1214</v>
      </c>
      <c r="C74" s="20" t="s">
        <v>353</v>
      </c>
      <c r="D74" s="25" t="s">
        <v>1315</v>
      </c>
      <c r="E74" s="17" t="s">
        <v>1316</v>
      </c>
      <c r="F74" s="2" t="s">
        <v>353</v>
      </c>
      <c r="G74" s="32" t="s">
        <v>1311</v>
      </c>
      <c r="H74" s="7" t="str">
        <f t="shared" si="1"/>
        <v>▶</v>
      </c>
    </row>
    <row r="75" spans="1:8" x14ac:dyDescent="0.3">
      <c r="A75" s="2">
        <v>15</v>
      </c>
      <c r="B75" s="2" t="s">
        <v>1214</v>
      </c>
      <c r="C75" s="20" t="s">
        <v>353</v>
      </c>
      <c r="D75" s="25" t="s">
        <v>1317</v>
      </c>
      <c r="E75" s="17" t="s">
        <v>1318</v>
      </c>
      <c r="F75" s="2" t="s">
        <v>353</v>
      </c>
      <c r="G75" s="32" t="s">
        <v>1319</v>
      </c>
      <c r="H75" s="7" t="str">
        <f t="shared" si="1"/>
        <v>▶</v>
      </c>
    </row>
    <row r="76" spans="1:8" x14ac:dyDescent="0.3">
      <c r="A76" s="2">
        <v>1</v>
      </c>
      <c r="B76" s="2" t="s">
        <v>1214</v>
      </c>
      <c r="C76" s="20" t="s">
        <v>356</v>
      </c>
      <c r="D76" s="25" t="s">
        <v>1320</v>
      </c>
      <c r="E76" s="17" t="s">
        <v>1012</v>
      </c>
      <c r="F76" s="2" t="s">
        <v>356</v>
      </c>
      <c r="G76" s="32" t="s">
        <v>1015</v>
      </c>
      <c r="H76" s="7" t="str">
        <f t="shared" si="1"/>
        <v>▶</v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825</v>
      </c>
      <c r="B2" s="22" t="s">
        <v>826</v>
      </c>
      <c r="C2" s="2" t="s">
        <v>827</v>
      </c>
      <c r="D2" s="2" t="s">
        <v>828</v>
      </c>
      <c r="E2" s="7" t="str">
        <f>IF(ISBLANK($B2),"",HYPERLINK($B2,"▶"))</f>
        <v>▶</v>
      </c>
    </row>
    <row r="3" spans="1:5" x14ac:dyDescent="0.3">
      <c r="A3" s="5" t="s">
        <v>829</v>
      </c>
      <c r="B3" s="22" t="s">
        <v>830</v>
      </c>
      <c r="C3" s="2" t="s">
        <v>827</v>
      </c>
      <c r="D3" s="2" t="s">
        <v>828</v>
      </c>
      <c r="E3" s="7" t="str">
        <f t="shared" ref="E3:E66" si="0">IF(ISBLANK($B3),"",HYPERLINK($B3,"▶"))</f>
        <v>▶</v>
      </c>
    </row>
    <row r="4" spans="1:5" x14ac:dyDescent="0.3">
      <c r="A4" s="5" t="s">
        <v>831</v>
      </c>
      <c r="B4" s="22" t="s">
        <v>832</v>
      </c>
      <c r="C4" s="2" t="s">
        <v>833</v>
      </c>
      <c r="D4" s="2" t="s">
        <v>828</v>
      </c>
      <c r="E4" s="7" t="str">
        <f t="shared" si="0"/>
        <v>▶</v>
      </c>
    </row>
    <row r="5" spans="1:5" x14ac:dyDescent="0.3">
      <c r="A5" s="5" t="s">
        <v>834</v>
      </c>
      <c r="B5" s="22" t="s">
        <v>835</v>
      </c>
      <c r="C5" s="2" t="s">
        <v>827</v>
      </c>
      <c r="D5" s="2" t="s">
        <v>828</v>
      </c>
      <c r="E5" s="7" t="str">
        <f t="shared" si="0"/>
        <v>▶</v>
      </c>
    </row>
    <row r="6" spans="1:5" x14ac:dyDescent="0.3">
      <c r="A6" s="5" t="s">
        <v>836</v>
      </c>
      <c r="B6" s="22" t="s">
        <v>837</v>
      </c>
      <c r="C6" s="2" t="s">
        <v>838</v>
      </c>
      <c r="D6" s="2" t="s">
        <v>828</v>
      </c>
      <c r="E6" s="7" t="str">
        <f t="shared" si="0"/>
        <v>▶</v>
      </c>
    </row>
    <row r="7" spans="1:5" x14ac:dyDescent="0.3">
      <c r="A7" s="5" t="s">
        <v>839</v>
      </c>
      <c r="B7" s="22" t="s">
        <v>840</v>
      </c>
      <c r="C7" s="2" t="s">
        <v>841</v>
      </c>
      <c r="D7" s="2" t="s">
        <v>828</v>
      </c>
      <c r="E7" s="7" t="str">
        <f t="shared" si="0"/>
        <v>▶</v>
      </c>
    </row>
    <row r="8" spans="1:5" x14ac:dyDescent="0.3">
      <c r="A8" s="5" t="s">
        <v>842</v>
      </c>
      <c r="B8" s="22" t="s">
        <v>843</v>
      </c>
      <c r="C8" s="2" t="s">
        <v>844</v>
      </c>
      <c r="D8" s="2" t="s">
        <v>828</v>
      </c>
      <c r="E8" s="7" t="str">
        <f t="shared" si="0"/>
        <v>▶</v>
      </c>
    </row>
    <row r="9" spans="1:5" x14ac:dyDescent="0.3">
      <c r="A9" s="5" t="s">
        <v>845</v>
      </c>
      <c r="B9" s="22" t="s">
        <v>846</v>
      </c>
      <c r="C9" s="2" t="s">
        <v>847</v>
      </c>
      <c r="D9" s="2" t="s">
        <v>828</v>
      </c>
      <c r="E9" s="7" t="str">
        <f t="shared" si="0"/>
        <v>▶</v>
      </c>
    </row>
    <row r="10" spans="1:5" x14ac:dyDescent="0.3">
      <c r="A10" s="5" t="s">
        <v>848</v>
      </c>
      <c r="B10" s="22" t="s">
        <v>849</v>
      </c>
      <c r="C10" s="2" t="s">
        <v>847</v>
      </c>
      <c r="D10" s="2" t="s">
        <v>828</v>
      </c>
      <c r="E10" s="7" t="str">
        <f t="shared" si="0"/>
        <v>▶</v>
      </c>
    </row>
    <row r="11" spans="1:5" x14ac:dyDescent="0.3">
      <c r="A11" s="5" t="s">
        <v>850</v>
      </c>
      <c r="B11" s="22" t="s">
        <v>851</v>
      </c>
      <c r="C11" s="2" t="s">
        <v>838</v>
      </c>
      <c r="D11" s="2" t="s">
        <v>828</v>
      </c>
      <c r="E11" s="7" t="str">
        <f t="shared" si="0"/>
        <v>▶</v>
      </c>
    </row>
    <row r="12" spans="1:5" x14ac:dyDescent="0.3">
      <c r="A12" s="5" t="s">
        <v>852</v>
      </c>
      <c r="B12" s="22" t="s">
        <v>853</v>
      </c>
      <c r="C12" s="2" t="s">
        <v>827</v>
      </c>
      <c r="D12" s="2" t="s">
        <v>828</v>
      </c>
      <c r="E12" s="7" t="str">
        <f t="shared" si="0"/>
        <v>▶</v>
      </c>
    </row>
    <row r="13" spans="1:5" x14ac:dyDescent="0.3">
      <c r="A13" s="5" t="s">
        <v>854</v>
      </c>
      <c r="B13" s="22" t="s">
        <v>855</v>
      </c>
      <c r="C13" s="2" t="s">
        <v>844</v>
      </c>
      <c r="D13" s="2" t="s">
        <v>828</v>
      </c>
      <c r="E13" s="7" t="str">
        <f t="shared" si="0"/>
        <v>▶</v>
      </c>
    </row>
    <row r="14" spans="1:5" x14ac:dyDescent="0.3">
      <c r="A14" s="5" t="s">
        <v>856</v>
      </c>
      <c r="B14" s="22" t="s">
        <v>857</v>
      </c>
      <c r="C14" s="2" t="s">
        <v>858</v>
      </c>
      <c r="D14" s="2" t="s">
        <v>828</v>
      </c>
      <c r="E14" s="7" t="str">
        <f t="shared" si="0"/>
        <v>▶</v>
      </c>
    </row>
    <row r="15" spans="1:5" x14ac:dyDescent="0.3">
      <c r="A15" s="5" t="s">
        <v>859</v>
      </c>
      <c r="B15" s="22" t="s">
        <v>860</v>
      </c>
      <c r="C15" s="2" t="s">
        <v>861</v>
      </c>
      <c r="D15" s="2" t="s">
        <v>828</v>
      </c>
      <c r="E15" s="7" t="str">
        <f t="shared" si="0"/>
        <v>▶</v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862</v>
      </c>
      <c r="B2" s="22" t="s">
        <v>863</v>
      </c>
      <c r="C2" s="2" t="s">
        <v>861</v>
      </c>
      <c r="D2" s="2" t="s">
        <v>828</v>
      </c>
      <c r="E2" s="7" t="str">
        <f>IF(ISBLANK($B2),"",HYPERLINK($B2,"▶"))</f>
        <v>▶</v>
      </c>
    </row>
    <row r="3" spans="1:5" x14ac:dyDescent="0.3">
      <c r="A3" s="5" t="s">
        <v>864</v>
      </c>
      <c r="B3" s="22" t="s">
        <v>865</v>
      </c>
      <c r="C3" s="2" t="s">
        <v>861</v>
      </c>
      <c r="D3" s="2" t="s">
        <v>828</v>
      </c>
      <c r="E3" s="7" t="str">
        <f t="shared" ref="E3:E66" si="0">IF(ISBLANK($B3),"",HYPERLINK($B3,"▶"))</f>
        <v>▶</v>
      </c>
    </row>
    <row r="4" spans="1:5" x14ac:dyDescent="0.3">
      <c r="A4" s="5" t="s">
        <v>866</v>
      </c>
      <c r="B4" s="22" t="s">
        <v>867</v>
      </c>
      <c r="C4" s="2" t="s">
        <v>861</v>
      </c>
      <c r="D4" s="2" t="s">
        <v>828</v>
      </c>
      <c r="E4" s="7" t="str">
        <f t="shared" si="0"/>
        <v>▶</v>
      </c>
    </row>
    <row r="5" spans="1:5" x14ac:dyDescent="0.3">
      <c r="A5" s="5" t="s">
        <v>868</v>
      </c>
      <c r="B5" s="22" t="s">
        <v>869</v>
      </c>
      <c r="C5" s="2" t="s">
        <v>870</v>
      </c>
      <c r="D5" s="2" t="s">
        <v>828</v>
      </c>
      <c r="E5" s="7" t="str">
        <f t="shared" si="0"/>
        <v>▶</v>
      </c>
    </row>
    <row r="6" spans="1:5" x14ac:dyDescent="0.3">
      <c r="A6" s="5" t="s">
        <v>871</v>
      </c>
      <c r="B6" s="22" t="s">
        <v>872</v>
      </c>
      <c r="C6" s="2" t="s">
        <v>870</v>
      </c>
      <c r="D6" s="2" t="s">
        <v>828</v>
      </c>
      <c r="E6" s="7" t="str">
        <f t="shared" si="0"/>
        <v>▶</v>
      </c>
    </row>
    <row r="7" spans="1:5" x14ac:dyDescent="0.3">
      <c r="A7" s="5" t="s">
        <v>873</v>
      </c>
      <c r="B7" s="22" t="s">
        <v>874</v>
      </c>
      <c r="C7" s="2" t="s">
        <v>875</v>
      </c>
      <c r="D7" s="2" t="s">
        <v>828</v>
      </c>
      <c r="E7" s="7" t="str">
        <f t="shared" si="0"/>
        <v>▶</v>
      </c>
    </row>
    <row r="8" spans="1:5" x14ac:dyDescent="0.3">
      <c r="A8" s="5" t="s">
        <v>876</v>
      </c>
      <c r="B8" s="22" t="s">
        <v>877</v>
      </c>
      <c r="C8" s="2" t="s">
        <v>858</v>
      </c>
      <c r="D8" s="2" t="s">
        <v>828</v>
      </c>
      <c r="E8" s="7" t="str">
        <f t="shared" si="0"/>
        <v>▶</v>
      </c>
    </row>
    <row r="9" spans="1:5" x14ac:dyDescent="0.3">
      <c r="A9" s="5" t="s">
        <v>878</v>
      </c>
      <c r="B9" s="23" t="s">
        <v>879</v>
      </c>
      <c r="C9" s="2" t="s">
        <v>880</v>
      </c>
      <c r="D9" s="2" t="s">
        <v>828</v>
      </c>
      <c r="E9" s="7" t="str">
        <f t="shared" si="0"/>
        <v>▶</v>
      </c>
    </row>
    <row r="10" spans="1:5" x14ac:dyDescent="0.3">
      <c r="A10" s="5" t="s">
        <v>881</v>
      </c>
      <c r="B10" s="23" t="s">
        <v>882</v>
      </c>
      <c r="C10" s="2" t="s">
        <v>880</v>
      </c>
      <c r="D10" s="2" t="s">
        <v>828</v>
      </c>
      <c r="E10" s="7" t="str">
        <f t="shared" si="0"/>
        <v>▶</v>
      </c>
    </row>
    <row r="11" spans="1:5" x14ac:dyDescent="0.3">
      <c r="A11" s="5" t="s">
        <v>883</v>
      </c>
      <c r="B11" s="23" t="s">
        <v>884</v>
      </c>
      <c r="C11" s="2" t="s">
        <v>847</v>
      </c>
      <c r="D11" s="2" t="s">
        <v>828</v>
      </c>
      <c r="E11" s="7" t="str">
        <f t="shared" si="0"/>
        <v>▶</v>
      </c>
    </row>
    <row r="12" spans="1:5" x14ac:dyDescent="0.3">
      <c r="A12" s="5" t="s">
        <v>885</v>
      </c>
      <c r="B12" s="23" t="s">
        <v>886</v>
      </c>
      <c r="C12" s="2" t="s">
        <v>887</v>
      </c>
      <c r="D12" s="2" t="s">
        <v>828</v>
      </c>
      <c r="E12" s="7" t="str">
        <f t="shared" si="0"/>
        <v>▶</v>
      </c>
    </row>
    <row r="13" spans="1:5" x14ac:dyDescent="0.3">
      <c r="A13" s="5" t="s">
        <v>888</v>
      </c>
      <c r="B13" s="23" t="s">
        <v>889</v>
      </c>
      <c r="C13" s="2" t="s">
        <v>827</v>
      </c>
      <c r="D13" s="2" t="s">
        <v>828</v>
      </c>
      <c r="E13" s="7" t="str">
        <f t="shared" si="0"/>
        <v>▶</v>
      </c>
    </row>
    <row r="14" spans="1:5" x14ac:dyDescent="0.3">
      <c r="A14" s="5" t="s">
        <v>890</v>
      </c>
      <c r="B14" s="23" t="s">
        <v>891</v>
      </c>
      <c r="C14" s="2" t="s">
        <v>892</v>
      </c>
      <c r="D14" s="2" t="s">
        <v>828</v>
      </c>
      <c r="E14" s="7" t="str">
        <f t="shared" si="0"/>
        <v>▶</v>
      </c>
    </row>
    <row r="15" spans="1:5" x14ac:dyDescent="0.3">
      <c r="A15" s="5" t="s">
        <v>893</v>
      </c>
      <c r="B15" s="23" t="s">
        <v>894</v>
      </c>
      <c r="C15" s="2" t="s">
        <v>892</v>
      </c>
      <c r="D15" s="2" t="s">
        <v>828</v>
      </c>
      <c r="E15" s="7" t="str">
        <f t="shared" si="0"/>
        <v>▶</v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895</v>
      </c>
      <c r="B2" t="s">
        <v>896</v>
      </c>
      <c r="C2" s="24" t="s">
        <v>897</v>
      </c>
      <c r="D2" s="2" t="s">
        <v>898</v>
      </c>
      <c r="E2" s="2" t="s">
        <v>828</v>
      </c>
      <c r="F2" s="7" t="str">
        <f>IF(ISBLANK($C2),"",HYPERLINK($C2,"▶"))</f>
        <v>▶</v>
      </c>
    </row>
    <row r="3" spans="1:6" x14ac:dyDescent="0.3">
      <c r="A3" s="5" t="s">
        <v>899</v>
      </c>
      <c r="B3" t="s">
        <v>900</v>
      </c>
      <c r="C3" s="24" t="s">
        <v>901</v>
      </c>
      <c r="D3" s="2" t="s">
        <v>870</v>
      </c>
      <c r="E3" s="2" t="s">
        <v>828</v>
      </c>
      <c r="F3" s="7" t="str">
        <f t="shared" ref="F3:F66" si="0">IF(ISBLANK($C3),"",HYPERLINK($C3,"▶"))</f>
        <v>▶</v>
      </c>
    </row>
    <row r="4" spans="1:6" x14ac:dyDescent="0.3">
      <c r="A4" s="5" t="s">
        <v>902</v>
      </c>
      <c r="B4" t="s">
        <v>903</v>
      </c>
      <c r="C4" s="24" t="s">
        <v>904</v>
      </c>
      <c r="D4" s="2" t="s">
        <v>870</v>
      </c>
      <c r="E4" s="2" t="s">
        <v>828</v>
      </c>
      <c r="F4" s="7" t="str">
        <f t="shared" si="0"/>
        <v>▶</v>
      </c>
    </row>
    <row r="5" spans="1:6" x14ac:dyDescent="0.3">
      <c r="A5" s="5" t="s">
        <v>905</v>
      </c>
      <c r="B5" t="s">
        <v>906</v>
      </c>
      <c r="C5" s="24" t="s">
        <v>907</v>
      </c>
      <c r="D5" s="2" t="s">
        <v>870</v>
      </c>
      <c r="E5" s="2" t="s">
        <v>828</v>
      </c>
      <c r="F5" s="7" t="str">
        <f t="shared" si="0"/>
        <v>▶</v>
      </c>
    </row>
    <row r="6" spans="1:6" x14ac:dyDescent="0.3">
      <c r="A6" s="5" t="s">
        <v>908</v>
      </c>
      <c r="B6" t="s">
        <v>909</v>
      </c>
      <c r="C6" s="24" t="s">
        <v>910</v>
      </c>
      <c r="D6" s="2" t="s">
        <v>870</v>
      </c>
      <c r="E6" s="2" t="s">
        <v>828</v>
      </c>
      <c r="F6" s="7" t="str">
        <f t="shared" si="0"/>
        <v>▶</v>
      </c>
    </row>
    <row r="7" spans="1:6" x14ac:dyDescent="0.3">
      <c r="A7" s="5" t="s">
        <v>911</v>
      </c>
      <c r="B7" t="s">
        <v>912</v>
      </c>
      <c r="C7" s="24" t="s">
        <v>913</v>
      </c>
      <c r="D7" s="2" t="s">
        <v>858</v>
      </c>
      <c r="E7" s="2" t="s">
        <v>828</v>
      </c>
      <c r="F7" s="7" t="str">
        <f t="shared" si="0"/>
        <v>▶</v>
      </c>
    </row>
    <row r="8" spans="1:6" x14ac:dyDescent="0.3">
      <c r="A8" s="5" t="s">
        <v>914</v>
      </c>
      <c r="B8" t="s">
        <v>915</v>
      </c>
      <c r="C8" s="24" t="s">
        <v>916</v>
      </c>
      <c r="D8" s="2" t="s">
        <v>858</v>
      </c>
      <c r="E8" s="2" t="s">
        <v>828</v>
      </c>
      <c r="F8" s="7" t="str">
        <f t="shared" si="0"/>
        <v>▶</v>
      </c>
    </row>
    <row r="9" spans="1:6" x14ac:dyDescent="0.3">
      <c r="A9" s="5" t="s">
        <v>917</v>
      </c>
      <c r="B9" t="s">
        <v>918</v>
      </c>
      <c r="C9" s="24" t="s">
        <v>919</v>
      </c>
      <c r="D9" s="2" t="s">
        <v>841</v>
      </c>
      <c r="E9" s="2" t="s">
        <v>828</v>
      </c>
      <c r="F9" s="7" t="str">
        <f t="shared" si="0"/>
        <v>▶</v>
      </c>
    </row>
    <row r="10" spans="1:6" x14ac:dyDescent="0.3">
      <c r="A10" s="5" t="s">
        <v>920</v>
      </c>
      <c r="B10" t="s">
        <v>921</v>
      </c>
      <c r="C10" s="24" t="s">
        <v>922</v>
      </c>
      <c r="D10" s="2" t="s">
        <v>880</v>
      </c>
      <c r="E10" s="2" t="s">
        <v>828</v>
      </c>
      <c r="F10" s="7" t="str">
        <f t="shared" si="0"/>
        <v>▶</v>
      </c>
    </row>
    <row r="11" spans="1:6" x14ac:dyDescent="0.3">
      <c r="A11" s="5" t="s">
        <v>923</v>
      </c>
      <c r="B11" t="s">
        <v>924</v>
      </c>
      <c r="C11" s="24" t="s">
        <v>925</v>
      </c>
      <c r="D11" s="2" t="s">
        <v>880</v>
      </c>
      <c r="E11" s="2" t="s">
        <v>828</v>
      </c>
      <c r="F11" s="7" t="str">
        <f t="shared" si="0"/>
        <v>▶</v>
      </c>
    </row>
    <row r="12" spans="1:6" x14ac:dyDescent="0.3">
      <c r="A12" s="5" t="s">
        <v>911</v>
      </c>
      <c r="B12" t="s">
        <v>926</v>
      </c>
      <c r="C12" s="24" t="s">
        <v>927</v>
      </c>
      <c r="D12" s="2" t="s">
        <v>880</v>
      </c>
      <c r="E12" s="2" t="s">
        <v>828</v>
      </c>
      <c r="F12" s="7" t="str">
        <f t="shared" si="0"/>
        <v>▶</v>
      </c>
    </row>
    <row r="13" spans="1:6" x14ac:dyDescent="0.3">
      <c r="A13" s="5" t="s">
        <v>911</v>
      </c>
      <c r="B13" t="s">
        <v>928</v>
      </c>
      <c r="C13" s="24" t="s">
        <v>929</v>
      </c>
      <c r="D13" s="2" t="s">
        <v>841</v>
      </c>
      <c r="E13" s="2" t="s">
        <v>828</v>
      </c>
      <c r="F13" s="7" t="str">
        <f t="shared" si="0"/>
        <v>▶</v>
      </c>
    </row>
    <row r="14" spans="1:6" x14ac:dyDescent="0.3">
      <c r="A14" s="5" t="s">
        <v>930</v>
      </c>
      <c r="B14" t="s">
        <v>931</v>
      </c>
      <c r="C14" s="24" t="s">
        <v>932</v>
      </c>
      <c r="D14" s="2" t="s">
        <v>933</v>
      </c>
      <c r="E14" s="2" t="s">
        <v>828</v>
      </c>
      <c r="F14" s="7" t="str">
        <f t="shared" si="0"/>
        <v>▶</v>
      </c>
    </row>
    <row r="15" spans="1:6" x14ac:dyDescent="0.3">
      <c r="A15" s="5" t="s">
        <v>115</v>
      </c>
      <c r="B15" t="s">
        <v>934</v>
      </c>
      <c r="C15" s="24" t="s">
        <v>935</v>
      </c>
      <c r="D15" s="2" t="s">
        <v>887</v>
      </c>
      <c r="E15" s="2" t="s">
        <v>828</v>
      </c>
      <c r="F15" s="7" t="str">
        <f t="shared" si="0"/>
        <v>▶</v>
      </c>
    </row>
    <row r="16" spans="1:6" x14ac:dyDescent="0.3">
      <c r="A16" s="5" t="s">
        <v>936</v>
      </c>
      <c r="B16" t="s">
        <v>937</v>
      </c>
      <c r="C16" s="24" t="s">
        <v>938</v>
      </c>
      <c r="D16" s="2" t="s">
        <v>887</v>
      </c>
      <c r="E16" s="2" t="s">
        <v>828</v>
      </c>
      <c r="F16" s="7" t="str">
        <f t="shared" si="0"/>
        <v>▶</v>
      </c>
    </row>
    <row r="17" spans="1:6" x14ac:dyDescent="0.3">
      <c r="A17" s="5" t="s">
        <v>939</v>
      </c>
      <c r="B17" t="s">
        <v>940</v>
      </c>
      <c r="C17" s="24" t="s">
        <v>941</v>
      </c>
      <c r="D17" s="2" t="s">
        <v>827</v>
      </c>
      <c r="E17" s="2" t="s">
        <v>828</v>
      </c>
      <c r="F17" s="7" t="str">
        <f t="shared" si="0"/>
        <v>▶</v>
      </c>
    </row>
    <row r="18" spans="1:6" x14ac:dyDescent="0.3">
      <c r="A18" s="5" t="s">
        <v>227</v>
      </c>
      <c r="B18" t="s">
        <v>942</v>
      </c>
      <c r="C18" s="24" t="s">
        <v>943</v>
      </c>
      <c r="D18" s="2" t="s">
        <v>827</v>
      </c>
      <c r="E18" s="2" t="s">
        <v>828</v>
      </c>
      <c r="F18" s="7" t="str">
        <f t="shared" si="0"/>
        <v>▶</v>
      </c>
    </row>
    <row r="19" spans="1:6" x14ac:dyDescent="0.3">
      <c r="A19" s="5" t="s">
        <v>944</v>
      </c>
      <c r="B19" t="s">
        <v>945</v>
      </c>
      <c r="C19" s="24" t="s">
        <v>946</v>
      </c>
      <c r="D19" s="2" t="s">
        <v>838</v>
      </c>
      <c r="E19" s="2" t="s">
        <v>828</v>
      </c>
      <c r="F19" s="7" t="str">
        <f t="shared" si="0"/>
        <v>▶</v>
      </c>
    </row>
    <row r="20" spans="1:6" x14ac:dyDescent="0.3">
      <c r="A20" s="5" t="s">
        <v>115</v>
      </c>
      <c r="B20" t="s">
        <v>947</v>
      </c>
      <c r="C20" s="24" t="s">
        <v>948</v>
      </c>
      <c r="D20" s="2" t="s">
        <v>892</v>
      </c>
      <c r="E20" s="2" t="s">
        <v>828</v>
      </c>
      <c r="F20" s="7" t="str">
        <f t="shared" si="0"/>
        <v>▶</v>
      </c>
    </row>
    <row r="21" spans="1:6" x14ac:dyDescent="0.3">
      <c r="A21" s="5" t="s">
        <v>911</v>
      </c>
      <c r="B21" t="s">
        <v>949</v>
      </c>
      <c r="C21" s="24" t="s">
        <v>950</v>
      </c>
      <c r="D21" s="2" t="s">
        <v>892</v>
      </c>
      <c r="E21" s="2" t="s">
        <v>828</v>
      </c>
      <c r="F21" s="7" t="str">
        <f t="shared" si="0"/>
        <v>▶</v>
      </c>
    </row>
    <row r="22" spans="1:6" x14ac:dyDescent="0.3">
      <c r="A22" s="5" t="s">
        <v>951</v>
      </c>
      <c r="B22" t="s">
        <v>952</v>
      </c>
      <c r="C22" s="24" t="s">
        <v>953</v>
      </c>
      <c r="D22" s="2" t="s">
        <v>892</v>
      </c>
      <c r="E22" s="2" t="s">
        <v>828</v>
      </c>
      <c r="F22" s="7" t="str">
        <f t="shared" si="0"/>
        <v>▶</v>
      </c>
    </row>
    <row r="23" spans="1:6" x14ac:dyDescent="0.3">
      <c r="A23" s="5" t="s">
        <v>954</v>
      </c>
      <c r="B23" t="s">
        <v>955</v>
      </c>
      <c r="C23" s="24" t="s">
        <v>956</v>
      </c>
      <c r="D23" s="2" t="s">
        <v>957</v>
      </c>
      <c r="E23" s="2" t="s">
        <v>828</v>
      </c>
      <c r="F23" s="7" t="str">
        <f t="shared" si="0"/>
        <v>▶</v>
      </c>
    </row>
    <row r="24" spans="1:6" x14ac:dyDescent="0.3">
      <c r="A24" s="5" t="s">
        <v>958</v>
      </c>
      <c r="B24" t="s">
        <v>959</v>
      </c>
      <c r="C24" s="24" t="s">
        <v>960</v>
      </c>
      <c r="D24" s="2" t="s">
        <v>847</v>
      </c>
      <c r="E24" s="2" t="s">
        <v>828</v>
      </c>
      <c r="F24" s="7" t="str">
        <f t="shared" si="0"/>
        <v>▶</v>
      </c>
    </row>
    <row r="25" spans="1:6" x14ac:dyDescent="0.3">
      <c r="A25" s="5" t="s">
        <v>961</v>
      </c>
      <c r="B25" t="s">
        <v>962</v>
      </c>
      <c r="C25" s="24" t="s">
        <v>963</v>
      </c>
      <c r="D25" s="2" t="s">
        <v>933</v>
      </c>
      <c r="E25" s="2" t="s">
        <v>828</v>
      </c>
      <c r="F25" s="7" t="str">
        <f t="shared" si="0"/>
        <v>▶</v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733</v>
      </c>
      <c r="B2" t="s">
        <v>964</v>
      </c>
      <c r="C2" s="24" t="s">
        <v>965</v>
      </c>
      <c r="D2" s="2" t="s">
        <v>875</v>
      </c>
      <c r="E2" s="2" t="s">
        <v>828</v>
      </c>
      <c r="F2" s="7" t="str">
        <f>IF(ISBLANK($C2),"",HYPERLINK($C2,"▶"))</f>
        <v>▶</v>
      </c>
    </row>
    <row r="3" spans="1:6" x14ac:dyDescent="0.3">
      <c r="A3" s="5" t="s">
        <v>787</v>
      </c>
      <c r="B3" t="s">
        <v>966</v>
      </c>
      <c r="C3" s="24" t="s">
        <v>967</v>
      </c>
      <c r="D3" s="2" t="s">
        <v>870</v>
      </c>
      <c r="E3" s="2" t="s">
        <v>828</v>
      </c>
      <c r="F3" s="7" t="str">
        <f t="shared" ref="F3:F66" si="0">IF(ISBLANK($C3),"",HYPERLINK($C3,"▶"))</f>
        <v>▶</v>
      </c>
    </row>
    <row r="4" spans="1:6" x14ac:dyDescent="0.3">
      <c r="A4" s="5" t="s">
        <v>747</v>
      </c>
      <c r="B4" t="s">
        <v>968</v>
      </c>
      <c r="C4" s="24" t="s">
        <v>969</v>
      </c>
      <c r="D4" s="2" t="s">
        <v>870</v>
      </c>
      <c r="E4" s="2" t="s">
        <v>828</v>
      </c>
      <c r="F4" s="7" t="str">
        <f t="shared" si="0"/>
        <v>▶</v>
      </c>
    </row>
    <row r="5" spans="1:6" x14ac:dyDescent="0.3">
      <c r="A5" s="5" t="s">
        <v>683</v>
      </c>
      <c r="B5" t="s">
        <v>970</v>
      </c>
      <c r="C5" s="24" t="s">
        <v>971</v>
      </c>
      <c r="D5" s="2" t="s">
        <v>870</v>
      </c>
      <c r="E5" s="2" t="s">
        <v>828</v>
      </c>
      <c r="F5" s="7" t="str">
        <f t="shared" si="0"/>
        <v>▶</v>
      </c>
    </row>
    <row r="6" spans="1:6" x14ac:dyDescent="0.3">
      <c r="A6" s="5" t="s">
        <v>972</v>
      </c>
      <c r="B6" t="s">
        <v>973</v>
      </c>
      <c r="C6" s="24" t="s">
        <v>974</v>
      </c>
      <c r="D6" s="2" t="s">
        <v>870</v>
      </c>
      <c r="E6" s="2" t="s">
        <v>828</v>
      </c>
      <c r="F6" s="7" t="str">
        <f t="shared" si="0"/>
        <v>▶</v>
      </c>
    </row>
    <row r="7" spans="1:6" x14ac:dyDescent="0.3">
      <c r="A7" s="5" t="s">
        <v>733</v>
      </c>
      <c r="B7" t="s">
        <v>975</v>
      </c>
      <c r="C7" s="24" t="s">
        <v>976</v>
      </c>
      <c r="D7" s="2" t="s">
        <v>880</v>
      </c>
      <c r="E7" s="2" t="s">
        <v>828</v>
      </c>
      <c r="F7" s="7" t="str">
        <f t="shared" si="0"/>
        <v>▶</v>
      </c>
    </row>
    <row r="8" spans="1:6" x14ac:dyDescent="0.3">
      <c r="A8" s="5" t="s">
        <v>667</v>
      </c>
      <c r="B8" t="s">
        <v>977</v>
      </c>
      <c r="C8" s="24" t="s">
        <v>978</v>
      </c>
      <c r="D8" s="2" t="s">
        <v>827</v>
      </c>
      <c r="E8" s="2" t="s">
        <v>828</v>
      </c>
      <c r="F8" s="7" t="str">
        <f t="shared" si="0"/>
        <v>▶</v>
      </c>
    </row>
    <row r="9" spans="1:6" x14ac:dyDescent="0.3">
      <c r="A9" s="5" t="s">
        <v>979</v>
      </c>
      <c r="B9" t="s">
        <v>980</v>
      </c>
      <c r="C9" s="24" t="s">
        <v>981</v>
      </c>
      <c r="D9" s="2" t="s">
        <v>847</v>
      </c>
      <c r="E9" s="2" t="s">
        <v>828</v>
      </c>
      <c r="F9" s="7" t="str">
        <f t="shared" si="0"/>
        <v>▶</v>
      </c>
    </row>
    <row r="10" spans="1:6" x14ac:dyDescent="0.3">
      <c r="A10" s="5" t="s">
        <v>982</v>
      </c>
      <c r="B10" t="s">
        <v>983</v>
      </c>
      <c r="C10" s="24" t="s">
        <v>984</v>
      </c>
      <c r="D10" s="2" t="s">
        <v>892</v>
      </c>
      <c r="E10" s="2" t="s">
        <v>828</v>
      </c>
      <c r="F10" s="7" t="str">
        <f t="shared" si="0"/>
        <v>▶</v>
      </c>
    </row>
    <row r="11" spans="1:6" x14ac:dyDescent="0.3">
      <c r="A11" s="5" t="s">
        <v>747</v>
      </c>
      <c r="B11" t="s">
        <v>985</v>
      </c>
      <c r="C11" s="24" t="s">
        <v>986</v>
      </c>
      <c r="D11" s="2" t="s">
        <v>838</v>
      </c>
      <c r="E11" s="2" t="s">
        <v>828</v>
      </c>
      <c r="F11" s="7" t="str">
        <f t="shared" si="0"/>
        <v>▶</v>
      </c>
    </row>
    <row r="12" spans="1:6" x14ac:dyDescent="0.3">
      <c r="A12" s="5" t="s">
        <v>987</v>
      </c>
      <c r="B12" t="s">
        <v>988</v>
      </c>
      <c r="C12" s="24" t="s">
        <v>989</v>
      </c>
      <c r="D12" s="2" t="s">
        <v>827</v>
      </c>
      <c r="E12" s="2" t="s">
        <v>828</v>
      </c>
      <c r="F12" s="7" t="str">
        <f t="shared" si="0"/>
        <v>▶</v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990</v>
      </c>
      <c r="B2" s="22" t="s">
        <v>991</v>
      </c>
      <c r="C2" s="2" t="s">
        <v>992</v>
      </c>
      <c r="D2" s="2" t="s">
        <v>828</v>
      </c>
      <c r="E2" s="7" t="str">
        <f>IF(ISBLANK($B2),"",HYPERLINK($B2,"▶"))</f>
        <v>▶</v>
      </c>
    </row>
    <row r="3" spans="1:5" x14ac:dyDescent="0.3">
      <c r="A3" s="5" t="s">
        <v>993</v>
      </c>
      <c r="B3" s="22" t="s">
        <v>994</v>
      </c>
      <c r="C3" s="2" t="s">
        <v>875</v>
      </c>
      <c r="D3" s="2" t="s">
        <v>828</v>
      </c>
      <c r="E3" s="7" t="str">
        <f t="shared" ref="E3:E66" si="0">IF(ISBLANK($B3),"",HYPERLINK($B3,"▶"))</f>
        <v>▶</v>
      </c>
    </row>
    <row r="4" spans="1:5" x14ac:dyDescent="0.3">
      <c r="A4" s="5" t="s">
        <v>995</v>
      </c>
      <c r="B4" s="22" t="s">
        <v>996</v>
      </c>
      <c r="C4" s="2" t="s">
        <v>880</v>
      </c>
      <c r="D4" s="2" t="s">
        <v>828</v>
      </c>
      <c r="E4" s="7" t="str">
        <f t="shared" si="0"/>
        <v>▶</v>
      </c>
    </row>
    <row r="5" spans="1:5" x14ac:dyDescent="0.3">
      <c r="A5" s="5" t="s">
        <v>997</v>
      </c>
      <c r="B5" s="22" t="s">
        <v>998</v>
      </c>
      <c r="C5" s="2" t="s">
        <v>838</v>
      </c>
      <c r="D5" s="2" t="s">
        <v>828</v>
      </c>
      <c r="E5" s="7" t="str">
        <f t="shared" si="0"/>
        <v>▶</v>
      </c>
    </row>
    <row r="6" spans="1:5" x14ac:dyDescent="0.3">
      <c r="A6" s="5" t="s">
        <v>999</v>
      </c>
      <c r="B6" s="22" t="s">
        <v>1000</v>
      </c>
      <c r="C6" s="2" t="s">
        <v>892</v>
      </c>
      <c r="D6" s="2" t="s">
        <v>828</v>
      </c>
      <c r="E6" s="7" t="str">
        <f t="shared" si="0"/>
        <v>▶</v>
      </c>
    </row>
    <row r="7" spans="1:5" x14ac:dyDescent="0.3">
      <c r="A7" s="5" t="s">
        <v>1001</v>
      </c>
      <c r="B7" s="22" t="s">
        <v>1002</v>
      </c>
      <c r="C7" s="2" t="s">
        <v>841</v>
      </c>
      <c r="D7" s="2" t="s">
        <v>828</v>
      </c>
      <c r="E7" s="7" t="str">
        <f t="shared" si="0"/>
        <v>▶</v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2025-01-08T13:28:42Z</dcterms:modified>
</cp:coreProperties>
</file>