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19B70DC3-68A2-4CB3-A918-98056F1699C2}" xr6:coauthVersionLast="47" xr6:coauthVersionMax="47" xr10:uidLastSave="{00000000-0000-0000-0000-000000000000}"/>
  <bookViews>
    <workbookView xWindow="5160" yWindow="393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B21" i="1" l="1" a="1"/>
  <c r="AB21" i="1" s="1"/>
  <c r="AB22" i="1" a="1"/>
  <c r="AB22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B24" i="1" a="1"/>
  <c r="AB24" i="1" s="1"/>
  <c r="AD18" i="1" a="1"/>
  <c r="AD18" i="1" s="1"/>
  <c r="AB25" i="1" a="1"/>
  <c r="AB25" i="1" s="1"/>
  <c r="AB19" i="1" a="1"/>
  <c r="AB19" i="1" s="1"/>
  <c r="AB18" i="1" a="1"/>
  <c r="AB18" i="1" s="1"/>
  <c r="AB20" i="1" a="1"/>
  <c r="AB20" i="1" s="1"/>
  <c r="AB23" i="1" a="1"/>
  <c r="AB23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<sst xmlns="http://schemas.openxmlformats.org/spreadsheetml/2006/main" count="1653" uniqueCount="1102">
  <si>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</si>
  <si>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</si>
  <si>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</si>
  <si>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</si>
  <si>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</si>
  <si>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</si>
  <si>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</si>
  <si>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</si>
  <si>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</si>
  <si>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</si>
  <si>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</si>
  <si>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</si>
  <si>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</si>
  <si>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</si>
  <si>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</si>
  <si>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</si>
  <si>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</si>
  <si>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</si>
  <si>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</si>
  <si>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</si>
  <si>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</si>
  <si>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</si>
  <si>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</si>
  <si>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</si>
  <si>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</si>
  <si>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</si>
  <si>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</si>
  <si>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</si>
  <si>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</si>
  <si>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</si>
  <si>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</si>
  <si>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</si>
  <si>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</si>
  <si>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</si>
  <si>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</si>
  <si>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</si>
  <si>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</si>
  <si>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</si>
  <si>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</si>
  <si>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</si>
  <si>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</si>
  <si>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</si>
  <si>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</si>
  <si>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</si>
  <si>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</si>
  <si>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</si>
  <si>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</si>
  <si>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</si>
  <si>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</si>
  <si>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</si>
  <si>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</si>
  <si>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</si>
  <si>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</si>
  <si>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</si>
  <si>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</si>
  <si>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</si>
  <si>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</si>
  <si>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</si>
  <si>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</si>
  <si>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</si>
  <si>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</si>
  <si>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</si>
  <si>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</si>
  <si>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</si>
  <si>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</si>
  <si>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</si>
  <si>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</si>
  <si>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</si>
  <si>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</si>
  <si>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</si>
  <si>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</si>
  <si>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</si>
  <si>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</si>
  <si>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</si>
  <si>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</si>
  <si>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</si>
  <si>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</si>
  <si>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</si>
  <si>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</si>
  <si>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</si>
  <si>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</si>
  <si>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</si>
  <si>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</si>
  <si>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미안하지만, 저는 현재 인터넷에 접속할 수 없어 최근의 증권 뉴스에 접근할 수 없습니다. 하지만 제가 과거의 데이터와 일반적인 경제 지식을 바탕으로 도움을 드릴 수 있는 다른 질문이 있다면 알려주세요!</t>
    <phoneticPr fontId="1" type="noConversion"/>
  </si>
  <si>
    <t>전진건설로봇</t>
  </si>
  <si>
    <t>https://finance.naver.com/item/main.naver?code=079900</t>
  </si>
  <si>
    <t>△ 7,600</t>
  </si>
  <si>
    <t>한솔홈데코</t>
  </si>
  <si>
    <t>https://finance.naver.com/item/main.naver?code=025750</t>
  </si>
  <si>
    <t>△ 136</t>
  </si>
  <si>
    <t>HD현대에너지솔루션</t>
  </si>
  <si>
    <t>https://finance.naver.com/item/main.naver?code=322000</t>
  </si>
  <si>
    <t>△ 3,150</t>
  </si>
  <si>
    <t>신풍</t>
  </si>
  <si>
    <t>https://finance.naver.com/item/main.naver?code=002870</t>
  </si>
  <si>
    <t>△ 134</t>
  </si>
  <si>
    <t>OCI홀딩스</t>
  </si>
  <si>
    <t>https://finance.naver.com/item/main.naver?code=010060</t>
  </si>
  <si>
    <t>△ 7,200</t>
  </si>
  <si>
    <t>금호전기</t>
  </si>
  <si>
    <t>https://finance.naver.com/item/main.naver?code=001210</t>
  </si>
  <si>
    <t>△ 113</t>
  </si>
  <si>
    <t>케이씨텍</t>
  </si>
  <si>
    <t>https://finance.naver.com/item/main.naver?code=281820</t>
  </si>
  <si>
    <t>디아이씨</t>
  </si>
  <si>
    <t>https://finance.naver.com/item/main.naver?code=092200</t>
  </si>
  <si>
    <t>△ 350</t>
  </si>
  <si>
    <t>롯데하이마트</t>
  </si>
  <si>
    <t>https://finance.naver.com/item/main.naver?code=071840</t>
  </si>
  <si>
    <t>△ 540</t>
  </si>
  <si>
    <t>이건산업</t>
  </si>
  <si>
    <t>https://finance.naver.com/item/main.naver?code=008250</t>
  </si>
  <si>
    <t>△ 370</t>
  </si>
  <si>
    <t>일진디스플</t>
  </si>
  <si>
    <t>https://finance.naver.com/item/main.naver?code=020760</t>
  </si>
  <si>
    <t>△ 59</t>
  </si>
  <si>
    <t>아센디오</t>
  </si>
  <si>
    <t>https://finance.naver.com/item/main.naver?code=012170</t>
  </si>
  <si>
    <t>△ 27</t>
  </si>
  <si>
    <t>한화솔루션우</t>
  </si>
  <si>
    <t>https://finance.naver.com/item/main.naver?code=009835</t>
  </si>
  <si>
    <t>△ 1,150</t>
  </si>
  <si>
    <t>N/A</t>
  </si>
  <si>
    <t>하이브</t>
  </si>
  <si>
    <t>https://finance.naver.com/item/main.naver?code=352820</t>
  </si>
  <si>
    <t>△ 14,000</t>
  </si>
  <si>
    <t>디아이</t>
  </si>
  <si>
    <t>https://finance.naver.com/item/main.naver?code=003160</t>
  </si>
  <si>
    <t>△ 1,180</t>
  </si>
  <si>
    <t>HD현대건설기계</t>
  </si>
  <si>
    <t>https://finance.naver.com/item/main.naver?code=267270</t>
  </si>
  <si>
    <t>△ 4,200</t>
  </si>
  <si>
    <t>경보제약</t>
  </si>
  <si>
    <t>https://finance.naver.com/item/main.naver?code=214390</t>
  </si>
  <si>
    <t>△ 450</t>
  </si>
  <si>
    <t>주연테크</t>
  </si>
  <si>
    <t>https://finance.naver.com/item/main.naver?code=044380</t>
  </si>
  <si>
    <t>현대오토에버</t>
  </si>
  <si>
    <t>https://finance.naver.com/item/main.naver?code=307950</t>
  </si>
  <si>
    <t>△ 8,500</t>
  </si>
  <si>
    <t>두산에너빌리티</t>
  </si>
  <si>
    <t>https://finance.naver.com/item/main.naver?code=034020</t>
  </si>
  <si>
    <t>△ 1,170</t>
  </si>
  <si>
    <t>대양금속</t>
  </si>
  <si>
    <t>https://finance.naver.com/item/main.naver?code=009190</t>
  </si>
  <si>
    <t>△ 94</t>
  </si>
  <si>
    <t>현대차</t>
  </si>
  <si>
    <t>https://finance.naver.com/item/main.naver?code=005380</t>
  </si>
  <si>
    <t>△ 13,000</t>
  </si>
  <si>
    <t>STX엔진</t>
  </si>
  <si>
    <t>https://finance.naver.com/item/main.naver?code=077970</t>
  </si>
  <si>
    <t>△ 1,350</t>
  </si>
  <si>
    <t>SBS</t>
  </si>
  <si>
    <t>https://finance.naver.com/item/main.naver?code=034120</t>
  </si>
  <si>
    <t>△ 1,400</t>
  </si>
  <si>
    <t>성문전자</t>
  </si>
  <si>
    <t>https://finance.naver.com/item/main.naver?code=014910</t>
  </si>
  <si>
    <t>△ 65</t>
  </si>
  <si>
    <t>화승엔터프라이즈</t>
  </si>
  <si>
    <t>https://finance.naver.com/item/main.naver?code=241590</t>
  </si>
  <si>
    <t>△ 490</t>
  </si>
  <si>
    <t>이스타코</t>
  </si>
  <si>
    <t>https://finance.naver.com/item/main.naver?code=015020</t>
  </si>
  <si>
    <t>△ 93</t>
  </si>
  <si>
    <t>현대건설</t>
  </si>
  <si>
    <t>https://finance.naver.com/item/main.naver?code=000720</t>
  </si>
  <si>
    <t>한화솔루션</t>
  </si>
  <si>
    <t>https://finance.naver.com/item/main.naver?code=009830</t>
  </si>
  <si>
    <t>△ 920</t>
  </si>
  <si>
    <t>YG PLUS</t>
  </si>
  <si>
    <t>https://finance.naver.com/item/main.naver?code=037270</t>
  </si>
  <si>
    <t>△ 195</t>
  </si>
  <si>
    <t>성안머티리얼스</t>
  </si>
  <si>
    <t>https://finance.naver.com/item/main.naver?code=011300</t>
  </si>
  <si>
    <t>△ 40</t>
  </si>
  <si>
    <t>TYM</t>
  </si>
  <si>
    <t>https://finance.naver.com/item/main.naver?code=002900</t>
  </si>
  <si>
    <t>△ 220</t>
  </si>
  <si>
    <t>한미글로벌</t>
  </si>
  <si>
    <t>https://finance.naver.com/item/main.naver?code=053690</t>
  </si>
  <si>
    <t>△ 820</t>
  </si>
  <si>
    <t>이구산업</t>
  </si>
  <si>
    <t>https://finance.naver.com/item/main.naver?code=025820</t>
  </si>
  <si>
    <t>△ 200</t>
  </si>
  <si>
    <t>HDC현대산업개발</t>
  </si>
  <si>
    <t>https://finance.naver.com/item/main.naver?code=294870</t>
  </si>
  <si>
    <t>△ 800</t>
  </si>
  <si>
    <t>KCC</t>
  </si>
  <si>
    <t>https://finance.naver.com/item/main.naver?code=002380</t>
  </si>
  <si>
    <t>△ 11,500</t>
  </si>
  <si>
    <t>우진플라임</t>
  </si>
  <si>
    <t>https://finance.naver.com/item/main.naver?code=049800</t>
  </si>
  <si>
    <t>△ 95</t>
  </si>
  <si>
    <t>한일시멘트</t>
  </si>
  <si>
    <t>https://finance.naver.com/item/main.naver?code=300720</t>
  </si>
  <si>
    <t>△ 690</t>
  </si>
  <si>
    <t>HD현대마린엔진</t>
  </si>
  <si>
    <t>https://finance.naver.com/item/main.naver?code=071970</t>
  </si>
  <si>
    <t>서원</t>
  </si>
  <si>
    <t>https://finance.naver.com/item/main.naver?code=021050</t>
  </si>
  <si>
    <t>△ 50</t>
  </si>
  <si>
    <t>형지엘리트</t>
  </si>
  <si>
    <t>https://finance.naver.com/item/main.naver?code=093240</t>
  </si>
  <si>
    <t>△ 110</t>
  </si>
  <si>
    <t>평화산업</t>
  </si>
  <si>
    <t>https://finance.naver.com/item/main.naver?code=090080</t>
  </si>
  <si>
    <t>HD현대중공업</t>
  </si>
  <si>
    <t>https://finance.naver.com/item/main.naver?code=329180</t>
  </si>
  <si>
    <t>△ 12,500</t>
  </si>
  <si>
    <t>JB금융지주</t>
  </si>
  <si>
    <t>https://finance.naver.com/item/main.naver?code=175330</t>
  </si>
  <si>
    <t>△ 630</t>
  </si>
  <si>
    <t>DSR제강</t>
  </si>
  <si>
    <t>https://finance.naver.com/item/main.naver?code=069730</t>
  </si>
  <si>
    <t>△ 145</t>
  </si>
  <si>
    <t>범양건영</t>
  </si>
  <si>
    <t>https://finance.naver.com/item/main.naver?code=002410</t>
  </si>
  <si>
    <t>△ 125</t>
  </si>
  <si>
    <t>엠씨넥스</t>
  </si>
  <si>
    <t>https://finance.naver.com/item/main.naver?code=097520</t>
  </si>
  <si>
    <t>△ 750</t>
  </si>
  <si>
    <t>아세아제지</t>
  </si>
  <si>
    <t>https://finance.naver.com/item/main.naver?code=002310</t>
  </si>
  <si>
    <t>△ 270</t>
  </si>
  <si>
    <t>유엔젤</t>
  </si>
  <si>
    <t>https://finance.naver.com/item/main.naver?code=072130</t>
  </si>
  <si>
    <t>△ 175</t>
  </si>
  <si>
    <t>한컴라이프케어</t>
  </si>
  <si>
    <t>https://finance.naver.com/item/main.naver?code=372910</t>
  </si>
  <si>
    <t>△ 120</t>
  </si>
  <si>
    <t>동원금속</t>
  </si>
  <si>
    <t>https://finance.naver.com/item/main.naver?code=018500</t>
  </si>
  <si>
    <t>△ 80</t>
  </si>
  <si>
    <t>한온시스템</t>
  </si>
  <si>
    <t>https://finance.naver.com/item/main.naver?code=018880</t>
  </si>
  <si>
    <t>△ 150</t>
  </si>
  <si>
    <t>CJ4우(전환)</t>
  </si>
  <si>
    <t>https://finance.naver.com/item/main.naver?code=00104K</t>
  </si>
  <si>
    <t>△ 2,800</t>
  </si>
  <si>
    <t>세우글로벌</t>
  </si>
  <si>
    <t>https://finance.naver.com/item/main.naver?code=013000</t>
  </si>
  <si>
    <t>△ 53</t>
  </si>
  <si>
    <t>SK</t>
  </si>
  <si>
    <t>https://finance.naver.com/item/main.naver?code=034730</t>
  </si>
  <si>
    <t>△ 5,000</t>
  </si>
  <si>
    <t>대영포장</t>
  </si>
  <si>
    <t>https://finance.naver.com/item/main.naver?code=014160</t>
  </si>
  <si>
    <t>ACE KPOP포커스</t>
  </si>
  <si>
    <t>https://finance.naver.com/item/main.naver?code=475050</t>
  </si>
  <si>
    <t>△ 280</t>
  </si>
  <si>
    <t>잇츠한불</t>
  </si>
  <si>
    <t>https://finance.naver.com/item/main.naver?code=226320</t>
  </si>
  <si>
    <t>△ 390</t>
  </si>
  <si>
    <t>진양화학</t>
  </si>
  <si>
    <t>https://finance.naver.com/item/main.naver?code=051630</t>
  </si>
  <si>
    <t>태양금속우</t>
  </si>
  <si>
    <t>https://finance.naver.com/item/main.naver?code=004105</t>
  </si>
  <si>
    <t>경인양행</t>
  </si>
  <si>
    <t>https://finance.naver.com/item/main.naver?code=012610</t>
  </si>
  <si>
    <t>세진중공업</t>
  </si>
  <si>
    <t>https://finance.naver.com/item/main.naver?code=075580</t>
  </si>
  <si>
    <t>△ 300</t>
  </si>
  <si>
    <t>대창</t>
  </si>
  <si>
    <t>https://finance.naver.com/item/main.naver?code=012800</t>
  </si>
  <si>
    <t>△ 43</t>
  </si>
  <si>
    <t>한전기술</t>
  </si>
  <si>
    <t>https://finance.naver.com/item/main.naver?code=052690</t>
  </si>
  <si>
    <t>△ 1,900</t>
  </si>
  <si>
    <t>DL이앤씨</t>
  </si>
  <si>
    <t>https://finance.naver.com/item/main.naver?code=375500</t>
  </si>
  <si>
    <t>△ 1,000</t>
  </si>
  <si>
    <t>한화</t>
  </si>
  <si>
    <t>https://finance.naver.com/item/main.naver?code=000880</t>
  </si>
  <si>
    <t>△ 850</t>
  </si>
  <si>
    <t>경동인베스트</t>
  </si>
  <si>
    <t>https://finance.naver.com/item/main.naver?code=012320</t>
  </si>
  <si>
    <t>△ 2,000</t>
  </si>
  <si>
    <t>현대비앤지스틸</t>
  </si>
  <si>
    <t>https://finance.naver.com/item/main.naver?code=004560</t>
  </si>
  <si>
    <t>우진</t>
  </si>
  <si>
    <t>https://finance.naver.com/item/main.naver?code=105840</t>
  </si>
  <si>
    <t>송원산업</t>
  </si>
  <si>
    <t>https://finance.naver.com/item/main.naver?code=004430</t>
  </si>
  <si>
    <t>△ 360</t>
  </si>
  <si>
    <t>수산인더스트리</t>
  </si>
  <si>
    <t>https://finance.naver.com/item/main.naver?code=126720</t>
  </si>
  <si>
    <t>△ 580</t>
  </si>
  <si>
    <t>신원</t>
  </si>
  <si>
    <t>https://finance.naver.com/item/main.naver?code=009270</t>
  </si>
  <si>
    <t>△ 45</t>
  </si>
  <si>
    <t>해성디에스</t>
  </si>
  <si>
    <t>https://finance.naver.com/item/main.naver?code=195870</t>
  </si>
  <si>
    <t>윌비스</t>
  </si>
  <si>
    <t>https://finance.naver.com/item/main.naver?code=008600</t>
  </si>
  <si>
    <t>△ 22</t>
  </si>
  <si>
    <t>현대그린푸드</t>
  </si>
  <si>
    <t>https://finance.naver.com/item/main.naver?code=453340</t>
  </si>
  <si>
    <t>△ 420</t>
  </si>
  <si>
    <t>현대퓨처넷</t>
  </si>
  <si>
    <t>https://finance.naver.com/item/main.naver?code=126560</t>
  </si>
  <si>
    <t>△ 105</t>
  </si>
  <si>
    <t>빙그레</t>
  </si>
  <si>
    <t>https://finance.naver.com/item/main.naver?code=005180</t>
  </si>
  <si>
    <t>△ 2,300</t>
  </si>
  <si>
    <t>OCI</t>
  </si>
  <si>
    <t>https://finance.naver.com/item/main.naver?code=456040</t>
  </si>
  <si>
    <t>△ 1,800</t>
  </si>
  <si>
    <t>유니드</t>
  </si>
  <si>
    <t>https://finance.naver.com/item/main.naver?code=014830</t>
  </si>
  <si>
    <t>△ 2,100</t>
  </si>
  <si>
    <t>덕양산업</t>
  </si>
  <si>
    <t>https://finance.naver.com/item/main.naver?code=024900</t>
  </si>
  <si>
    <t>△ 85</t>
  </si>
  <si>
    <t>현대차2우B</t>
  </si>
  <si>
    <t>https://finance.naver.com/item/main.naver?code=005387</t>
  </si>
  <si>
    <t>△ 4,500</t>
  </si>
  <si>
    <t>STX</t>
  </si>
  <si>
    <t>https://finance.naver.com/item/main.naver?code=011810</t>
  </si>
  <si>
    <t>△ 130</t>
  </si>
  <si>
    <t>SNT에너지</t>
  </si>
  <si>
    <t>https://finance.naver.com/item/main.naver?code=100840</t>
  </si>
  <si>
    <t>△ 650</t>
  </si>
  <si>
    <t>금비</t>
  </si>
  <si>
    <t>https://finance.naver.com/item/main.naver?code=008870</t>
  </si>
  <si>
    <t>△ 1,700</t>
  </si>
  <si>
    <t>크래프톤</t>
  </si>
  <si>
    <t>https://finance.naver.com/item/main.naver?code=259960</t>
  </si>
  <si>
    <t>△ 9,000</t>
  </si>
  <si>
    <t>풀무원</t>
  </si>
  <si>
    <t>https://finance.naver.com/item/main.naver?code=017810</t>
  </si>
  <si>
    <t>HANARO Fn K-POP&amp;미디어</t>
  </si>
  <si>
    <t>https://finance.naver.com/item/main.naver?code=395290</t>
  </si>
  <si>
    <t>△ 180</t>
  </si>
  <si>
    <t>CJ</t>
  </si>
  <si>
    <t>https://finance.naver.com/item/main.naver?code=001040</t>
  </si>
  <si>
    <t>△ 2,600</t>
  </si>
  <si>
    <t>제이준코스메틱</t>
  </si>
  <si>
    <t>https://finance.naver.com/item/main.naver?code=025620</t>
  </si>
  <si>
    <t>SK이터닉스</t>
  </si>
  <si>
    <t>https://finance.naver.com/item/main.naver?code=475150</t>
  </si>
  <si>
    <t>△ 340</t>
  </si>
  <si>
    <t>동양고속</t>
  </si>
  <si>
    <t>https://finance.naver.com/item/main.naver?code=084670</t>
  </si>
  <si>
    <t>△ 190</t>
  </si>
  <si>
    <t>진양산업</t>
  </si>
  <si>
    <t>https://finance.naver.com/item/main.naver?code=003780</t>
  </si>
  <si>
    <t>△ 240</t>
  </si>
  <si>
    <t>GS건설</t>
  </si>
  <si>
    <t>https://finance.naver.com/item/main.naver?code=006360</t>
  </si>
  <si>
    <t>△ 460</t>
  </si>
  <si>
    <t>HD현대인프라코어</t>
  </si>
  <si>
    <t>https://finance.naver.com/item/main.naver?code=042670</t>
  </si>
  <si>
    <t>금호에이치티</t>
  </si>
  <si>
    <t>https://finance.naver.com/item/main.naver?code=214330</t>
  </si>
  <si>
    <t>△ 18</t>
  </si>
  <si>
    <t>현대건설우</t>
  </si>
  <si>
    <t>https://finance.naver.com/item/main.naver?code=000725</t>
  </si>
  <si>
    <t>현대차3우B</t>
  </si>
  <si>
    <t>https://finance.naver.com/item/main.naver?code=005389</t>
  </si>
  <si>
    <t>△ 4,000</t>
  </si>
  <si>
    <t>진흥기업2우B</t>
  </si>
  <si>
    <t>https://finance.naver.com/item/main.naver?code=002787</t>
  </si>
  <si>
    <t>△ 250</t>
  </si>
  <si>
    <t>동일고무벨트</t>
  </si>
  <si>
    <t>https://finance.naver.com/item/main.naver?code=163560</t>
  </si>
  <si>
    <t>휴맥스홀딩스</t>
  </si>
  <si>
    <t>https://finance.naver.com/item/main.naver?code=028080</t>
  </si>
  <si>
    <t>▲ 750</t>
  </si>
  <si>
    <t>파인테크닉스</t>
  </si>
  <si>
    <t>https://finance.naver.com/item/main.naver?code=106240</t>
  </si>
  <si>
    <t>▲ 307</t>
  </si>
  <si>
    <t>예선테크</t>
  </si>
  <si>
    <t>https://finance.naver.com/item/main.naver?code=250930</t>
  </si>
  <si>
    <t>▲ 135</t>
  </si>
  <si>
    <t>위닉스</t>
  </si>
  <si>
    <t>https://finance.naver.com/item/main.naver?code=044340</t>
  </si>
  <si>
    <t>▲ 1,475</t>
  </si>
  <si>
    <t>제일일렉트릭</t>
  </si>
  <si>
    <t>https://finance.naver.com/item/main.naver?code=199820</t>
  </si>
  <si>
    <t>△ 2,440</t>
  </si>
  <si>
    <t>슈어소프트테크</t>
  </si>
  <si>
    <t>https://finance.naver.com/item/main.naver?code=298830</t>
  </si>
  <si>
    <t>파라텍</t>
  </si>
  <si>
    <t>https://finance.naver.com/item/main.naver?code=033540</t>
  </si>
  <si>
    <t>△ 354</t>
  </si>
  <si>
    <t>현대힘스</t>
  </si>
  <si>
    <t>https://finance.naver.com/item/main.naver?code=460930</t>
  </si>
  <si>
    <t>△ 3,280</t>
  </si>
  <si>
    <t>아우딘퓨쳐스</t>
  </si>
  <si>
    <t>https://finance.naver.com/item/main.naver?code=227610</t>
  </si>
  <si>
    <t>△ 181</t>
  </si>
  <si>
    <t>현대ADM</t>
  </si>
  <si>
    <t>https://finance.naver.com/item/main.naver?code=187660</t>
  </si>
  <si>
    <t>벨로크</t>
  </si>
  <si>
    <t>https://finance.naver.com/item/main.naver?code=424760</t>
  </si>
  <si>
    <t>△ 143</t>
  </si>
  <si>
    <t>엔바이오니아</t>
  </si>
  <si>
    <t>https://finance.naver.com/item/main.naver?code=317870</t>
  </si>
  <si>
    <t>△ 2,200</t>
  </si>
  <si>
    <t>인콘</t>
  </si>
  <si>
    <t>https://finance.naver.com/item/main.naver?code=083640</t>
  </si>
  <si>
    <t>오르비텍</t>
  </si>
  <si>
    <t>https://finance.naver.com/item/main.naver?code=046120</t>
  </si>
  <si>
    <t>△ 265</t>
  </si>
  <si>
    <t>오토앤</t>
  </si>
  <si>
    <t>https://finance.naver.com/item/main.naver?code=353590</t>
  </si>
  <si>
    <t>△ 605</t>
  </si>
  <si>
    <t>웰킵스하이텍</t>
  </si>
  <si>
    <t>https://finance.naver.com/item/main.naver?code=043590</t>
  </si>
  <si>
    <t>△ 87</t>
  </si>
  <si>
    <t>더블유에스아이</t>
  </si>
  <si>
    <t>https://finance.naver.com/item/main.naver?code=299170</t>
  </si>
  <si>
    <t>△ 196</t>
  </si>
  <si>
    <t>코칩</t>
  </si>
  <si>
    <t>https://finance.naver.com/item/main.naver?code=126730</t>
  </si>
  <si>
    <t>△ 1,390</t>
  </si>
  <si>
    <t>딥마인드</t>
  </si>
  <si>
    <t>https://finance.naver.com/item/main.naver?code=223310</t>
  </si>
  <si>
    <t>△ 325</t>
  </si>
  <si>
    <t>에스피시스템스</t>
  </si>
  <si>
    <t>https://finance.naver.com/item/main.naver?code=317830</t>
  </si>
  <si>
    <t>△ 710</t>
  </si>
  <si>
    <t>디앤씨미디어</t>
  </si>
  <si>
    <t>https://finance.naver.com/item/main.naver?code=263720</t>
  </si>
  <si>
    <t>텔레칩스</t>
  </si>
  <si>
    <t>https://finance.naver.com/item/main.naver?code=054450</t>
  </si>
  <si>
    <t>△ 1,480</t>
  </si>
  <si>
    <t>비에이치아이</t>
  </si>
  <si>
    <t>https://finance.naver.com/item/main.naver?code=083650</t>
  </si>
  <si>
    <t>△ 1,560</t>
  </si>
  <si>
    <t>삼현</t>
  </si>
  <si>
    <t>https://finance.naver.com/item/main.naver?code=437730</t>
  </si>
  <si>
    <t>△ 980</t>
  </si>
  <si>
    <t>우진엔텍</t>
  </si>
  <si>
    <t>https://finance.naver.com/item/main.naver?code=457550</t>
  </si>
  <si>
    <t>△ 1,500</t>
  </si>
  <si>
    <t>휴림에이텍</t>
  </si>
  <si>
    <t>https://finance.naver.com/item/main.naver?code=078590</t>
  </si>
  <si>
    <t>형지I&amp;C</t>
  </si>
  <si>
    <t>https://finance.naver.com/item/main.naver?code=011080</t>
  </si>
  <si>
    <t>△ 112</t>
  </si>
  <si>
    <t>경남스틸</t>
  </si>
  <si>
    <t>https://finance.naver.com/item/main.naver?code=039240</t>
  </si>
  <si>
    <t>△ 480</t>
  </si>
  <si>
    <t>웹케시</t>
  </si>
  <si>
    <t>https://finance.naver.com/item/main.naver?code=053580</t>
  </si>
  <si>
    <t>현대에버다임</t>
  </si>
  <si>
    <t>https://finance.naver.com/item/main.naver?code=041440</t>
  </si>
  <si>
    <t>△ 700</t>
  </si>
  <si>
    <t>알체라</t>
  </si>
  <si>
    <t>https://finance.naver.com/item/main.naver?code=347860</t>
  </si>
  <si>
    <t>△ 155</t>
  </si>
  <si>
    <t>태광</t>
  </si>
  <si>
    <t>https://finance.naver.com/item/main.naver?code=023160</t>
  </si>
  <si>
    <t>△ 1,470</t>
  </si>
  <si>
    <t>오스테오닉</t>
  </si>
  <si>
    <t>https://finance.naver.com/item/main.naver?code=226400</t>
  </si>
  <si>
    <t>△ 530</t>
  </si>
  <si>
    <t>하이퍼코퍼레이션</t>
  </si>
  <si>
    <t>https://finance.naver.com/item/main.naver?code=065650</t>
  </si>
  <si>
    <t>케이웨더</t>
  </si>
  <si>
    <t>https://finance.naver.com/item/main.naver?code=068100</t>
  </si>
  <si>
    <t>△ 245</t>
  </si>
  <si>
    <t>예스티</t>
  </si>
  <si>
    <t>https://finance.naver.com/item/main.naver?code=122640</t>
  </si>
  <si>
    <t>△ 860</t>
  </si>
  <si>
    <t>코리아에프티</t>
  </si>
  <si>
    <t>https://finance.naver.com/item/main.naver?code=123410</t>
  </si>
  <si>
    <t>△ 330</t>
  </si>
  <si>
    <t>파인엠텍</t>
  </si>
  <si>
    <t>https://finance.naver.com/item/main.naver?code=441270</t>
  </si>
  <si>
    <t>△ 380</t>
  </si>
  <si>
    <t>보광산업</t>
  </si>
  <si>
    <t>https://finance.naver.com/item/main.naver?code=225530</t>
  </si>
  <si>
    <t>삼진엘앤디</t>
  </si>
  <si>
    <t>https://finance.naver.com/item/main.naver?code=054090</t>
  </si>
  <si>
    <t>△ 54</t>
  </si>
  <si>
    <t>CS</t>
  </si>
  <si>
    <t>https://finance.naver.com/item/main.naver?code=065770</t>
  </si>
  <si>
    <t>덕산테코피아</t>
  </si>
  <si>
    <t>https://finance.naver.com/item/main.naver?code=317330</t>
  </si>
  <si>
    <t>오리엔트정공</t>
  </si>
  <si>
    <t>https://finance.naver.com/item/main.naver?code=065500</t>
  </si>
  <si>
    <t>우원개발</t>
  </si>
  <si>
    <t>https://finance.naver.com/item/main.naver?code=046940</t>
  </si>
  <si>
    <t>비츠로테크</t>
  </si>
  <si>
    <t>https://finance.naver.com/item/main.naver?code=042370</t>
  </si>
  <si>
    <t>에어레인</t>
  </si>
  <si>
    <t>https://finance.naver.com/item/main.naver?code=163280</t>
  </si>
  <si>
    <t>△ 830</t>
  </si>
  <si>
    <t>탑코미디어</t>
  </si>
  <si>
    <t>https://finance.naver.com/item/main.naver?code=134580</t>
  </si>
  <si>
    <t>에스와이스틸텍</t>
  </si>
  <si>
    <t>https://finance.naver.com/item/main.naver?code=365330</t>
  </si>
  <si>
    <t>모비데이즈</t>
  </si>
  <si>
    <t>https://finance.naver.com/item/main.naver?code=363260</t>
  </si>
  <si>
    <t>제닉스</t>
  </si>
  <si>
    <t>https://finance.naver.com/item/main.naver?code=381620</t>
  </si>
  <si>
    <t>SG</t>
  </si>
  <si>
    <t>https://finance.naver.com/item/main.naver?code=255220</t>
  </si>
  <si>
    <t>이오플로우</t>
  </si>
  <si>
    <t>https://finance.naver.com/item/main.naver?code=294090</t>
  </si>
  <si>
    <t>△ 185</t>
  </si>
  <si>
    <t>에치에프알</t>
  </si>
  <si>
    <t>https://finance.naver.com/item/main.naver?code=230240</t>
  </si>
  <si>
    <t>나노브릭</t>
  </si>
  <si>
    <t>https://finance.naver.com/item/main.naver?code=286750</t>
  </si>
  <si>
    <t>디어유</t>
  </si>
  <si>
    <t>https://finance.naver.com/item/main.naver?code=376300</t>
  </si>
  <si>
    <t>세명전기</t>
  </si>
  <si>
    <t>https://finance.naver.com/item/main.naver?code=017510</t>
  </si>
  <si>
    <t>△ 275</t>
  </si>
  <si>
    <t>플루토스</t>
  </si>
  <si>
    <t>https://finance.naver.com/item/main.naver?code=019570</t>
  </si>
  <si>
    <t>△ 16</t>
  </si>
  <si>
    <t>아이패밀리에스씨</t>
  </si>
  <si>
    <t>https://finance.naver.com/item/main.naver?code=114840</t>
  </si>
  <si>
    <t>△ 1,300</t>
  </si>
  <si>
    <t>이녹스첨단소재</t>
  </si>
  <si>
    <t>https://finance.naver.com/item/main.naver?code=272290</t>
  </si>
  <si>
    <t>에스트래픽</t>
  </si>
  <si>
    <t>https://finance.naver.com/item/main.naver?code=234300</t>
  </si>
  <si>
    <t>△ 210</t>
  </si>
  <si>
    <t>러셀</t>
  </si>
  <si>
    <t>https://finance.naver.com/item/main.naver?code=217500</t>
  </si>
  <si>
    <t>△ 90</t>
  </si>
  <si>
    <t>비엘팜텍</t>
  </si>
  <si>
    <t>https://finance.naver.com/item/main.naver?code=065170</t>
  </si>
  <si>
    <t>성광벤드</t>
  </si>
  <si>
    <t>https://finance.naver.com/item/main.naver?code=014620</t>
  </si>
  <si>
    <t>덱스터</t>
  </si>
  <si>
    <t>https://finance.naver.com/item/main.naver?code=206560</t>
  </si>
  <si>
    <t>삼보모터스</t>
  </si>
  <si>
    <t>https://finance.naver.com/item/main.naver?code=053700</t>
  </si>
  <si>
    <t>△ 225</t>
  </si>
  <si>
    <t>코이즈</t>
  </si>
  <si>
    <t>https://finance.naver.com/item/main.naver?code=121850</t>
  </si>
  <si>
    <t>휴맥스</t>
  </si>
  <si>
    <t>https://finance.naver.com/item/main.naver?code=115160</t>
  </si>
  <si>
    <t>△ 64</t>
  </si>
  <si>
    <t>스코넥</t>
  </si>
  <si>
    <t>https://finance.naver.com/item/main.naver?code=276040</t>
  </si>
  <si>
    <t>△ 165</t>
  </si>
  <si>
    <t>유니트론텍</t>
  </si>
  <si>
    <t>https://finance.naver.com/item/main.naver?code=142210</t>
  </si>
  <si>
    <t>△ 260</t>
  </si>
  <si>
    <t>석경에이티</t>
  </si>
  <si>
    <t>https://finance.naver.com/item/main.naver?code=357550</t>
  </si>
  <si>
    <t>에쎈테크</t>
  </si>
  <si>
    <t>https://finance.naver.com/item/main.naver?code=043340</t>
  </si>
  <si>
    <t>△ 28</t>
  </si>
  <si>
    <t>진성티이씨</t>
  </si>
  <si>
    <t>https://finance.naver.com/item/main.naver?code=036890</t>
  </si>
  <si>
    <t>△ 440</t>
  </si>
  <si>
    <t>금양그린파워</t>
  </si>
  <si>
    <t>https://finance.naver.com/item/main.naver?code=282720</t>
  </si>
  <si>
    <t>대동기어</t>
  </si>
  <si>
    <t>https://finance.naver.com/item/main.naver?code=008830</t>
  </si>
  <si>
    <t>△ 740</t>
  </si>
  <si>
    <t>우리기술</t>
  </si>
  <si>
    <t>https://finance.naver.com/item/main.naver?code=032820</t>
  </si>
  <si>
    <t>△ 83</t>
  </si>
  <si>
    <t>네오크레마</t>
  </si>
  <si>
    <t>https://finance.naver.com/item/main.naver?code=311390</t>
  </si>
  <si>
    <t>△ 230</t>
  </si>
  <si>
    <t>홈캐스트</t>
  </si>
  <si>
    <t>https://finance.naver.com/item/main.naver?code=064240</t>
  </si>
  <si>
    <t>△ 100</t>
  </si>
  <si>
    <t>한중엔시에스</t>
  </si>
  <si>
    <t>https://finance.naver.com/item/main.naver?code=107640</t>
  </si>
  <si>
    <t>△ 1,250</t>
  </si>
  <si>
    <t>희림</t>
  </si>
  <si>
    <t>https://finance.naver.com/item/main.naver?code=037440</t>
  </si>
  <si>
    <t>제우스</t>
  </si>
  <si>
    <t>https://finance.naver.com/item/main.naver?code=079370</t>
  </si>
  <si>
    <t>△ 590</t>
  </si>
  <si>
    <t>LS마린솔루션</t>
  </si>
  <si>
    <t>https://finance.naver.com/item/main.naver?code=060370</t>
  </si>
  <si>
    <t>TPC</t>
  </si>
  <si>
    <t>https://finance.naver.com/item/main.naver?code=048770</t>
  </si>
  <si>
    <t>하이록코리아</t>
  </si>
  <si>
    <t>https://finance.naver.com/item/main.naver?code=013030</t>
  </si>
  <si>
    <t>△ 1,100</t>
  </si>
  <si>
    <t>이건홀딩스</t>
  </si>
  <si>
    <t>https://finance.naver.com/item/main.naver?code=039020</t>
  </si>
  <si>
    <t>지아이이노베이션</t>
  </si>
  <si>
    <t>https://finance.naver.com/item/main.naver?code=358570</t>
  </si>
  <si>
    <t>△ 400</t>
  </si>
  <si>
    <t>에스유홀딩스</t>
  </si>
  <si>
    <t>https://finance.naver.com/item/main.naver?code=031860</t>
  </si>
  <si>
    <t>△ 67</t>
  </si>
  <si>
    <t>에스오에스랩</t>
  </si>
  <si>
    <t>https://finance.naver.com/item/main.naver?code=464080</t>
  </si>
  <si>
    <t>△ 570</t>
  </si>
  <si>
    <t>KBI메탈</t>
  </si>
  <si>
    <t>https://finance.naver.com/item/main.naver?code=024840</t>
  </si>
  <si>
    <t>지투파워</t>
  </si>
  <si>
    <t>https://finance.naver.com/item/main.naver?code=388050</t>
  </si>
  <si>
    <t>△ 290</t>
  </si>
  <si>
    <t>로보티즈</t>
  </si>
  <si>
    <t>https://finance.naver.com/item/main.naver?code=108490</t>
  </si>
  <si>
    <t>케이프</t>
  </si>
  <si>
    <t>https://finance.naver.com/item/main.naver?code=064820</t>
  </si>
  <si>
    <t>하이소닉</t>
  </si>
  <si>
    <t>https://finance.naver.com/item/main.naver?code=106080</t>
  </si>
  <si>
    <t>와이지엔터테인먼트</t>
  </si>
  <si>
    <t>https://finance.naver.com/item/main.naver?code=122870</t>
  </si>
  <si>
    <t>△ 1,850</t>
  </si>
  <si>
    <t>인바이오</t>
  </si>
  <si>
    <t>https://finance.naver.com/item/main.naver?code=352940</t>
  </si>
  <si>
    <t>제노코</t>
  </si>
  <si>
    <t>https://finance.naver.com/item/main.naver?code=361390</t>
  </si>
  <si>
    <t>△ 620</t>
  </si>
  <si>
    <t>인베니아</t>
  </si>
  <si>
    <t>https://finance.naver.com/item/main.naver?code=079950</t>
  </si>
  <si>
    <t>△ 31</t>
  </si>
  <si>
    <t>세진티에스</t>
  </si>
  <si>
    <t>https://finance.naver.com/item/main.naver?code=067770</t>
  </si>
  <si>
    <t>인선이엔티</t>
  </si>
  <si>
    <t>https://finance.naver.com/item/main.naver?code=060150</t>
  </si>
  <si>
    <t>젬백스</t>
  </si>
  <si>
    <t>https://finance.naver.com/item/main.naver?code=082270</t>
  </si>
  <si>
    <t>△ 670</t>
  </si>
  <si>
    <t>포스코엠텍</t>
  </si>
  <si>
    <t>https://finance.naver.com/item/main.naver?code=009520</t>
  </si>
  <si>
    <t>△ 510</t>
  </si>
  <si>
    <t>모헨즈</t>
  </si>
  <si>
    <t>https://finance.naver.com/item/main.naver?code=006920</t>
  </si>
  <si>
    <t>△ 115</t>
  </si>
  <si>
    <t>대모</t>
  </si>
  <si>
    <t>https://finance.naver.com/item/main.naver?code=317850</t>
  </si>
  <si>
    <t>프롬바이오</t>
  </si>
  <si>
    <t>https://finance.naver.com/item/main.naver?code=377220</t>
  </si>
  <si>
    <t>케이피에스</t>
  </si>
  <si>
    <t>https://finance.naver.com/item/main.naver?code=256940</t>
  </si>
  <si>
    <t>다산네트웍스</t>
  </si>
  <si>
    <t>https://finance.naver.com/item/main.naver?code=039560</t>
  </si>
  <si>
    <t>△ 135</t>
  </si>
  <si>
    <t>FSN</t>
  </si>
  <si>
    <t>https://finance.naver.com/item/main.naver?code=214270</t>
  </si>
  <si>
    <t>△ 69</t>
  </si>
  <si>
    <t>디모아</t>
  </si>
  <si>
    <t>https://finance.naver.com/item/main.naver?code=016670</t>
  </si>
  <si>
    <t>키네마스터</t>
  </si>
  <si>
    <t>https://finance.naver.com/item/main.naver?code=139670</t>
  </si>
  <si>
    <t>그리드위즈</t>
  </si>
  <si>
    <t>https://finance.naver.com/item/main.naver?code=453450</t>
  </si>
  <si>
    <t>수산아이앤티</t>
  </si>
  <si>
    <t>https://finance.naver.com/item/main.naver?code=050960</t>
  </si>
  <si>
    <t>유비온</t>
  </si>
  <si>
    <t>https://finance.naver.com/item/main.naver?code=084440</t>
  </si>
  <si>
    <t>△ 36</t>
  </si>
  <si>
    <t>쏘닉스</t>
  </si>
  <si>
    <t>https://finance.naver.com/item/main.naver?code=088280</t>
  </si>
  <si>
    <t>제룡산업</t>
  </si>
  <si>
    <t>https://finance.naver.com/item/main.naver?code=147830</t>
  </si>
  <si>
    <t>푸른기술</t>
  </si>
  <si>
    <t>https://finance.naver.com/item/main.naver?code=094940</t>
  </si>
  <si>
    <t>컬러레이</t>
  </si>
  <si>
    <t>https://finance.naver.com/item/main.naver?code=900310</t>
  </si>
  <si>
    <t>△ 23</t>
  </si>
  <si>
    <t>서울바이오시스</t>
  </si>
  <si>
    <t>https://finance.naver.com/item/main.naver?code=092190</t>
  </si>
  <si>
    <t>슈피겐코리아</t>
  </si>
  <si>
    <t>https://finance.naver.com/item/main.naver?code=192440</t>
  </si>
  <si>
    <t>케이엠제약</t>
  </si>
  <si>
    <t>https://finance.naver.com/item/main.naver?code=225430</t>
  </si>
  <si>
    <t>△ 21</t>
  </si>
  <si>
    <t>특수건설</t>
  </si>
  <si>
    <t>https://finance.naver.com/item/main.naver?code=026150</t>
  </si>
  <si>
    <t>파커스</t>
  </si>
  <si>
    <t>https://finance.naver.com/item/main.naver?code=065690</t>
  </si>
  <si>
    <t>오픈엣지테크놀로지</t>
  </si>
  <si>
    <t>https://finance.naver.com/item/main.naver?code=394280</t>
  </si>
  <si>
    <t>KB오토시스</t>
  </si>
  <si>
    <t>https://finance.naver.com/item/main.naver?code=024120</t>
  </si>
  <si>
    <t>하츠</t>
  </si>
  <si>
    <t>https://finance.naver.com/item/main.naver?code=066130</t>
  </si>
  <si>
    <t>지니너스</t>
  </si>
  <si>
    <t>https://finance.naver.com/item/main.naver?code=389030</t>
  </si>
  <si>
    <t>뉴인텍</t>
  </si>
  <si>
    <t>https://finance.naver.com/item/main.naver?code=012340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</si>
  <si>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</si>
  <si>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</si>
  <si>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</si>
  <si>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</si>
  <si>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자동차</t>
  </si>
  <si>
    <t>https://finance.naver.com/sise/sise_group_detail.naver?type=upjong&amp;no=273</t>
  </si>
  <si>
    <t>출판</t>
  </si>
  <si>
    <t>https://finance.naver.com/sise/sise_group_detail.naver?type=upjong&amp;no=314</t>
  </si>
  <si>
    <t>에너지장비및서비스</t>
  </si>
  <si>
    <t>https://finance.naver.com/sise/sise_group_detail.naver?type=upjong&amp;no=295</t>
  </si>
  <si>
    <t>방송과엔터테인먼트</t>
  </si>
  <si>
    <t>https://finance.naver.com/sise/sise_group_detail.naver?type=upjong&amp;no=285</t>
  </si>
  <si>
    <t>기계</t>
  </si>
  <si>
    <t>https://finance.naver.com/sise/sise_group_detail.naver?type=upjong&amp;no=299</t>
  </si>
  <si>
    <t>건축자재</t>
  </si>
  <si>
    <t>https://finance.naver.com/sise/sise_group_detail.naver?type=upjong&amp;no=289</t>
  </si>
  <si>
    <t>전문소매</t>
  </si>
  <si>
    <t>https://finance.naver.com/sise/sise_group_detail.naver?type=upjong&amp;no=328</t>
  </si>
  <si>
    <t>조선</t>
  </si>
  <si>
    <t>https://finance.naver.com/sise/sise_group_detail.naver?type=upjong&amp;no=291</t>
  </si>
  <si>
    <t>건설</t>
  </si>
  <si>
    <t>https://finance.naver.com/sise/sise_group_detail.naver?type=upjong&amp;no=279</t>
  </si>
  <si>
    <t>자동차부품</t>
  </si>
  <si>
    <t>https://finance.naver.com/sise/sise_group_detail.naver?type=upjong&amp;no=270</t>
  </si>
  <si>
    <t>담배</t>
  </si>
  <si>
    <t>https://finance.naver.com/sise/sise_group_detail.naver?type=upjong&amp;no=275</t>
  </si>
  <si>
    <t>소프트웨어</t>
  </si>
  <si>
    <t>https://finance.naver.com/sise/sise_group_detail.naver?type=upjong&amp;no=287</t>
  </si>
  <si>
    <t>무역회사와판매업체</t>
  </si>
  <si>
    <t>https://finance.naver.com/sise/sise_group_detail.naver?type=upjong&amp;no=334</t>
  </si>
  <si>
    <t>레저용장비와제품</t>
  </si>
  <si>
    <t>https://finance.naver.com/sise/sise_group_detail.naver?type=upjong&amp;no=271</t>
  </si>
  <si>
    <t>컴퓨터와주변기기</t>
  </si>
  <si>
    <t>https://finance.naver.com/sise/sise_group_detail.naver?type=upjong&amp;no=293</t>
  </si>
  <si>
    <t>기타금융</t>
  </si>
  <si>
    <t>https://finance.naver.com/sise/sise_group_detail.naver?type=upjong&amp;no=319</t>
  </si>
  <si>
    <t>식품과기본식료품소매</t>
  </si>
  <si>
    <t>https://finance.naver.com/sise/sise_group_detail.naver?type=upjong&amp;no=302</t>
  </si>
  <si>
    <t>호텔,레스토랑,레저</t>
  </si>
  <si>
    <t>https://finance.naver.com/sise/sise_group_detail.naver?type=upjong&amp;no=317</t>
  </si>
  <si>
    <t>전기유틸리티</t>
  </si>
  <si>
    <t>https://finance.naver.com/sise/sise_group_detail.naver?type=upjong&amp;no=325</t>
  </si>
  <si>
    <t>은행</t>
  </si>
  <si>
    <t>https://finance.naver.com/sise/sise_group_detail.naver?type=upjong&amp;no=301</t>
  </si>
  <si>
    <t>카드</t>
  </si>
  <si>
    <t>https://finance.naver.com/sise/sise_group_detail.naver?type=upjong&amp;no=337</t>
  </si>
  <si>
    <t>IT서비스</t>
  </si>
  <si>
    <t>https://finance.naver.com/sise/sise_group_detail.naver?type=upjong&amp;no=267</t>
  </si>
  <si>
    <t>증권</t>
  </si>
  <si>
    <t>https://finance.naver.com/sise/sise_group_detail.naver?type=upjong&amp;no=321</t>
  </si>
  <si>
    <t>가정용기기와용품</t>
  </si>
  <si>
    <t>https://finance.naver.com/sise/sise_group_detail.naver?type=upjong&amp;no=298</t>
  </si>
  <si>
    <t>철강</t>
  </si>
  <si>
    <t>https://finance.naver.com/sise/sise_group_detail.naver?type=upjong&amp;no=304</t>
  </si>
  <si>
    <t>복합유틸리티</t>
  </si>
  <si>
    <t>https://finance.naver.com/sise/sise_group_detail.naver?type=upjong&amp;no=331</t>
  </si>
  <si>
    <t>항공화물운송과물류</t>
  </si>
  <si>
    <t>https://finance.naver.com/sise/sise_group_detail.naver?type=upjong&amp;no=326</t>
  </si>
  <si>
    <t>건강관리장비와용품</t>
  </si>
  <si>
    <t>https://finance.naver.com/sise/sise_group_detail.naver?type=upjong&amp;no=281</t>
  </si>
  <si>
    <t>무선통신서비스</t>
  </si>
  <si>
    <t>https://finance.naver.com/sise/sise_group_detail.naver?type=upjong&amp;no=333</t>
  </si>
  <si>
    <t>복합기업</t>
  </si>
  <si>
    <t>https://finance.naver.com/sise/sise_group_detail.naver?type=upjong&amp;no=276</t>
  </si>
  <si>
    <t>부동산</t>
  </si>
  <si>
    <t>https://finance.naver.com/sise/sise_group_detail.naver?type=upjong&amp;no=280</t>
  </si>
  <si>
    <t>사무용전자제품</t>
  </si>
  <si>
    <t>https://finance.naver.com/sise/sise_group_detail.naver?type=upjong&amp;no=338</t>
  </si>
  <si>
    <t>전자제품</t>
  </si>
  <si>
    <t>https://finance.naver.com/sise/sise_group_detail.naver?type=upjong&amp;no=307</t>
  </si>
  <si>
    <t>디스플레이장비및부품</t>
  </si>
  <si>
    <t>https://finance.naver.com/sise/sise_group_detail.naver?type=upjong&amp;no=269</t>
  </si>
  <si>
    <t>종이와목재</t>
  </si>
  <si>
    <t>https://finance.naver.com/sise/sise_group_detail.naver?type=upjong&amp;no=318</t>
  </si>
  <si>
    <t>창업투자</t>
  </si>
  <si>
    <t>https://finance.naver.com/sise/sise_group_detail.naver?type=upjong&amp;no=277</t>
  </si>
  <si>
    <t>문구류</t>
  </si>
  <si>
    <t>https://finance.naver.com/sise/sise_group_detail.naver?type=upjong&amp;no=332</t>
  </si>
  <si>
    <t>다각화된소비자서비스</t>
  </si>
  <si>
    <t>https://finance.naver.com/sise/sise_group_detail.naver?type=upjong&amp;no=339</t>
  </si>
  <si>
    <t>식품</t>
  </si>
  <si>
    <t>https://finance.naver.com/sise/sise_group_detail.naver?type=upjong&amp;no=268</t>
  </si>
  <si>
    <t>게임엔터테인먼트</t>
  </si>
  <si>
    <t>https://finance.naver.com/sise/sise_group_detail.naver?type=upjong&amp;no=263</t>
  </si>
  <si>
    <t>생명보험</t>
  </si>
  <si>
    <t>https://finance.naver.com/sise/sise_group_detail.naver?type=upjong&amp;no=330</t>
  </si>
  <si>
    <t>기타</t>
  </si>
  <si>
    <t>https://finance.naver.com/sise/sise_group_detail.naver?type=upjong&amp;no=25</t>
  </si>
  <si>
    <t>음료</t>
  </si>
  <si>
    <t>https://finance.naver.com/sise/sise_group_detail.naver?type=upjong&amp;no=309</t>
  </si>
  <si>
    <t>석유와가스</t>
  </si>
  <si>
    <t>https://finance.naver.com/sise/sise_group_detail.naver?type=upjong&amp;no=313</t>
  </si>
  <si>
    <t>디스플레이패널</t>
  </si>
  <si>
    <t>https://finance.naver.com/sise/sise_group_detail.naver?type=upjong&amp;no=327</t>
  </si>
  <si>
    <t>상업서비스와공급품</t>
  </si>
  <si>
    <t>https://finance.naver.com/sise/sise_group_detail.naver?type=upjong&amp;no=324</t>
  </si>
  <si>
    <t>해운사</t>
  </si>
  <si>
    <t>https://finance.naver.com/sise/sise_group_detail.naver?type=upjong&amp;no=323</t>
  </si>
  <si>
    <t>포장재</t>
  </si>
  <si>
    <t>https://finance.naver.com/sise/sise_group_detail.naver?type=upjong&amp;no=311</t>
  </si>
  <si>
    <t>교육서비스</t>
  </si>
  <si>
    <t>https://finance.naver.com/sise/sise_group_detail.naver?type=upjong&amp;no=290</t>
  </si>
  <si>
    <t>가스유틸리티</t>
  </si>
  <si>
    <t>https://finance.naver.com/sise/sise_group_detail.naver?type=upjong&amp;no=312</t>
  </si>
  <si>
    <t>섬유,의류,신발,호화품</t>
  </si>
  <si>
    <t>https://finance.naver.com/sise/sise_group_detail.naver?type=upjong&amp;no=274</t>
  </si>
  <si>
    <t>가정용품</t>
  </si>
  <si>
    <t>https://finance.naver.com/sise/sise_group_detail.naver?type=upjong&amp;no=297</t>
  </si>
  <si>
    <t>백화점과일반상점</t>
  </si>
  <si>
    <t>https://finance.naver.com/sise/sise_group_detail.naver?type=upjong&amp;no=264</t>
  </si>
  <si>
    <t>광고</t>
  </si>
  <si>
    <t>https://finance.naver.com/sise/sise_group_detail.naver?type=upjong&amp;no=310</t>
  </si>
  <si>
    <t>판매업체</t>
  </si>
  <si>
    <t>https://finance.naver.com/sise/sise_group_detail.naver?type=upjong&amp;no=265</t>
  </si>
  <si>
    <t>양방향미디어와서비스</t>
  </si>
  <si>
    <t>https://finance.naver.com/sise/sise_group_detail.naver?type=upjong&amp;no=300</t>
  </si>
  <si>
    <t>통신장비</t>
  </si>
  <si>
    <t>https://finance.naver.com/sise/sise_group_detail.naver?type=upjong&amp;no=294</t>
  </si>
  <si>
    <t>제약</t>
  </si>
  <si>
    <t>https://finance.naver.com/sise/sise_group_detail.naver?type=upjong&amp;no=261</t>
  </si>
  <si>
    <t>건축제품</t>
  </si>
  <si>
    <t>https://finance.naver.com/sise/sise_group_detail.naver?type=upjong&amp;no=320</t>
  </si>
  <si>
    <t>생물공학</t>
  </si>
  <si>
    <t>https://finance.naver.com/sise/sise_group_detail.naver?type=upjong&amp;no=286</t>
  </si>
  <si>
    <t>전자장비와기기</t>
  </si>
  <si>
    <t>https://finance.naver.com/sise/sise_group_detail.naver?type=upjong&amp;no=282</t>
  </si>
  <si>
    <t>손해보험</t>
  </si>
  <si>
    <t>https://finance.naver.com/sise/sise_group_detail.naver?type=upjong&amp;no=315</t>
  </si>
  <si>
    <t>가구</t>
  </si>
  <si>
    <t>https://finance.naver.com/sise/sise_group_detail.naver?type=upjong&amp;no=303</t>
  </si>
  <si>
    <t>핸드셋</t>
  </si>
  <si>
    <t>https://finance.naver.com/sise/sise_group_detail.naver?type=upjong&amp;no=292</t>
  </si>
  <si>
    <t>운송인프라</t>
  </si>
  <si>
    <t>https://finance.naver.com/sise/sise_group_detail.naver?type=upjong&amp;no=296</t>
  </si>
  <si>
    <t>도로와철도운송</t>
  </si>
  <si>
    <t>https://finance.naver.com/sise/sise_group_detail.naver?type=upjong&amp;no=329</t>
  </si>
  <si>
    <t>생명과학도구및서비스</t>
  </si>
  <si>
    <t>https://finance.naver.com/sise/sise_group_detail.naver?type=upjong&amp;no=262</t>
  </si>
  <si>
    <t>반도체와반도체장비</t>
  </si>
  <si>
    <t>https://finance.naver.com/sise/sise_group_detail.naver?type=upjong&amp;no=278</t>
  </si>
  <si>
    <t>화장품</t>
  </si>
  <si>
    <t>https://finance.naver.com/sise/sise_group_detail.naver?type=upjong&amp;no=266</t>
  </si>
  <si>
    <t>항공사</t>
  </si>
  <si>
    <t>https://finance.naver.com/sise/sise_group_detail.naver?type=upjong&amp;no=305</t>
  </si>
  <si>
    <t>화학</t>
  </si>
  <si>
    <t>https://finance.naver.com/sise/sise_group_detail.naver?type=upjong&amp;no=272</t>
  </si>
  <si>
    <t>전기장비</t>
  </si>
  <si>
    <t>https://finance.naver.com/sise/sise_group_detail.naver?type=upjong&amp;no=306</t>
  </si>
  <si>
    <t>다각화된통신서비스</t>
  </si>
  <si>
    <t>https://finance.naver.com/sise/sise_group_detail.naver?type=upjong&amp;no=336</t>
  </si>
  <si>
    <t>건강관리업체및서비스</t>
  </si>
  <si>
    <t>https://finance.naver.com/sise/sise_group_detail.naver?type=upjong&amp;no=316</t>
  </si>
  <si>
    <t>인터넷과카탈로그소매</t>
  </si>
  <si>
    <t>https://finance.naver.com/sise/sise_group_detail.naver?type=upjong&amp;no=308</t>
  </si>
  <si>
    <t>전기제품</t>
  </si>
  <si>
    <t>https://finance.naver.com/sise/sise_group_detail.naver?type=upjong&amp;no=283</t>
  </si>
  <si>
    <t>건강관리기술</t>
  </si>
  <si>
    <t>https://finance.naver.com/sise/sise_group_detail.naver?type=upjong&amp;no=288</t>
  </si>
  <si>
    <t>우주항공과국방</t>
  </si>
  <si>
    <t>https://finance.naver.com/sise/sise_group_detail.naver?type=upjong&amp;no=284</t>
  </si>
  <si>
    <t>비철금속</t>
  </si>
  <si>
    <t>https://finance.naver.com/sise/sise_group_detail.naver?type=upjong&amp;no=322</t>
  </si>
  <si>
    <t>코스피</t>
  </si>
  <si>
    <t>https://dart.fss.or.kr/dsaf001/main.do?rcpNo=20241212800229</t>
  </si>
  <si>
    <t>주주명부폐쇄기간또는기준일설정</t>
  </si>
  <si>
    <t>2024.12.12</t>
  </si>
  <si>
    <t>https://dart.fss.or.kr/dsaf001/main.do?rcpNo=20250103000283</t>
  </si>
  <si>
    <t>임원ㆍ주요주주특정증권등소유상황보고서</t>
  </si>
  <si>
    <t>서범석</t>
  </si>
  <si>
    <t>2025.01.03</t>
  </si>
  <si>
    <t>https://n.news.naver.com/mnews/article/016/0002414277</t>
  </si>
  <si>
    <t>엔비디아 업고 현대차 ‘폭주’…美 12월 고용지표 앞두고 코스피 약.....</t>
  </si>
  <si>
    <t>헤럴드경제</t>
  </si>
  <si>
    <t>2025.01.10 15:59</t>
  </si>
  <si>
    <t>https://n.news.naver.com/mnews/article/366/0001046347</t>
  </si>
  <si>
    <t>[특징주] 폴리실리콘 가격 고개 들었다… 태양광株 강세</t>
  </si>
  <si>
    <t>조선비즈</t>
  </si>
  <si>
    <t>2025.01.10 10:38</t>
  </si>
  <si>
    <t>https://n.news.naver.com/mnews/article/277/0005530725</t>
  </si>
  <si>
    <t>[특징주]美 세액공제 유지 기대감…태양광 관련주, '강세'</t>
  </si>
  <si>
    <t>아시아경제</t>
  </si>
  <si>
    <t>2025.01.10 10:37</t>
  </si>
  <si>
    <t>https://n.news.naver.com/mnews/article/018/0005922335</t>
  </si>
  <si>
    <t>[특징주] 태양광 관련株 강세…HD현대에너지솔루션 10%↑</t>
  </si>
  <si>
    <t>이데일리</t>
  </si>
  <si>
    <t>2025.01.10 09:26</t>
  </si>
  <si>
    <t>https://dart.fss.or.kr/dsaf001/main.do?rcpNo=20250103800307</t>
  </si>
  <si>
    <t>연결재무제표기준영업실적등에대한전망(공정공시)</t>
  </si>
  <si>
    <t>https://dart.fss.or.kr/dsaf001/main.do?rcpNo=20241213800544</t>
  </si>
  <si>
    <t>2024.12.13</t>
  </si>
  <si>
    <t>https://dart.fss.or.kr/dsaf001/main.do?rcpNo=20250102000302</t>
  </si>
  <si>
    <t>주식등의대량보유상황보고서(일반)</t>
  </si>
  <si>
    <t>정학헌</t>
  </si>
  <si>
    <t>2025.01.02</t>
  </si>
  <si>
    <t>https://dart.fss.or.kr/dsaf001/main.do?rcpNo=20241226800502</t>
  </si>
  <si>
    <t>조회공시요구(현저한시황변동)에대한답변(미확정)</t>
  </si>
  <si>
    <t>2024.12.26</t>
  </si>
  <si>
    <t>https://dart.fss.or.kr/dsaf001/main.do?rcpNo=20241213000096</t>
  </si>
  <si>
    <t>https://dart.fss.or.kr/dsaf001/main.do?rcpNo=20241213800184</t>
  </si>
  <si>
    <t>https://n.news.naver.com/mnews/article/015/0005080223</t>
  </si>
  <si>
    <t>신재생에너지 편식하는 트럼프, 풍력은 울고 태양광은 웃는다</t>
  </si>
  <si>
    <t>한국경제</t>
  </si>
  <si>
    <t>2025.01.09 15:13</t>
  </si>
  <si>
    <t>https://n.news.naver.com/mnews/article/277/0005529982</t>
  </si>
  <si>
    <t>이우현 "美 태양광 합작법인 설립 임박"…드라이브 거는 OCI홀딩스</t>
  </si>
  <si>
    <t>2025.01.09 09:00</t>
  </si>
  <si>
    <t>https://dart.fss.or.kr/dsaf001/main.do?rcpNo=20250109800733</t>
  </si>
  <si>
    <t>투자판단관련주요경영사항</t>
  </si>
  <si>
    <t>2025.01.09</t>
  </si>
  <si>
    <t>https://dart.fss.or.kr/dsaf001/main.do?rcpNo=20241227000301</t>
  </si>
  <si>
    <t>이우현</t>
  </si>
  <si>
    <t>2024.12.27</t>
  </si>
  <si>
    <t>https://dart.fss.or.kr/dsaf001/main.do?rcpNo=20241227800296</t>
  </si>
  <si>
    <t>최대주주등소유주식변동신고서</t>
  </si>
  <si>
    <t>https://dart.fss.or.kr/dsaf001/main.do?rcpNo=20241224800227</t>
  </si>
  <si>
    <t>[기재정정]투자판단관련주요경영사항 (자회사의 주요경영사항) (단일판매 공급계약 잔여금액 승계)</t>
  </si>
  <si>
    <t>2024.12.24</t>
  </si>
  <si>
    <t>https://dart.fss.or.kr/dsaf001/main.do?rcpNo=20241216800813</t>
  </si>
  <si>
    <t>[기재정정]투자판단관련주요경영사항 (자회사의 주요경영사항)</t>
  </si>
  <si>
    <t>2024.12.16</t>
  </si>
  <si>
    <t>https://dart.fss.or.kr/dsaf001/main.do?rcpNo=20241211800303</t>
  </si>
  <si>
    <t>현금ㆍ현물배당을위한주주명부폐쇄(기준일)결정 (자회사의 주요경영사항)</t>
  </si>
  <si>
    <t>2024.12.11</t>
  </si>
  <si>
    <t>https://dart.fss.or.kr/dsaf001/main.do?rcpNo=20241206800261</t>
  </si>
  <si>
    <t>현금ㆍ현물배당을위한주주명부폐쇄(기준일)결정</t>
  </si>
  <si>
    <t>2024.12.06</t>
  </si>
  <si>
    <t>https://dart.fss.or.kr/dsaf001/main.do?rcpNo=20241206800246</t>
  </si>
  <si>
    <t>https://dart.fss.or.kr/dsaf001/main.do?rcpNo=20250110000805</t>
  </si>
  <si>
    <t>권오상</t>
  </si>
  <si>
    <t>2025.01.10</t>
  </si>
  <si>
    <t>https://dart.fss.or.kr/dsaf001/main.do?rcpNo=20250109000388</t>
  </si>
  <si>
    <t>주요사항보고서(자기전환사채매도결정)</t>
  </si>
  <si>
    <t>https://dart.fss.or.kr/dsaf001/main.do?rcpNo=20250109000355</t>
  </si>
  <si>
    <t>주요사항보고서(자기전환사채만기전취득결정)</t>
  </si>
  <si>
    <t>https://dart.fss.or.kr/dsaf001/main.do?rcpNo=20250109000353</t>
  </si>
  <si>
    <t>https://dart.fss.or.kr/dsaf001/main.do?rcpNo=20250107800056</t>
  </si>
  <si>
    <t>전환가액ㆍ신주인수권행사가액ㆍ교환가액의조정(안내공시)</t>
  </si>
  <si>
    <t>2025.01.07</t>
  </si>
  <si>
    <t>https://dart.fss.or.kr/dsaf001/main.do?rcpNo=20250106000408</t>
  </si>
  <si>
    <t>주식등의대량보유상황보고서(약식)</t>
  </si>
  <si>
    <t>리코1호조합</t>
  </si>
  <si>
    <t>2025.01.06</t>
  </si>
  <si>
    <t>https://dart.fss.or.kr/dsaf001/main.do?rcpNo=20250106000381</t>
  </si>
  <si>
    <t>신주홀딩스</t>
  </si>
  <si>
    <t>https://dart.fss.or.kr/dsaf001/main.do?rcpNo=20250106000250</t>
  </si>
  <si>
    <t>소액공모실적보고서</t>
  </si>
  <si>
    <t>https://dart.fss.or.kr/dsaf001/main.do?rcpNo=20250106800331</t>
  </si>
  <si>
    <t>유상증자또는주식관련사채등의발행결과(자율공시)</t>
  </si>
  <si>
    <t>https://dart.fss.or.kr/dsaf001/main.do?rcpNo=20241226000569</t>
  </si>
  <si>
    <t>소액공모공시서류(지분증권)</t>
  </si>
  <si>
    <t>https://dart.fss.or.kr/dsaf001/main.do?rcpNo=20241226000520</t>
  </si>
  <si>
    <t>주요사항보고서(유상증자결정)</t>
  </si>
  <si>
    <t>https://dart.fss.or.kr/dsaf001/main.do?rcpNo=20241206000587</t>
  </si>
  <si>
    <t>[첨부정정]주요사항보고서(전환사채권발행결정)</t>
  </si>
  <si>
    <t>https://dart.fss.or.kr/dsaf001/main.do?rcpNo=20250106000320</t>
  </si>
  <si>
    <t>국민연금공단</t>
  </si>
  <si>
    <t>https://dart.fss.or.kr/dsaf001/main.do?rcpNo=20241226000394</t>
  </si>
  <si>
    <t>신탁계약에의한취득상황보고서</t>
  </si>
  <si>
    <t>https://dart.fss.or.kr/dsaf001/main.do?rcpNo=20241210800798</t>
  </si>
  <si>
    <t>기타경영사항(자율공시)</t>
  </si>
  <si>
    <t>2024.12.10</t>
  </si>
  <si>
    <t>https://dart.fss.or.kr/dsaf001/main.do?rcpNo=20241210800059</t>
  </si>
  <si>
    <t>https://dart.fss.or.kr/dsaf001/main.do?rcpNo=20241216800987</t>
  </si>
  <si>
    <t>https://dart.fss.or.kr/dsaf001/main.do?rcpNo=20241203800255</t>
  </si>
  <si>
    <t>2024.12.03</t>
  </si>
  <si>
    <t>https://n.news.naver.com/mnews/article/018/0005922839</t>
  </si>
  <si>
    <t>“우리 중국계 아닌데요”…‘중국 자본’ 꼬리표에 몸사리는 사모펀...</t>
  </si>
  <si>
    <t>2025.01.11 08:30</t>
  </si>
  <si>
    <t>https://n.news.naver.com/mnews/article/366/0001046259</t>
  </si>
  <si>
    <t>신동빈 “지금이 변화의 마지막 기회”… 엄숙한 분위기 속 입 닫은 롯....</t>
  </si>
  <si>
    <t>2025.01.09 20:11</t>
  </si>
  <si>
    <t>https://n.news.naver.com/mnews/article/030/0003274826</t>
  </si>
  <si>
    <t>롯데 상반기 VCM 개최…고강도 체질 개선으로 위기 넘는다</t>
  </si>
  <si>
    <t>전자신문</t>
  </si>
  <si>
    <t>2025.01.09 17:01</t>
  </si>
  <si>
    <t>https://n.news.naver.com/mnews/article/421/0008013269</t>
  </si>
  <si>
    <t>롯데, VCM서 그룹 방향성 논의…"역대급 위기에 엄중한 분위기"</t>
  </si>
  <si>
    <t>뉴스1</t>
  </si>
  <si>
    <t>2025.01.09 14:30</t>
  </si>
  <si>
    <t>https://n.news.naver.com/mnews/article/015/0005080193</t>
  </si>
  <si>
    <t>삼성·LG도 속수무책…中 로봇청소기 '역대급 기술' 뭐길래 [영상]</t>
  </si>
  <si>
    <t>2025.01.09 14:21</t>
  </si>
  <si>
    <t>https://n.news.naver.com/mnews/article/648/0000032265</t>
  </si>
  <si>
    <t>롯데하이마트의 실험, '가전+가구' 시너지 낼까</t>
  </si>
  <si>
    <t>비즈워치</t>
  </si>
  <si>
    <t>2025.01.09 07:20</t>
  </si>
  <si>
    <t>https://dart.fss.or.kr/dsaf001/main.do?rcpNo=20250103800596</t>
  </si>
  <si>
    <t>임시주주총회결과</t>
  </si>
  <si>
    <t>https://dart.fss.or.kr/dsaf001/main.do?rcpNo=20241227000541</t>
  </si>
  <si>
    <t>서은희</t>
  </si>
  <si>
    <t>https://dart.fss.or.kr/dsaf001/main.do?rcpNo=20241219000433</t>
  </si>
  <si>
    <t>특수관계인과의내부거래</t>
  </si>
  <si>
    <t>2024.12.19</t>
  </si>
  <si>
    <t>https://dart.fss.or.kr/dsaf001/main.do?rcpNo=20241218000073</t>
  </si>
  <si>
    <t>의결권대리행사권유참고서류</t>
  </si>
  <si>
    <t>2024.12.18</t>
  </si>
  <si>
    <t>https://dart.fss.or.kr/dsaf001/main.do?rcpNo=20241218000071</t>
  </si>
  <si>
    <t>주주총회소집공고</t>
  </si>
  <si>
    <t>https://dart.fss.or.kr/dsaf001/main.do?rcpNo=20241216801350</t>
  </si>
  <si>
    <t>기타경영사항(자율공시) (배당기준일 변경 안내)</t>
  </si>
  <si>
    <t>https://dart.fss.or.kr/dsaf001/main.do?rcpNo=20241216801343</t>
  </si>
  <si>
    <t>https://dart.fss.or.kr/dsaf001/main.do?rcpNo=20241216800187</t>
  </si>
  <si>
    <t>코스닥</t>
  </si>
  <si>
    <t>https://n.news.naver.com/mnews/article/018/0005922614</t>
  </si>
  <si>
    <t>[코스닥 마감]외인·기관 쌍끌이 매도에 2거래일 연속 하락</t>
  </si>
  <si>
    <t>2025.01.10 15:46</t>
  </si>
  <si>
    <t>https://n.news.naver.com/mnews/article/008/0005139499</t>
  </si>
  <si>
    <t>대권 시사' 홍준표 테마주 급등…트럼프 취임식에 초청</t>
  </si>
  <si>
    <t>머니투데이</t>
  </si>
  <si>
    <t>2025.01.10 14:35</t>
  </si>
  <si>
    <t>https://n.news.naver.com/mnews/article/009/0005426847</t>
  </si>
  <si>
    <t>홍준표, 트럼프 측근과 회동… 테마주 일제히 급등 [특징주]</t>
  </si>
  <si>
    <t>매일경제</t>
  </si>
  <si>
    <t>https://dart.fss.or.kr/dsaf001/main.do?rcpNo=20241220900139</t>
  </si>
  <si>
    <t>조회공시요구(현저한시황변동)에대한답변(중요정보없음)</t>
  </si>
  <si>
    <t>2024.12.20</t>
  </si>
  <si>
    <t>https://dart.fss.or.kr/dsaf001/main.do?rcpNo=20241219900603</t>
  </si>
  <si>
    <t>조회공시요구(현저한시황변동)</t>
  </si>
  <si>
    <t>코스닥시장본부</t>
  </si>
  <si>
    <t>https://dart.fss.or.kr/dsaf001/main.do?rcpNo=20241213900093</t>
  </si>
  <si>
    <t>https://n.news.naver.com/mnews/article/277/0005530663</t>
  </si>
  <si>
    <t>[특징주]LED조명업체 파인테크닉스 상한가↑</t>
  </si>
  <si>
    <t>2025.01.10 09:36</t>
  </si>
  <si>
    <t>https://n.news.naver.com/mnews/article/018/0005922305</t>
  </si>
  <si>
    <t>코스닥, 외인·기관 팔자 속 약보합 출발</t>
  </si>
  <si>
    <t>2025.01.10 09:09</t>
  </si>
  <si>
    <t>https://dart.fss.or.kr/dsaf001/main.do?rcpNo=20241220000680</t>
  </si>
  <si>
    <t>홍성천</t>
  </si>
  <si>
    <t>https://dart.fss.or.kr/dsaf001/main.do?rcpNo=20241213901692</t>
  </si>
  <si>
    <t>https://dart.fss.or.kr/dsaf001/main.do?rcpNo=20241210900330</t>
  </si>
  <si>
    <t>https://n.news.naver.com/mnews/article/029/0002928360</t>
  </si>
  <si>
    <t>"공실률 77%" 마곡 `반값` 임대료로 대기업 수요 잡는다</t>
  </si>
  <si>
    <t>디지털타임스</t>
  </si>
  <si>
    <t>2025.01.09 12:54</t>
  </si>
  <si>
    <t>https://dart.fss.or.kr/dsaf001/main.do?rcpNo=20250106900205</t>
  </si>
  <si>
    <t>유형자산처분결정(종속회사의주요경영사항)</t>
  </si>
  <si>
    <t>https://dart.fss.or.kr/dsaf001/main.do?rcpNo=20241227000389</t>
  </si>
  <si>
    <t>주요사항보고서(유형자산양도결정)</t>
  </si>
  <si>
    <t>https://dart.fss.or.kr/dsaf001/main.do?rcpNo=20241213900458</t>
  </si>
  <si>
    <t>https://dart.fss.or.kr/dsaf001/main.do?rcpNo=20241213900454</t>
  </si>
  <si>
    <t>https://n.news.naver.com/mnews/article/009/0005427308</t>
  </si>
  <si>
    <t>美 LA 산불로 주가에 불난 K전력주는</t>
  </si>
  <si>
    <t>2025.01.11 10:41</t>
  </si>
  <si>
    <t>https://dart.fss.or.kr/dsaf001/main.do?rcpNo=20250109000148</t>
  </si>
  <si>
    <t>한국증권금융</t>
  </si>
  <si>
    <t>https://dart.fss.or.kr/dsaf001/main.do?rcpNo=20241230900651</t>
  </si>
  <si>
    <t>자산재평가결과(자율공시)</t>
  </si>
  <si>
    <t>2024.12.30</t>
  </si>
  <si>
    <t>https://dart.fss.or.kr/dsaf001/main.do?rcpNo=20241220900801</t>
  </si>
  <si>
    <t>자산재평가실시결정(자율공시)</t>
  </si>
  <si>
    <t>https://n.news.naver.com/mnews/article/277/0005530671</t>
  </si>
  <si>
    <t>[특징주]현대차-엔비디아 동맹…슈어소프트테크, SDV 검증 핵심 파트....</t>
  </si>
  <si>
    <t>2025.01.10 09:45</t>
  </si>
  <si>
    <t>https://dart.fss.or.kr/dsaf001/main.do?rcpNo=20241216901407</t>
  </si>
  <si>
    <t>https://n.news.naver.com/mnews/article/009/0005426991</t>
  </si>
  <si>
    <t>로스엔젤레스 산불 언제 끝나나… 국내 관련株 급등 [특징주]</t>
  </si>
  <si>
    <t>2025.01.10 14:48</t>
  </si>
  <si>
    <t>https://n.news.naver.com/mnews/article/417/0001051125</t>
  </si>
  <si>
    <t>[특징주] 파라텍, LA산불 피해액만 73조… 미 소방 전문기업과 MO...</t>
  </si>
  <si>
    <t>머니S</t>
  </si>
  <si>
    <t>2025.01.10 14:26</t>
  </si>
  <si>
    <t>https://dart.fss.or.kr/dsaf001/main.do?rcpNo=20241230900870</t>
  </si>
  <si>
    <t>타인에대한채무보증결정</t>
  </si>
  <si>
    <t>https://dart.fss.or.kr/dsaf001/main.do?rcpNo=20241219000388</t>
  </si>
  <si>
    <t>휴림로봇</t>
  </si>
  <si>
    <t>https://dart.fss.or.kr/dsaf001/main.do?rcpNo=20241219000384</t>
  </si>
  <si>
    <t>휴림인프라투자조합</t>
  </si>
  <si>
    <t>https://dart.fss.or.kr/dsaf001/main.do?rcpNo=20241218900272</t>
  </si>
  <si>
    <t>https://dart.fss.or.kr/dsaf001/main.do?rcpNo=20241218900257</t>
  </si>
  <si>
    <t>주주총회소집결의 (임시주주총회)</t>
  </si>
  <si>
    <t>https://dart.fss.or.kr/dsaf001/main.do?rcpNo=20241213901854</t>
  </si>
  <si>
    <t>https://dart.fss.or.kr/dsaf001/main.do?rcpNo=20241212900889</t>
  </si>
  <si>
    <t>증권발행결과(자율공시) (제3회차 CB)</t>
  </si>
  <si>
    <t>https://dart.fss.or.kr/dsaf001/main.do?rcpNo=20241212000457</t>
  </si>
  <si>
    <t>[기재정정]주요사항보고서(전환사채권발행결정)</t>
  </si>
  <si>
    <t>https://dart.fss.or.kr/dsaf001/main.do?rcpNo=20241210000561</t>
  </si>
  <si>
    <t>https://dart.fss.or.kr/dsaf001/main.do?rcpNo=20241204900429</t>
  </si>
  <si>
    <t>[기재정정]단일판매ㆍ공급계약체결</t>
  </si>
  <si>
    <t>2024.12.04</t>
  </si>
  <si>
    <t>https://dart.fss.or.kr/dsaf001/main.do?rcpNo=20241204900408</t>
  </si>
  <si>
    <t>https://n.news.naver.com/mnews/article/629/0000355665</t>
  </si>
  <si>
    <t>[주간사모펀드] 어피니티, 중국 자본 루머 부인…"BYD 협력 사실무근...</t>
  </si>
  <si>
    <t>더팩트</t>
  </si>
  <si>
    <t>2025.01.11 00:01</t>
  </si>
  <si>
    <t>https://n.news.naver.com/mnews/article/215/0001194824</t>
  </si>
  <si>
    <t>로봇·AI·양자까지 붙었다…체급 달라진 현대차 [장 안의 화제] 
동영상기사</t>
  </si>
  <si>
    <t>한국경제TV</t>
  </si>
  <si>
    <t>2025.01.10 18:50</t>
  </si>
  <si>
    <t>https://n.news.naver.com/mnews/article/009/0005427200</t>
  </si>
  <si>
    <t>경영권 매각 기대감 현대힘스 주가 급등</t>
  </si>
  <si>
    <t>2025.01.10 18:01</t>
  </si>
  <si>
    <t>https://n.news.naver.com/mnews/article/366/0001046461</t>
  </si>
  <si>
    <t>[마켓뷰] “일단 차익 실현”… 코스피, 6거래일 만에 주춤</t>
  </si>
  <si>
    <t>2025.01.10 15:56</t>
  </si>
  <si>
    <t>https://n.news.naver.com/mnews/article/293/0000062500</t>
  </si>
  <si>
    <t>[베스트 하우스 서베이] 주목해 볼 신생 운용사 '더함파트너스·제이.....</t>
  </si>
  <si>
    <t>블로터</t>
  </si>
  <si>
    <t>2025.01.09 15:08</t>
  </si>
  <si>
    <t>https://dart.fss.or.kr/dsaf001/main.do?rcpNo=20241212900436</t>
  </si>
  <si>
    <t>https://n.news.naver.com/mnews/article/014/0005293874</t>
  </si>
  <si>
    <t>아우딘퓨쳐스, 삼성전기 전고체전지 내년 양산…충방전 협력 부각↑ ...</t>
  </si>
  <si>
    <t>파이낸셜뉴스</t>
  </si>
  <si>
    <t>2025.01.10 14:00</t>
  </si>
  <si>
    <t>https://dart.fss.or.kr/dsaf001/main.do?rcpNo=20241230900810</t>
  </si>
  <si>
    <t>전환가액의조정 (제3회차)</t>
  </si>
  <si>
    <t>https://dart.fss.or.kr/dsaf001/main.do?rcpNo=20241227900817</t>
  </si>
  <si>
    <t>[기재정정]단일판매ㆍ공급계약체결(자율공시)</t>
  </si>
  <si>
    <t>https://dart.fss.or.kr/dsaf001/main.do?rcpNo=20241216901220</t>
  </si>
  <si>
    <t>https://dart.fss.or.kr/dsaf001/main.do?rcpNo=20241205900520</t>
  </si>
  <si>
    <t>전환사채(해외전환사채포함)발행후만기전사채취득 (제3회차)</t>
  </si>
  <si>
    <t>2024.12.05</t>
  </si>
  <si>
    <t>https://dart.fss.or.kr/dsaf001/main.do?rcpNo=20241223900445</t>
  </si>
  <si>
    <t>2024.12.23</t>
  </si>
  <si>
    <t>https://dart.fss.or.kr/dsaf001/main.do?rcpNo=20241223900104</t>
  </si>
  <si>
    <t>https://dart.fss.or.kr/dsaf001/main.do?rcpNo=20241217900048</t>
  </si>
  <si>
    <t>2024.12.17</t>
  </si>
  <si>
    <t>https://dart.fss.or.kr/dsaf001/main.do?rcpNo=20241210000186</t>
  </si>
  <si>
    <t xml:space="preserve">[기재정정]반기보고서 (2024.06) </t>
  </si>
  <si>
    <t>https://dart.fss.or.kr/dsaf001/main.do?rcpNo=20241203000148</t>
  </si>
  <si>
    <t>[기재정정]주식매수선택권부여에관한신고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</si>
</sst>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자동차</c:v>
                </c:pt>
                <c:pt idx="1">
                  <c:v>출판</c:v>
                </c:pt>
                <c:pt idx="2">
                  <c:v>에너지장비및서비스</c:v>
                </c:pt>
                <c:pt idx="3">
                  <c:v>방송과엔터테인먼트</c:v>
                </c:pt>
                <c:pt idx="4">
                  <c:v>기계</c:v>
                </c:pt>
                <c:pt idx="5">
                  <c:v>건축자재</c:v>
                </c:pt>
                <c:pt idx="6">
                  <c:v>전문소매</c:v>
                </c:pt>
                <c:pt idx="7">
                  <c:v>조선</c:v>
                </c:pt>
                <c:pt idx="8">
                  <c:v>건설</c:v>
                </c:pt>
                <c:pt idx="9">
                  <c:v>자동차부품</c:v>
                </c:pt>
                <c:pt idx="10">
                  <c:v>담배</c:v>
                </c:pt>
                <c:pt idx="11">
                  <c:v>소프트웨어</c:v>
                </c:pt>
                <c:pt idx="12">
                  <c:v>무역회사와판매업체</c:v>
                </c:pt>
                <c:pt idx="13">
                  <c:v>레저용장비와제품</c:v>
                </c:pt>
                <c:pt idx="14">
                  <c:v>컴퓨터와주변기기</c:v>
                </c:pt>
                <c:pt idx="15">
                  <c:v>기타금융</c:v>
                </c:pt>
                <c:pt idx="16">
                  <c:v>식품과기본식료품소매</c:v>
                </c:pt>
                <c:pt idx="17">
                  <c:v>호텔,레스토랑,레저</c:v>
                </c:pt>
                <c:pt idx="18">
                  <c:v>전기유틸리티</c:v>
                </c:pt>
                <c:pt idx="19">
                  <c:v>은행</c:v>
                </c:pt>
                <c:pt idx="20">
                  <c:v>카드</c:v>
                </c:pt>
                <c:pt idx="21">
                  <c:v>IT서비스</c:v>
                </c:pt>
                <c:pt idx="22">
                  <c:v>증권</c:v>
                </c:pt>
                <c:pt idx="23">
                  <c:v>가정용기기와용품</c:v>
                </c:pt>
                <c:pt idx="24">
                  <c:v>철강</c:v>
                </c:pt>
                <c:pt idx="25">
                  <c:v>복합유틸리티</c:v>
                </c:pt>
                <c:pt idx="26">
                  <c:v>항공화물운송과물류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4.0399999999999998E-2</c:v>
                </c:pt>
                <c:pt idx="1">
                  <c:v>3.7100000000000001E-2</c:v>
                </c:pt>
                <c:pt idx="2">
                  <c:v>3.4099999999999998E-2</c:v>
                </c:pt>
                <c:pt idx="3">
                  <c:v>3.1800000000000002E-2</c:v>
                </c:pt>
                <c:pt idx="4">
                  <c:v>2.5399999999999999E-2</c:v>
                </c:pt>
                <c:pt idx="5">
                  <c:v>2.53E-2</c:v>
                </c:pt>
                <c:pt idx="6">
                  <c:v>2.3300000000000001E-2</c:v>
                </c:pt>
                <c:pt idx="7">
                  <c:v>2.0299999999999999E-2</c:v>
                </c:pt>
                <c:pt idx="8">
                  <c:v>1.8200000000000001E-2</c:v>
                </c:pt>
                <c:pt idx="9">
                  <c:v>1.5900000000000001E-2</c:v>
                </c:pt>
                <c:pt idx="10">
                  <c:v>1.5800000000000002E-2</c:v>
                </c:pt>
                <c:pt idx="11">
                  <c:v>1.2E-2</c:v>
                </c:pt>
                <c:pt idx="12">
                  <c:v>1.18E-2</c:v>
                </c:pt>
                <c:pt idx="13">
                  <c:v>1.15E-2</c:v>
                </c:pt>
                <c:pt idx="14">
                  <c:v>1.0500000000000001E-2</c:v>
                </c:pt>
                <c:pt idx="15">
                  <c:v>9.7000000000000003E-3</c:v>
                </c:pt>
                <c:pt idx="16">
                  <c:v>9.1000000000000004E-3</c:v>
                </c:pt>
                <c:pt idx="17">
                  <c:v>8.0000000000000002E-3</c:v>
                </c:pt>
                <c:pt idx="18">
                  <c:v>7.9000000000000008E-3</c:v>
                </c:pt>
                <c:pt idx="19">
                  <c:v>7.6E-3</c:v>
                </c:pt>
                <c:pt idx="20">
                  <c:v>6.3E-3</c:v>
                </c:pt>
                <c:pt idx="21">
                  <c:v>5.7000000000000002E-3</c:v>
                </c:pt>
                <c:pt idx="22">
                  <c:v>5.5999999999999999E-3</c:v>
                </c:pt>
                <c:pt idx="23">
                  <c:v>5.4999999999999997E-3</c:v>
                </c:pt>
                <c:pt idx="24">
                  <c:v>5.4000000000000003E-3</c:v>
                </c:pt>
                <c:pt idx="25">
                  <c:v>4.8999999999999998E-3</c:v>
                </c:pt>
                <c:pt idx="26">
                  <c:v>4.1999999999999997E-3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전진건설로봇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079900</v>
      </c>
      <c r="N5" s="42" t="str">
        <f>IFERROR(KOSPI!B2,"")</f>
        <v>전진건설로봇</v>
      </c>
      <c r="O5" s="72">
        <f>IFERROR(KOSPI!D2,"")</f>
        <v>42600</v>
      </c>
      <c r="P5" s="73" t="str">
        <f>IFERROR(KOSPI!E2,"")</f>
        <v>△ 7,600</v>
      </c>
      <c r="Q5" s="74">
        <f>IF(ISBLANK(KOSPI!F2),"",KOSPI!F2)</f>
        <v>0.21709999999999999</v>
      </c>
      <c r="R5" s="42">
        <f>KOSPI!G2</f>
        <v>6662575</v>
      </c>
      <c r="S5" s="42">
        <f>KOSPI!H2</f>
        <v>6216</v>
      </c>
      <c r="T5" s="42">
        <f>KOSPI!I2</f>
        <v>329</v>
      </c>
      <c r="U5" s="42">
        <f>KOSPI!J2</f>
        <v>0.13</v>
      </c>
      <c r="V5" s="42">
        <f>KOSPI!K2</f>
        <v>22.6</v>
      </c>
      <c r="W5" s="42">
        <f>KOSPI!L2</f>
        <v>29.35</v>
      </c>
      <c r="X5" s="42">
        <f>KOSPI!M2</f>
        <v>4.38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42600</v>
      </c>
    </row>
    <row r="6" spans="2:32" x14ac:dyDescent="0.3">
      <c r="K6" s="47">
        <v>2</v>
      </c>
      <c r="L6" s="83"/>
      <c r="M6" s="41" t="str">
        <f>IFERROR(RIGHT(KOSPI!C3,6),"")</f>
        <v>025750</v>
      </c>
      <c r="N6" s="42" t="str">
        <f>IFERROR(KOSPI!B3,"")</f>
        <v>한솔홈데코</v>
      </c>
      <c r="O6" s="72">
        <f>IFERROR(KOSPI!D3,"")</f>
        <v>860</v>
      </c>
      <c r="P6" s="73" t="str">
        <f>IFERROR(KOSPI!E3,"")</f>
        <v>△ 136</v>
      </c>
      <c r="Q6" s="74">
        <f>IF(ISBLANK(KOSPI!F3),"",KOSPI!F3)</f>
        <v>0.18779999999999999</v>
      </c>
      <c r="R6" s="42">
        <f>KOSPI!G3</f>
        <v>8717314</v>
      </c>
      <c r="S6" s="42">
        <f>KOSPI!H3</f>
        <v>693</v>
      </c>
      <c r="T6" s="42">
        <f>KOSPI!I3</f>
        <v>-21</v>
      </c>
      <c r="U6" s="42">
        <f>KOSPI!J3</f>
        <v>1.98</v>
      </c>
      <c r="V6" s="42">
        <f>KOSPI!K3</f>
        <v>-9.25</v>
      </c>
      <c r="W6" s="42">
        <f>KOSPI!L3</f>
        <v>-9.7200000000000006</v>
      </c>
      <c r="X6" s="42">
        <f>KOSPI!M3</f>
        <v>0.5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7,600</v>
      </c>
    </row>
    <row r="7" spans="2:32" x14ac:dyDescent="0.3">
      <c r="K7" s="47">
        <v>3</v>
      </c>
      <c r="L7" s="83"/>
      <c r="M7" s="41" t="str">
        <f>IFERROR(RIGHT(KOSPI!C4,6),"")</f>
        <v>322000</v>
      </c>
      <c r="N7" s="42" t="str">
        <f>IFERROR(KOSPI!B4,"")</f>
        <v>HD현대에너지솔루션</v>
      </c>
      <c r="O7" s="72">
        <f>IFERROR(KOSPI!D4,"")</f>
        <v>26350</v>
      </c>
      <c r="P7" s="73" t="str">
        <f>IFERROR(KOSPI!E4,"")</f>
        <v>△ 3,150</v>
      </c>
      <c r="Q7" s="74">
        <f>IF(ISBLANK(KOSPI!F4),"",KOSPI!F4)</f>
        <v>0.1358</v>
      </c>
      <c r="R7" s="42">
        <f>KOSPI!G4</f>
        <v>1359266</v>
      </c>
      <c r="S7" s="42">
        <f>KOSPI!H4</f>
        <v>2951</v>
      </c>
      <c r="T7" s="42">
        <f>KOSPI!I4</f>
        <v>175</v>
      </c>
      <c r="U7" s="42">
        <f>KOSPI!J4</f>
        <v>6.63</v>
      </c>
      <c r="V7" s="42">
        <f>KOSPI!K4</f>
        <v>-11.49</v>
      </c>
      <c r="W7" s="42">
        <f>KOSPI!L4</f>
        <v>-0.76</v>
      </c>
      <c r="X7" s="42">
        <f>KOSPI!M4</f>
        <v>0.81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0.21709999999999999</v>
      </c>
    </row>
    <row r="8" spans="2:32" ht="17.25" thickBot="1" x14ac:dyDescent="0.35">
      <c r="K8" s="47">
        <v>4</v>
      </c>
      <c r="L8" s="83"/>
      <c r="M8" s="41" t="str">
        <f>IFERROR(RIGHT(KOSPI!C5,6),"")</f>
        <v>002870</v>
      </c>
      <c r="N8" s="42" t="str">
        <f>IFERROR(KOSPI!B5,"")</f>
        <v>신풍</v>
      </c>
      <c r="O8" s="72">
        <f>IFERROR(KOSPI!D5,"")</f>
        <v>1385</v>
      </c>
      <c r="P8" s="73" t="str">
        <f>IFERROR(KOSPI!E5,"")</f>
        <v>△ 134</v>
      </c>
      <c r="Q8" s="74">
        <f>IF(ISBLANK(KOSPI!F5),"",KOSPI!F5)</f>
        <v>0.1071</v>
      </c>
      <c r="R8" s="42">
        <f>KOSPI!G5</f>
        <v>231898</v>
      </c>
      <c r="S8" s="42">
        <f>KOSPI!H5</f>
        <v>484</v>
      </c>
      <c r="T8" s="42">
        <f>KOSPI!I5</f>
        <v>-40</v>
      </c>
      <c r="U8" s="42">
        <f>KOSPI!J5</f>
        <v>0.73</v>
      </c>
      <c r="V8" s="42">
        <f>KOSPI!K5</f>
        <v>-43.28</v>
      </c>
      <c r="W8" s="42">
        <f>KOSPI!L5</f>
        <v>-8.5299999999999994</v>
      </c>
      <c r="X8" s="42">
        <f>KOSPI!M5</f>
        <v>0.52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6662575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010060</v>
      </c>
      <c r="N9" s="42" t="str">
        <f>IFERROR(KOSPI!B6,"")</f>
        <v>OCI홀딩스</v>
      </c>
      <c r="O9" s="72">
        <f>IFERROR(KOSPI!D6,"")</f>
        <v>79800</v>
      </c>
      <c r="P9" s="73" t="str">
        <f>IFERROR(KOSPI!E6,"")</f>
        <v>△ 7,200</v>
      </c>
      <c r="Q9" s="74">
        <f>IF(ISBLANK(KOSPI!F6),"",KOSPI!F6)</f>
        <v>9.9199999999999997E-2</v>
      </c>
      <c r="R9" s="42">
        <f>KOSPI!G6</f>
        <v>330130</v>
      </c>
      <c r="S9" s="42">
        <f>KOSPI!H6</f>
        <v>15264</v>
      </c>
      <c r="T9" s="42">
        <f>KOSPI!I6</f>
        <v>5312</v>
      </c>
      <c r="U9" s="42">
        <f>KOSPI!J6</f>
        <v>20.13</v>
      </c>
      <c r="V9" s="42">
        <f>KOSPI!K6</f>
        <v>9.42</v>
      </c>
      <c r="W9" s="42">
        <f>KOSPI!L6</f>
        <v>18.690000000000001</v>
      </c>
      <c r="X9" s="42">
        <f>KOSPI!M6</f>
        <v>0.38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6216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001210</v>
      </c>
      <c r="N10" s="42" t="str">
        <f>IFERROR(KOSPI!B7,"")</f>
        <v>금호전기</v>
      </c>
      <c r="O10" s="72">
        <f>IFERROR(KOSPI!D7,"")</f>
        <v>1262</v>
      </c>
      <c r="P10" s="73" t="str">
        <f>IFERROR(KOSPI!E7,"")</f>
        <v>△ 113</v>
      </c>
      <c r="Q10" s="74">
        <f>IF(ISBLANK(KOSPI!F7),"",KOSPI!F7)</f>
        <v>9.8299999999999998E-2</v>
      </c>
      <c r="R10" s="42">
        <f>KOSPI!G7</f>
        <v>2784168</v>
      </c>
      <c r="S10" s="42">
        <f>KOSPI!H7</f>
        <v>708</v>
      </c>
      <c r="T10" s="42">
        <f>KOSPI!I7</f>
        <v>-82</v>
      </c>
      <c r="U10" s="42">
        <f>KOSPI!J7</f>
        <v>13.57</v>
      </c>
      <c r="V10" s="42">
        <f>KOSPI!K7</f>
        <v>-3.26</v>
      </c>
      <c r="W10" s="42">
        <f>KOSPI!L7</f>
        <v>-73.41</v>
      </c>
      <c r="X10" s="42">
        <f>KOSPI!M7</f>
        <v>2.72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329</v>
      </c>
    </row>
    <row r="11" spans="2:32" ht="17.45" customHeight="1" x14ac:dyDescent="0.3">
      <c r="K11" s="47">
        <v>7</v>
      </c>
      <c r="L11" s="83"/>
      <c r="M11" s="41" t="str">
        <f>IFERROR(RIGHT(KOSPI!C8,6),"")</f>
        <v>281820</v>
      </c>
      <c r="N11" s="42" t="str">
        <f>IFERROR(KOSPI!B8,"")</f>
        <v>케이씨텍</v>
      </c>
      <c r="O11" s="72">
        <f>IFERROR(KOSPI!D8,"")</f>
        <v>35750</v>
      </c>
      <c r="P11" s="73" t="str">
        <f>IFERROR(KOSPI!E8,"")</f>
        <v>△ 3,150</v>
      </c>
      <c r="Q11" s="74">
        <f>IF(ISBLANK(KOSPI!F8),"",KOSPI!F8)</f>
        <v>9.6600000000000005E-2</v>
      </c>
      <c r="R11" s="42">
        <f>KOSPI!G8</f>
        <v>154728</v>
      </c>
      <c r="S11" s="42">
        <f>KOSPI!H8</f>
        <v>7458</v>
      </c>
      <c r="T11" s="42">
        <f>KOSPI!I8</f>
        <v>327</v>
      </c>
      <c r="U11" s="42">
        <f>KOSPI!J8</f>
        <v>12.56</v>
      </c>
      <c r="V11" s="42">
        <f>KOSPI!K8</f>
        <v>22.8</v>
      </c>
      <c r="W11" s="42">
        <f>KOSPI!L8</f>
        <v>7.22</v>
      </c>
      <c r="X11" s="42">
        <f>KOSPI!M8</f>
        <v>1.54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0.13</v>
      </c>
    </row>
    <row r="12" spans="2:32" x14ac:dyDescent="0.3">
      <c r="K12" s="47">
        <v>8</v>
      </c>
      <c r="L12" s="83"/>
      <c r="M12" s="41" t="str">
        <f>IFERROR(RIGHT(KOSPI!C9,6),"")</f>
        <v>092200</v>
      </c>
      <c r="N12" s="42" t="str">
        <f>IFERROR(KOSPI!B9,"")</f>
        <v>디아이씨</v>
      </c>
      <c r="O12" s="72">
        <f>IFERROR(KOSPI!D9,"")</f>
        <v>4390</v>
      </c>
      <c r="P12" s="73" t="str">
        <f>IFERROR(KOSPI!E9,"")</f>
        <v>△ 350</v>
      </c>
      <c r="Q12" s="74">
        <f>IF(ISBLANK(KOSPI!F9),"",KOSPI!F9)</f>
        <v>8.6599999999999996E-2</v>
      </c>
      <c r="R12" s="42">
        <f>KOSPI!G9</f>
        <v>1736771</v>
      </c>
      <c r="S12" s="42">
        <f>KOSPI!H9</f>
        <v>1707</v>
      </c>
      <c r="T12" s="42">
        <f>KOSPI!I9</f>
        <v>361</v>
      </c>
      <c r="U12" s="42">
        <f>KOSPI!J9</f>
        <v>1.93</v>
      </c>
      <c r="V12" s="42">
        <f>KOSPI!K9</f>
        <v>11.46</v>
      </c>
      <c r="W12" s="42">
        <f>KOSPI!L9</f>
        <v>31.14</v>
      </c>
      <c r="X12" s="42">
        <f>KOSPI!M9</f>
        <v>1.1499999999999999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22.6</v>
      </c>
    </row>
    <row r="13" spans="2:32" x14ac:dyDescent="0.3">
      <c r="K13" s="47">
        <v>9</v>
      </c>
      <c r="L13" s="83"/>
      <c r="M13" s="41" t="str">
        <f>IFERROR(RIGHT(KOSPI!C10,6),"")</f>
        <v>071840</v>
      </c>
      <c r="N13" s="42" t="str">
        <f>IFERROR(KOSPI!B10,"")</f>
        <v>롯데하이마트</v>
      </c>
      <c r="O13" s="72">
        <f>IFERROR(KOSPI!D10,"")</f>
        <v>8030</v>
      </c>
      <c r="P13" s="73" t="str">
        <f>IFERROR(KOSPI!E10,"")</f>
        <v>△ 540</v>
      </c>
      <c r="Q13" s="74">
        <f>IF(ISBLANK(KOSPI!F10),"",KOSPI!F10)</f>
        <v>7.2099999999999997E-2</v>
      </c>
      <c r="R13" s="42">
        <f>KOSPI!G10</f>
        <v>103119</v>
      </c>
      <c r="S13" s="42">
        <f>KOSPI!H10</f>
        <v>1896</v>
      </c>
      <c r="T13" s="42">
        <f>KOSPI!I10</f>
        <v>82</v>
      </c>
      <c r="U13" s="42">
        <f>KOSPI!J10</f>
        <v>2.75</v>
      </c>
      <c r="V13" s="42">
        <f>KOSPI!K10</f>
        <v>-5.01</v>
      </c>
      <c r="W13" s="42">
        <f>KOSPI!L10</f>
        <v>-2.78</v>
      </c>
      <c r="X13" s="42">
        <f>KOSPI!M10</f>
        <v>0.15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29.35</v>
      </c>
    </row>
    <row r="14" spans="2:32" ht="17.25" thickBot="1" x14ac:dyDescent="0.35">
      <c r="K14" s="47">
        <v>10</v>
      </c>
      <c r="L14" s="84"/>
      <c r="M14" s="41" t="str">
        <f>IFERROR(RIGHT(KOSPI!C11,6),"")</f>
        <v>008250</v>
      </c>
      <c r="N14" s="42" t="str">
        <f>IFERROR(KOSPI!B11,"")</f>
        <v>이건산업</v>
      </c>
      <c r="O14" s="72">
        <f>IFERROR(KOSPI!D11,"")</f>
        <v>5550</v>
      </c>
      <c r="P14" s="73" t="str">
        <f>IFERROR(KOSPI!E11,"")</f>
        <v>△ 370</v>
      </c>
      <c r="Q14" s="74">
        <f>IF(ISBLANK(KOSPI!F11),"",KOSPI!F11)</f>
        <v>7.1400000000000005E-2</v>
      </c>
      <c r="R14" s="42">
        <f>KOSPI!G11</f>
        <v>422523</v>
      </c>
      <c r="S14" s="42">
        <f>KOSPI!H11</f>
        <v>608</v>
      </c>
      <c r="T14" s="42">
        <f>KOSPI!I11</f>
        <v>91</v>
      </c>
      <c r="U14" s="42">
        <f>KOSPI!J11</f>
        <v>3.42</v>
      </c>
      <c r="V14" s="42">
        <f>KOSPI!K11</f>
        <v>-32.65</v>
      </c>
      <c r="W14" s="42">
        <f>KOSPI!L11</f>
        <v>-2.85</v>
      </c>
      <c r="X14" s="42">
        <f>KOSPI!M11</f>
        <v>0.28999999999999998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4.38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028080</v>
      </c>
      <c r="N15" s="42" t="str">
        <f>IFERROR(KOSDAQ!B2,"")</f>
        <v>휴맥스홀딩스</v>
      </c>
      <c r="O15" s="72">
        <f>IFERROR(KOSDAQ!D2,"")</f>
        <v>3250</v>
      </c>
      <c r="P15" s="73" t="str">
        <f>IFERROR(KOSDAQ!E2,"")</f>
        <v>▲ 750</v>
      </c>
      <c r="Q15" s="74">
        <f>IF(ISBLANK(KOSDAQ!F2),"",KOSDAQ!F2)</f>
        <v>0.3</v>
      </c>
      <c r="R15" s="42">
        <f>KOSDAQ!G7</f>
        <v>36933154</v>
      </c>
      <c r="S15" s="42">
        <f>KOSDAQ!H7</f>
        <v>3141</v>
      </c>
      <c r="T15" s="42">
        <f>KOSDAQ!I7</f>
        <v>115</v>
      </c>
      <c r="U15" s="42">
        <f>KOSDAQ!J7</f>
        <v>0.99</v>
      </c>
      <c r="V15" s="42">
        <f>KOSDAQ!K7</f>
        <v>24.27</v>
      </c>
      <c r="W15" s="42">
        <f>KOSDAQ!L7</f>
        <v>7.32</v>
      </c>
      <c r="X15" s="42">
        <f>KOSDAQ!M7</f>
        <v>3.64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106240</v>
      </c>
      <c r="N16" s="42" t="str">
        <f>IFERROR(KOSDAQ!B3,"")</f>
        <v>파인테크닉스</v>
      </c>
      <c r="O16" s="72">
        <f>IFERROR(KOSDAQ!D3,"")</f>
        <v>1332</v>
      </c>
      <c r="P16" s="73" t="str">
        <f>IFERROR(KOSDAQ!E3,"")</f>
        <v>▲ 307</v>
      </c>
      <c r="Q16" s="74">
        <f>IF(ISBLANK(KOSDAQ!F3),"",KOSDAQ!F3)</f>
        <v>0.29949999999999999</v>
      </c>
      <c r="R16" s="42">
        <f>KOSDAQ!G8</f>
        <v>15047902</v>
      </c>
      <c r="S16" s="42">
        <f>KOSDAQ!H8</f>
        <v>695</v>
      </c>
      <c r="T16" s="42">
        <f>KOSDAQ!I8</f>
        <v>-160</v>
      </c>
      <c r="U16" s="42">
        <f>KOSDAQ!J8</f>
        <v>0.4</v>
      </c>
      <c r="V16" s="42">
        <f>KOSDAQ!K8</f>
        <v>-8.36</v>
      </c>
      <c r="W16" s="42">
        <f>KOSDAQ!L8</f>
        <v>-15.31</v>
      </c>
      <c r="X16" s="42">
        <f>KOSDAQ!M8</f>
        <v>0.67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250930</v>
      </c>
      <c r="N17" s="42" t="str">
        <f>IFERROR(KOSDAQ!B4,"")</f>
        <v>예선테크</v>
      </c>
      <c r="O17" s="72">
        <f>IFERROR(KOSDAQ!D4,"")</f>
        <v>586</v>
      </c>
      <c r="P17" s="73" t="str">
        <f>IFERROR(KOSDAQ!E4,"")</f>
        <v>▲ 135</v>
      </c>
      <c r="Q17" s="74">
        <f>IF(ISBLANK(KOSDAQ!F4),"",KOSDAQ!F4)</f>
        <v>0.29930000000000001</v>
      </c>
      <c r="R17" s="42">
        <f>KOSDAQ!G9</f>
        <v>21156248</v>
      </c>
      <c r="S17" s="42">
        <f>KOSDAQ!H9</f>
        <v>6300</v>
      </c>
      <c r="T17" s="42">
        <f>KOSDAQ!I9</f>
        <v>145</v>
      </c>
      <c r="U17" s="42">
        <f>KOSDAQ!J9</f>
        <v>0.24</v>
      </c>
      <c r="V17" s="42">
        <f>KOSDAQ!K9</f>
        <v>37.01</v>
      </c>
      <c r="W17" s="42">
        <f>KOSDAQ!L9</f>
        <v>5.87</v>
      </c>
      <c r="X17" s="42">
        <f>KOSDAQ!M9</f>
        <v>2.73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044340</v>
      </c>
      <c r="N18" s="42" t="str">
        <f>IFERROR(KOSDAQ!B5,"")</f>
        <v>위닉스</v>
      </c>
      <c r="O18" s="72">
        <f>IFERROR(KOSDAQ!D5,"")</f>
        <v>6410</v>
      </c>
      <c r="P18" s="73" t="str">
        <f>IFERROR(KOSDAQ!E5,"")</f>
        <v>▲ 1,475</v>
      </c>
      <c r="Q18" s="74">
        <f>IF(ISBLANK(KOSDAQ!F5),"",KOSDAQ!F5)</f>
        <v>0.2989</v>
      </c>
      <c r="R18" s="42">
        <f>KOSDAQ!G10</f>
        <v>3064136</v>
      </c>
      <c r="S18" s="42">
        <f>KOSDAQ!H10</f>
        <v>450</v>
      </c>
      <c r="T18" s="42">
        <f>KOSDAQ!I10</f>
        <v>2</v>
      </c>
      <c r="U18" s="42">
        <f>KOSDAQ!J10</f>
        <v>0</v>
      </c>
      <c r="V18" s="42">
        <f>KOSDAQ!K10</f>
        <v>-4.28</v>
      </c>
      <c r="W18" s="42">
        <f>KOSDAQ!L10</f>
        <v>-1.35</v>
      </c>
      <c r="X18" s="42">
        <f>KOSDAQ!M10</f>
        <v>1.74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주주명부폐쇄기간또는기준일설정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3"/>
      <c r="M19" s="47" t="str">
        <f>IFERROR(RIGHT(KOSDAQ!C6,6),"")</f>
        <v>199820</v>
      </c>
      <c r="N19" s="42" t="str">
        <f>IFERROR(KOSDAQ!B6,"")</f>
        <v>제일일렉트릭</v>
      </c>
      <c r="O19" s="72">
        <f>IFERROR(KOSDAQ!D6,"")</f>
        <v>11500</v>
      </c>
      <c r="P19" s="73" t="str">
        <f>IFERROR(KOSDAQ!E6,"")</f>
        <v>△ 2,440</v>
      </c>
      <c r="Q19" s="74">
        <f>IF(ISBLANK(KOSDAQ!F6),"",KOSDAQ!F6)</f>
        <v>0.26929999999999998</v>
      </c>
      <c r="R19" s="42">
        <f>KOSDAQ!G11</f>
        <v>51063592</v>
      </c>
      <c r="S19" s="42">
        <f>KOSDAQ!H11</f>
        <v>1272</v>
      </c>
      <c r="T19" s="42">
        <f>KOSDAQ!I11</f>
        <v>-35</v>
      </c>
      <c r="U19" s="42">
        <f>KOSDAQ!J11</f>
        <v>0.57999999999999996</v>
      </c>
      <c r="V19" s="42">
        <f>KOSDAQ!K11</f>
        <v>-7</v>
      </c>
      <c r="W19" s="42">
        <f>KOSDAQ!L11</f>
        <v>-10.33</v>
      </c>
      <c r="X19" s="42">
        <f>KOSDAQ!M11</f>
        <v>13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3"/>
      <c r="M20" s="47" t="str">
        <f>IFERROR(RIGHT(KOSDAQ!C7,6),"")</f>
        <v>298830</v>
      </c>
      <c r="N20" s="42" t="str">
        <f>IFERROR(KOSDAQ!B7,"")</f>
        <v>슈어소프트테크</v>
      </c>
      <c r="O20" s="72">
        <f>IFERROR(KOSDAQ!D7,"")</f>
        <v>5970</v>
      </c>
      <c r="P20" s="73" t="str">
        <f>IFERROR(KOSDAQ!E7,"")</f>
        <v>△ 1,170</v>
      </c>
      <c r="Q20" s="74">
        <f>IF(ISBLANK(KOSDAQ!F7),"",KOSDAQ!F7)</f>
        <v>0.24379999999999999</v>
      </c>
      <c r="R20" s="42">
        <f>KOSDAQ!G12</f>
        <v>1798130</v>
      </c>
      <c r="S20" s="42">
        <f>KOSDAQ!H12</f>
        <v>213</v>
      </c>
      <c r="T20" s="42">
        <f>KOSDAQ!I12</f>
        <v>-4</v>
      </c>
      <c r="U20" s="42">
        <f>KOSDAQ!J12</f>
        <v>7.0000000000000007E-2</v>
      </c>
      <c r="V20" s="42">
        <f>KOSDAQ!K12</f>
        <v>-26.46</v>
      </c>
      <c r="W20" s="42">
        <f>KOSDAQ!L12</f>
        <v>-24.07</v>
      </c>
      <c r="X20" s="42">
        <f>KOSDAQ!M12</f>
        <v>0.87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033540</v>
      </c>
      <c r="N21" s="42" t="str">
        <f>IFERROR(KOSDAQ!B8,"")</f>
        <v>파라텍</v>
      </c>
      <c r="O21" s="72">
        <f>IFERROR(KOSDAQ!D8,"")</f>
        <v>1840</v>
      </c>
      <c r="P21" s="73" t="str">
        <f>IFERROR(KOSDAQ!E8,"")</f>
        <v>△ 354</v>
      </c>
      <c r="Q21" s="74">
        <f>IF(ISBLANK(KOSDAQ!F8),"",KOSDAQ!F8)</f>
        <v>0.2382</v>
      </c>
      <c r="R21" s="42">
        <f>KOSDAQ!G13</f>
        <v>147931</v>
      </c>
      <c r="S21" s="42">
        <f>KOSDAQ!H13</f>
        <v>1452</v>
      </c>
      <c r="T21" s="42">
        <f>KOSDAQ!I13</f>
        <v>-2</v>
      </c>
      <c r="U21" s="42">
        <f>KOSDAQ!J13</f>
        <v>1.48</v>
      </c>
      <c r="V21" s="42">
        <f>KOSDAQ!K13</f>
        <v>-74.540000000000006</v>
      </c>
      <c r="W21" s="42">
        <f>KOSDAQ!L13</f>
        <v>-16.079999999999998</v>
      </c>
      <c r="X21" s="42">
        <f>KOSDAQ!M13</f>
        <v>3.89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3"/>
      <c r="M22" s="47" t="str">
        <f>IFERROR(RIGHT(KOSDAQ!C9,6),"")</f>
        <v>460930</v>
      </c>
      <c r="N22" s="42" t="str">
        <f>IFERROR(KOSDAQ!B9,"")</f>
        <v>현대힘스</v>
      </c>
      <c r="O22" s="72">
        <f>IFERROR(KOSDAQ!D9,"")</f>
        <v>17800</v>
      </c>
      <c r="P22" s="73" t="str">
        <f>IFERROR(KOSDAQ!E9,"")</f>
        <v>△ 3,280</v>
      </c>
      <c r="Q22" s="74">
        <f>IF(ISBLANK(KOSDAQ!F9),"",KOSDAQ!F9)</f>
        <v>0.22589999999999999</v>
      </c>
      <c r="R22" s="42">
        <f>KOSDAQ!G14</f>
        <v>15192515</v>
      </c>
      <c r="S22" s="42">
        <f>KOSDAQ!H14</f>
        <v>278</v>
      </c>
      <c r="T22" s="42">
        <f>KOSDAQ!I14</f>
        <v>26</v>
      </c>
      <c r="U22" s="42">
        <f>KOSDAQ!J14</f>
        <v>0.15</v>
      </c>
      <c r="V22" s="42">
        <f>KOSDAQ!K14</f>
        <v>-1.5</v>
      </c>
      <c r="W22" s="42">
        <f>KOSDAQ!L14</f>
        <v>-33.15</v>
      </c>
      <c r="X22" s="42">
        <f>KOSDAQ!M14</f>
        <v>0.32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3"/>
      <c r="M23" s="47" t="str">
        <f>IFERROR(RIGHT(KOSDAQ!C10,6),"")</f>
        <v>227610</v>
      </c>
      <c r="N23" s="42" t="str">
        <f>IFERROR(KOSDAQ!B10,"")</f>
        <v>아우딘퓨쳐스</v>
      </c>
      <c r="O23" s="72">
        <f>IFERROR(KOSDAQ!D10,"")</f>
        <v>1264</v>
      </c>
      <c r="P23" s="73" t="str">
        <f>IFERROR(KOSDAQ!E10,"")</f>
        <v>△ 181</v>
      </c>
      <c r="Q23" s="74">
        <f>IF(ISBLANK(KOSDAQ!F10),"",KOSDAQ!F10)</f>
        <v>0.1671</v>
      </c>
      <c r="R23" s="42">
        <f>KOSDAQ!G15</f>
        <v>4979664</v>
      </c>
      <c r="S23" s="42">
        <f>KOSDAQ!H15</f>
        <v>620</v>
      </c>
      <c r="T23" s="42">
        <f>KOSDAQ!I15</f>
        <v>-43</v>
      </c>
      <c r="U23" s="42">
        <f>KOSDAQ!J15</f>
        <v>1.56</v>
      </c>
      <c r="V23" s="42">
        <f>KOSDAQ!K15</f>
        <v>-33.24</v>
      </c>
      <c r="W23" s="42">
        <f>KOSDAQ!L15</f>
        <v>-4.01</v>
      </c>
      <c r="X23" s="42">
        <f>KOSDAQ!M15</f>
        <v>1.05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187660</v>
      </c>
      <c r="N24" s="42" t="str">
        <f>IFERROR(KOSDAQ!B11,"")</f>
        <v>현대ADM</v>
      </c>
      <c r="O24" s="72">
        <f>IFERROR(KOSDAQ!D11,"")</f>
        <v>2960</v>
      </c>
      <c r="P24" s="73" t="str">
        <f>IFERROR(KOSDAQ!E11,"")</f>
        <v>△ 420</v>
      </c>
      <c r="Q24" s="74">
        <f>IF(ISBLANK(KOSDAQ!F11),"",KOSDAQ!F11)</f>
        <v>0.16539999999999999</v>
      </c>
      <c r="R24" s="42">
        <f>KOSDAQ!G16</f>
        <v>2816733</v>
      </c>
      <c r="S24" s="42">
        <f>KOSDAQ!H16</f>
        <v>679</v>
      </c>
      <c r="T24" s="42">
        <f>KOSDAQ!I16</f>
        <v>-28</v>
      </c>
      <c r="U24" s="42">
        <f>KOSDAQ!J16</f>
        <v>1.44</v>
      </c>
      <c r="V24" s="42">
        <f>KOSDAQ!K16</f>
        <v>-28.8</v>
      </c>
      <c r="W24" s="42">
        <f>KOSDAQ!L16</f>
        <v>-3.78</v>
      </c>
      <c r="X24" s="42">
        <f>KOSDAQ!M16</f>
        <v>2.48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83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엔비디아 업고 현대차 ‘폭주’…美 12월 고용지표 앞두고 코스피 약.....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HD현대에너지솔루션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[특징주] 폴리실리콘 가격 고개 들었다… 태양광株 강세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OCI홀딩스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“우리 중국계 아닌데요”…‘중국 자본’ 꼬리표에 몸사리는 사모펀...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롯데하이마트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[코스닥 마감]외인·기관 쌍끌이 매도에 2거래일 연속 하락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휴맥스홀딩스</v>
      </c>
      <c r="AG32" s="61"/>
    </row>
    <row r="33" spans="1:33" x14ac:dyDescent="0.3">
      <c r="K33" s="78">
        <f>IFERROR(주요뉴스!$D2,"")</f>
        <v>0</v>
      </c>
      <c r="L33" s="78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[코스닥 마감]외인·기관 쌍끌이 매도에 2거래일 연속 하락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파인테크닉스</v>
      </c>
      <c r="AG33" s="61"/>
    </row>
    <row r="34" spans="1:33" x14ac:dyDescent="0.3">
      <c r="K34" s="78">
        <f>IFERROR(주요뉴스!$D3,"")</f>
        <v>0</v>
      </c>
      <c r="L34" s="78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"공실률 77%" 마곡 `반값` 임대료로 대기업 수요 잡는다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위닉스</v>
      </c>
      <c r="AG34" s="61"/>
    </row>
    <row r="35" spans="1:33" x14ac:dyDescent="0.3">
      <c r="K35" s="78">
        <f>IFERROR(주요뉴스!$D4,"")</f>
        <v>0</v>
      </c>
      <c r="L35" s="78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美 LA 산불로 주가에 불난 K전력주는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제일일렉트릭</v>
      </c>
      <c r="AG35" s="61"/>
    </row>
    <row r="36" spans="1:33" x14ac:dyDescent="0.3">
      <c r="K36" s="78">
        <f>IFERROR(주요뉴스!$D5,"")</f>
        <v>0</v>
      </c>
      <c r="L36" s="78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[특징주]현대차-엔비디아 동맹…슈어소프트테크, SDV 검증 핵심 파트....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슈어소프트테크</v>
      </c>
      <c r="AG36" s="61"/>
    </row>
    <row r="37" spans="1:33" x14ac:dyDescent="0.3">
      <c r="K37" s="78">
        <f>IFERROR(주요뉴스!$D6,"")</f>
        <v>0</v>
      </c>
      <c r="L37" s="78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로스엔젤레스 산불 언제 끝나나… 국내 관련株 급등 [특징주]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파라텍</v>
      </c>
      <c r="AG37" s="61"/>
    </row>
    <row r="38" spans="1:33" x14ac:dyDescent="0.3">
      <c r="A38" s="67"/>
      <c r="K38" s="78">
        <f>IFERROR(주요뉴스!$D7,"")</f>
        <v>0</v>
      </c>
      <c r="L38" s="78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[주간사모펀드] 어피니티, 중국 자본 루머 부인…"BYD 협력 사실무근...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현대힘스</v>
      </c>
      <c r="AG38" s="61"/>
    </row>
    <row r="39" spans="1:33" x14ac:dyDescent="0.3">
      <c r="A39" s="68"/>
      <c r="K39" s="78">
        <f>IFERROR(주요뉴스!$D8,"")</f>
        <v>0</v>
      </c>
      <c r="L39" s="78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아우딘퓨쳐스, 삼성전기 전고체전지 내년 양산…충방전 협력 부각↑ ...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아우딘퓨쳐스</v>
      </c>
      <c r="AG39" s="61"/>
    </row>
    <row r="40" spans="1:33" x14ac:dyDescent="0.3">
      <c r="A40" s="68"/>
      <c r="K40" s="78">
        <f>IFERROR(주요뉴스!$D9,"")</f>
        <v>0</v>
      </c>
      <c r="L40" s="78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8">
        <f>IFERROR(주요뉴스!$D10,"")</f>
        <v>0</v>
      </c>
      <c r="L41" s="78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8">
        <f>IFERROR(주요뉴스!$D11,"")</f>
        <v>0</v>
      </c>
      <c r="L42" s="78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>
        <f>IFERROR(주요뉴스!$D12,"")</f>
        <v>0</v>
      </c>
      <c r="L43" s="78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>
        <f>IFERROR(주요뉴스!$D13,"")</f>
        <v>0</v>
      </c>
      <c r="L44" s="78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>
        <f>IFERROR(주요뉴스!$D14,"")</f>
        <v>0</v>
      </c>
      <c r="L45" s="78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>
        <f>IFERROR(주요뉴스!$D15,"")</f>
        <v>0</v>
      </c>
      <c r="L46" s="78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>
        <f>IFERROR(주요뉴스!$D16,"")</f>
        <v>0</v>
      </c>
      <c r="L47" s="78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>
        <f>IFERROR(주요뉴스!$D17,"")</f>
        <v>0</v>
      </c>
      <c r="L48" s="78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42600</v>
      </c>
      <c r="E2" s="30" t="s">
        <v>86</v>
      </c>
      <c r="F2" s="29">
        <v>0.21709999999999999</v>
      </c>
      <c r="G2" s="9">
        <v>6662575</v>
      </c>
      <c r="H2" s="9">
        <v>6216</v>
      </c>
      <c r="I2" s="10">
        <v>329</v>
      </c>
      <c r="J2" s="9">
        <v>0.13</v>
      </c>
      <c r="K2" s="10">
        <v>22.6</v>
      </c>
      <c r="L2" s="10">
        <v>29.35</v>
      </c>
      <c r="M2" s="10">
        <v>4.38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860</v>
      </c>
      <c r="E3" s="30" t="s">
        <v>89</v>
      </c>
      <c r="F3" s="29">
        <v>0.18779999999999999</v>
      </c>
      <c r="G3" s="9">
        <v>8717314</v>
      </c>
      <c r="H3" s="9">
        <v>693</v>
      </c>
      <c r="I3" s="10">
        <v>-21</v>
      </c>
      <c r="J3" s="9">
        <v>1.98</v>
      </c>
      <c r="K3" s="10">
        <v>-9.25</v>
      </c>
      <c r="L3" s="10">
        <v>-9.7200000000000006</v>
      </c>
      <c r="M3" s="10">
        <v>0.5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90</v>
      </c>
      <c r="C4" s="27" t="s">
        <v>91</v>
      </c>
      <c r="D4" s="9">
        <v>26350</v>
      </c>
      <c r="E4" s="30" t="s">
        <v>92</v>
      </c>
      <c r="F4" s="29">
        <v>0.1358</v>
      </c>
      <c r="G4" s="9">
        <v>1359266</v>
      </c>
      <c r="H4" s="9">
        <v>2951</v>
      </c>
      <c r="I4" s="9">
        <v>175</v>
      </c>
      <c r="J4" s="9">
        <v>6.63</v>
      </c>
      <c r="K4" s="9">
        <v>-11.49</v>
      </c>
      <c r="L4" s="10">
        <v>-0.76</v>
      </c>
      <c r="M4" s="10">
        <v>0.81</v>
      </c>
      <c r="N4" s="7" t="str">
        <f t="shared" si="0"/>
        <v>▶</v>
      </c>
    </row>
    <row r="5" spans="1:14" x14ac:dyDescent="0.3">
      <c r="A5" s="6">
        <v>8</v>
      </c>
      <c r="B5" s="8" t="s">
        <v>93</v>
      </c>
      <c r="C5" s="27" t="s">
        <v>94</v>
      </c>
      <c r="D5" s="9">
        <v>1385</v>
      </c>
      <c r="E5" s="30" t="s">
        <v>95</v>
      </c>
      <c r="F5" s="29">
        <v>0.1071</v>
      </c>
      <c r="G5" s="9">
        <v>231898</v>
      </c>
      <c r="H5" s="9">
        <v>484</v>
      </c>
      <c r="I5" s="9">
        <v>-40</v>
      </c>
      <c r="J5" s="9">
        <v>0.73</v>
      </c>
      <c r="K5" s="9">
        <v>-43.28</v>
      </c>
      <c r="L5" s="10">
        <v>-8.5299999999999994</v>
      </c>
      <c r="M5" s="10">
        <v>0.52</v>
      </c>
      <c r="N5" s="7" t="str">
        <f t="shared" si="0"/>
        <v>▶</v>
      </c>
    </row>
    <row r="6" spans="1:14" x14ac:dyDescent="0.3">
      <c r="A6" s="6">
        <v>11</v>
      </c>
      <c r="B6" s="8" t="s">
        <v>96</v>
      </c>
      <c r="C6" s="27" t="s">
        <v>97</v>
      </c>
      <c r="D6" s="9">
        <v>79800</v>
      </c>
      <c r="E6" s="30" t="s">
        <v>98</v>
      </c>
      <c r="F6" s="29">
        <v>9.9199999999999997E-2</v>
      </c>
      <c r="G6" s="9">
        <v>330130</v>
      </c>
      <c r="H6" s="9">
        <v>15264</v>
      </c>
      <c r="I6" s="9">
        <v>5312</v>
      </c>
      <c r="J6" s="9">
        <v>20.13</v>
      </c>
      <c r="K6" s="9">
        <v>9.42</v>
      </c>
      <c r="L6" s="10">
        <v>18.690000000000001</v>
      </c>
      <c r="M6" s="10">
        <v>0.38</v>
      </c>
      <c r="N6" s="7" t="str">
        <f t="shared" si="0"/>
        <v>▶</v>
      </c>
    </row>
    <row r="7" spans="1:14" x14ac:dyDescent="0.3">
      <c r="A7" s="6">
        <v>12</v>
      </c>
      <c r="B7" s="8" t="s">
        <v>99</v>
      </c>
      <c r="C7" s="27" t="s">
        <v>100</v>
      </c>
      <c r="D7" s="9">
        <v>1262</v>
      </c>
      <c r="E7" s="30" t="s">
        <v>101</v>
      </c>
      <c r="F7" s="29">
        <v>9.8299999999999998E-2</v>
      </c>
      <c r="G7" s="9">
        <v>2784168</v>
      </c>
      <c r="H7" s="9">
        <v>708</v>
      </c>
      <c r="I7" s="9">
        <v>-82</v>
      </c>
      <c r="J7" s="9">
        <v>13.57</v>
      </c>
      <c r="K7" s="9">
        <v>-3.26</v>
      </c>
      <c r="L7" s="10">
        <v>-73.41</v>
      </c>
      <c r="M7" s="10">
        <v>2.72</v>
      </c>
      <c r="N7" s="7" t="str">
        <f t="shared" si="0"/>
        <v>▶</v>
      </c>
    </row>
    <row r="8" spans="1:14" x14ac:dyDescent="0.3">
      <c r="A8" s="6">
        <v>15</v>
      </c>
      <c r="B8" s="8" t="s">
        <v>102</v>
      </c>
      <c r="C8" s="27" t="s">
        <v>103</v>
      </c>
      <c r="D8" s="9">
        <v>35750</v>
      </c>
      <c r="E8" s="30" t="s">
        <v>92</v>
      </c>
      <c r="F8" s="29">
        <v>9.6600000000000005E-2</v>
      </c>
      <c r="G8" s="9">
        <v>154728</v>
      </c>
      <c r="H8" s="9">
        <v>7458</v>
      </c>
      <c r="I8" s="9">
        <v>327</v>
      </c>
      <c r="J8" s="9">
        <v>12.56</v>
      </c>
      <c r="K8" s="9">
        <v>22.8</v>
      </c>
      <c r="L8" s="10">
        <v>7.22</v>
      </c>
      <c r="M8" s="10">
        <v>1.54</v>
      </c>
      <c r="N8" s="7" t="str">
        <f t="shared" si="0"/>
        <v>▶</v>
      </c>
    </row>
    <row r="9" spans="1:14" x14ac:dyDescent="0.3">
      <c r="A9" s="6">
        <v>16</v>
      </c>
      <c r="B9" s="8" t="s">
        <v>104</v>
      </c>
      <c r="C9" s="27" t="s">
        <v>105</v>
      </c>
      <c r="D9" s="9">
        <v>4390</v>
      </c>
      <c r="E9" s="30" t="s">
        <v>106</v>
      </c>
      <c r="F9" s="29">
        <v>8.6599999999999996E-2</v>
      </c>
      <c r="G9" s="9">
        <v>1736771</v>
      </c>
      <c r="H9" s="9">
        <v>1707</v>
      </c>
      <c r="I9" s="9">
        <v>361</v>
      </c>
      <c r="J9" s="9">
        <v>1.93</v>
      </c>
      <c r="K9" s="9">
        <v>11.46</v>
      </c>
      <c r="L9" s="10">
        <v>31.14</v>
      </c>
      <c r="M9" s="10">
        <v>1.1499999999999999</v>
      </c>
      <c r="N9" s="7" t="str">
        <f t="shared" si="0"/>
        <v>▶</v>
      </c>
    </row>
    <row r="10" spans="1:14" x14ac:dyDescent="0.3">
      <c r="A10" s="6">
        <v>18</v>
      </c>
      <c r="B10" s="8" t="s">
        <v>107</v>
      </c>
      <c r="C10" s="27" t="s">
        <v>108</v>
      </c>
      <c r="D10" s="9">
        <v>8030</v>
      </c>
      <c r="E10" s="30" t="s">
        <v>109</v>
      </c>
      <c r="F10" s="29">
        <v>7.2099999999999997E-2</v>
      </c>
      <c r="G10" s="9">
        <v>103119</v>
      </c>
      <c r="H10" s="9">
        <v>1896</v>
      </c>
      <c r="I10" s="9">
        <v>82</v>
      </c>
      <c r="J10" s="9">
        <v>2.75</v>
      </c>
      <c r="K10" s="9">
        <v>-5.01</v>
      </c>
      <c r="L10" s="10">
        <v>-2.78</v>
      </c>
      <c r="M10" s="10">
        <v>0.15</v>
      </c>
      <c r="N10" s="7" t="str">
        <f t="shared" si="0"/>
        <v>▶</v>
      </c>
    </row>
    <row r="11" spans="1:14" x14ac:dyDescent="0.3">
      <c r="A11" s="6">
        <v>19</v>
      </c>
      <c r="B11" s="8" t="s">
        <v>110</v>
      </c>
      <c r="C11" s="27" t="s">
        <v>111</v>
      </c>
      <c r="D11" s="9">
        <v>5550</v>
      </c>
      <c r="E11" s="30" t="s">
        <v>112</v>
      </c>
      <c r="F11" s="29">
        <v>7.1400000000000005E-2</v>
      </c>
      <c r="G11" s="9">
        <v>422523</v>
      </c>
      <c r="H11" s="9">
        <v>608</v>
      </c>
      <c r="I11" s="9">
        <v>91</v>
      </c>
      <c r="J11" s="9">
        <v>3.42</v>
      </c>
      <c r="K11" s="9">
        <v>-32.65</v>
      </c>
      <c r="L11" s="10">
        <v>-2.85</v>
      </c>
      <c r="M11" s="10">
        <v>0.28999999999999998</v>
      </c>
      <c r="N11" s="7" t="str">
        <f t="shared" si="0"/>
        <v>▶</v>
      </c>
    </row>
    <row r="12" spans="1:14" x14ac:dyDescent="0.3">
      <c r="A12" s="6">
        <v>20</v>
      </c>
      <c r="B12" s="8" t="s">
        <v>113</v>
      </c>
      <c r="C12" s="27" t="s">
        <v>114</v>
      </c>
      <c r="D12" s="9">
        <v>902</v>
      </c>
      <c r="E12" s="30" t="s">
        <v>115</v>
      </c>
      <c r="F12" s="29">
        <v>7.0000000000000007E-2</v>
      </c>
      <c r="G12" s="9">
        <v>446535</v>
      </c>
      <c r="H12" s="9">
        <v>465</v>
      </c>
      <c r="I12" s="9">
        <v>-80</v>
      </c>
      <c r="J12" s="9">
        <v>0.26</v>
      </c>
      <c r="K12" s="9">
        <v>-32.21</v>
      </c>
      <c r="L12" s="10">
        <v>-54.83</v>
      </c>
      <c r="M12" s="10">
        <v>1.47</v>
      </c>
      <c r="N12" s="7" t="str">
        <f t="shared" si="0"/>
        <v>▶</v>
      </c>
    </row>
    <row r="13" spans="1:14" x14ac:dyDescent="0.3">
      <c r="A13" s="6">
        <v>21</v>
      </c>
      <c r="B13" s="8" t="s">
        <v>116</v>
      </c>
      <c r="C13" s="27" t="s">
        <v>117</v>
      </c>
      <c r="D13" s="9">
        <v>413</v>
      </c>
      <c r="E13" s="30" t="s">
        <v>118</v>
      </c>
      <c r="F13" s="29">
        <v>6.9900000000000004E-2</v>
      </c>
      <c r="G13" s="9">
        <v>3681848</v>
      </c>
      <c r="H13" s="9">
        <v>428</v>
      </c>
      <c r="I13" s="9">
        <v>-104</v>
      </c>
      <c r="J13" s="9">
        <v>1.37</v>
      </c>
      <c r="K13" s="9">
        <v>-3.86</v>
      </c>
      <c r="L13" s="10">
        <v>-88.87</v>
      </c>
      <c r="M13" s="10">
        <v>1.59</v>
      </c>
      <c r="N13" s="7" t="str">
        <f t="shared" si="0"/>
        <v>▶</v>
      </c>
    </row>
    <row r="14" spans="1:14" x14ac:dyDescent="0.3">
      <c r="A14" s="6">
        <v>22</v>
      </c>
      <c r="B14" s="8" t="s">
        <v>119</v>
      </c>
      <c r="C14" s="27" t="s">
        <v>120</v>
      </c>
      <c r="D14" s="9">
        <v>17700</v>
      </c>
      <c r="E14" s="30" t="s">
        <v>121</v>
      </c>
      <c r="F14" s="29">
        <v>6.9500000000000006E-2</v>
      </c>
      <c r="G14" s="9">
        <v>72811</v>
      </c>
      <c r="H14" s="9">
        <v>456</v>
      </c>
      <c r="I14" s="9" t="s">
        <v>122</v>
      </c>
      <c r="J14" s="9">
        <v>1.1000000000000001</v>
      </c>
      <c r="K14" s="9">
        <v>-1.98</v>
      </c>
      <c r="L14" s="10" t="s">
        <v>122</v>
      </c>
      <c r="M14" s="10">
        <v>0.34</v>
      </c>
      <c r="N14" s="7" t="str">
        <f t="shared" si="0"/>
        <v>▶</v>
      </c>
    </row>
    <row r="15" spans="1:14" x14ac:dyDescent="0.3">
      <c r="A15" s="6">
        <v>23</v>
      </c>
      <c r="B15" s="8" t="s">
        <v>123</v>
      </c>
      <c r="C15" s="27" t="s">
        <v>124</v>
      </c>
      <c r="D15" s="9">
        <v>215500</v>
      </c>
      <c r="E15" s="30" t="s">
        <v>125</v>
      </c>
      <c r="F15" s="29">
        <v>6.9500000000000006E-2</v>
      </c>
      <c r="G15" s="9">
        <v>326631</v>
      </c>
      <c r="H15" s="9">
        <v>89760</v>
      </c>
      <c r="I15" s="9">
        <v>2956</v>
      </c>
      <c r="J15" s="9">
        <v>19.16</v>
      </c>
      <c r="K15" s="9">
        <v>-475.72</v>
      </c>
      <c r="L15" s="10">
        <v>6.58</v>
      </c>
      <c r="M15" s="10">
        <v>3.05</v>
      </c>
      <c r="N15" s="7" t="str">
        <f t="shared" si="0"/>
        <v>▶</v>
      </c>
    </row>
    <row r="16" spans="1:14" x14ac:dyDescent="0.3">
      <c r="A16" s="6">
        <v>24</v>
      </c>
      <c r="B16" s="8" t="s">
        <v>126</v>
      </c>
      <c r="C16" s="27" t="s">
        <v>127</v>
      </c>
      <c r="D16" s="9">
        <v>18420</v>
      </c>
      <c r="E16" s="30" t="s">
        <v>128</v>
      </c>
      <c r="F16" s="29">
        <v>6.8400000000000002E-2</v>
      </c>
      <c r="G16" s="9">
        <v>2430422</v>
      </c>
      <c r="H16" s="9">
        <v>5213</v>
      </c>
      <c r="I16" s="9">
        <v>61</v>
      </c>
      <c r="J16" s="9">
        <v>7.41</v>
      </c>
      <c r="K16" s="9">
        <v>-72.81</v>
      </c>
      <c r="L16" s="11">
        <v>2.09</v>
      </c>
      <c r="M16" s="10">
        <v>3.26</v>
      </c>
      <c r="N16" s="7" t="str">
        <f t="shared" si="0"/>
        <v>▶</v>
      </c>
    </row>
    <row r="17" spans="1:14" x14ac:dyDescent="0.3">
      <c r="A17" s="6">
        <v>25</v>
      </c>
      <c r="B17" s="8" t="s">
        <v>129</v>
      </c>
      <c r="C17" s="27" t="s">
        <v>130</v>
      </c>
      <c r="D17" s="9">
        <v>65700</v>
      </c>
      <c r="E17" s="30" t="s">
        <v>131</v>
      </c>
      <c r="F17" s="29">
        <v>6.83E-2</v>
      </c>
      <c r="G17" s="9">
        <v>470812</v>
      </c>
      <c r="H17" s="9">
        <v>12027</v>
      </c>
      <c r="I17" s="9">
        <v>2572</v>
      </c>
      <c r="J17" s="9">
        <v>16.04</v>
      </c>
      <c r="K17" s="9">
        <v>25.35</v>
      </c>
      <c r="L17" s="10">
        <v>9.17</v>
      </c>
      <c r="M17" s="10">
        <v>0.71</v>
      </c>
      <c r="N17" s="7" t="str">
        <f t="shared" si="0"/>
        <v>▶</v>
      </c>
    </row>
    <row r="18" spans="1:14" x14ac:dyDescent="0.3">
      <c r="A18" s="6">
        <v>26</v>
      </c>
      <c r="B18" s="8" t="s">
        <v>132</v>
      </c>
      <c r="C18" s="27" t="s">
        <v>133</v>
      </c>
      <c r="D18" s="9">
        <v>7360</v>
      </c>
      <c r="E18" s="30" t="s">
        <v>134</v>
      </c>
      <c r="F18" s="29">
        <v>6.5100000000000005E-2</v>
      </c>
      <c r="G18" s="9">
        <v>104507</v>
      </c>
      <c r="H18" s="9">
        <v>1760</v>
      </c>
      <c r="I18" s="9">
        <v>55</v>
      </c>
      <c r="J18" s="9">
        <v>1.24</v>
      </c>
      <c r="K18" s="9">
        <v>35.729999999999997</v>
      </c>
      <c r="L18" s="10">
        <v>2.0699999999999998</v>
      </c>
      <c r="M18" s="10">
        <v>1.21</v>
      </c>
      <c r="N18" s="7" t="str">
        <f t="shared" si="0"/>
        <v>▶</v>
      </c>
    </row>
    <row r="19" spans="1:14" x14ac:dyDescent="0.3">
      <c r="A19" s="6">
        <v>27</v>
      </c>
      <c r="B19" s="8" t="s">
        <v>135</v>
      </c>
      <c r="C19" s="27" t="s">
        <v>136</v>
      </c>
      <c r="D19" s="9">
        <v>443</v>
      </c>
      <c r="E19" s="30" t="s">
        <v>118</v>
      </c>
      <c r="F19" s="29">
        <v>6.4899999999999999E-2</v>
      </c>
      <c r="G19" s="9">
        <v>23058995</v>
      </c>
      <c r="H19" s="9">
        <v>294</v>
      </c>
      <c r="I19" s="9">
        <v>-47</v>
      </c>
      <c r="J19" s="9">
        <v>0.23</v>
      </c>
      <c r="K19" s="9">
        <v>-8.52</v>
      </c>
      <c r="L19" s="10">
        <v>-11.24</v>
      </c>
      <c r="M19" s="10">
        <v>0.7</v>
      </c>
      <c r="N19" s="7" t="str">
        <f t="shared" si="0"/>
        <v>▶</v>
      </c>
    </row>
    <row r="20" spans="1:14" x14ac:dyDescent="0.3">
      <c r="A20" s="6">
        <v>28</v>
      </c>
      <c r="B20" s="8" t="s">
        <v>137</v>
      </c>
      <c r="C20" s="27" t="s">
        <v>138</v>
      </c>
      <c r="D20" s="9">
        <v>142000</v>
      </c>
      <c r="E20" s="30" t="s">
        <v>139</v>
      </c>
      <c r="F20" s="29">
        <v>6.3700000000000007E-2</v>
      </c>
      <c r="G20" s="9">
        <v>399892</v>
      </c>
      <c r="H20" s="9">
        <v>38942</v>
      </c>
      <c r="I20" s="9">
        <v>1814</v>
      </c>
      <c r="J20" s="9">
        <v>1.78</v>
      </c>
      <c r="K20" s="9">
        <v>25.34</v>
      </c>
      <c r="L20" s="10">
        <v>9.01</v>
      </c>
      <c r="M20" s="10">
        <v>2.34</v>
      </c>
      <c r="N20" s="7" t="str">
        <f t="shared" si="0"/>
        <v>▶</v>
      </c>
    </row>
    <row r="21" spans="1:14" x14ac:dyDescent="0.3">
      <c r="A21" s="6">
        <v>29</v>
      </c>
      <c r="B21" s="8" t="s">
        <v>140</v>
      </c>
      <c r="C21" s="27" t="s">
        <v>141</v>
      </c>
      <c r="D21" s="9">
        <v>20000</v>
      </c>
      <c r="E21" s="30" t="s">
        <v>142</v>
      </c>
      <c r="F21" s="29">
        <v>6.2100000000000002E-2</v>
      </c>
      <c r="G21" s="9">
        <v>21555914</v>
      </c>
      <c r="H21" s="9">
        <v>128112</v>
      </c>
      <c r="I21" s="9">
        <v>14673</v>
      </c>
      <c r="J21" s="9">
        <v>23.86</v>
      </c>
      <c r="K21" s="9">
        <v>156.25</v>
      </c>
      <c r="L21" s="10">
        <v>0.78</v>
      </c>
      <c r="M21" s="10">
        <v>1.72</v>
      </c>
      <c r="N21" s="7" t="str">
        <f t="shared" si="0"/>
        <v>▶</v>
      </c>
    </row>
    <row r="22" spans="1:14" x14ac:dyDescent="0.3">
      <c r="A22" s="6">
        <v>30</v>
      </c>
      <c r="B22" s="8" t="s">
        <v>143</v>
      </c>
      <c r="C22" s="27" t="s">
        <v>144</v>
      </c>
      <c r="D22" s="9">
        <v>1618</v>
      </c>
      <c r="E22" s="30" t="s">
        <v>145</v>
      </c>
      <c r="F22" s="29">
        <v>6.1699999999999998E-2</v>
      </c>
      <c r="G22" s="9">
        <v>637678</v>
      </c>
      <c r="H22" s="9">
        <v>685</v>
      </c>
      <c r="I22" s="9">
        <v>-25</v>
      </c>
      <c r="J22" s="9">
        <v>1.1499999999999999</v>
      </c>
      <c r="K22" s="9">
        <v>-3.81</v>
      </c>
      <c r="L22" s="11">
        <v>-36.880000000000003</v>
      </c>
      <c r="M22" s="10">
        <v>0.85</v>
      </c>
      <c r="N22" s="7" t="str">
        <f t="shared" si="0"/>
        <v>▶</v>
      </c>
    </row>
    <row r="23" spans="1:14" x14ac:dyDescent="0.3">
      <c r="A23" s="6">
        <v>31</v>
      </c>
      <c r="B23" s="8" t="s">
        <v>146</v>
      </c>
      <c r="C23" s="27" t="s">
        <v>147</v>
      </c>
      <c r="D23" s="9">
        <v>226000</v>
      </c>
      <c r="E23" s="30" t="s">
        <v>148</v>
      </c>
      <c r="F23" s="29">
        <v>6.0999999999999999E-2</v>
      </c>
      <c r="G23" s="9">
        <v>1934761</v>
      </c>
      <c r="H23" s="9">
        <v>473281</v>
      </c>
      <c r="I23" s="9">
        <v>151269</v>
      </c>
      <c r="J23" s="9">
        <v>39.4</v>
      </c>
      <c r="K23" s="9">
        <v>4.9400000000000004</v>
      </c>
      <c r="L23" s="10">
        <v>13.68</v>
      </c>
      <c r="M23" s="10">
        <v>0.59</v>
      </c>
      <c r="N23" s="7" t="str">
        <f t="shared" si="0"/>
        <v>▶</v>
      </c>
    </row>
    <row r="24" spans="1:14" x14ac:dyDescent="0.3">
      <c r="A24" s="6">
        <v>32</v>
      </c>
      <c r="B24" s="8" t="s">
        <v>149</v>
      </c>
      <c r="C24" s="27" t="s">
        <v>150</v>
      </c>
      <c r="D24" s="9">
        <v>23600</v>
      </c>
      <c r="E24" s="30" t="s">
        <v>151</v>
      </c>
      <c r="F24" s="29">
        <v>6.0699999999999997E-2</v>
      </c>
      <c r="G24" s="9">
        <v>1238121</v>
      </c>
      <c r="H24" s="9">
        <v>5430</v>
      </c>
      <c r="I24" s="9">
        <v>189</v>
      </c>
      <c r="J24" s="9">
        <v>1.84</v>
      </c>
      <c r="K24" s="9">
        <v>23.69</v>
      </c>
      <c r="L24" s="10">
        <v>2.19</v>
      </c>
      <c r="M24" s="10">
        <v>2.38</v>
      </c>
      <c r="N24" s="7" t="str">
        <f t="shared" si="0"/>
        <v>▶</v>
      </c>
    </row>
    <row r="25" spans="1:14" x14ac:dyDescent="0.3">
      <c r="A25" s="6">
        <v>33</v>
      </c>
      <c r="B25" s="8" t="s">
        <v>152</v>
      </c>
      <c r="C25" s="27" t="s">
        <v>153</v>
      </c>
      <c r="D25" s="9">
        <v>24600</v>
      </c>
      <c r="E25" s="30" t="s">
        <v>154</v>
      </c>
      <c r="F25" s="29">
        <v>6.0299999999999999E-2</v>
      </c>
      <c r="G25" s="9">
        <v>389271</v>
      </c>
      <c r="H25" s="9">
        <v>4564</v>
      </c>
      <c r="I25" s="9">
        <v>583</v>
      </c>
      <c r="J25" s="9">
        <v>0</v>
      </c>
      <c r="K25" s="9">
        <v>403.28</v>
      </c>
      <c r="L25" s="10">
        <v>5.45</v>
      </c>
      <c r="M25" s="10">
        <v>0.53</v>
      </c>
      <c r="N25" s="7" t="str">
        <f t="shared" si="0"/>
        <v>▶</v>
      </c>
    </row>
    <row r="26" spans="1:14" x14ac:dyDescent="0.3">
      <c r="A26" s="6">
        <v>34</v>
      </c>
      <c r="B26" s="8" t="s">
        <v>155</v>
      </c>
      <c r="C26" s="27" t="s">
        <v>156</v>
      </c>
      <c r="D26" s="9">
        <v>1205</v>
      </c>
      <c r="E26" s="30" t="s">
        <v>157</v>
      </c>
      <c r="F26" s="29">
        <v>5.7000000000000002E-2</v>
      </c>
      <c r="G26" s="9">
        <v>112179</v>
      </c>
      <c r="H26" s="9">
        <v>271</v>
      </c>
      <c r="I26" s="9">
        <v>5</v>
      </c>
      <c r="J26" s="9">
        <v>0.93</v>
      </c>
      <c r="K26" s="9">
        <v>15.25</v>
      </c>
      <c r="L26" s="10">
        <v>-4.84</v>
      </c>
      <c r="M26" s="10">
        <v>0.67</v>
      </c>
      <c r="N26" s="7" t="str">
        <f t="shared" si="0"/>
        <v>▶</v>
      </c>
    </row>
    <row r="27" spans="1:14" x14ac:dyDescent="0.3">
      <c r="A27" s="6">
        <v>35</v>
      </c>
      <c r="B27" s="8" t="s">
        <v>158</v>
      </c>
      <c r="C27" s="27" t="s">
        <v>159</v>
      </c>
      <c r="D27" s="9">
        <v>9260</v>
      </c>
      <c r="E27" s="30" t="s">
        <v>160</v>
      </c>
      <c r="F27" s="29">
        <v>5.5899999999999998E-2</v>
      </c>
      <c r="G27" s="9">
        <v>500456</v>
      </c>
      <c r="H27" s="9">
        <v>5611</v>
      </c>
      <c r="I27" s="9">
        <v>130</v>
      </c>
      <c r="J27" s="9">
        <v>5.49</v>
      </c>
      <c r="K27" s="9">
        <v>100.65</v>
      </c>
      <c r="L27" s="10">
        <v>-5</v>
      </c>
      <c r="M27" s="10">
        <v>1.1399999999999999</v>
      </c>
      <c r="N27" s="7" t="str">
        <f t="shared" si="0"/>
        <v>▶</v>
      </c>
    </row>
    <row r="28" spans="1:14" x14ac:dyDescent="0.3">
      <c r="A28" s="6">
        <v>36</v>
      </c>
      <c r="B28" s="8" t="s">
        <v>161</v>
      </c>
      <c r="C28" s="27" t="s">
        <v>162</v>
      </c>
      <c r="D28" s="9">
        <v>1783</v>
      </c>
      <c r="E28" s="30" t="s">
        <v>163</v>
      </c>
      <c r="F28" s="29">
        <v>5.5E-2</v>
      </c>
      <c r="G28" s="9">
        <v>1911031</v>
      </c>
      <c r="H28" s="9">
        <v>764</v>
      </c>
      <c r="I28" s="9">
        <v>-17</v>
      </c>
      <c r="J28" s="9">
        <v>0.43</v>
      </c>
      <c r="K28" s="9">
        <v>-15.92</v>
      </c>
      <c r="L28" s="10">
        <v>-6.66</v>
      </c>
      <c r="M28" s="10">
        <v>1.78</v>
      </c>
      <c r="N28" s="7" t="str">
        <f t="shared" si="0"/>
        <v>▶</v>
      </c>
    </row>
    <row r="29" spans="1:14" x14ac:dyDescent="0.3">
      <c r="A29" s="6">
        <v>38</v>
      </c>
      <c r="B29" s="8" t="s">
        <v>164</v>
      </c>
      <c r="C29" s="27" t="s">
        <v>165</v>
      </c>
      <c r="D29" s="9">
        <v>26650</v>
      </c>
      <c r="E29" s="30" t="s">
        <v>151</v>
      </c>
      <c r="F29" s="29">
        <v>5.3400000000000003E-2</v>
      </c>
      <c r="G29" s="9">
        <v>947917</v>
      </c>
      <c r="H29" s="9">
        <v>29676</v>
      </c>
      <c r="I29" s="9">
        <v>7854</v>
      </c>
      <c r="J29" s="9">
        <v>19.12</v>
      </c>
      <c r="K29" s="9">
        <v>6.95</v>
      </c>
      <c r="L29" s="11">
        <v>6.77</v>
      </c>
      <c r="M29" s="10">
        <v>0.36</v>
      </c>
      <c r="N29" s="7" t="str">
        <f t="shared" si="0"/>
        <v>▶</v>
      </c>
    </row>
    <row r="30" spans="1:14" x14ac:dyDescent="0.3">
      <c r="A30" s="6">
        <v>39</v>
      </c>
      <c r="B30" s="8" t="s">
        <v>166</v>
      </c>
      <c r="C30" s="27" t="s">
        <v>167</v>
      </c>
      <c r="D30" s="9">
        <v>18560</v>
      </c>
      <c r="E30" s="30" t="s">
        <v>168</v>
      </c>
      <c r="F30" s="29">
        <v>5.2200000000000003E-2</v>
      </c>
      <c r="G30" s="9">
        <v>4901501</v>
      </c>
      <c r="H30" s="9">
        <v>31903</v>
      </c>
      <c r="I30" s="9">
        <v>6045</v>
      </c>
      <c r="J30" s="9">
        <v>15.84</v>
      </c>
      <c r="K30" s="9">
        <v>-2.0699999999999998</v>
      </c>
      <c r="L30" s="11">
        <v>-2.48</v>
      </c>
      <c r="M30" s="10">
        <v>0.36</v>
      </c>
      <c r="N30" s="7" t="str">
        <f t="shared" si="0"/>
        <v>▶</v>
      </c>
    </row>
    <row r="31" spans="1:14" x14ac:dyDescent="0.3">
      <c r="A31" s="6">
        <v>41</v>
      </c>
      <c r="B31" s="8" t="s">
        <v>169</v>
      </c>
      <c r="C31" s="27" t="s">
        <v>170</v>
      </c>
      <c r="D31" s="9">
        <v>3995</v>
      </c>
      <c r="E31" s="30" t="s">
        <v>171</v>
      </c>
      <c r="F31" s="29">
        <v>5.1299999999999998E-2</v>
      </c>
      <c r="G31" s="9">
        <v>2270151</v>
      </c>
      <c r="H31" s="9">
        <v>2534</v>
      </c>
      <c r="I31" s="9">
        <v>212</v>
      </c>
      <c r="J31" s="9">
        <v>2.91</v>
      </c>
      <c r="K31" s="9">
        <v>-1997.5</v>
      </c>
      <c r="L31" s="10">
        <v>14.12</v>
      </c>
      <c r="M31" s="10">
        <v>1.55</v>
      </c>
      <c r="N31" s="7" t="str">
        <f t="shared" si="0"/>
        <v>▶</v>
      </c>
    </row>
    <row r="32" spans="1:14" x14ac:dyDescent="0.3">
      <c r="A32" s="6">
        <v>43</v>
      </c>
      <c r="B32" s="8" t="s">
        <v>172</v>
      </c>
      <c r="C32" s="28" t="s">
        <v>173</v>
      </c>
      <c r="D32" s="10">
        <v>848</v>
      </c>
      <c r="E32" s="30" t="s">
        <v>174</v>
      </c>
      <c r="F32" s="29">
        <v>4.9500000000000002E-2</v>
      </c>
      <c r="G32" s="9">
        <v>1831310</v>
      </c>
      <c r="H32" s="10">
        <v>697</v>
      </c>
      <c r="I32" s="10">
        <v>-93</v>
      </c>
      <c r="J32" s="10">
        <v>1.33</v>
      </c>
      <c r="K32" s="10">
        <v>-1.1499999999999999</v>
      </c>
      <c r="L32" s="10">
        <v>-158.55000000000001</v>
      </c>
      <c r="M32" s="10">
        <v>2.34</v>
      </c>
      <c r="N32" s="7" t="str">
        <f t="shared" si="0"/>
        <v>▶</v>
      </c>
    </row>
    <row r="33" spans="1:14" x14ac:dyDescent="0.3">
      <c r="A33" s="6">
        <v>44</v>
      </c>
      <c r="B33" s="8" t="s">
        <v>175</v>
      </c>
      <c r="C33" s="28" t="s">
        <v>176</v>
      </c>
      <c r="D33" s="9">
        <v>4710</v>
      </c>
      <c r="E33" s="30" t="s">
        <v>177</v>
      </c>
      <c r="F33" s="29">
        <v>4.9000000000000002E-2</v>
      </c>
      <c r="G33" s="9">
        <v>702734</v>
      </c>
      <c r="H33" s="9">
        <v>2122</v>
      </c>
      <c r="I33" s="10">
        <v>765</v>
      </c>
      <c r="J33" s="10">
        <v>6.79</v>
      </c>
      <c r="K33" s="10">
        <v>12.83</v>
      </c>
      <c r="L33" s="10">
        <v>16.8</v>
      </c>
      <c r="M33" s="10">
        <v>0.52</v>
      </c>
      <c r="N33" s="7" t="str">
        <f t="shared" si="0"/>
        <v>▶</v>
      </c>
    </row>
    <row r="34" spans="1:14" x14ac:dyDescent="0.3">
      <c r="A34" s="6">
        <v>45</v>
      </c>
      <c r="B34" s="8" t="s">
        <v>178</v>
      </c>
      <c r="C34" s="28" t="s">
        <v>179</v>
      </c>
      <c r="D34" s="9">
        <v>17760</v>
      </c>
      <c r="E34" s="30" t="s">
        <v>180</v>
      </c>
      <c r="F34" s="29">
        <v>4.8399999999999999E-2</v>
      </c>
      <c r="G34" s="9">
        <v>243336</v>
      </c>
      <c r="H34" s="9">
        <v>1946</v>
      </c>
      <c r="I34" s="10">
        <v>296</v>
      </c>
      <c r="J34" s="10">
        <v>3.38</v>
      </c>
      <c r="K34" s="10">
        <v>15.05</v>
      </c>
      <c r="L34" s="10">
        <v>7.88</v>
      </c>
      <c r="M34" s="10">
        <v>0.93</v>
      </c>
      <c r="N34" s="7" t="str">
        <f t="shared" si="0"/>
        <v>▶</v>
      </c>
    </row>
    <row r="35" spans="1:14" x14ac:dyDescent="0.3">
      <c r="A35" s="6">
        <v>46</v>
      </c>
      <c r="B35" s="8" t="s">
        <v>181</v>
      </c>
      <c r="C35" s="28" t="s">
        <v>182</v>
      </c>
      <c r="D35" s="9">
        <v>4340</v>
      </c>
      <c r="E35" s="30" t="s">
        <v>183</v>
      </c>
      <c r="F35" s="29">
        <v>4.8300000000000003E-2</v>
      </c>
      <c r="G35" s="9">
        <v>1303396</v>
      </c>
      <c r="H35" s="9">
        <v>1451</v>
      </c>
      <c r="I35" s="10">
        <v>102</v>
      </c>
      <c r="J35" s="10">
        <v>3.29</v>
      </c>
      <c r="K35" s="10">
        <v>9.3699999999999992</v>
      </c>
      <c r="L35" s="10">
        <v>0.52</v>
      </c>
      <c r="M35" s="10">
        <v>1.05</v>
      </c>
      <c r="N35" s="7" t="str">
        <f t="shared" si="0"/>
        <v>▶</v>
      </c>
    </row>
    <row r="36" spans="1:14" x14ac:dyDescent="0.3">
      <c r="A36" s="6">
        <v>47</v>
      </c>
      <c r="B36" s="8" t="s">
        <v>184</v>
      </c>
      <c r="C36" s="28" t="s">
        <v>185</v>
      </c>
      <c r="D36" s="9">
        <v>17390</v>
      </c>
      <c r="E36" s="30" t="s">
        <v>186</v>
      </c>
      <c r="F36" s="29">
        <v>4.82E-2</v>
      </c>
      <c r="G36" s="9">
        <v>512029</v>
      </c>
      <c r="H36" s="9">
        <v>11461</v>
      </c>
      <c r="I36" s="9">
        <v>1953</v>
      </c>
      <c r="J36" s="10">
        <v>13.13</v>
      </c>
      <c r="K36" s="10">
        <v>6.91</v>
      </c>
      <c r="L36" s="10">
        <v>5.87</v>
      </c>
      <c r="M36" s="10">
        <v>0.36</v>
      </c>
      <c r="N36" s="7" t="str">
        <f t="shared" si="0"/>
        <v>▶</v>
      </c>
    </row>
    <row r="37" spans="1:14" x14ac:dyDescent="0.3">
      <c r="A37" s="6">
        <v>48</v>
      </c>
      <c r="B37" s="8" t="s">
        <v>187</v>
      </c>
      <c r="C37" s="28" t="s">
        <v>188</v>
      </c>
      <c r="D37" s="9">
        <v>251000</v>
      </c>
      <c r="E37" s="30" t="s">
        <v>189</v>
      </c>
      <c r="F37" s="29">
        <v>4.8000000000000001E-2</v>
      </c>
      <c r="G37" s="9">
        <v>50406</v>
      </c>
      <c r="H37" s="9">
        <v>22305</v>
      </c>
      <c r="I37" s="9">
        <v>3125</v>
      </c>
      <c r="J37" s="10">
        <v>13.26</v>
      </c>
      <c r="K37" s="10">
        <v>4.8099999999999996</v>
      </c>
      <c r="L37" s="10">
        <v>4.13</v>
      </c>
      <c r="M37" s="10">
        <v>0.36</v>
      </c>
      <c r="N37" s="7" t="str">
        <f t="shared" si="0"/>
        <v>▶</v>
      </c>
    </row>
    <row r="38" spans="1:14" x14ac:dyDescent="0.3">
      <c r="A38" s="6">
        <v>49</v>
      </c>
      <c r="B38" s="8" t="s">
        <v>190</v>
      </c>
      <c r="C38" s="28" t="s">
        <v>191</v>
      </c>
      <c r="D38" s="9">
        <v>2105</v>
      </c>
      <c r="E38" s="30" t="s">
        <v>192</v>
      </c>
      <c r="F38" s="29">
        <v>4.7300000000000002E-2</v>
      </c>
      <c r="G38" s="9">
        <v>5450</v>
      </c>
      <c r="H38" s="10">
        <v>421</v>
      </c>
      <c r="I38" s="10">
        <v>91</v>
      </c>
      <c r="J38" s="10">
        <v>1.27</v>
      </c>
      <c r="K38" s="10">
        <v>-15.25</v>
      </c>
      <c r="L38" s="10">
        <v>5.79</v>
      </c>
      <c r="M38" s="10">
        <v>0.41</v>
      </c>
      <c r="N38" s="7" t="str">
        <f t="shared" si="0"/>
        <v>▶</v>
      </c>
    </row>
    <row r="39" spans="1:14" x14ac:dyDescent="0.3">
      <c r="A39" s="6">
        <v>50</v>
      </c>
      <c r="B39" s="8" t="s">
        <v>193</v>
      </c>
      <c r="C39" s="28" t="s">
        <v>194</v>
      </c>
      <c r="D39" s="9">
        <v>15300</v>
      </c>
      <c r="E39" s="30" t="s">
        <v>195</v>
      </c>
      <c r="F39" s="29">
        <v>4.7199999999999999E-2</v>
      </c>
      <c r="G39" s="9">
        <v>135205</v>
      </c>
      <c r="H39" s="9">
        <v>10597</v>
      </c>
      <c r="I39" s="9">
        <v>2465</v>
      </c>
      <c r="J39" s="10">
        <v>4.63</v>
      </c>
      <c r="K39" s="10">
        <v>4.9400000000000004</v>
      </c>
      <c r="L39" s="10">
        <v>11.21</v>
      </c>
      <c r="M39" s="10">
        <v>0.62</v>
      </c>
      <c r="N39" s="7" t="str">
        <f t="shared" si="0"/>
        <v>▶</v>
      </c>
    </row>
    <row r="40" spans="1:14" x14ac:dyDescent="0.3">
      <c r="A40" s="6">
        <v>51</v>
      </c>
      <c r="B40" s="8" t="s">
        <v>196</v>
      </c>
      <c r="C40" s="28" t="s">
        <v>197</v>
      </c>
      <c r="D40" s="9">
        <v>27000</v>
      </c>
      <c r="E40" s="30" t="s">
        <v>121</v>
      </c>
      <c r="F40" s="29">
        <v>4.4499999999999998E-2</v>
      </c>
      <c r="G40" s="9">
        <v>850224</v>
      </c>
      <c r="H40" s="9">
        <v>9159</v>
      </c>
      <c r="I40" s="10">
        <v>179</v>
      </c>
      <c r="J40" s="10">
        <v>7.85</v>
      </c>
      <c r="K40" s="10">
        <v>15.42</v>
      </c>
      <c r="L40" s="10">
        <v>15.16</v>
      </c>
      <c r="M40" s="10">
        <v>3.12</v>
      </c>
      <c r="N40" s="7" t="str">
        <f t="shared" si="0"/>
        <v>▶</v>
      </c>
    </row>
    <row r="41" spans="1:14" x14ac:dyDescent="0.3">
      <c r="A41" s="6">
        <v>52</v>
      </c>
      <c r="B41" s="8" t="s">
        <v>198</v>
      </c>
      <c r="C41" s="28" t="s">
        <v>199</v>
      </c>
      <c r="D41" s="9">
        <v>1202</v>
      </c>
      <c r="E41" s="30" t="s">
        <v>200</v>
      </c>
      <c r="F41" s="29">
        <v>4.3400000000000001E-2</v>
      </c>
      <c r="G41" s="9">
        <v>399838</v>
      </c>
      <c r="H41" s="10">
        <v>571</v>
      </c>
      <c r="I41" s="10">
        <v>5</v>
      </c>
      <c r="J41" s="10">
        <v>1.51</v>
      </c>
      <c r="K41" s="10">
        <v>1.04</v>
      </c>
      <c r="L41" s="10">
        <v>-7.81</v>
      </c>
      <c r="M41" s="10">
        <v>0.38</v>
      </c>
      <c r="N41" s="7" t="str">
        <f t="shared" si="0"/>
        <v>▶</v>
      </c>
    </row>
    <row r="42" spans="1:14" x14ac:dyDescent="0.3">
      <c r="A42" s="6">
        <v>54</v>
      </c>
      <c r="B42" s="8" t="s">
        <v>201</v>
      </c>
      <c r="C42" s="28" t="s">
        <v>202</v>
      </c>
      <c r="D42" s="9">
        <v>2715</v>
      </c>
      <c r="E42" s="30" t="s">
        <v>203</v>
      </c>
      <c r="F42" s="29">
        <v>4.2200000000000001E-2</v>
      </c>
      <c r="G42" s="9">
        <v>5650036</v>
      </c>
      <c r="H42" s="10">
        <v>963</v>
      </c>
      <c r="I42" s="10">
        <v>70</v>
      </c>
      <c r="J42" s="10">
        <v>1.07</v>
      </c>
      <c r="K42" s="10">
        <v>13.18</v>
      </c>
      <c r="L42" s="10">
        <v>8.75</v>
      </c>
      <c r="M42" s="10">
        <v>1.1399999999999999</v>
      </c>
      <c r="N42" s="7" t="str">
        <f t="shared" si="0"/>
        <v>▶</v>
      </c>
    </row>
    <row r="43" spans="1:14" x14ac:dyDescent="0.3">
      <c r="A43" s="6">
        <v>55</v>
      </c>
      <c r="B43" s="8" t="s">
        <v>204</v>
      </c>
      <c r="C43" s="28" t="s">
        <v>205</v>
      </c>
      <c r="D43" s="10">
        <v>999</v>
      </c>
      <c r="E43" s="30" t="s">
        <v>174</v>
      </c>
      <c r="F43" s="29">
        <v>4.1700000000000001E-2</v>
      </c>
      <c r="G43" s="9">
        <v>439951</v>
      </c>
      <c r="H43" s="10">
        <v>548</v>
      </c>
      <c r="I43" s="10">
        <v>99</v>
      </c>
      <c r="J43" s="10">
        <v>1.39</v>
      </c>
      <c r="K43" s="10">
        <v>49.95</v>
      </c>
      <c r="L43" s="10">
        <v>8.57</v>
      </c>
      <c r="M43" s="10">
        <v>1.21</v>
      </c>
      <c r="N43" s="7" t="str">
        <f t="shared" si="0"/>
        <v>▶</v>
      </c>
    </row>
    <row r="44" spans="1:14" x14ac:dyDescent="0.3">
      <c r="A44" s="6">
        <v>56</v>
      </c>
      <c r="B44" s="8" t="s">
        <v>206</v>
      </c>
      <c r="C44" s="28" t="s">
        <v>207</v>
      </c>
      <c r="D44" s="9">
        <v>314000</v>
      </c>
      <c r="E44" s="30" t="s">
        <v>208</v>
      </c>
      <c r="F44" s="29">
        <v>4.1500000000000002E-2</v>
      </c>
      <c r="G44" s="9">
        <v>280342</v>
      </c>
      <c r="H44" s="9">
        <v>278748</v>
      </c>
      <c r="I44" s="9">
        <v>1786</v>
      </c>
      <c r="J44" s="10">
        <v>10.93</v>
      </c>
      <c r="K44" s="10">
        <v>97.49</v>
      </c>
      <c r="L44" s="10">
        <v>0.47</v>
      </c>
      <c r="M44" s="10">
        <v>5.0999999999999996</v>
      </c>
      <c r="N44" s="7" t="str">
        <f t="shared" si="0"/>
        <v>▶</v>
      </c>
    </row>
    <row r="45" spans="1:14" x14ac:dyDescent="0.3">
      <c r="A45" s="6">
        <v>57</v>
      </c>
      <c r="B45" s="8" t="s">
        <v>209</v>
      </c>
      <c r="C45" s="28" t="s">
        <v>210</v>
      </c>
      <c r="D45" s="9">
        <v>16890</v>
      </c>
      <c r="E45" s="30" t="s">
        <v>211</v>
      </c>
      <c r="F45" s="29">
        <v>3.8699999999999998E-2</v>
      </c>
      <c r="G45" s="9">
        <v>461794</v>
      </c>
      <c r="H45" s="9">
        <v>32950</v>
      </c>
      <c r="I45" s="9">
        <v>8000</v>
      </c>
      <c r="J45" s="10">
        <v>36.450000000000003</v>
      </c>
      <c r="K45" s="10">
        <v>5.04</v>
      </c>
      <c r="L45" s="10">
        <v>12.23</v>
      </c>
      <c r="M45" s="10">
        <v>0.6</v>
      </c>
      <c r="N45" s="7" t="str">
        <f t="shared" si="0"/>
        <v>▶</v>
      </c>
    </row>
    <row r="46" spans="1:14" x14ac:dyDescent="0.3">
      <c r="A46" s="6">
        <v>58</v>
      </c>
      <c r="B46" s="8" t="s">
        <v>212</v>
      </c>
      <c r="C46" s="28" t="s">
        <v>213</v>
      </c>
      <c r="D46" s="9">
        <v>3915</v>
      </c>
      <c r="E46" s="30" t="s">
        <v>214</v>
      </c>
      <c r="F46" s="29">
        <v>3.85E-2</v>
      </c>
      <c r="G46" s="9">
        <v>98864</v>
      </c>
      <c r="H46" s="10">
        <v>564</v>
      </c>
      <c r="I46" s="10">
        <v>235</v>
      </c>
      <c r="J46" s="10">
        <v>7.27</v>
      </c>
      <c r="K46" s="10">
        <v>-1.97</v>
      </c>
      <c r="L46" s="10">
        <v>6.84</v>
      </c>
      <c r="M46" s="10">
        <v>0.35</v>
      </c>
      <c r="N46" s="7" t="str">
        <f t="shared" si="0"/>
        <v>▶</v>
      </c>
    </row>
    <row r="47" spans="1:14" x14ac:dyDescent="0.3">
      <c r="A47" s="6">
        <v>59</v>
      </c>
      <c r="B47" s="8" t="s">
        <v>215</v>
      </c>
      <c r="C47" s="28" t="s">
        <v>216</v>
      </c>
      <c r="D47" s="9">
        <v>3395</v>
      </c>
      <c r="E47" s="30" t="s">
        <v>217</v>
      </c>
      <c r="F47" s="29">
        <v>3.8199999999999998E-2</v>
      </c>
      <c r="G47" s="9">
        <v>7741143</v>
      </c>
      <c r="H47" s="10">
        <v>933</v>
      </c>
      <c r="I47" s="10">
        <v>-104</v>
      </c>
      <c r="J47" s="10">
        <v>2.2000000000000002</v>
      </c>
      <c r="K47" s="10">
        <v>-2.67</v>
      </c>
      <c r="L47" s="10">
        <v>-13.7</v>
      </c>
      <c r="M47" s="10">
        <v>2.2200000000000002</v>
      </c>
      <c r="N47" s="7" t="str">
        <f t="shared" si="0"/>
        <v>▶</v>
      </c>
    </row>
    <row r="48" spans="1:14" x14ac:dyDescent="0.3">
      <c r="A48" s="6">
        <v>60</v>
      </c>
      <c r="B48" s="8" t="s">
        <v>218</v>
      </c>
      <c r="C48" s="28" t="s">
        <v>219</v>
      </c>
      <c r="D48" s="9">
        <v>20550</v>
      </c>
      <c r="E48" s="30" t="s">
        <v>220</v>
      </c>
      <c r="F48" s="29">
        <v>3.7900000000000003E-2</v>
      </c>
      <c r="G48" s="9">
        <v>107643</v>
      </c>
      <c r="H48" s="9">
        <v>3694</v>
      </c>
      <c r="I48" s="10">
        <v>182</v>
      </c>
      <c r="J48" s="10">
        <v>7.94</v>
      </c>
      <c r="K48" s="10">
        <v>8.56</v>
      </c>
      <c r="L48" s="10">
        <v>8.83</v>
      </c>
      <c r="M48" s="10">
        <v>1.04</v>
      </c>
      <c r="N48" s="7" t="str">
        <f t="shared" si="0"/>
        <v>▶</v>
      </c>
    </row>
    <row r="49" spans="1:14" x14ac:dyDescent="0.3">
      <c r="A49" s="6">
        <v>62</v>
      </c>
      <c r="B49" s="8" t="s">
        <v>221</v>
      </c>
      <c r="C49" s="28" t="s">
        <v>222</v>
      </c>
      <c r="D49" s="9">
        <v>7510</v>
      </c>
      <c r="E49" s="30" t="s">
        <v>223</v>
      </c>
      <c r="F49" s="29">
        <v>3.73E-2</v>
      </c>
      <c r="G49" s="9">
        <v>142681</v>
      </c>
      <c r="H49" s="9">
        <v>3213</v>
      </c>
      <c r="I49" s="10">
        <v>876</v>
      </c>
      <c r="J49" s="10">
        <v>5.46</v>
      </c>
      <c r="K49" s="10">
        <v>7.25</v>
      </c>
      <c r="L49" s="10">
        <v>9.8000000000000007</v>
      </c>
      <c r="M49" s="10">
        <v>0.36</v>
      </c>
      <c r="N49" s="7" t="str">
        <f t="shared" si="0"/>
        <v>▶</v>
      </c>
    </row>
    <row r="50" spans="1:14" x14ac:dyDescent="0.3">
      <c r="A50" s="6">
        <v>63</v>
      </c>
      <c r="B50" s="8" t="s">
        <v>224</v>
      </c>
      <c r="C50" s="28" t="s">
        <v>225</v>
      </c>
      <c r="D50" s="9">
        <v>4890</v>
      </c>
      <c r="E50" s="30" t="s">
        <v>226</v>
      </c>
      <c r="F50" s="29">
        <v>3.7100000000000001E-2</v>
      </c>
      <c r="G50" s="9">
        <v>297735</v>
      </c>
      <c r="H50" s="10">
        <v>645</v>
      </c>
      <c r="I50" s="10">
        <v>-18</v>
      </c>
      <c r="J50" s="10">
        <v>1.83</v>
      </c>
      <c r="K50" s="10">
        <v>18.25</v>
      </c>
      <c r="L50" s="10">
        <v>2.65</v>
      </c>
      <c r="M50" s="10">
        <v>1.04</v>
      </c>
      <c r="N50" s="7" t="str">
        <f t="shared" si="0"/>
        <v>▶</v>
      </c>
    </row>
    <row r="51" spans="1:14" x14ac:dyDescent="0.3">
      <c r="A51" s="6">
        <v>64</v>
      </c>
      <c r="B51" s="8" t="s">
        <v>227</v>
      </c>
      <c r="C51" s="28" t="s">
        <v>228</v>
      </c>
      <c r="D51" s="9">
        <v>3430</v>
      </c>
      <c r="E51" s="30" t="s">
        <v>229</v>
      </c>
      <c r="F51" s="29">
        <v>3.6299999999999999E-2</v>
      </c>
      <c r="G51" s="9">
        <v>1269046</v>
      </c>
      <c r="H51" s="10">
        <v>949</v>
      </c>
      <c r="I51" s="10">
        <v>18</v>
      </c>
      <c r="J51" s="10">
        <v>4.84</v>
      </c>
      <c r="K51" s="10">
        <v>14.72</v>
      </c>
      <c r="L51" s="10">
        <v>0.65</v>
      </c>
      <c r="M51" s="10">
        <v>0.72</v>
      </c>
      <c r="N51" s="7" t="str">
        <f t="shared" si="0"/>
        <v>▶</v>
      </c>
    </row>
    <row r="52" spans="1:14" x14ac:dyDescent="0.3">
      <c r="A52" s="6">
        <v>65</v>
      </c>
      <c r="B52" s="8" t="s">
        <v>230</v>
      </c>
      <c r="C52" s="28" t="s">
        <v>231</v>
      </c>
      <c r="D52" s="9">
        <v>2295</v>
      </c>
      <c r="E52" s="30" t="s">
        <v>232</v>
      </c>
      <c r="F52" s="29">
        <v>3.61E-2</v>
      </c>
      <c r="G52" s="9">
        <v>3421416</v>
      </c>
      <c r="H52" s="9">
        <v>1073</v>
      </c>
      <c r="I52" s="10">
        <v>357</v>
      </c>
      <c r="J52" s="10">
        <v>1.7</v>
      </c>
      <c r="K52" s="10">
        <v>8.66</v>
      </c>
      <c r="L52" s="10">
        <v>18.63</v>
      </c>
      <c r="M52" s="10">
        <v>0.96</v>
      </c>
      <c r="N52" s="7" t="str">
        <f t="shared" si="0"/>
        <v>▶</v>
      </c>
    </row>
    <row r="53" spans="1:14" x14ac:dyDescent="0.3">
      <c r="A53" s="6">
        <v>66</v>
      </c>
      <c r="B53" s="8" t="s">
        <v>233</v>
      </c>
      <c r="C53" s="28" t="s">
        <v>234</v>
      </c>
      <c r="D53" s="9">
        <v>4345</v>
      </c>
      <c r="E53" s="30" t="s">
        <v>235</v>
      </c>
      <c r="F53" s="29">
        <v>3.5799999999999998E-2</v>
      </c>
      <c r="G53" s="9">
        <v>2787619</v>
      </c>
      <c r="H53" s="9">
        <v>29492</v>
      </c>
      <c r="I53" s="9">
        <v>2773</v>
      </c>
      <c r="J53" s="10">
        <v>6.4</v>
      </c>
      <c r="K53" s="10">
        <v>-22.63</v>
      </c>
      <c r="L53" s="10">
        <v>2.21</v>
      </c>
      <c r="M53" s="10">
        <v>0.97</v>
      </c>
      <c r="N53" s="7" t="str">
        <f t="shared" si="0"/>
        <v>▶</v>
      </c>
    </row>
    <row r="54" spans="1:14" x14ac:dyDescent="0.3">
      <c r="A54" s="6">
        <v>67</v>
      </c>
      <c r="B54" s="8" t="s">
        <v>236</v>
      </c>
      <c r="C54" s="28" t="s">
        <v>237</v>
      </c>
      <c r="D54" s="9">
        <v>81300</v>
      </c>
      <c r="E54" s="30" t="s">
        <v>238</v>
      </c>
      <c r="F54" s="29">
        <v>3.5700000000000003E-2</v>
      </c>
      <c r="G54" s="9">
        <v>6685</v>
      </c>
      <c r="H54" s="9">
        <v>3436</v>
      </c>
      <c r="I54" s="10" t="s">
        <v>122</v>
      </c>
      <c r="J54" s="10">
        <v>3.72</v>
      </c>
      <c r="K54" s="10">
        <v>22.76</v>
      </c>
      <c r="L54" s="10" t="s">
        <v>122</v>
      </c>
      <c r="M54" s="10">
        <v>0.52</v>
      </c>
      <c r="N54" s="7" t="str">
        <f t="shared" si="0"/>
        <v>▶</v>
      </c>
    </row>
    <row r="55" spans="1:14" x14ac:dyDescent="0.3">
      <c r="A55" s="6">
        <v>68</v>
      </c>
      <c r="B55" s="8" t="s">
        <v>239</v>
      </c>
      <c r="C55" s="28" t="s">
        <v>240</v>
      </c>
      <c r="D55" s="9">
        <v>1538</v>
      </c>
      <c r="E55" s="30" t="s">
        <v>241</v>
      </c>
      <c r="F55" s="29">
        <v>3.5700000000000003E-2</v>
      </c>
      <c r="G55" s="9">
        <v>542155</v>
      </c>
      <c r="H55" s="10">
        <v>441</v>
      </c>
      <c r="I55" s="10">
        <v>24</v>
      </c>
      <c r="J55" s="10">
        <v>0.47</v>
      </c>
      <c r="K55" s="10">
        <v>15.54</v>
      </c>
      <c r="L55" s="10">
        <v>5.42</v>
      </c>
      <c r="M55" s="10">
        <v>0.87</v>
      </c>
      <c r="N55" s="7" t="str">
        <f t="shared" si="0"/>
        <v>▶</v>
      </c>
    </row>
    <row r="56" spans="1:14" x14ac:dyDescent="0.3">
      <c r="A56" s="6">
        <v>69</v>
      </c>
      <c r="B56" s="8" t="s">
        <v>242</v>
      </c>
      <c r="C56" s="28" t="s">
        <v>243</v>
      </c>
      <c r="D56" s="9">
        <v>146000</v>
      </c>
      <c r="E56" s="30" t="s">
        <v>244</v>
      </c>
      <c r="F56" s="29">
        <v>3.5499999999999997E-2</v>
      </c>
      <c r="G56" s="9">
        <v>175694</v>
      </c>
      <c r="H56" s="9">
        <v>105854</v>
      </c>
      <c r="I56" s="9">
        <v>50564</v>
      </c>
      <c r="J56" s="10">
        <v>23.74</v>
      </c>
      <c r="K56" s="10">
        <v>-45.74</v>
      </c>
      <c r="L56" s="10">
        <v>-3.67</v>
      </c>
      <c r="M56" s="10">
        <v>0.38</v>
      </c>
      <c r="N56" s="7" t="str">
        <f t="shared" si="0"/>
        <v>▶</v>
      </c>
    </row>
    <row r="57" spans="1:14" x14ac:dyDescent="0.3">
      <c r="A57" s="6">
        <v>70</v>
      </c>
      <c r="B57" s="8" t="s">
        <v>245</v>
      </c>
      <c r="C57" s="28" t="s">
        <v>246</v>
      </c>
      <c r="D57" s="9">
        <v>1178</v>
      </c>
      <c r="E57" s="30" t="s">
        <v>174</v>
      </c>
      <c r="F57" s="29">
        <v>3.5099999999999999E-2</v>
      </c>
      <c r="G57" s="9">
        <v>17811443</v>
      </c>
      <c r="H57" s="9">
        <v>1277</v>
      </c>
      <c r="I57" s="10">
        <v>111</v>
      </c>
      <c r="J57" s="10">
        <v>1.58</v>
      </c>
      <c r="K57" s="10">
        <v>35.700000000000003</v>
      </c>
      <c r="L57" s="10">
        <v>4.6399999999999997</v>
      </c>
      <c r="M57" s="10">
        <v>0.63</v>
      </c>
      <c r="N57" s="7" t="str">
        <f t="shared" si="0"/>
        <v>▶</v>
      </c>
    </row>
    <row r="58" spans="1:14" x14ac:dyDescent="0.3">
      <c r="A58" s="6">
        <v>71</v>
      </c>
      <c r="B58" s="8" t="s">
        <v>247</v>
      </c>
      <c r="C58" s="28" t="s">
        <v>248</v>
      </c>
      <c r="D58" s="9">
        <v>8300</v>
      </c>
      <c r="E58" s="30" t="s">
        <v>249</v>
      </c>
      <c r="F58" s="29">
        <v>3.49E-2</v>
      </c>
      <c r="G58" s="9">
        <v>165386</v>
      </c>
      <c r="H58" s="10">
        <v>290</v>
      </c>
      <c r="I58" s="10" t="s">
        <v>122</v>
      </c>
      <c r="J58" s="10">
        <v>0.11</v>
      </c>
      <c r="K58" s="10" t="s">
        <v>122</v>
      </c>
      <c r="L58" s="10" t="s">
        <v>122</v>
      </c>
      <c r="M58" s="10" t="s">
        <v>122</v>
      </c>
      <c r="N58" s="7" t="str">
        <f t="shared" si="0"/>
        <v>▶</v>
      </c>
    </row>
    <row r="59" spans="1:14" x14ac:dyDescent="0.3">
      <c r="A59" s="6">
        <v>72</v>
      </c>
      <c r="B59" s="8" t="s">
        <v>250</v>
      </c>
      <c r="C59" s="28" t="s">
        <v>251</v>
      </c>
      <c r="D59" s="9">
        <v>11660</v>
      </c>
      <c r="E59" s="30" t="s">
        <v>252</v>
      </c>
      <c r="F59" s="29">
        <v>3.4599999999999999E-2</v>
      </c>
      <c r="G59" s="9">
        <v>26907</v>
      </c>
      <c r="H59" s="9">
        <v>2557</v>
      </c>
      <c r="I59" s="10">
        <v>81</v>
      </c>
      <c r="J59" s="10">
        <v>0.38</v>
      </c>
      <c r="K59" s="10">
        <v>22.04</v>
      </c>
      <c r="L59" s="10">
        <v>0.92</v>
      </c>
      <c r="M59" s="10">
        <v>0.55000000000000004</v>
      </c>
      <c r="N59" s="7" t="str">
        <f t="shared" si="0"/>
        <v>▶</v>
      </c>
    </row>
    <row r="60" spans="1:14" x14ac:dyDescent="0.3">
      <c r="A60" s="6">
        <v>73</v>
      </c>
      <c r="B60" s="8" t="s">
        <v>253</v>
      </c>
      <c r="C60" s="28" t="s">
        <v>254</v>
      </c>
      <c r="D60" s="9">
        <v>3635</v>
      </c>
      <c r="E60" s="30" t="s">
        <v>229</v>
      </c>
      <c r="F60" s="29">
        <v>3.4099999999999998E-2</v>
      </c>
      <c r="G60" s="9">
        <v>306682</v>
      </c>
      <c r="H60" s="10">
        <v>771</v>
      </c>
      <c r="I60" s="10">
        <v>-21</v>
      </c>
      <c r="J60" s="10">
        <v>0.31</v>
      </c>
      <c r="K60" s="10">
        <v>-16.16</v>
      </c>
      <c r="L60" s="10">
        <v>-6.45</v>
      </c>
      <c r="M60" s="10">
        <v>2.12</v>
      </c>
      <c r="N60" s="7" t="str">
        <f t="shared" si="0"/>
        <v>▶</v>
      </c>
    </row>
    <row r="61" spans="1:14" x14ac:dyDescent="0.3">
      <c r="A61" s="6">
        <v>74</v>
      </c>
      <c r="B61" s="8" t="s">
        <v>255</v>
      </c>
      <c r="C61" s="28" t="s">
        <v>256</v>
      </c>
      <c r="D61" s="9">
        <v>4440</v>
      </c>
      <c r="E61" s="30" t="s">
        <v>214</v>
      </c>
      <c r="F61" s="29">
        <v>3.3799999999999997E-2</v>
      </c>
      <c r="G61" s="9">
        <v>10921</v>
      </c>
      <c r="H61" s="10">
        <v>147</v>
      </c>
      <c r="I61" s="10" t="s">
        <v>122</v>
      </c>
      <c r="J61" s="10">
        <v>0.41</v>
      </c>
      <c r="K61" s="10">
        <v>-38.28</v>
      </c>
      <c r="L61" s="10" t="s">
        <v>122</v>
      </c>
      <c r="M61" s="10">
        <v>1.58</v>
      </c>
      <c r="N61" s="7" t="str">
        <f t="shared" si="0"/>
        <v>▶</v>
      </c>
    </row>
    <row r="62" spans="1:14" x14ac:dyDescent="0.3">
      <c r="A62" s="6">
        <v>75</v>
      </c>
      <c r="B62" s="8" t="s">
        <v>257</v>
      </c>
      <c r="C62" s="28" t="s">
        <v>258</v>
      </c>
      <c r="D62" s="9">
        <v>2905</v>
      </c>
      <c r="E62" s="30" t="s">
        <v>192</v>
      </c>
      <c r="F62" s="29">
        <v>3.3799999999999997E-2</v>
      </c>
      <c r="G62" s="9">
        <v>85003</v>
      </c>
      <c r="H62" s="9">
        <v>1209</v>
      </c>
      <c r="I62" s="10">
        <v>-22</v>
      </c>
      <c r="J62" s="10">
        <v>2.92</v>
      </c>
      <c r="K62" s="10">
        <v>35.86</v>
      </c>
      <c r="L62" s="10">
        <v>-4.58</v>
      </c>
      <c r="M62" s="10">
        <v>0.51</v>
      </c>
      <c r="N62" s="7" t="str">
        <f t="shared" si="0"/>
        <v>▶</v>
      </c>
    </row>
    <row r="63" spans="1:14" x14ac:dyDescent="0.3">
      <c r="A63" s="6">
        <v>76</v>
      </c>
      <c r="B63" s="8" t="s">
        <v>259</v>
      </c>
      <c r="C63" s="28" t="s">
        <v>260</v>
      </c>
      <c r="D63" s="9">
        <v>9190</v>
      </c>
      <c r="E63" s="30" t="s">
        <v>261</v>
      </c>
      <c r="F63" s="29">
        <v>3.3700000000000001E-2</v>
      </c>
      <c r="G63" s="9">
        <v>692370</v>
      </c>
      <c r="H63" s="9">
        <v>5224</v>
      </c>
      <c r="I63" s="10">
        <v>336</v>
      </c>
      <c r="J63" s="10">
        <v>2</v>
      </c>
      <c r="K63" s="10">
        <v>145.87</v>
      </c>
      <c r="L63" s="10">
        <v>9.92</v>
      </c>
      <c r="M63" s="10">
        <v>2.99</v>
      </c>
      <c r="N63" s="7" t="str">
        <f t="shared" si="0"/>
        <v>▶</v>
      </c>
    </row>
    <row r="64" spans="1:14" x14ac:dyDescent="0.3">
      <c r="A64" s="6">
        <v>77</v>
      </c>
      <c r="B64" s="8" t="s">
        <v>262</v>
      </c>
      <c r="C64" s="28" t="s">
        <v>263</v>
      </c>
      <c r="D64" s="9">
        <v>1329</v>
      </c>
      <c r="E64" s="30" t="s">
        <v>264</v>
      </c>
      <c r="F64" s="29">
        <v>3.3399999999999999E-2</v>
      </c>
      <c r="G64" s="9">
        <v>1547687</v>
      </c>
      <c r="H64" s="9">
        <v>1211</v>
      </c>
      <c r="I64" s="10">
        <v>-93</v>
      </c>
      <c r="J64" s="10">
        <v>2.1800000000000002</v>
      </c>
      <c r="K64" s="10">
        <v>132.9</v>
      </c>
      <c r="L64" s="10">
        <v>-8.32</v>
      </c>
      <c r="M64" s="10">
        <v>0.45</v>
      </c>
      <c r="N64" s="7" t="str">
        <f t="shared" si="0"/>
        <v>▶</v>
      </c>
    </row>
    <row r="65" spans="1:14" x14ac:dyDescent="0.3">
      <c r="A65" s="6">
        <v>78</v>
      </c>
      <c r="B65" s="8" t="s">
        <v>265</v>
      </c>
      <c r="C65" s="28" t="s">
        <v>266</v>
      </c>
      <c r="D65" s="9">
        <v>58900</v>
      </c>
      <c r="E65" s="30" t="s">
        <v>267</v>
      </c>
      <c r="F65" s="29">
        <v>3.3300000000000003E-2</v>
      </c>
      <c r="G65" s="9">
        <v>399251</v>
      </c>
      <c r="H65" s="9">
        <v>22512</v>
      </c>
      <c r="I65" s="10">
        <v>286</v>
      </c>
      <c r="J65" s="10">
        <v>9.3699999999999992</v>
      </c>
      <c r="K65" s="10">
        <v>57.07</v>
      </c>
      <c r="L65" s="10">
        <v>5.99</v>
      </c>
      <c r="M65" s="10">
        <v>4.07</v>
      </c>
      <c r="N65" s="7" t="str">
        <f t="shared" si="0"/>
        <v>▶</v>
      </c>
    </row>
    <row r="66" spans="1:14" x14ac:dyDescent="0.3">
      <c r="A66" s="6">
        <v>80</v>
      </c>
      <c r="B66" s="8" t="s">
        <v>268</v>
      </c>
      <c r="C66" s="28" t="s">
        <v>269</v>
      </c>
      <c r="D66" s="9">
        <v>32400</v>
      </c>
      <c r="E66" s="30" t="s">
        <v>270</v>
      </c>
      <c r="F66" s="29">
        <v>3.1800000000000002E-2</v>
      </c>
      <c r="G66" s="9">
        <v>138302</v>
      </c>
      <c r="H66" s="9">
        <v>12537</v>
      </c>
      <c r="I66" s="9">
        <v>3307</v>
      </c>
      <c r="J66" s="10">
        <v>27.6</v>
      </c>
      <c r="K66" s="10">
        <v>12.03</v>
      </c>
      <c r="L66" s="10">
        <v>4.12</v>
      </c>
      <c r="M66" s="10">
        <v>0.28999999999999998</v>
      </c>
      <c r="N66" s="7" t="str">
        <f t="shared" si="0"/>
        <v>▶</v>
      </c>
    </row>
    <row r="67" spans="1:14" x14ac:dyDescent="0.3">
      <c r="A67" s="6">
        <v>81</v>
      </c>
      <c r="B67" s="8" t="s">
        <v>271</v>
      </c>
      <c r="C67" s="28" t="s">
        <v>272</v>
      </c>
      <c r="D67" s="9">
        <v>28200</v>
      </c>
      <c r="E67" s="30" t="s">
        <v>273</v>
      </c>
      <c r="F67" s="29">
        <v>3.1099999999999999E-2</v>
      </c>
      <c r="G67" s="9">
        <v>247086</v>
      </c>
      <c r="H67" s="9">
        <v>21138</v>
      </c>
      <c r="I67" s="9">
        <v>24119</v>
      </c>
      <c r="J67" s="10">
        <v>12.21</v>
      </c>
      <c r="K67" s="10">
        <v>-43.65</v>
      </c>
      <c r="L67" s="10">
        <v>3.52</v>
      </c>
      <c r="M67" s="10">
        <v>0.27</v>
      </c>
      <c r="N67" s="7" t="str">
        <f t="shared" ref="N67:N130" si="1">IF(ISBLANK($C67),"",HYPERLINK($C67,"▶"))</f>
        <v>▶</v>
      </c>
    </row>
    <row r="68" spans="1:14" x14ac:dyDescent="0.3">
      <c r="A68" s="6">
        <v>82</v>
      </c>
      <c r="B68" s="8" t="s">
        <v>274</v>
      </c>
      <c r="C68" s="28" t="s">
        <v>275</v>
      </c>
      <c r="D68" s="9">
        <v>66400</v>
      </c>
      <c r="E68" s="30" t="s">
        <v>276</v>
      </c>
      <c r="F68" s="29">
        <v>3.1099999999999999E-2</v>
      </c>
      <c r="G68" s="9">
        <v>15230</v>
      </c>
      <c r="H68" s="9">
        <v>1570</v>
      </c>
      <c r="I68" s="10">
        <v>212</v>
      </c>
      <c r="J68" s="10">
        <v>2.16</v>
      </c>
      <c r="K68" s="10">
        <v>11.61</v>
      </c>
      <c r="L68" s="10">
        <v>4.38</v>
      </c>
      <c r="M68" s="10">
        <v>0.31</v>
      </c>
      <c r="N68" s="7" t="str">
        <f t="shared" si="1"/>
        <v>▶</v>
      </c>
    </row>
    <row r="69" spans="1:14" x14ac:dyDescent="0.3">
      <c r="A69" s="6">
        <v>84</v>
      </c>
      <c r="B69" s="8" t="s">
        <v>277</v>
      </c>
      <c r="C69" s="28" t="s">
        <v>278</v>
      </c>
      <c r="D69" s="9">
        <v>12490</v>
      </c>
      <c r="E69" s="30" t="s">
        <v>112</v>
      </c>
      <c r="F69" s="29">
        <v>3.0499999999999999E-2</v>
      </c>
      <c r="G69" s="9">
        <v>67766</v>
      </c>
      <c r="H69" s="9">
        <v>1883</v>
      </c>
      <c r="I69" s="10">
        <v>-352</v>
      </c>
      <c r="J69" s="10">
        <v>3.21</v>
      </c>
      <c r="K69" s="10">
        <v>9.16</v>
      </c>
      <c r="L69" s="10">
        <v>-5.93</v>
      </c>
      <c r="M69" s="10">
        <v>0.37</v>
      </c>
      <c r="N69" s="7" t="str">
        <f t="shared" si="1"/>
        <v>▶</v>
      </c>
    </row>
    <row r="70" spans="1:14" x14ac:dyDescent="0.3">
      <c r="A70" s="6">
        <v>86</v>
      </c>
      <c r="B70" s="8" t="s">
        <v>279</v>
      </c>
      <c r="C70" s="28" t="s">
        <v>280</v>
      </c>
      <c r="D70" s="9">
        <v>6820</v>
      </c>
      <c r="E70" s="30" t="s">
        <v>183</v>
      </c>
      <c r="F70" s="29">
        <v>3.0200000000000001E-2</v>
      </c>
      <c r="G70" s="9">
        <v>357181</v>
      </c>
      <c r="H70" s="9">
        <v>1386</v>
      </c>
      <c r="I70" s="10">
        <v>154</v>
      </c>
      <c r="J70" s="10">
        <v>2.5499999999999998</v>
      </c>
      <c r="K70" s="10">
        <v>13.59</v>
      </c>
      <c r="L70" s="10">
        <v>7.19</v>
      </c>
      <c r="M70" s="10">
        <v>0.77</v>
      </c>
      <c r="N70" s="7" t="str">
        <f t="shared" si="1"/>
        <v>▶</v>
      </c>
    </row>
    <row r="71" spans="1:14" x14ac:dyDescent="0.3">
      <c r="A71" s="6">
        <v>88</v>
      </c>
      <c r="B71" s="8" t="s">
        <v>281</v>
      </c>
      <c r="C71" s="28" t="s">
        <v>282</v>
      </c>
      <c r="D71" s="9">
        <v>12310</v>
      </c>
      <c r="E71" s="30" t="s">
        <v>283</v>
      </c>
      <c r="F71" s="29">
        <v>3.0099999999999998E-2</v>
      </c>
      <c r="G71" s="9">
        <v>86494</v>
      </c>
      <c r="H71" s="9">
        <v>2954</v>
      </c>
      <c r="I71" s="10">
        <v>585</v>
      </c>
      <c r="J71" s="10">
        <v>14.57</v>
      </c>
      <c r="K71" s="10">
        <v>9.34</v>
      </c>
      <c r="L71" s="10">
        <v>5.0199999999999996</v>
      </c>
      <c r="M71" s="10">
        <v>0.4</v>
      </c>
      <c r="N71" s="7" t="str">
        <f t="shared" si="1"/>
        <v>▶</v>
      </c>
    </row>
    <row r="72" spans="1:14" x14ac:dyDescent="0.3">
      <c r="A72" s="6">
        <v>89</v>
      </c>
      <c r="B72" s="8" t="s">
        <v>284</v>
      </c>
      <c r="C72" s="28" t="s">
        <v>285</v>
      </c>
      <c r="D72" s="9">
        <v>19920</v>
      </c>
      <c r="E72" s="30" t="s">
        <v>286</v>
      </c>
      <c r="F72" s="29">
        <v>0.03</v>
      </c>
      <c r="G72" s="9">
        <v>43376</v>
      </c>
      <c r="H72" s="9">
        <v>2846</v>
      </c>
      <c r="I72" s="10">
        <v>502</v>
      </c>
      <c r="J72" s="10">
        <v>1.33</v>
      </c>
      <c r="K72" s="10">
        <v>6.77</v>
      </c>
      <c r="L72" s="10">
        <v>10.210000000000001</v>
      </c>
      <c r="M72" s="10">
        <v>0.55000000000000004</v>
      </c>
      <c r="N72" s="7" t="str">
        <f t="shared" si="1"/>
        <v>▶</v>
      </c>
    </row>
    <row r="73" spans="1:14" x14ac:dyDescent="0.3">
      <c r="A73" s="6">
        <v>91</v>
      </c>
      <c r="B73" s="8" t="s">
        <v>287</v>
      </c>
      <c r="C73" s="28" t="s">
        <v>288</v>
      </c>
      <c r="D73" s="9">
        <v>1572</v>
      </c>
      <c r="E73" s="30" t="s">
        <v>289</v>
      </c>
      <c r="F73" s="29">
        <v>2.9499999999999998E-2</v>
      </c>
      <c r="G73" s="9">
        <v>1686350</v>
      </c>
      <c r="H73" s="9">
        <v>1613</v>
      </c>
      <c r="I73" s="10">
        <v>234</v>
      </c>
      <c r="J73" s="10">
        <v>1.47</v>
      </c>
      <c r="K73" s="10">
        <v>-87.33</v>
      </c>
      <c r="L73" s="10">
        <v>2.63</v>
      </c>
      <c r="M73" s="10">
        <v>0.55000000000000004</v>
      </c>
      <c r="N73" s="7" t="str">
        <f t="shared" si="1"/>
        <v>▶</v>
      </c>
    </row>
    <row r="74" spans="1:14" x14ac:dyDescent="0.3">
      <c r="A74" s="6">
        <v>92</v>
      </c>
      <c r="B74" s="8" t="s">
        <v>290</v>
      </c>
      <c r="C74" s="28" t="s">
        <v>291</v>
      </c>
      <c r="D74" s="9">
        <v>26200</v>
      </c>
      <c r="E74" s="30" t="s">
        <v>220</v>
      </c>
      <c r="F74" s="29">
        <v>2.9499999999999998E-2</v>
      </c>
      <c r="G74" s="9">
        <v>74719</v>
      </c>
      <c r="H74" s="9">
        <v>4454</v>
      </c>
      <c r="I74" s="9">
        <v>1025</v>
      </c>
      <c r="J74" s="10">
        <v>13.93</v>
      </c>
      <c r="K74" s="10">
        <v>7.81</v>
      </c>
      <c r="L74" s="10">
        <v>17.55</v>
      </c>
      <c r="M74" s="10">
        <v>0.82</v>
      </c>
      <c r="N74" s="7" t="str">
        <f t="shared" si="1"/>
        <v>▶</v>
      </c>
    </row>
    <row r="75" spans="1:14" x14ac:dyDescent="0.3">
      <c r="A75" s="6">
        <v>93</v>
      </c>
      <c r="B75" s="8" t="s">
        <v>292</v>
      </c>
      <c r="C75" s="28" t="s">
        <v>293</v>
      </c>
      <c r="D75" s="10">
        <v>770</v>
      </c>
      <c r="E75" s="30" t="s">
        <v>294</v>
      </c>
      <c r="F75" s="29">
        <v>2.9399999999999999E-2</v>
      </c>
      <c r="G75" s="9">
        <v>440077</v>
      </c>
      <c r="H75" s="10">
        <v>518</v>
      </c>
      <c r="I75" s="10">
        <v>-42</v>
      </c>
      <c r="J75" s="10">
        <v>1.1299999999999999</v>
      </c>
      <c r="K75" s="10">
        <v>-3.55</v>
      </c>
      <c r="L75" s="10">
        <v>-14.78</v>
      </c>
      <c r="M75" s="10">
        <v>0.51</v>
      </c>
      <c r="N75" s="7" t="str">
        <f t="shared" si="1"/>
        <v>▶</v>
      </c>
    </row>
    <row r="76" spans="1:14" x14ac:dyDescent="0.3">
      <c r="A76" s="6">
        <v>94</v>
      </c>
      <c r="B76" s="8" t="s">
        <v>295</v>
      </c>
      <c r="C76" s="28" t="s">
        <v>296</v>
      </c>
      <c r="D76" s="9">
        <v>14760</v>
      </c>
      <c r="E76" s="30" t="s">
        <v>297</v>
      </c>
      <c r="F76" s="29">
        <v>2.93E-2</v>
      </c>
      <c r="G76" s="9">
        <v>95448</v>
      </c>
      <c r="H76" s="9">
        <v>5001</v>
      </c>
      <c r="I76" s="10">
        <v>648</v>
      </c>
      <c r="J76" s="10">
        <v>13.75</v>
      </c>
      <c r="K76" s="10">
        <v>7.74</v>
      </c>
      <c r="L76" s="10" t="s">
        <v>122</v>
      </c>
      <c r="M76" s="10">
        <v>0.72</v>
      </c>
      <c r="N76" s="7" t="str">
        <f t="shared" si="1"/>
        <v>▶</v>
      </c>
    </row>
    <row r="77" spans="1:14" x14ac:dyDescent="0.3">
      <c r="A77" s="6">
        <v>95</v>
      </c>
      <c r="B77" s="8" t="s">
        <v>298</v>
      </c>
      <c r="C77" s="28" t="s">
        <v>299</v>
      </c>
      <c r="D77" s="9">
        <v>3705</v>
      </c>
      <c r="E77" s="30" t="s">
        <v>300</v>
      </c>
      <c r="F77" s="29">
        <v>2.92E-2</v>
      </c>
      <c r="G77" s="9">
        <v>190718</v>
      </c>
      <c r="H77" s="9">
        <v>4083</v>
      </c>
      <c r="I77" s="10">
        <v>25</v>
      </c>
      <c r="J77" s="10">
        <v>0.7</v>
      </c>
      <c r="K77" s="10">
        <v>-71.25</v>
      </c>
      <c r="L77" s="10">
        <v>-0.25</v>
      </c>
      <c r="M77" s="10">
        <v>0.55000000000000004</v>
      </c>
      <c r="N77" s="7" t="str">
        <f t="shared" si="1"/>
        <v>▶</v>
      </c>
    </row>
    <row r="78" spans="1:14" x14ac:dyDescent="0.3">
      <c r="A78" s="6">
        <v>96</v>
      </c>
      <c r="B78" s="8" t="s">
        <v>301</v>
      </c>
      <c r="C78" s="28" t="s">
        <v>302</v>
      </c>
      <c r="D78" s="9">
        <v>81300</v>
      </c>
      <c r="E78" s="30" t="s">
        <v>303</v>
      </c>
      <c r="F78" s="29">
        <v>2.9100000000000001E-2</v>
      </c>
      <c r="G78" s="9">
        <v>50904</v>
      </c>
      <c r="H78" s="9">
        <v>8009</v>
      </c>
      <c r="I78" s="9">
        <v>1122</v>
      </c>
      <c r="J78" s="10">
        <v>22.76</v>
      </c>
      <c r="K78" s="10">
        <v>8.8000000000000007</v>
      </c>
      <c r="L78" s="10">
        <v>14.17</v>
      </c>
      <c r="M78" s="10">
        <v>0.99</v>
      </c>
      <c r="N78" s="7" t="str">
        <f t="shared" si="1"/>
        <v>▶</v>
      </c>
    </row>
    <row r="79" spans="1:14" x14ac:dyDescent="0.3">
      <c r="A79" s="6">
        <v>97</v>
      </c>
      <c r="B79" s="8" t="s">
        <v>304</v>
      </c>
      <c r="C79" s="28" t="s">
        <v>305</v>
      </c>
      <c r="D79" s="9">
        <v>63900</v>
      </c>
      <c r="E79" s="30" t="s">
        <v>306</v>
      </c>
      <c r="F79" s="29">
        <v>2.9000000000000001E-2</v>
      </c>
      <c r="G79" s="9">
        <v>29217</v>
      </c>
      <c r="H79" s="9">
        <v>5721</v>
      </c>
      <c r="I79" s="10">
        <v>575</v>
      </c>
      <c r="J79" s="10">
        <v>8.98</v>
      </c>
      <c r="K79" s="10">
        <v>5.71</v>
      </c>
      <c r="L79" s="10" t="s">
        <v>122</v>
      </c>
      <c r="M79" s="10">
        <v>0.48</v>
      </c>
      <c r="N79" s="7" t="str">
        <f t="shared" si="1"/>
        <v>▶</v>
      </c>
    </row>
    <row r="80" spans="1:14" x14ac:dyDescent="0.3">
      <c r="A80" s="6">
        <v>100</v>
      </c>
      <c r="B80" s="8" t="s">
        <v>307</v>
      </c>
      <c r="C80" s="28" t="s">
        <v>308</v>
      </c>
      <c r="D80" s="9">
        <v>74900</v>
      </c>
      <c r="E80" s="30" t="s">
        <v>309</v>
      </c>
      <c r="F80" s="29">
        <v>2.8799999999999999E-2</v>
      </c>
      <c r="G80" s="9">
        <v>38012</v>
      </c>
      <c r="H80" s="9">
        <v>5069</v>
      </c>
      <c r="I80" s="10">
        <v>321</v>
      </c>
      <c r="J80" s="10">
        <v>11.43</v>
      </c>
      <c r="K80" s="10">
        <v>6.17</v>
      </c>
      <c r="L80" s="10">
        <v>1.8</v>
      </c>
      <c r="M80" s="10">
        <v>0.51</v>
      </c>
      <c r="N80" s="7" t="str">
        <f t="shared" si="1"/>
        <v>▶</v>
      </c>
    </row>
    <row r="81" spans="1:14" x14ac:dyDescent="0.3">
      <c r="A81" s="6">
        <v>102</v>
      </c>
      <c r="B81" s="8" t="s">
        <v>310</v>
      </c>
      <c r="C81" s="28" t="s">
        <v>311</v>
      </c>
      <c r="D81" s="9">
        <v>3095</v>
      </c>
      <c r="E81" s="30" t="s">
        <v>312</v>
      </c>
      <c r="F81" s="29">
        <v>2.8199999999999999E-2</v>
      </c>
      <c r="G81" s="9">
        <v>138578</v>
      </c>
      <c r="H81" s="9">
        <v>1008</v>
      </c>
      <c r="I81" s="10">
        <v>277</v>
      </c>
      <c r="J81" s="10">
        <v>1.28</v>
      </c>
      <c r="K81" s="10">
        <v>51.58</v>
      </c>
      <c r="L81" s="10">
        <v>13.84</v>
      </c>
      <c r="M81" s="10">
        <v>0.99</v>
      </c>
      <c r="N81" s="7" t="str">
        <f t="shared" si="1"/>
        <v>▶</v>
      </c>
    </row>
    <row r="82" spans="1:14" x14ac:dyDescent="0.3">
      <c r="A82" s="6">
        <v>103</v>
      </c>
      <c r="B82" s="8" t="s">
        <v>313</v>
      </c>
      <c r="C82" s="28" t="s">
        <v>314</v>
      </c>
      <c r="D82" s="9">
        <v>164500</v>
      </c>
      <c r="E82" s="30" t="s">
        <v>315</v>
      </c>
      <c r="F82" s="29">
        <v>2.81E-2</v>
      </c>
      <c r="G82" s="9">
        <v>190608</v>
      </c>
      <c r="H82" s="9">
        <v>58824</v>
      </c>
      <c r="I82" s="10" t="s">
        <v>122</v>
      </c>
      <c r="J82" s="10">
        <v>61.79</v>
      </c>
      <c r="K82" s="10">
        <v>3.6</v>
      </c>
      <c r="L82" s="10" t="s">
        <v>122</v>
      </c>
      <c r="M82" s="10">
        <v>0.43</v>
      </c>
      <c r="N82" s="7" t="str">
        <f t="shared" si="1"/>
        <v>▶</v>
      </c>
    </row>
    <row r="83" spans="1:14" x14ac:dyDescent="0.3">
      <c r="A83" s="6">
        <v>104</v>
      </c>
      <c r="B83" s="8" t="s">
        <v>316</v>
      </c>
      <c r="C83" s="28" t="s">
        <v>317</v>
      </c>
      <c r="D83" s="9">
        <v>4780</v>
      </c>
      <c r="E83" s="30" t="s">
        <v>318</v>
      </c>
      <c r="F83" s="29">
        <v>2.8000000000000001E-2</v>
      </c>
      <c r="G83" s="9">
        <v>106895</v>
      </c>
      <c r="H83" s="9">
        <v>1483</v>
      </c>
      <c r="I83" s="10">
        <v>-150</v>
      </c>
      <c r="J83" s="10">
        <v>1.33</v>
      </c>
      <c r="K83" s="10">
        <v>-3.17</v>
      </c>
      <c r="L83" s="10">
        <v>-73.98</v>
      </c>
      <c r="M83" s="10">
        <v>2.16</v>
      </c>
      <c r="N83" s="7" t="str">
        <f t="shared" si="1"/>
        <v>▶</v>
      </c>
    </row>
    <row r="84" spans="1:14" x14ac:dyDescent="0.3">
      <c r="A84" s="6">
        <v>106</v>
      </c>
      <c r="B84" s="8" t="s">
        <v>319</v>
      </c>
      <c r="C84" s="28" t="s">
        <v>320</v>
      </c>
      <c r="D84" s="9">
        <v>24000</v>
      </c>
      <c r="E84" s="30" t="s">
        <v>321</v>
      </c>
      <c r="F84" s="29">
        <v>2.7799999999999998E-2</v>
      </c>
      <c r="G84" s="9">
        <v>197231</v>
      </c>
      <c r="H84" s="9">
        <v>4963</v>
      </c>
      <c r="I84" s="10">
        <v>208</v>
      </c>
      <c r="J84" s="10">
        <v>1.02</v>
      </c>
      <c r="K84" s="10">
        <v>38.46</v>
      </c>
      <c r="L84" s="10">
        <v>8.49</v>
      </c>
      <c r="M84" s="10">
        <v>1.67</v>
      </c>
      <c r="N84" s="7" t="str">
        <f t="shared" si="1"/>
        <v>▶</v>
      </c>
    </row>
    <row r="85" spans="1:14" x14ac:dyDescent="0.3">
      <c r="A85" s="6">
        <v>108</v>
      </c>
      <c r="B85" s="8" t="s">
        <v>322</v>
      </c>
      <c r="C85" s="28" t="s">
        <v>323</v>
      </c>
      <c r="D85" s="9">
        <v>63200</v>
      </c>
      <c r="E85" s="30" t="s">
        <v>324</v>
      </c>
      <c r="F85" s="29">
        <v>2.76E-2</v>
      </c>
      <c r="G85" s="9">
        <v>8037</v>
      </c>
      <c r="H85" s="10">
        <v>632</v>
      </c>
      <c r="I85" s="10">
        <v>124</v>
      </c>
      <c r="J85" s="10">
        <v>0.52</v>
      </c>
      <c r="K85" s="10">
        <v>17.61</v>
      </c>
      <c r="L85" s="10">
        <v>4.4400000000000004</v>
      </c>
      <c r="M85" s="10">
        <v>0.63</v>
      </c>
      <c r="N85" s="7" t="str">
        <f t="shared" si="1"/>
        <v>▶</v>
      </c>
    </row>
    <row r="86" spans="1:14" x14ac:dyDescent="0.3">
      <c r="A86" s="6">
        <v>109</v>
      </c>
      <c r="B86" s="8" t="s">
        <v>325</v>
      </c>
      <c r="C86" s="28" t="s">
        <v>326</v>
      </c>
      <c r="D86" s="9">
        <v>335000</v>
      </c>
      <c r="E86" s="30" t="s">
        <v>327</v>
      </c>
      <c r="F86" s="29">
        <v>2.76E-2</v>
      </c>
      <c r="G86" s="9">
        <v>119264</v>
      </c>
      <c r="H86" s="9">
        <v>160487</v>
      </c>
      <c r="I86" s="9">
        <v>7680</v>
      </c>
      <c r="J86" s="10">
        <v>42.36</v>
      </c>
      <c r="K86" s="10">
        <v>20.149999999999999</v>
      </c>
      <c r="L86" s="10">
        <v>11.16</v>
      </c>
      <c r="M86" s="10">
        <v>2.4300000000000002</v>
      </c>
      <c r="N86" s="7" t="str">
        <f t="shared" si="1"/>
        <v>▶</v>
      </c>
    </row>
    <row r="87" spans="1:14" x14ac:dyDescent="0.3">
      <c r="A87" s="6">
        <v>111</v>
      </c>
      <c r="B87" s="8" t="s">
        <v>328</v>
      </c>
      <c r="C87" s="28" t="s">
        <v>329</v>
      </c>
      <c r="D87" s="9">
        <v>11290</v>
      </c>
      <c r="E87" s="30" t="s">
        <v>261</v>
      </c>
      <c r="F87" s="29">
        <v>2.7300000000000001E-2</v>
      </c>
      <c r="G87" s="9">
        <v>88182</v>
      </c>
      <c r="H87" s="9">
        <v>4304</v>
      </c>
      <c r="I87" s="10">
        <v>620</v>
      </c>
      <c r="J87" s="10">
        <v>1.21</v>
      </c>
      <c r="K87" s="10">
        <v>17.61</v>
      </c>
      <c r="L87" s="10">
        <v>5.35</v>
      </c>
      <c r="M87" s="10">
        <v>1.43</v>
      </c>
      <c r="N87" s="7" t="str">
        <f t="shared" si="1"/>
        <v>▶</v>
      </c>
    </row>
    <row r="88" spans="1:14" x14ac:dyDescent="0.3">
      <c r="A88" s="6">
        <v>112</v>
      </c>
      <c r="B88" s="8" t="s">
        <v>330</v>
      </c>
      <c r="C88" s="28" t="s">
        <v>331</v>
      </c>
      <c r="D88" s="9">
        <v>6965</v>
      </c>
      <c r="E88" s="30" t="s">
        <v>332</v>
      </c>
      <c r="F88" s="29">
        <v>2.6499999999999999E-2</v>
      </c>
      <c r="G88" s="9">
        <v>122776</v>
      </c>
      <c r="H88" s="10">
        <v>613</v>
      </c>
      <c r="I88" s="10" t="s">
        <v>122</v>
      </c>
      <c r="J88" s="10">
        <v>0.01</v>
      </c>
      <c r="K88" s="10" t="s">
        <v>122</v>
      </c>
      <c r="L88" s="10" t="s">
        <v>122</v>
      </c>
      <c r="M88" s="10" t="s">
        <v>122</v>
      </c>
      <c r="N88" s="7" t="str">
        <f t="shared" si="1"/>
        <v>▶</v>
      </c>
    </row>
    <row r="89" spans="1:14" x14ac:dyDescent="0.3">
      <c r="A89" s="6">
        <v>113</v>
      </c>
      <c r="B89" s="8" t="s">
        <v>333</v>
      </c>
      <c r="C89" s="28" t="s">
        <v>334</v>
      </c>
      <c r="D89" s="9">
        <v>101200</v>
      </c>
      <c r="E89" s="30" t="s">
        <v>335</v>
      </c>
      <c r="F89" s="29">
        <v>2.64E-2</v>
      </c>
      <c r="G89" s="9">
        <v>78335</v>
      </c>
      <c r="H89" s="9">
        <v>29527</v>
      </c>
      <c r="I89" s="9">
        <v>20391</v>
      </c>
      <c r="J89" s="10">
        <v>15.27</v>
      </c>
      <c r="K89" s="10">
        <v>28.33</v>
      </c>
      <c r="L89" s="10">
        <v>3.64</v>
      </c>
      <c r="M89" s="10">
        <v>0.65</v>
      </c>
      <c r="N89" s="7" t="str">
        <f t="shared" si="1"/>
        <v>▶</v>
      </c>
    </row>
    <row r="90" spans="1:14" x14ac:dyDescent="0.3">
      <c r="A90" s="6">
        <v>115</v>
      </c>
      <c r="B90" s="8" t="s">
        <v>336</v>
      </c>
      <c r="C90" s="28" t="s">
        <v>337</v>
      </c>
      <c r="D90" s="9">
        <v>4115</v>
      </c>
      <c r="E90" s="30" t="s">
        <v>300</v>
      </c>
      <c r="F90" s="29">
        <v>2.6200000000000001E-2</v>
      </c>
      <c r="G90" s="9">
        <v>27715</v>
      </c>
      <c r="H90" s="10">
        <v>185</v>
      </c>
      <c r="I90" s="10">
        <v>-102</v>
      </c>
      <c r="J90" s="10">
        <v>0</v>
      </c>
      <c r="K90" s="10">
        <v>-2.5099999999999998</v>
      </c>
      <c r="L90" s="10">
        <v>-16.66</v>
      </c>
      <c r="M90" s="10">
        <v>0.54</v>
      </c>
      <c r="N90" s="7" t="str">
        <f t="shared" si="1"/>
        <v>▶</v>
      </c>
    </row>
    <row r="91" spans="1:14" x14ac:dyDescent="0.3">
      <c r="A91" s="6">
        <v>116</v>
      </c>
      <c r="B91" s="8" t="s">
        <v>338</v>
      </c>
      <c r="C91" s="28" t="s">
        <v>339</v>
      </c>
      <c r="D91" s="9">
        <v>13320</v>
      </c>
      <c r="E91" s="30" t="s">
        <v>340</v>
      </c>
      <c r="F91" s="29">
        <v>2.6200000000000001E-2</v>
      </c>
      <c r="G91" s="9">
        <v>919422</v>
      </c>
      <c r="H91" s="9">
        <v>4488</v>
      </c>
      <c r="I91" s="10" t="s">
        <v>122</v>
      </c>
      <c r="J91" s="10">
        <v>2.42</v>
      </c>
      <c r="K91" s="10" t="s">
        <v>122</v>
      </c>
      <c r="L91" s="10" t="s">
        <v>122</v>
      </c>
      <c r="M91" s="10">
        <v>2.02</v>
      </c>
      <c r="N91" s="7" t="str">
        <f t="shared" si="1"/>
        <v>▶</v>
      </c>
    </row>
    <row r="92" spans="1:14" x14ac:dyDescent="0.3">
      <c r="A92" s="6">
        <v>117</v>
      </c>
      <c r="B92" s="8" t="s">
        <v>341</v>
      </c>
      <c r="C92" s="28" t="s">
        <v>342</v>
      </c>
      <c r="D92" s="9">
        <v>7490</v>
      </c>
      <c r="E92" s="30" t="s">
        <v>343</v>
      </c>
      <c r="F92" s="29">
        <v>2.5999999999999999E-2</v>
      </c>
      <c r="G92" s="9">
        <v>2812</v>
      </c>
      <c r="H92" s="10">
        <v>217</v>
      </c>
      <c r="I92" s="10">
        <v>-3</v>
      </c>
      <c r="J92" s="10">
        <v>0.32</v>
      </c>
      <c r="K92" s="10">
        <v>-4.51</v>
      </c>
      <c r="L92" s="10">
        <v>-4.3</v>
      </c>
      <c r="M92" s="10">
        <v>0.3</v>
      </c>
      <c r="N92" s="7" t="str">
        <f t="shared" si="1"/>
        <v>▶</v>
      </c>
    </row>
    <row r="93" spans="1:14" x14ac:dyDescent="0.3">
      <c r="A93" s="6">
        <v>118</v>
      </c>
      <c r="B93" s="8" t="s">
        <v>344</v>
      </c>
      <c r="C93" s="28" t="s">
        <v>345</v>
      </c>
      <c r="D93" s="9">
        <v>9490</v>
      </c>
      <c r="E93" s="30" t="s">
        <v>346</v>
      </c>
      <c r="F93" s="29">
        <v>2.5899999999999999E-2</v>
      </c>
      <c r="G93" s="9">
        <v>488801</v>
      </c>
      <c r="H93" s="9">
        <v>1234</v>
      </c>
      <c r="I93" s="10">
        <v>76</v>
      </c>
      <c r="J93" s="10">
        <v>1.06</v>
      </c>
      <c r="K93" s="10">
        <v>11.02</v>
      </c>
      <c r="L93" s="10">
        <v>15.7</v>
      </c>
      <c r="M93" s="10">
        <v>1.98</v>
      </c>
      <c r="N93" s="7" t="str">
        <f t="shared" si="1"/>
        <v>▶</v>
      </c>
    </row>
    <row r="94" spans="1:14" x14ac:dyDescent="0.3">
      <c r="A94" s="6">
        <v>119</v>
      </c>
      <c r="B94" s="8" t="s">
        <v>347</v>
      </c>
      <c r="C94" s="28" t="s">
        <v>348</v>
      </c>
      <c r="D94" s="9">
        <v>18200</v>
      </c>
      <c r="E94" s="30" t="s">
        <v>349</v>
      </c>
      <c r="F94" s="29">
        <v>2.5899999999999999E-2</v>
      </c>
      <c r="G94" s="9">
        <v>279674</v>
      </c>
      <c r="H94" s="9">
        <v>15576</v>
      </c>
      <c r="I94" s="9">
        <v>-3879</v>
      </c>
      <c r="J94" s="10">
        <v>24.94</v>
      </c>
      <c r="K94" s="10">
        <v>-38.08</v>
      </c>
      <c r="L94" s="10">
        <v>-10.54</v>
      </c>
      <c r="M94" s="10">
        <v>0.35</v>
      </c>
      <c r="N94" s="7" t="str">
        <f t="shared" si="1"/>
        <v>▶</v>
      </c>
    </row>
    <row r="95" spans="1:14" x14ac:dyDescent="0.3">
      <c r="A95" s="6">
        <v>120</v>
      </c>
      <c r="B95" s="8" t="s">
        <v>350</v>
      </c>
      <c r="C95" s="28" t="s">
        <v>351</v>
      </c>
      <c r="D95" s="9">
        <v>7130</v>
      </c>
      <c r="E95" s="30" t="s">
        <v>332</v>
      </c>
      <c r="F95" s="29">
        <v>2.5899999999999999E-2</v>
      </c>
      <c r="G95" s="9">
        <v>1359901</v>
      </c>
      <c r="H95" s="9">
        <v>13736</v>
      </c>
      <c r="I95" s="9">
        <v>4183</v>
      </c>
      <c r="J95" s="10">
        <v>10.62</v>
      </c>
      <c r="K95" s="10">
        <v>23.07</v>
      </c>
      <c r="L95" s="10">
        <v>13.37</v>
      </c>
      <c r="M95" s="10">
        <v>0.74</v>
      </c>
      <c r="N95" s="7" t="str">
        <f t="shared" si="1"/>
        <v>▶</v>
      </c>
    </row>
    <row r="96" spans="1:14" x14ac:dyDescent="0.3">
      <c r="A96" s="6">
        <v>121</v>
      </c>
      <c r="B96" s="8" t="s">
        <v>352</v>
      </c>
      <c r="C96" s="28" t="s">
        <v>353</v>
      </c>
      <c r="D96" s="10">
        <v>714</v>
      </c>
      <c r="E96" s="30" t="s">
        <v>354</v>
      </c>
      <c r="F96" s="29">
        <v>2.5899999999999999E-2</v>
      </c>
      <c r="G96" s="9">
        <v>2968534</v>
      </c>
      <c r="H96" s="9">
        <v>1527</v>
      </c>
      <c r="I96" s="10">
        <v>108</v>
      </c>
      <c r="J96" s="10">
        <v>1.17</v>
      </c>
      <c r="K96" s="10">
        <v>-6.67</v>
      </c>
      <c r="L96" s="10">
        <v>-6.45</v>
      </c>
      <c r="M96" s="10">
        <v>0.46</v>
      </c>
      <c r="N96" s="7" t="str">
        <f t="shared" si="1"/>
        <v>▶</v>
      </c>
    </row>
    <row r="97" spans="1:14" x14ac:dyDescent="0.3">
      <c r="A97" s="6">
        <v>122</v>
      </c>
      <c r="B97" s="8" t="s">
        <v>355</v>
      </c>
      <c r="C97" s="28" t="s">
        <v>356</v>
      </c>
      <c r="D97" s="9">
        <v>45950</v>
      </c>
      <c r="E97" s="30" t="s">
        <v>121</v>
      </c>
      <c r="F97" s="29">
        <v>2.5700000000000001E-2</v>
      </c>
      <c r="G97" s="9">
        <v>1413</v>
      </c>
      <c r="H97" s="10">
        <v>485</v>
      </c>
      <c r="I97" s="10" t="s">
        <v>122</v>
      </c>
      <c r="J97" s="10">
        <v>2.9</v>
      </c>
      <c r="K97" s="10">
        <v>11.98</v>
      </c>
      <c r="L97" s="10" t="s">
        <v>122</v>
      </c>
      <c r="M97" s="10">
        <v>0.61</v>
      </c>
      <c r="N97" s="7" t="str">
        <f t="shared" si="1"/>
        <v>▶</v>
      </c>
    </row>
    <row r="98" spans="1:14" x14ac:dyDescent="0.3">
      <c r="A98" s="6">
        <v>123</v>
      </c>
      <c r="B98" s="8" t="s">
        <v>357</v>
      </c>
      <c r="C98" s="28" t="s">
        <v>358</v>
      </c>
      <c r="D98" s="9">
        <v>159500</v>
      </c>
      <c r="E98" s="30" t="s">
        <v>359</v>
      </c>
      <c r="F98" s="29">
        <v>2.5700000000000001E-2</v>
      </c>
      <c r="G98" s="9">
        <v>16079</v>
      </c>
      <c r="H98" s="9">
        <v>3797</v>
      </c>
      <c r="I98" s="10" t="s">
        <v>122</v>
      </c>
      <c r="J98" s="10">
        <v>22.03</v>
      </c>
      <c r="K98" s="10">
        <v>3.49</v>
      </c>
      <c r="L98" s="10" t="s">
        <v>122</v>
      </c>
      <c r="M98" s="10">
        <v>0.42</v>
      </c>
      <c r="N98" s="7" t="str">
        <f t="shared" si="1"/>
        <v>▶</v>
      </c>
    </row>
    <row r="99" spans="1:14" x14ac:dyDescent="0.3">
      <c r="A99" s="6">
        <v>124</v>
      </c>
      <c r="B99" s="8" t="s">
        <v>360</v>
      </c>
      <c r="C99" s="28" t="s">
        <v>361</v>
      </c>
      <c r="D99" s="9">
        <v>10100</v>
      </c>
      <c r="E99" s="30" t="s">
        <v>362</v>
      </c>
      <c r="F99" s="29">
        <v>2.5399999999999999E-2</v>
      </c>
      <c r="G99" s="10">
        <v>106</v>
      </c>
      <c r="H99" s="10">
        <v>30</v>
      </c>
      <c r="I99" s="10" t="s">
        <v>122</v>
      </c>
      <c r="J99" s="10">
        <v>0.18</v>
      </c>
      <c r="K99" s="10">
        <v>721.43</v>
      </c>
      <c r="L99" s="10" t="s">
        <v>122</v>
      </c>
      <c r="M99" s="10">
        <v>5.73</v>
      </c>
      <c r="N99" s="7" t="str">
        <f t="shared" si="1"/>
        <v>▶</v>
      </c>
    </row>
    <row r="100" spans="1:14" x14ac:dyDescent="0.3">
      <c r="A100" s="6">
        <v>125</v>
      </c>
      <c r="B100" s="8" t="s">
        <v>363</v>
      </c>
      <c r="C100" s="28" t="s">
        <v>364</v>
      </c>
      <c r="D100" s="9">
        <v>7280</v>
      </c>
      <c r="E100" s="30" t="s">
        <v>332</v>
      </c>
      <c r="F100" s="29">
        <v>2.5399999999999999E-2</v>
      </c>
      <c r="G100" s="9">
        <v>70964</v>
      </c>
      <c r="H100" s="9">
        <v>1012</v>
      </c>
      <c r="I100" s="10">
        <v>137</v>
      </c>
      <c r="J100" s="10">
        <v>2.69</v>
      </c>
      <c r="K100" s="10">
        <v>30.72</v>
      </c>
      <c r="L100" s="10">
        <v>4.42</v>
      </c>
      <c r="M100" s="10">
        <v>0.46</v>
      </c>
      <c r="N100" s="7" t="str">
        <f t="shared" si="1"/>
        <v>▶</v>
      </c>
    </row>
    <row r="101" spans="1:14" x14ac:dyDescent="0.3">
      <c r="E101" s="30"/>
      <c r="F101" s="30"/>
      <c r="N101" s="7" t="str">
        <f t="shared" si="1"/>
        <v/>
      </c>
    </row>
    <row r="102" spans="1:14" x14ac:dyDescent="0.3">
      <c r="E102" s="30"/>
      <c r="F102" s="30"/>
      <c r="N102" s="7" t="str">
        <f t="shared" si="1"/>
        <v/>
      </c>
    </row>
    <row r="103" spans="1:14" x14ac:dyDescent="0.3">
      <c r="E103" s="30"/>
      <c r="F103" s="30"/>
      <c r="N103" s="7" t="str">
        <f t="shared" si="1"/>
        <v/>
      </c>
    </row>
    <row r="104" spans="1:14" x14ac:dyDescent="0.3">
      <c r="E104" s="30"/>
      <c r="F104" s="30"/>
      <c r="N104" s="7" t="str">
        <f t="shared" si="1"/>
        <v/>
      </c>
    </row>
    <row r="105" spans="1:14" x14ac:dyDescent="0.3">
      <c r="E105" s="30"/>
      <c r="F105" s="30"/>
      <c r="N105" s="7" t="str">
        <f t="shared" si="1"/>
        <v/>
      </c>
    </row>
    <row r="106" spans="1:14" x14ac:dyDescent="0.3">
      <c r="E106" s="30"/>
      <c r="F106" s="30"/>
      <c r="N106" s="7" t="str">
        <f t="shared" si="1"/>
        <v/>
      </c>
    </row>
    <row r="107" spans="1:14" x14ac:dyDescent="0.3">
      <c r="E107" s="30"/>
      <c r="F107" s="30"/>
      <c r="N107" s="7" t="str">
        <f t="shared" si="1"/>
        <v/>
      </c>
    </row>
    <row r="108" spans="1:14" x14ac:dyDescent="0.3">
      <c r="E108" s="30"/>
      <c r="F108" s="30"/>
      <c r="N108" s="7" t="str">
        <f t="shared" si="1"/>
        <v/>
      </c>
    </row>
    <row r="109" spans="1:14" x14ac:dyDescent="0.3">
      <c r="E109" s="30"/>
      <c r="F109" s="30"/>
      <c r="N109" s="7" t="str">
        <f t="shared" si="1"/>
        <v/>
      </c>
    </row>
    <row r="110" spans="1:14" x14ac:dyDescent="0.3">
      <c r="E110" s="30"/>
      <c r="F110" s="30"/>
      <c r="N110" s="7" t="str">
        <f t="shared" si="1"/>
        <v/>
      </c>
    </row>
    <row r="111" spans="1:14" x14ac:dyDescent="0.3">
      <c r="E111" s="30"/>
      <c r="F111" s="30"/>
      <c r="N111" s="7" t="str">
        <f t="shared" si="1"/>
        <v/>
      </c>
    </row>
    <row r="112" spans="1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365</v>
      </c>
      <c r="C2" s="27" t="s">
        <v>366</v>
      </c>
      <c r="D2" s="9">
        <v>3250</v>
      </c>
      <c r="E2" s="30" t="s">
        <v>367</v>
      </c>
      <c r="F2" s="29">
        <v>0.3</v>
      </c>
      <c r="G2" s="9">
        <v>4663941</v>
      </c>
      <c r="H2" s="9">
        <v>409</v>
      </c>
      <c r="I2" s="10">
        <v>118</v>
      </c>
      <c r="J2" s="9">
        <v>0</v>
      </c>
      <c r="K2" s="10">
        <v>-1.27</v>
      </c>
      <c r="L2" s="10">
        <v>-27.64</v>
      </c>
      <c r="M2" s="10">
        <v>0.59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368</v>
      </c>
      <c r="C3" s="27" t="s">
        <v>369</v>
      </c>
      <c r="D3" s="9">
        <v>1332</v>
      </c>
      <c r="E3" s="30" t="s">
        <v>370</v>
      </c>
      <c r="F3" s="29">
        <v>0.29949999999999999</v>
      </c>
      <c r="G3" s="9">
        <v>969706</v>
      </c>
      <c r="H3" s="9">
        <v>212</v>
      </c>
      <c r="I3" s="10">
        <v>12</v>
      </c>
      <c r="J3" s="9">
        <v>0.35</v>
      </c>
      <c r="K3" s="10">
        <v>-2.72</v>
      </c>
      <c r="L3" s="10">
        <v>-4.1500000000000004</v>
      </c>
      <c r="M3" s="10">
        <v>0.27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371</v>
      </c>
      <c r="C4" s="27" t="s">
        <v>372</v>
      </c>
      <c r="D4" s="9">
        <v>586</v>
      </c>
      <c r="E4" s="30" t="s">
        <v>373</v>
      </c>
      <c r="F4" s="29">
        <v>0.29930000000000001</v>
      </c>
      <c r="G4" s="9">
        <v>1823329</v>
      </c>
      <c r="H4" s="9">
        <v>193</v>
      </c>
      <c r="I4" s="9">
        <v>-88</v>
      </c>
      <c r="J4" s="9">
        <v>0.52</v>
      </c>
      <c r="K4" s="9">
        <v>-2.2999999999999998</v>
      </c>
      <c r="L4" s="10">
        <v>-37.39</v>
      </c>
      <c r="M4" s="10">
        <v>0.99</v>
      </c>
      <c r="N4" s="7" t="str">
        <f t="shared" si="0"/>
        <v>▶</v>
      </c>
    </row>
    <row r="5" spans="1:14" x14ac:dyDescent="0.3">
      <c r="A5" s="6">
        <v>4</v>
      </c>
      <c r="B5" s="8" t="s">
        <v>374</v>
      </c>
      <c r="C5" s="27" t="s">
        <v>375</v>
      </c>
      <c r="D5" s="9">
        <v>6410</v>
      </c>
      <c r="E5" s="30" t="s">
        <v>376</v>
      </c>
      <c r="F5" s="29">
        <v>0.2989</v>
      </c>
      <c r="G5" s="9">
        <v>1778689</v>
      </c>
      <c r="H5" s="9">
        <v>1146</v>
      </c>
      <c r="I5" s="9">
        <v>65</v>
      </c>
      <c r="J5" s="9">
        <v>0.7</v>
      </c>
      <c r="K5" s="9">
        <v>40.57</v>
      </c>
      <c r="L5" s="10">
        <v>4.8600000000000003</v>
      </c>
      <c r="M5" s="10">
        <v>0.48</v>
      </c>
      <c r="N5" s="7" t="str">
        <f t="shared" si="0"/>
        <v>▶</v>
      </c>
    </row>
    <row r="6" spans="1:14" x14ac:dyDescent="0.3">
      <c r="A6" s="6">
        <v>5</v>
      </c>
      <c r="B6" s="8" t="s">
        <v>377</v>
      </c>
      <c r="C6" s="27" t="s">
        <v>378</v>
      </c>
      <c r="D6" s="9">
        <v>11500</v>
      </c>
      <c r="E6" s="30" t="s">
        <v>379</v>
      </c>
      <c r="F6" s="29">
        <v>0.26929999999999998</v>
      </c>
      <c r="G6" s="9">
        <v>14252278</v>
      </c>
      <c r="H6" s="9">
        <v>2555</v>
      </c>
      <c r="I6" s="9">
        <v>77</v>
      </c>
      <c r="J6" s="9">
        <v>1.77</v>
      </c>
      <c r="K6" s="9">
        <v>28.97</v>
      </c>
      <c r="L6" s="10">
        <v>6.51</v>
      </c>
      <c r="M6" s="10">
        <v>1.93</v>
      </c>
      <c r="N6" s="7" t="str">
        <f t="shared" si="0"/>
        <v>▶</v>
      </c>
    </row>
    <row r="7" spans="1:14" x14ac:dyDescent="0.3">
      <c r="A7" s="6">
        <v>6</v>
      </c>
      <c r="B7" s="8" t="s">
        <v>380</v>
      </c>
      <c r="C7" s="27" t="s">
        <v>381</v>
      </c>
      <c r="D7" s="9">
        <v>5970</v>
      </c>
      <c r="E7" s="30" t="s">
        <v>142</v>
      </c>
      <c r="F7" s="29">
        <v>0.24379999999999999</v>
      </c>
      <c r="G7" s="9">
        <v>36933154</v>
      </c>
      <c r="H7" s="9">
        <v>3141</v>
      </c>
      <c r="I7" s="9">
        <v>115</v>
      </c>
      <c r="J7" s="9">
        <v>0.99</v>
      </c>
      <c r="K7" s="9">
        <v>24.27</v>
      </c>
      <c r="L7" s="10">
        <v>7.32</v>
      </c>
      <c r="M7" s="10">
        <v>3.64</v>
      </c>
      <c r="N7" s="7" t="str">
        <f t="shared" si="0"/>
        <v>▶</v>
      </c>
    </row>
    <row r="8" spans="1:14" x14ac:dyDescent="0.3">
      <c r="A8" s="6">
        <v>7</v>
      </c>
      <c r="B8" s="8" t="s">
        <v>382</v>
      </c>
      <c r="C8" s="27" t="s">
        <v>383</v>
      </c>
      <c r="D8" s="9">
        <v>1840</v>
      </c>
      <c r="E8" s="30" t="s">
        <v>384</v>
      </c>
      <c r="F8" s="29">
        <v>0.2382</v>
      </c>
      <c r="G8" s="9">
        <v>15047902</v>
      </c>
      <c r="H8" s="9">
        <v>695</v>
      </c>
      <c r="I8" s="9">
        <v>-160</v>
      </c>
      <c r="J8" s="9">
        <v>0.4</v>
      </c>
      <c r="K8" s="9">
        <v>-8.36</v>
      </c>
      <c r="L8" s="10">
        <v>-15.31</v>
      </c>
      <c r="M8" s="10">
        <v>0.67</v>
      </c>
      <c r="N8" s="7" t="str">
        <f t="shared" si="0"/>
        <v>▶</v>
      </c>
    </row>
    <row r="9" spans="1:14" x14ac:dyDescent="0.3">
      <c r="A9" s="6">
        <v>8</v>
      </c>
      <c r="B9" s="8" t="s">
        <v>385</v>
      </c>
      <c r="C9" s="27" t="s">
        <v>386</v>
      </c>
      <c r="D9" s="9">
        <v>17800</v>
      </c>
      <c r="E9" s="30" t="s">
        <v>387</v>
      </c>
      <c r="F9" s="29">
        <v>0.22589999999999999</v>
      </c>
      <c r="G9" s="9">
        <v>21156248</v>
      </c>
      <c r="H9" s="9">
        <v>6300</v>
      </c>
      <c r="I9" s="9">
        <v>145</v>
      </c>
      <c r="J9" s="9">
        <v>0.24</v>
      </c>
      <c r="K9" s="9">
        <v>37.01</v>
      </c>
      <c r="L9" s="10">
        <v>5.87</v>
      </c>
      <c r="M9" s="10">
        <v>2.73</v>
      </c>
      <c r="N9" s="7" t="str">
        <f t="shared" si="0"/>
        <v>▶</v>
      </c>
    </row>
    <row r="10" spans="1:14" x14ac:dyDescent="0.3">
      <c r="A10" s="6">
        <v>9</v>
      </c>
      <c r="B10" s="8" t="s">
        <v>388</v>
      </c>
      <c r="C10" s="27" t="s">
        <v>389</v>
      </c>
      <c r="D10" s="9">
        <v>1264</v>
      </c>
      <c r="E10" s="30" t="s">
        <v>390</v>
      </c>
      <c r="F10" s="29">
        <v>0.1671</v>
      </c>
      <c r="G10" s="9">
        <v>3064136</v>
      </c>
      <c r="H10" s="9">
        <v>450</v>
      </c>
      <c r="I10" s="9">
        <v>2</v>
      </c>
      <c r="J10" s="9">
        <v>0</v>
      </c>
      <c r="K10" s="9">
        <v>-4.28</v>
      </c>
      <c r="L10" s="10">
        <v>-1.35</v>
      </c>
      <c r="M10" s="10">
        <v>1.74</v>
      </c>
      <c r="N10" s="7" t="str">
        <f t="shared" si="0"/>
        <v>▶</v>
      </c>
    </row>
    <row r="11" spans="1:14" x14ac:dyDescent="0.3">
      <c r="A11" s="6">
        <v>10</v>
      </c>
      <c r="B11" s="8" t="s">
        <v>391</v>
      </c>
      <c r="C11" s="27" t="s">
        <v>392</v>
      </c>
      <c r="D11" s="9">
        <v>2960</v>
      </c>
      <c r="E11" s="30" t="s">
        <v>297</v>
      </c>
      <c r="F11" s="29">
        <v>0.16539999999999999</v>
      </c>
      <c r="G11" s="9">
        <v>51063592</v>
      </c>
      <c r="H11" s="9">
        <v>1272</v>
      </c>
      <c r="I11" s="9">
        <v>-35</v>
      </c>
      <c r="J11" s="9">
        <v>0.57999999999999996</v>
      </c>
      <c r="K11" s="9">
        <v>-7</v>
      </c>
      <c r="L11" s="10">
        <v>-10.33</v>
      </c>
      <c r="M11" s="10">
        <v>13</v>
      </c>
      <c r="N11" s="7" t="str">
        <f t="shared" si="0"/>
        <v>▶</v>
      </c>
    </row>
    <row r="12" spans="1:14" x14ac:dyDescent="0.3">
      <c r="A12" s="6">
        <v>11</v>
      </c>
      <c r="B12" s="8" t="s">
        <v>393</v>
      </c>
      <c r="C12" s="27" t="s">
        <v>394</v>
      </c>
      <c r="D12" s="9">
        <v>1085</v>
      </c>
      <c r="E12" s="30" t="s">
        <v>395</v>
      </c>
      <c r="F12" s="29">
        <v>0.15179999999999999</v>
      </c>
      <c r="G12" s="9">
        <v>1798130</v>
      </c>
      <c r="H12" s="9">
        <v>213</v>
      </c>
      <c r="I12" s="9">
        <v>-4</v>
      </c>
      <c r="J12" s="9">
        <v>7.0000000000000007E-2</v>
      </c>
      <c r="K12" s="9">
        <v>-26.46</v>
      </c>
      <c r="L12" s="10">
        <v>-24.07</v>
      </c>
      <c r="M12" s="10">
        <v>0.87</v>
      </c>
      <c r="N12" s="7" t="str">
        <f t="shared" si="0"/>
        <v>▶</v>
      </c>
    </row>
    <row r="13" spans="1:14" x14ac:dyDescent="0.3">
      <c r="A13" s="6">
        <v>12</v>
      </c>
      <c r="B13" s="8" t="s">
        <v>396</v>
      </c>
      <c r="C13" s="27" t="s">
        <v>397</v>
      </c>
      <c r="D13" s="9">
        <v>17070</v>
      </c>
      <c r="E13" s="30" t="s">
        <v>398</v>
      </c>
      <c r="F13" s="29">
        <v>0.1479</v>
      </c>
      <c r="G13" s="9">
        <v>147931</v>
      </c>
      <c r="H13" s="9">
        <v>1452</v>
      </c>
      <c r="I13" s="9">
        <v>-2</v>
      </c>
      <c r="J13" s="9">
        <v>1.48</v>
      </c>
      <c r="K13" s="9">
        <v>-74.540000000000006</v>
      </c>
      <c r="L13" s="10">
        <v>-16.079999999999998</v>
      </c>
      <c r="M13" s="10">
        <v>3.89</v>
      </c>
      <c r="N13" s="7" t="str">
        <f t="shared" si="0"/>
        <v>▶</v>
      </c>
    </row>
    <row r="14" spans="1:14" x14ac:dyDescent="0.3">
      <c r="A14" s="6">
        <v>13</v>
      </c>
      <c r="B14" s="8" t="s">
        <v>399</v>
      </c>
      <c r="C14" s="27" t="s">
        <v>400</v>
      </c>
      <c r="D14" s="9">
        <v>358</v>
      </c>
      <c r="E14" s="30" t="s">
        <v>264</v>
      </c>
      <c r="F14" s="29">
        <v>0.13650000000000001</v>
      </c>
      <c r="G14" s="9">
        <v>15192515</v>
      </c>
      <c r="H14" s="9">
        <v>278</v>
      </c>
      <c r="I14" s="9">
        <v>26</v>
      </c>
      <c r="J14" s="9">
        <v>0.15</v>
      </c>
      <c r="K14" s="9">
        <v>-1.5</v>
      </c>
      <c r="L14" s="10">
        <v>-33.15</v>
      </c>
      <c r="M14" s="10">
        <v>0.32</v>
      </c>
      <c r="N14" s="7" t="str">
        <f t="shared" si="0"/>
        <v>▶</v>
      </c>
    </row>
    <row r="15" spans="1:14" x14ac:dyDescent="0.3">
      <c r="A15" s="6">
        <v>14</v>
      </c>
      <c r="B15" s="8" t="s">
        <v>401</v>
      </c>
      <c r="C15" s="27" t="s">
        <v>402</v>
      </c>
      <c r="D15" s="9">
        <v>2260</v>
      </c>
      <c r="E15" s="30" t="s">
        <v>403</v>
      </c>
      <c r="F15" s="29">
        <v>0.1328</v>
      </c>
      <c r="G15" s="9">
        <v>4979664</v>
      </c>
      <c r="H15" s="9">
        <v>620</v>
      </c>
      <c r="I15" s="9">
        <v>-43</v>
      </c>
      <c r="J15" s="9">
        <v>1.56</v>
      </c>
      <c r="K15" s="9">
        <v>-33.24</v>
      </c>
      <c r="L15" s="10">
        <v>-4.01</v>
      </c>
      <c r="M15" s="10">
        <v>1.05</v>
      </c>
      <c r="N15" s="7" t="str">
        <f t="shared" si="0"/>
        <v>▶</v>
      </c>
    </row>
    <row r="16" spans="1:14" x14ac:dyDescent="0.3">
      <c r="A16" s="6">
        <v>15</v>
      </c>
      <c r="B16" s="8" t="s">
        <v>404</v>
      </c>
      <c r="C16" s="27" t="s">
        <v>405</v>
      </c>
      <c r="D16" s="9">
        <v>5270</v>
      </c>
      <c r="E16" s="30" t="s">
        <v>406</v>
      </c>
      <c r="F16" s="29">
        <v>0.12970000000000001</v>
      </c>
      <c r="G16" s="9">
        <v>2816733</v>
      </c>
      <c r="H16" s="9">
        <v>679</v>
      </c>
      <c r="I16" s="9">
        <v>-28</v>
      </c>
      <c r="J16" s="9">
        <v>1.44</v>
      </c>
      <c r="K16" s="9">
        <v>-28.8</v>
      </c>
      <c r="L16" s="11">
        <v>-3.78</v>
      </c>
      <c r="M16" s="10">
        <v>2.48</v>
      </c>
      <c r="N16" s="7" t="str">
        <f t="shared" si="0"/>
        <v>▶</v>
      </c>
    </row>
    <row r="17" spans="1:14" x14ac:dyDescent="0.3">
      <c r="A17" s="6">
        <v>16</v>
      </c>
      <c r="B17" s="8" t="s">
        <v>407</v>
      </c>
      <c r="C17" s="27" t="s">
        <v>408</v>
      </c>
      <c r="D17" s="9">
        <v>800</v>
      </c>
      <c r="E17" s="30" t="s">
        <v>409</v>
      </c>
      <c r="F17" s="29">
        <v>0.122</v>
      </c>
      <c r="G17" s="9">
        <v>7016546</v>
      </c>
      <c r="H17" s="9">
        <v>217</v>
      </c>
      <c r="I17" s="9">
        <v>3</v>
      </c>
      <c r="J17" s="9">
        <v>0</v>
      </c>
      <c r="K17" s="9">
        <v>-3.4</v>
      </c>
      <c r="L17" s="10">
        <v>23.99</v>
      </c>
      <c r="M17" s="10">
        <v>0.59</v>
      </c>
      <c r="N17" s="7" t="str">
        <f t="shared" si="0"/>
        <v>▶</v>
      </c>
    </row>
    <row r="18" spans="1:14" x14ac:dyDescent="0.3">
      <c r="A18" s="6">
        <v>17</v>
      </c>
      <c r="B18" s="8" t="s">
        <v>410</v>
      </c>
      <c r="C18" s="27" t="s">
        <v>411</v>
      </c>
      <c r="D18" s="9">
        <v>1849</v>
      </c>
      <c r="E18" s="30" t="s">
        <v>412</v>
      </c>
      <c r="F18" s="29">
        <v>0.1186</v>
      </c>
      <c r="G18" s="9">
        <v>14791074</v>
      </c>
      <c r="H18" s="9">
        <v>555</v>
      </c>
      <c r="I18" s="9">
        <v>33</v>
      </c>
      <c r="J18" s="9">
        <v>0.15</v>
      </c>
      <c r="K18" s="9">
        <v>51.36</v>
      </c>
      <c r="L18" s="10">
        <v>7.37</v>
      </c>
      <c r="M18" s="10">
        <v>1.38</v>
      </c>
      <c r="N18" s="7" t="str">
        <f t="shared" si="0"/>
        <v>▶</v>
      </c>
    </row>
    <row r="19" spans="1:14" x14ac:dyDescent="0.3">
      <c r="A19" s="6">
        <v>18</v>
      </c>
      <c r="B19" s="8" t="s">
        <v>413</v>
      </c>
      <c r="C19" s="27" t="s">
        <v>414</v>
      </c>
      <c r="D19" s="9">
        <v>13170</v>
      </c>
      <c r="E19" s="30" t="s">
        <v>415</v>
      </c>
      <c r="F19" s="29">
        <v>0.11799999999999999</v>
      </c>
      <c r="G19" s="9">
        <v>3661718</v>
      </c>
      <c r="H19" s="9">
        <v>1120</v>
      </c>
      <c r="I19" s="9">
        <v>42</v>
      </c>
      <c r="J19" s="9">
        <v>0.3</v>
      </c>
      <c r="K19" s="9">
        <v>19.09</v>
      </c>
      <c r="L19" s="10">
        <v>23.76</v>
      </c>
      <c r="M19" s="10">
        <v>2.04</v>
      </c>
      <c r="N19" s="7" t="str">
        <f t="shared" si="0"/>
        <v>▶</v>
      </c>
    </row>
    <row r="20" spans="1:14" x14ac:dyDescent="0.3">
      <c r="A20" s="6">
        <v>19</v>
      </c>
      <c r="B20" s="8" t="s">
        <v>416</v>
      </c>
      <c r="C20" s="27" t="s">
        <v>417</v>
      </c>
      <c r="D20" s="9">
        <v>3115</v>
      </c>
      <c r="E20" s="30" t="s">
        <v>418</v>
      </c>
      <c r="F20" s="29">
        <v>0.11650000000000001</v>
      </c>
      <c r="G20" s="9">
        <v>467595</v>
      </c>
      <c r="H20" s="9">
        <v>711</v>
      </c>
      <c r="I20" s="9">
        <v>3</v>
      </c>
      <c r="J20" s="9">
        <v>0</v>
      </c>
      <c r="K20" s="9">
        <v>-5.99</v>
      </c>
      <c r="L20" s="10">
        <v>-5.69</v>
      </c>
      <c r="M20" s="10">
        <v>2.92</v>
      </c>
      <c r="N20" s="7" t="str">
        <f t="shared" si="0"/>
        <v>▶</v>
      </c>
    </row>
    <row r="21" spans="1:14" x14ac:dyDescent="0.3">
      <c r="A21" s="6">
        <v>20</v>
      </c>
      <c r="B21" s="8" t="s">
        <v>419</v>
      </c>
      <c r="C21" s="27" t="s">
        <v>420</v>
      </c>
      <c r="D21" s="9">
        <v>7120</v>
      </c>
      <c r="E21" s="30" t="s">
        <v>421</v>
      </c>
      <c r="F21" s="29">
        <v>0.1108</v>
      </c>
      <c r="G21" s="9">
        <v>6627924</v>
      </c>
      <c r="H21" s="9">
        <v>767</v>
      </c>
      <c r="I21" s="9">
        <v>-3</v>
      </c>
      <c r="J21" s="9">
        <v>0.44</v>
      </c>
      <c r="K21" s="9">
        <v>-25.52</v>
      </c>
      <c r="L21" s="10">
        <v>-1.54</v>
      </c>
      <c r="M21" s="10">
        <v>1.31</v>
      </c>
      <c r="N21" s="7" t="str">
        <f t="shared" si="0"/>
        <v>▶</v>
      </c>
    </row>
    <row r="22" spans="1:14" x14ac:dyDescent="0.3">
      <c r="A22" s="6">
        <v>21</v>
      </c>
      <c r="B22" s="8" t="s">
        <v>422</v>
      </c>
      <c r="C22" s="27" t="s">
        <v>423</v>
      </c>
      <c r="D22" s="9">
        <v>22650</v>
      </c>
      <c r="E22" s="30" t="s">
        <v>398</v>
      </c>
      <c r="F22" s="29">
        <v>0.1076</v>
      </c>
      <c r="G22" s="9">
        <v>209426</v>
      </c>
      <c r="H22" s="9">
        <v>2837</v>
      </c>
      <c r="I22" s="9">
        <v>35</v>
      </c>
      <c r="J22" s="9">
        <v>1.22</v>
      </c>
      <c r="K22" s="9">
        <v>26.71</v>
      </c>
      <c r="L22" s="11">
        <v>5.2</v>
      </c>
      <c r="M22" s="10">
        <v>3.05</v>
      </c>
      <c r="N22" s="7" t="str">
        <f t="shared" si="0"/>
        <v>▶</v>
      </c>
    </row>
    <row r="23" spans="1:14" x14ac:dyDescent="0.3">
      <c r="A23" s="6">
        <v>22</v>
      </c>
      <c r="B23" s="8" t="s">
        <v>424</v>
      </c>
      <c r="C23" s="27" t="s">
        <v>425</v>
      </c>
      <c r="D23" s="9">
        <v>15420</v>
      </c>
      <c r="E23" s="30" t="s">
        <v>426</v>
      </c>
      <c r="F23" s="29">
        <v>0.1062</v>
      </c>
      <c r="G23" s="9">
        <v>2271542</v>
      </c>
      <c r="H23" s="9">
        <v>2335</v>
      </c>
      <c r="I23" s="9">
        <v>168</v>
      </c>
      <c r="J23" s="9">
        <v>0</v>
      </c>
      <c r="K23" s="9">
        <v>-856.67</v>
      </c>
      <c r="L23" s="10">
        <v>30.12</v>
      </c>
      <c r="M23" s="10">
        <v>1.07</v>
      </c>
      <c r="N23" s="7" t="str">
        <f t="shared" si="0"/>
        <v>▶</v>
      </c>
    </row>
    <row r="24" spans="1:14" x14ac:dyDescent="0.3">
      <c r="A24" s="6">
        <v>23</v>
      </c>
      <c r="B24" s="8" t="s">
        <v>427</v>
      </c>
      <c r="C24" s="27" t="s">
        <v>428</v>
      </c>
      <c r="D24" s="9">
        <v>16490</v>
      </c>
      <c r="E24" s="30" t="s">
        <v>429</v>
      </c>
      <c r="F24" s="29">
        <v>0.1045</v>
      </c>
      <c r="G24" s="9">
        <v>8021949</v>
      </c>
      <c r="H24" s="9">
        <v>5103</v>
      </c>
      <c r="I24" s="9">
        <v>151</v>
      </c>
      <c r="J24" s="9">
        <v>7.02</v>
      </c>
      <c r="K24" s="9">
        <v>28.83</v>
      </c>
      <c r="L24" s="10">
        <v>12.23</v>
      </c>
      <c r="M24" s="10">
        <v>4.83</v>
      </c>
      <c r="N24" s="7" t="str">
        <f t="shared" si="0"/>
        <v>▶</v>
      </c>
    </row>
    <row r="25" spans="1:14" x14ac:dyDescent="0.3">
      <c r="A25" s="6">
        <v>24</v>
      </c>
      <c r="B25" s="8" t="s">
        <v>430</v>
      </c>
      <c r="C25" s="27" t="s">
        <v>431</v>
      </c>
      <c r="D25" s="9">
        <v>10410</v>
      </c>
      <c r="E25" s="30" t="s">
        <v>432</v>
      </c>
      <c r="F25" s="29">
        <v>0.10390000000000001</v>
      </c>
      <c r="G25" s="9">
        <v>19033405</v>
      </c>
      <c r="H25" s="9">
        <v>3301</v>
      </c>
      <c r="I25" s="9">
        <v>98</v>
      </c>
      <c r="J25" s="9">
        <v>0.36</v>
      </c>
      <c r="K25" s="9">
        <v>32.33</v>
      </c>
      <c r="L25" s="10">
        <v>21.42</v>
      </c>
      <c r="M25" s="10">
        <v>2.9</v>
      </c>
      <c r="N25" s="7" t="str">
        <f t="shared" si="0"/>
        <v>▶</v>
      </c>
    </row>
    <row r="26" spans="1:14" x14ac:dyDescent="0.3">
      <c r="A26" s="6">
        <v>25</v>
      </c>
      <c r="B26" s="8" t="s">
        <v>433</v>
      </c>
      <c r="C26" s="27" t="s">
        <v>434</v>
      </c>
      <c r="D26" s="9">
        <v>16700</v>
      </c>
      <c r="E26" s="30" t="s">
        <v>435</v>
      </c>
      <c r="F26" s="29">
        <v>9.8699999999999996E-2</v>
      </c>
      <c r="G26" s="9">
        <v>1570335</v>
      </c>
      <c r="H26" s="9">
        <v>1548</v>
      </c>
      <c r="I26" s="9">
        <v>59</v>
      </c>
      <c r="J26" s="9">
        <v>2</v>
      </c>
      <c r="K26" s="9">
        <v>29.66</v>
      </c>
      <c r="L26" s="10">
        <v>18.309999999999999</v>
      </c>
      <c r="M26" s="10">
        <v>3.36</v>
      </c>
      <c r="N26" s="7" t="str">
        <f t="shared" si="0"/>
        <v>▶</v>
      </c>
    </row>
    <row r="27" spans="1:14" x14ac:dyDescent="0.3">
      <c r="A27" s="6">
        <v>26</v>
      </c>
      <c r="B27" s="8" t="s">
        <v>436</v>
      </c>
      <c r="C27" s="27" t="s">
        <v>437</v>
      </c>
      <c r="D27" s="9">
        <v>639</v>
      </c>
      <c r="E27" s="30" t="s">
        <v>241</v>
      </c>
      <c r="F27" s="29">
        <v>9.0399999999999994E-2</v>
      </c>
      <c r="G27" s="9">
        <v>7639790</v>
      </c>
      <c r="H27" s="9">
        <v>346</v>
      </c>
      <c r="I27" s="9">
        <v>48</v>
      </c>
      <c r="J27" s="9">
        <v>1.53</v>
      </c>
      <c r="K27" s="9">
        <v>5.76</v>
      </c>
      <c r="L27" s="10">
        <v>21</v>
      </c>
      <c r="M27" s="10">
        <v>0.74</v>
      </c>
      <c r="N27" s="7" t="str">
        <f t="shared" si="0"/>
        <v>▶</v>
      </c>
    </row>
    <row r="28" spans="1:14" x14ac:dyDescent="0.3">
      <c r="A28" s="6">
        <v>27</v>
      </c>
      <c r="B28" s="8" t="s">
        <v>438</v>
      </c>
      <c r="C28" s="27" t="s">
        <v>439</v>
      </c>
      <c r="D28" s="9">
        <v>1392</v>
      </c>
      <c r="E28" s="30" t="s">
        <v>440</v>
      </c>
      <c r="F28" s="29">
        <v>8.7499999999999994E-2</v>
      </c>
      <c r="G28" s="9">
        <v>21012659</v>
      </c>
      <c r="H28" s="9">
        <v>405</v>
      </c>
      <c r="I28" s="9">
        <v>7</v>
      </c>
      <c r="J28" s="9">
        <v>0.21</v>
      </c>
      <c r="K28" s="9">
        <v>77.33</v>
      </c>
      <c r="L28" s="10">
        <v>6.37</v>
      </c>
      <c r="M28" s="10">
        <v>1.33</v>
      </c>
      <c r="N28" s="7" t="str">
        <f t="shared" si="0"/>
        <v>▶</v>
      </c>
    </row>
    <row r="29" spans="1:14" x14ac:dyDescent="0.3">
      <c r="A29" s="6">
        <v>28</v>
      </c>
      <c r="B29" s="8" t="s">
        <v>441</v>
      </c>
      <c r="C29" s="27" t="s">
        <v>442</v>
      </c>
      <c r="D29" s="9">
        <v>6000</v>
      </c>
      <c r="E29" s="30" t="s">
        <v>443</v>
      </c>
      <c r="F29" s="29">
        <v>8.6999999999999994E-2</v>
      </c>
      <c r="G29" s="9">
        <v>19947954</v>
      </c>
      <c r="H29" s="9">
        <v>1619</v>
      </c>
      <c r="I29" s="9">
        <v>107</v>
      </c>
      <c r="J29" s="9">
        <v>0.98</v>
      </c>
      <c r="K29" s="9">
        <v>35.5</v>
      </c>
      <c r="L29" s="11">
        <v>8.09</v>
      </c>
      <c r="M29" s="10">
        <v>1.5</v>
      </c>
      <c r="N29" s="7" t="str">
        <f t="shared" si="0"/>
        <v>▶</v>
      </c>
    </row>
    <row r="30" spans="1:14" x14ac:dyDescent="0.3">
      <c r="A30" s="6">
        <v>29</v>
      </c>
      <c r="B30" s="8" t="s">
        <v>444</v>
      </c>
      <c r="C30" s="27" t="s">
        <v>445</v>
      </c>
      <c r="D30" s="9">
        <v>10420</v>
      </c>
      <c r="E30" s="30" t="s">
        <v>186</v>
      </c>
      <c r="F30" s="29">
        <v>8.3199999999999996E-2</v>
      </c>
      <c r="G30" s="9">
        <v>1429910</v>
      </c>
      <c r="H30" s="9">
        <v>1421</v>
      </c>
      <c r="I30" s="9">
        <v>137</v>
      </c>
      <c r="J30" s="9">
        <v>0.67</v>
      </c>
      <c r="K30" s="9">
        <v>34.159999999999997</v>
      </c>
      <c r="L30" s="11">
        <v>5.44</v>
      </c>
      <c r="M30" s="10">
        <v>1.31</v>
      </c>
      <c r="N30" s="7" t="str">
        <f t="shared" si="0"/>
        <v>▶</v>
      </c>
    </row>
    <row r="31" spans="1:14" x14ac:dyDescent="0.3">
      <c r="A31" s="6">
        <v>30</v>
      </c>
      <c r="B31" s="8" t="s">
        <v>446</v>
      </c>
      <c r="C31" s="27" t="s">
        <v>447</v>
      </c>
      <c r="D31" s="9">
        <v>9200</v>
      </c>
      <c r="E31" s="30" t="s">
        <v>448</v>
      </c>
      <c r="F31" s="29">
        <v>8.2400000000000001E-2</v>
      </c>
      <c r="G31" s="9">
        <v>2444563</v>
      </c>
      <c r="H31" s="9">
        <v>1648</v>
      </c>
      <c r="I31" s="9">
        <v>120</v>
      </c>
      <c r="J31" s="9">
        <v>2.2400000000000002</v>
      </c>
      <c r="K31" s="9">
        <v>-34.46</v>
      </c>
      <c r="L31" s="10">
        <v>3.54</v>
      </c>
      <c r="M31" s="10">
        <v>0.91</v>
      </c>
      <c r="N31" s="7" t="str">
        <f t="shared" si="0"/>
        <v>▶</v>
      </c>
    </row>
    <row r="32" spans="1:14" x14ac:dyDescent="0.3">
      <c r="A32" s="6">
        <v>31</v>
      </c>
      <c r="B32" s="8" t="s">
        <v>449</v>
      </c>
      <c r="C32" s="28" t="s">
        <v>450</v>
      </c>
      <c r="D32" s="9">
        <v>2060</v>
      </c>
      <c r="E32" s="30" t="s">
        <v>451</v>
      </c>
      <c r="F32" s="29">
        <v>8.14E-2</v>
      </c>
      <c r="G32" s="9">
        <v>715685</v>
      </c>
      <c r="H32" s="10">
        <v>510</v>
      </c>
      <c r="I32" s="10">
        <v>-185</v>
      </c>
      <c r="J32" s="10">
        <v>1.17</v>
      </c>
      <c r="K32" s="10">
        <v>-3.42</v>
      </c>
      <c r="L32" s="10">
        <v>-124.43</v>
      </c>
      <c r="M32" s="10">
        <v>-44.63</v>
      </c>
      <c r="N32" s="7" t="str">
        <f t="shared" si="0"/>
        <v>▶</v>
      </c>
    </row>
    <row r="33" spans="1:14" x14ac:dyDescent="0.3">
      <c r="A33" s="6">
        <v>32</v>
      </c>
      <c r="B33" s="8" t="s">
        <v>452</v>
      </c>
      <c r="C33" s="28" t="s">
        <v>453</v>
      </c>
      <c r="D33" s="9">
        <v>19680</v>
      </c>
      <c r="E33" s="30" t="s">
        <v>454</v>
      </c>
      <c r="F33" s="29">
        <v>8.0699999999999994E-2</v>
      </c>
      <c r="G33" s="9">
        <v>1229742</v>
      </c>
      <c r="H33" s="9">
        <v>5215</v>
      </c>
      <c r="I33" s="10">
        <v>577</v>
      </c>
      <c r="J33" s="10">
        <v>10.68</v>
      </c>
      <c r="K33" s="10">
        <v>12.92</v>
      </c>
      <c r="L33" s="10">
        <v>10.92</v>
      </c>
      <c r="M33" s="10">
        <v>0.91</v>
      </c>
      <c r="N33" s="7" t="str">
        <f t="shared" si="0"/>
        <v>▶</v>
      </c>
    </row>
    <row r="34" spans="1:14" x14ac:dyDescent="0.3">
      <c r="A34" s="6">
        <v>33</v>
      </c>
      <c r="B34" s="8" t="s">
        <v>455</v>
      </c>
      <c r="C34" s="28" t="s">
        <v>456</v>
      </c>
      <c r="D34" s="9">
        <v>7100</v>
      </c>
      <c r="E34" s="30" t="s">
        <v>457</v>
      </c>
      <c r="F34" s="29">
        <v>8.0699999999999994E-2</v>
      </c>
      <c r="G34" s="9">
        <v>1090317</v>
      </c>
      <c r="H34" s="9">
        <v>1467</v>
      </c>
      <c r="I34" s="10">
        <v>48</v>
      </c>
      <c r="J34" s="10">
        <v>3.38</v>
      </c>
      <c r="K34" s="10">
        <v>23.75</v>
      </c>
      <c r="L34" s="10">
        <v>8.2799999999999994</v>
      </c>
      <c r="M34" s="10">
        <v>2.4700000000000002</v>
      </c>
      <c r="N34" s="7" t="str">
        <f t="shared" si="0"/>
        <v>▶</v>
      </c>
    </row>
    <row r="35" spans="1:14" x14ac:dyDescent="0.3">
      <c r="A35" s="6">
        <v>34</v>
      </c>
      <c r="B35" s="8" t="s">
        <v>458</v>
      </c>
      <c r="C35" s="28" t="s">
        <v>459</v>
      </c>
      <c r="D35" s="9">
        <v>1293</v>
      </c>
      <c r="E35" s="30" t="s">
        <v>145</v>
      </c>
      <c r="F35" s="29">
        <v>7.8399999999999997E-2</v>
      </c>
      <c r="G35" s="9">
        <v>1341162</v>
      </c>
      <c r="H35" s="9">
        <v>1379</v>
      </c>
      <c r="I35" s="10">
        <v>-13</v>
      </c>
      <c r="J35" s="10">
        <v>0.56999999999999995</v>
      </c>
      <c r="K35" s="10">
        <v>-6.63</v>
      </c>
      <c r="L35" s="10">
        <v>-5.77</v>
      </c>
      <c r="M35" s="10">
        <v>1.87</v>
      </c>
      <c r="N35" s="7" t="str">
        <f t="shared" si="0"/>
        <v>▶</v>
      </c>
    </row>
    <row r="36" spans="1:14" x14ac:dyDescent="0.3">
      <c r="A36" s="6">
        <v>35</v>
      </c>
      <c r="B36" s="8" t="s">
        <v>460</v>
      </c>
      <c r="C36" s="28" t="s">
        <v>461</v>
      </c>
      <c r="D36" s="9">
        <v>3395</v>
      </c>
      <c r="E36" s="30" t="s">
        <v>462</v>
      </c>
      <c r="F36" s="29">
        <v>7.7799999999999994E-2</v>
      </c>
      <c r="G36" s="9">
        <v>1250333</v>
      </c>
      <c r="H36" s="10">
        <v>337</v>
      </c>
      <c r="I36" s="10">
        <v>-25</v>
      </c>
      <c r="J36" s="10">
        <v>2.04</v>
      </c>
      <c r="K36" s="10">
        <v>-9.64</v>
      </c>
      <c r="L36" s="10">
        <v>-26.05</v>
      </c>
      <c r="M36" s="10">
        <v>2.76</v>
      </c>
      <c r="N36" s="7" t="str">
        <f t="shared" si="0"/>
        <v>▶</v>
      </c>
    </row>
    <row r="37" spans="1:14" x14ac:dyDescent="0.3">
      <c r="A37" s="6">
        <v>36</v>
      </c>
      <c r="B37" s="8" t="s">
        <v>463</v>
      </c>
      <c r="C37" s="28" t="s">
        <v>464</v>
      </c>
      <c r="D37" s="9">
        <v>11980</v>
      </c>
      <c r="E37" s="30" t="s">
        <v>465</v>
      </c>
      <c r="F37" s="29">
        <v>7.7299999999999994E-2</v>
      </c>
      <c r="G37" s="9">
        <v>268783</v>
      </c>
      <c r="H37" s="9">
        <v>2507</v>
      </c>
      <c r="I37" s="10">
        <v>-4</v>
      </c>
      <c r="J37" s="10">
        <v>1.73</v>
      </c>
      <c r="K37" s="10">
        <v>-31.69</v>
      </c>
      <c r="L37" s="10">
        <v>-36.270000000000003</v>
      </c>
      <c r="M37" s="10">
        <v>2.08</v>
      </c>
      <c r="N37" s="7" t="str">
        <f t="shared" si="0"/>
        <v>▶</v>
      </c>
    </row>
    <row r="38" spans="1:14" x14ac:dyDescent="0.3">
      <c r="A38" s="6">
        <v>37</v>
      </c>
      <c r="B38" s="8" t="s">
        <v>466</v>
      </c>
      <c r="C38" s="28" t="s">
        <v>467</v>
      </c>
      <c r="D38" s="9">
        <v>4925</v>
      </c>
      <c r="E38" s="30" t="s">
        <v>468</v>
      </c>
      <c r="F38" s="29">
        <v>7.1800000000000003E-2</v>
      </c>
      <c r="G38" s="9">
        <v>2096057</v>
      </c>
      <c r="H38" s="9">
        <v>1371</v>
      </c>
      <c r="I38" s="10">
        <v>339</v>
      </c>
      <c r="J38" s="10">
        <v>40.229999999999997</v>
      </c>
      <c r="K38" s="10">
        <v>4.05</v>
      </c>
      <c r="L38" s="10">
        <v>19.34</v>
      </c>
      <c r="M38" s="10">
        <v>0.69</v>
      </c>
      <c r="N38" s="7" t="str">
        <f t="shared" si="0"/>
        <v>▶</v>
      </c>
    </row>
    <row r="39" spans="1:14" x14ac:dyDescent="0.3">
      <c r="A39" s="6">
        <v>38</v>
      </c>
      <c r="B39" s="8" t="s">
        <v>469</v>
      </c>
      <c r="C39" s="28" t="s">
        <v>470</v>
      </c>
      <c r="D39" s="9">
        <v>5760</v>
      </c>
      <c r="E39" s="30" t="s">
        <v>471</v>
      </c>
      <c r="F39" s="29">
        <v>7.0599999999999996E-2</v>
      </c>
      <c r="G39" s="9">
        <v>647038</v>
      </c>
      <c r="H39" s="9">
        <v>2130</v>
      </c>
      <c r="I39" s="10">
        <v>203</v>
      </c>
      <c r="J39" s="10">
        <v>1.85</v>
      </c>
      <c r="K39" s="10">
        <v>-15.57</v>
      </c>
      <c r="L39" s="10">
        <v>8.02</v>
      </c>
      <c r="M39" s="10">
        <v>1.52</v>
      </c>
      <c r="N39" s="7" t="str">
        <f t="shared" si="0"/>
        <v>▶</v>
      </c>
    </row>
    <row r="40" spans="1:14" x14ac:dyDescent="0.3">
      <c r="A40" s="6">
        <v>39</v>
      </c>
      <c r="B40" s="8" t="s">
        <v>472</v>
      </c>
      <c r="C40" s="28" t="s">
        <v>473</v>
      </c>
      <c r="D40" s="9">
        <v>5170</v>
      </c>
      <c r="E40" s="30" t="s">
        <v>340</v>
      </c>
      <c r="F40" s="29">
        <v>7.0400000000000004E-2</v>
      </c>
      <c r="G40" s="9">
        <v>11464868</v>
      </c>
      <c r="H40" s="9">
        <v>1879</v>
      </c>
      <c r="I40" s="10">
        <v>189</v>
      </c>
      <c r="J40" s="10">
        <v>0.41</v>
      </c>
      <c r="K40" s="10">
        <v>17.350000000000001</v>
      </c>
      <c r="L40" s="10">
        <v>18.100000000000001</v>
      </c>
      <c r="M40" s="10">
        <v>1.94</v>
      </c>
      <c r="N40" s="7" t="str">
        <f t="shared" si="0"/>
        <v>▶</v>
      </c>
    </row>
    <row r="41" spans="1:14" x14ac:dyDescent="0.3">
      <c r="A41" s="6">
        <v>40</v>
      </c>
      <c r="B41" s="8" t="s">
        <v>474</v>
      </c>
      <c r="C41" s="28" t="s">
        <v>475</v>
      </c>
      <c r="D41" s="10">
        <v>827</v>
      </c>
      <c r="E41" s="30" t="s">
        <v>476</v>
      </c>
      <c r="F41" s="29">
        <v>6.9900000000000004E-2</v>
      </c>
      <c r="G41" s="9">
        <v>2655118</v>
      </c>
      <c r="H41" s="10">
        <v>206</v>
      </c>
      <c r="I41" s="10">
        <v>-144</v>
      </c>
      <c r="J41" s="10">
        <v>0</v>
      </c>
      <c r="K41" s="10">
        <v>-0.7</v>
      </c>
      <c r="L41" s="10">
        <v>-27.89</v>
      </c>
      <c r="M41" s="10">
        <v>0.36</v>
      </c>
      <c r="N41" s="7" t="str">
        <f t="shared" si="0"/>
        <v>▶</v>
      </c>
    </row>
    <row r="42" spans="1:14" x14ac:dyDescent="0.3">
      <c r="A42" s="6">
        <v>41</v>
      </c>
      <c r="B42" s="8" t="s">
        <v>477</v>
      </c>
      <c r="C42" s="28" t="s">
        <v>478</v>
      </c>
      <c r="D42" s="9">
        <v>2050</v>
      </c>
      <c r="E42" s="30" t="s">
        <v>318</v>
      </c>
      <c r="F42" s="29">
        <v>6.7699999999999996E-2</v>
      </c>
      <c r="G42" s="9">
        <v>314701</v>
      </c>
      <c r="H42" s="10">
        <v>398</v>
      </c>
      <c r="I42" s="10">
        <v>-16</v>
      </c>
      <c r="J42" s="10">
        <v>0.99</v>
      </c>
      <c r="K42" s="10">
        <v>22.04</v>
      </c>
      <c r="L42" s="10">
        <v>-3.82</v>
      </c>
      <c r="M42" s="10">
        <v>2.11</v>
      </c>
      <c r="N42" s="7" t="str">
        <f t="shared" si="0"/>
        <v>▶</v>
      </c>
    </row>
    <row r="43" spans="1:14" x14ac:dyDescent="0.3">
      <c r="A43" s="6">
        <v>42</v>
      </c>
      <c r="B43" s="8" t="s">
        <v>479</v>
      </c>
      <c r="C43" s="28" t="s">
        <v>480</v>
      </c>
      <c r="D43" s="9">
        <v>34950</v>
      </c>
      <c r="E43" s="30" t="s">
        <v>309</v>
      </c>
      <c r="F43" s="29">
        <v>6.3899999999999998E-2</v>
      </c>
      <c r="G43" s="9">
        <v>791056</v>
      </c>
      <c r="H43" s="9">
        <v>7157</v>
      </c>
      <c r="I43" s="10">
        <v>-62</v>
      </c>
      <c r="J43" s="10">
        <v>2.41</v>
      </c>
      <c r="K43" s="10">
        <v>-15.97</v>
      </c>
      <c r="L43" s="10">
        <v>-4.05</v>
      </c>
      <c r="M43" s="10">
        <v>3.45</v>
      </c>
      <c r="N43" s="7" t="str">
        <f t="shared" si="0"/>
        <v>▶</v>
      </c>
    </row>
    <row r="44" spans="1:14" x14ac:dyDescent="0.3">
      <c r="A44" s="6">
        <v>43</v>
      </c>
      <c r="B44" s="8" t="s">
        <v>481</v>
      </c>
      <c r="C44" s="28" t="s">
        <v>482</v>
      </c>
      <c r="D44" s="9">
        <v>6430</v>
      </c>
      <c r="E44" s="30" t="s">
        <v>471</v>
      </c>
      <c r="F44" s="29">
        <v>6.2799999999999995E-2</v>
      </c>
      <c r="G44" s="9">
        <v>6272033</v>
      </c>
      <c r="H44" s="9">
        <v>2041</v>
      </c>
      <c r="I44" s="10">
        <v>20</v>
      </c>
      <c r="J44" s="10">
        <v>0.35</v>
      </c>
      <c r="K44" s="10">
        <v>-30.05</v>
      </c>
      <c r="L44" s="10">
        <v>-14.37</v>
      </c>
      <c r="M44" s="10">
        <v>5.32</v>
      </c>
      <c r="N44" s="7" t="str">
        <f t="shared" si="0"/>
        <v>▶</v>
      </c>
    </row>
    <row r="45" spans="1:14" x14ac:dyDescent="0.3">
      <c r="A45" s="6">
        <v>44</v>
      </c>
      <c r="B45" s="8" t="s">
        <v>483</v>
      </c>
      <c r="C45" s="28" t="s">
        <v>484</v>
      </c>
      <c r="D45" s="9">
        <v>3015</v>
      </c>
      <c r="E45" s="30" t="s">
        <v>226</v>
      </c>
      <c r="F45" s="29">
        <v>6.1600000000000002E-2</v>
      </c>
      <c r="G45" s="9">
        <v>1664945</v>
      </c>
      <c r="H45" s="10">
        <v>545</v>
      </c>
      <c r="I45" s="10">
        <v>14</v>
      </c>
      <c r="J45" s="10">
        <v>1.93</v>
      </c>
      <c r="K45" s="10">
        <v>26.68</v>
      </c>
      <c r="L45" s="10">
        <v>1.43</v>
      </c>
      <c r="M45" s="10">
        <v>0.52</v>
      </c>
      <c r="N45" s="7" t="str">
        <f t="shared" si="0"/>
        <v>▶</v>
      </c>
    </row>
    <row r="46" spans="1:14" x14ac:dyDescent="0.3">
      <c r="A46" s="6">
        <v>45</v>
      </c>
      <c r="B46" s="8" t="s">
        <v>485</v>
      </c>
      <c r="C46" s="28" t="s">
        <v>486</v>
      </c>
      <c r="D46" s="9">
        <v>7930</v>
      </c>
      <c r="E46" s="30" t="s">
        <v>134</v>
      </c>
      <c r="F46" s="29">
        <v>6.0199999999999997E-2</v>
      </c>
      <c r="G46" s="9">
        <v>1126388</v>
      </c>
      <c r="H46" s="9">
        <v>2078</v>
      </c>
      <c r="I46" s="10">
        <v>288</v>
      </c>
      <c r="J46" s="10">
        <v>3.25</v>
      </c>
      <c r="K46" s="10">
        <v>220.28</v>
      </c>
      <c r="L46" s="10">
        <v>-0.38</v>
      </c>
      <c r="M46" s="10">
        <v>0.93</v>
      </c>
      <c r="N46" s="7" t="str">
        <f t="shared" si="0"/>
        <v>▶</v>
      </c>
    </row>
    <row r="47" spans="1:14" x14ac:dyDescent="0.3">
      <c r="A47" s="6">
        <v>46</v>
      </c>
      <c r="B47" s="8" t="s">
        <v>487</v>
      </c>
      <c r="C47" s="28" t="s">
        <v>488</v>
      </c>
      <c r="D47" s="9">
        <v>14950</v>
      </c>
      <c r="E47" s="30" t="s">
        <v>489</v>
      </c>
      <c r="F47" s="29">
        <v>5.8799999999999998E-2</v>
      </c>
      <c r="G47" s="9">
        <v>841088</v>
      </c>
      <c r="H47" s="9">
        <v>1222</v>
      </c>
      <c r="I47" s="10">
        <v>2</v>
      </c>
      <c r="J47" s="10">
        <v>0.36</v>
      </c>
      <c r="K47" s="10">
        <v>-3.94</v>
      </c>
      <c r="L47" s="10">
        <v>-60.76</v>
      </c>
      <c r="M47" s="10">
        <v>2.95</v>
      </c>
      <c r="N47" s="7" t="str">
        <f t="shared" si="0"/>
        <v>▶</v>
      </c>
    </row>
    <row r="48" spans="1:14" x14ac:dyDescent="0.3">
      <c r="A48" s="6">
        <v>47</v>
      </c>
      <c r="B48" s="8" t="s">
        <v>490</v>
      </c>
      <c r="C48" s="28" t="s">
        <v>491</v>
      </c>
      <c r="D48" s="9">
        <v>2255</v>
      </c>
      <c r="E48" s="30" t="s">
        <v>217</v>
      </c>
      <c r="F48" s="29">
        <v>5.8700000000000002E-2</v>
      </c>
      <c r="G48" s="9">
        <v>397824</v>
      </c>
      <c r="H48" s="10">
        <v>497</v>
      </c>
      <c r="I48" s="10">
        <v>-27</v>
      </c>
      <c r="J48" s="10">
        <v>3.15</v>
      </c>
      <c r="K48" s="10">
        <v>-9.98</v>
      </c>
      <c r="L48" s="10">
        <v>-32.79</v>
      </c>
      <c r="M48" s="10">
        <v>1.45</v>
      </c>
      <c r="N48" s="7" t="str">
        <f t="shared" si="0"/>
        <v>▶</v>
      </c>
    </row>
    <row r="49" spans="1:14" x14ac:dyDescent="0.3">
      <c r="A49" s="6">
        <v>48</v>
      </c>
      <c r="B49" s="8" t="s">
        <v>492</v>
      </c>
      <c r="C49" s="28" t="s">
        <v>493</v>
      </c>
      <c r="D49" s="9">
        <v>8850</v>
      </c>
      <c r="E49" s="30" t="s">
        <v>160</v>
      </c>
      <c r="F49" s="29">
        <v>5.8599999999999999E-2</v>
      </c>
      <c r="G49" s="9">
        <v>6986333</v>
      </c>
      <c r="H49" s="9">
        <v>2709</v>
      </c>
      <c r="I49" s="10">
        <v>146</v>
      </c>
      <c r="J49" s="10">
        <v>0.08</v>
      </c>
      <c r="K49" s="10">
        <v>20.02</v>
      </c>
      <c r="L49" s="10">
        <v>31.57</v>
      </c>
      <c r="M49" s="10">
        <v>5.48</v>
      </c>
      <c r="N49" s="7" t="str">
        <f t="shared" si="0"/>
        <v>▶</v>
      </c>
    </row>
    <row r="50" spans="1:14" x14ac:dyDescent="0.3">
      <c r="A50" s="6">
        <v>49</v>
      </c>
      <c r="B50" s="8" t="s">
        <v>494</v>
      </c>
      <c r="C50" s="28" t="s">
        <v>495</v>
      </c>
      <c r="D50" s="9">
        <v>1901</v>
      </c>
      <c r="E50" s="30" t="s">
        <v>300</v>
      </c>
      <c r="F50" s="29">
        <v>5.8500000000000003E-2</v>
      </c>
      <c r="G50" s="9">
        <v>7996539</v>
      </c>
      <c r="H50" s="10">
        <v>611</v>
      </c>
      <c r="I50" s="10">
        <v>-19</v>
      </c>
      <c r="J50" s="10">
        <v>0.88</v>
      </c>
      <c r="K50" s="10">
        <v>-35.200000000000003</v>
      </c>
      <c r="L50" s="10">
        <v>-2.2799999999999998</v>
      </c>
      <c r="M50" s="10">
        <v>1.6</v>
      </c>
      <c r="N50" s="7" t="str">
        <f t="shared" si="0"/>
        <v>▶</v>
      </c>
    </row>
    <row r="51" spans="1:14" x14ac:dyDescent="0.3">
      <c r="A51" s="6">
        <v>50</v>
      </c>
      <c r="B51" s="8" t="s">
        <v>496</v>
      </c>
      <c r="C51" s="28" t="s">
        <v>497</v>
      </c>
      <c r="D51" s="9">
        <v>30800</v>
      </c>
      <c r="E51" s="30" t="s">
        <v>324</v>
      </c>
      <c r="F51" s="29">
        <v>5.8400000000000001E-2</v>
      </c>
      <c r="G51" s="9">
        <v>168233</v>
      </c>
      <c r="H51" s="9">
        <v>1347</v>
      </c>
      <c r="I51" s="10">
        <v>32</v>
      </c>
      <c r="J51" s="10">
        <v>1.32</v>
      </c>
      <c r="K51" s="10">
        <v>39.14</v>
      </c>
      <c r="L51" s="10">
        <v>17.11</v>
      </c>
      <c r="M51" s="10">
        <v>2.42</v>
      </c>
      <c r="N51" s="7" t="str">
        <f t="shared" si="0"/>
        <v>▶</v>
      </c>
    </row>
    <row r="52" spans="1:14" x14ac:dyDescent="0.3">
      <c r="A52" s="6">
        <v>51</v>
      </c>
      <c r="B52" s="8" t="s">
        <v>498</v>
      </c>
      <c r="C52" s="28" t="s">
        <v>499</v>
      </c>
      <c r="D52" s="9">
        <v>3190</v>
      </c>
      <c r="E52" s="30" t="s">
        <v>226</v>
      </c>
      <c r="F52" s="29">
        <v>5.8000000000000003E-2</v>
      </c>
      <c r="G52" s="9">
        <v>6355918</v>
      </c>
      <c r="H52" s="9">
        <v>3095</v>
      </c>
      <c r="I52" s="10">
        <v>-135</v>
      </c>
      <c r="J52" s="10">
        <v>0.28000000000000003</v>
      </c>
      <c r="K52" s="10">
        <v>-5.83</v>
      </c>
      <c r="L52" s="10">
        <v>-47.71</v>
      </c>
      <c r="M52" s="10">
        <v>3.09</v>
      </c>
      <c r="N52" s="7" t="str">
        <f t="shared" si="0"/>
        <v>▶</v>
      </c>
    </row>
    <row r="53" spans="1:14" x14ac:dyDescent="0.3">
      <c r="A53" s="6">
        <v>52</v>
      </c>
      <c r="B53" s="8" t="s">
        <v>500</v>
      </c>
      <c r="C53" s="28" t="s">
        <v>501</v>
      </c>
      <c r="D53" s="9">
        <v>3395</v>
      </c>
      <c r="E53" s="30" t="s">
        <v>502</v>
      </c>
      <c r="F53" s="29">
        <v>5.7599999999999998E-2</v>
      </c>
      <c r="G53" s="9">
        <v>3847967</v>
      </c>
      <c r="H53" s="9">
        <v>1033</v>
      </c>
      <c r="I53" s="10">
        <v>-394</v>
      </c>
      <c r="J53" s="10">
        <v>3.65</v>
      </c>
      <c r="K53" s="10">
        <v>-1.63</v>
      </c>
      <c r="L53" s="10">
        <v>-82.07</v>
      </c>
      <c r="M53" s="10">
        <v>3.79</v>
      </c>
      <c r="N53" s="7" t="str">
        <f t="shared" si="0"/>
        <v>▶</v>
      </c>
    </row>
    <row r="54" spans="1:14" x14ac:dyDescent="0.3">
      <c r="A54" s="6">
        <v>53</v>
      </c>
      <c r="B54" s="8" t="s">
        <v>503</v>
      </c>
      <c r="C54" s="28" t="s">
        <v>504</v>
      </c>
      <c r="D54" s="9">
        <v>16980</v>
      </c>
      <c r="E54" s="30" t="s">
        <v>168</v>
      </c>
      <c r="F54" s="29">
        <v>5.7299999999999997E-2</v>
      </c>
      <c r="G54" s="9">
        <v>201548</v>
      </c>
      <c r="H54" s="9">
        <v>2260</v>
      </c>
      <c r="I54" s="10">
        <v>-84</v>
      </c>
      <c r="J54" s="10">
        <v>4.8</v>
      </c>
      <c r="K54" s="10">
        <v>-10.33</v>
      </c>
      <c r="L54" s="10">
        <v>1.06</v>
      </c>
      <c r="M54" s="10">
        <v>1.47</v>
      </c>
      <c r="N54" s="7" t="str">
        <f t="shared" si="0"/>
        <v>▶</v>
      </c>
    </row>
    <row r="55" spans="1:14" x14ac:dyDescent="0.3">
      <c r="A55" s="6">
        <v>54</v>
      </c>
      <c r="B55" s="8" t="s">
        <v>505</v>
      </c>
      <c r="C55" s="28" t="s">
        <v>506</v>
      </c>
      <c r="D55" s="9">
        <v>2430</v>
      </c>
      <c r="E55" s="30" t="s">
        <v>318</v>
      </c>
      <c r="F55" s="29">
        <v>5.6500000000000002E-2</v>
      </c>
      <c r="G55" s="9">
        <v>740042</v>
      </c>
      <c r="H55" s="10">
        <v>523</v>
      </c>
      <c r="I55" s="10">
        <v>-25</v>
      </c>
      <c r="J55" s="10">
        <v>1.28</v>
      </c>
      <c r="K55" s="10">
        <v>-22.5</v>
      </c>
      <c r="L55" s="10">
        <v>-63.32</v>
      </c>
      <c r="M55" s="10">
        <v>3.17</v>
      </c>
      <c r="N55" s="7" t="str">
        <f t="shared" si="0"/>
        <v>▶</v>
      </c>
    </row>
    <row r="56" spans="1:14" x14ac:dyDescent="0.3">
      <c r="A56" s="6">
        <v>55</v>
      </c>
      <c r="B56" s="8" t="s">
        <v>507</v>
      </c>
      <c r="C56" s="28" t="s">
        <v>508</v>
      </c>
      <c r="D56" s="9">
        <v>31950</v>
      </c>
      <c r="E56" s="30" t="s">
        <v>324</v>
      </c>
      <c r="F56" s="29">
        <v>5.62E-2</v>
      </c>
      <c r="G56" s="9">
        <v>318976</v>
      </c>
      <c r="H56" s="9">
        <v>7584</v>
      </c>
      <c r="I56" s="10">
        <v>286</v>
      </c>
      <c r="J56" s="10">
        <v>3.56</v>
      </c>
      <c r="K56" s="10">
        <v>30.49</v>
      </c>
      <c r="L56" s="10">
        <v>16.86</v>
      </c>
      <c r="M56" s="10">
        <v>4.01</v>
      </c>
      <c r="N56" s="7" t="str">
        <f t="shared" si="0"/>
        <v>▶</v>
      </c>
    </row>
    <row r="57" spans="1:14" x14ac:dyDescent="0.3">
      <c r="A57" s="6">
        <v>56</v>
      </c>
      <c r="B57" s="8" t="s">
        <v>509</v>
      </c>
      <c r="C57" s="28" t="s">
        <v>510</v>
      </c>
      <c r="D57" s="9">
        <v>5200</v>
      </c>
      <c r="E57" s="30" t="s">
        <v>511</v>
      </c>
      <c r="F57" s="29">
        <v>5.5800000000000002E-2</v>
      </c>
      <c r="G57" s="9">
        <v>1253349</v>
      </c>
      <c r="H57" s="10">
        <v>793</v>
      </c>
      <c r="I57" s="10">
        <v>14</v>
      </c>
      <c r="J57" s="10">
        <v>6.75</v>
      </c>
      <c r="K57" s="10">
        <v>15.2</v>
      </c>
      <c r="L57" s="10">
        <v>1.75</v>
      </c>
      <c r="M57" s="10">
        <v>1.02</v>
      </c>
      <c r="N57" s="7" t="str">
        <f t="shared" si="0"/>
        <v>▶</v>
      </c>
    </row>
    <row r="58" spans="1:14" x14ac:dyDescent="0.3">
      <c r="A58" s="6">
        <v>57</v>
      </c>
      <c r="B58" s="8" t="s">
        <v>512</v>
      </c>
      <c r="C58" s="28" t="s">
        <v>513</v>
      </c>
      <c r="D58" s="10">
        <v>303</v>
      </c>
      <c r="E58" s="30" t="s">
        <v>514</v>
      </c>
      <c r="F58" s="29">
        <v>5.57E-2</v>
      </c>
      <c r="G58" s="9">
        <v>4190790</v>
      </c>
      <c r="H58" s="10">
        <v>198</v>
      </c>
      <c r="I58" s="10">
        <v>-103</v>
      </c>
      <c r="J58" s="10">
        <v>0.95</v>
      </c>
      <c r="K58" s="10">
        <v>-3.7</v>
      </c>
      <c r="L58" s="10">
        <v>-35.75</v>
      </c>
      <c r="M58" s="10">
        <v>0.49</v>
      </c>
      <c r="N58" s="7" t="str">
        <f t="shared" si="0"/>
        <v>▶</v>
      </c>
    </row>
    <row r="59" spans="1:14" x14ac:dyDescent="0.3">
      <c r="A59" s="6">
        <v>58</v>
      </c>
      <c r="B59" s="8" t="s">
        <v>515</v>
      </c>
      <c r="C59" s="28" t="s">
        <v>516</v>
      </c>
      <c r="D59" s="9">
        <v>24700</v>
      </c>
      <c r="E59" s="30" t="s">
        <v>517</v>
      </c>
      <c r="F59" s="29">
        <v>5.5599999999999997E-2</v>
      </c>
      <c r="G59" s="9">
        <v>524820</v>
      </c>
      <c r="H59" s="9">
        <v>4259</v>
      </c>
      <c r="I59" s="10">
        <v>240</v>
      </c>
      <c r="J59" s="10">
        <v>6.29</v>
      </c>
      <c r="K59" s="10">
        <v>13.73</v>
      </c>
      <c r="L59" s="10" t="s">
        <v>122</v>
      </c>
      <c r="M59" s="10">
        <v>4.76</v>
      </c>
      <c r="N59" s="7" t="str">
        <f t="shared" si="0"/>
        <v>▶</v>
      </c>
    </row>
    <row r="60" spans="1:14" x14ac:dyDescent="0.3">
      <c r="A60" s="6">
        <v>59</v>
      </c>
      <c r="B60" s="8" t="s">
        <v>518</v>
      </c>
      <c r="C60" s="28" t="s">
        <v>519</v>
      </c>
      <c r="D60" s="9">
        <v>24800</v>
      </c>
      <c r="E60" s="30" t="s">
        <v>517</v>
      </c>
      <c r="F60" s="29">
        <v>5.5300000000000002E-2</v>
      </c>
      <c r="G60" s="9">
        <v>450849</v>
      </c>
      <c r="H60" s="9">
        <v>5016</v>
      </c>
      <c r="I60" s="10">
        <v>422</v>
      </c>
      <c r="J60" s="10">
        <v>14.71</v>
      </c>
      <c r="K60" s="10">
        <v>13.01</v>
      </c>
      <c r="L60" s="10">
        <v>8.34</v>
      </c>
      <c r="M60" s="10">
        <v>1.08</v>
      </c>
      <c r="N60" s="7" t="str">
        <f t="shared" si="0"/>
        <v>▶</v>
      </c>
    </row>
    <row r="61" spans="1:14" x14ac:dyDescent="0.3">
      <c r="A61" s="6">
        <v>60</v>
      </c>
      <c r="B61" s="8" t="s">
        <v>520</v>
      </c>
      <c r="C61" s="28" t="s">
        <v>521</v>
      </c>
      <c r="D61" s="9">
        <v>4030</v>
      </c>
      <c r="E61" s="30" t="s">
        <v>522</v>
      </c>
      <c r="F61" s="29">
        <v>5.5E-2</v>
      </c>
      <c r="G61" s="9">
        <v>350725</v>
      </c>
      <c r="H61" s="9">
        <v>1121</v>
      </c>
      <c r="I61" s="10">
        <v>174</v>
      </c>
      <c r="J61" s="10">
        <v>5.53</v>
      </c>
      <c r="K61" s="10">
        <v>7.16</v>
      </c>
      <c r="L61" s="10">
        <v>20.97</v>
      </c>
      <c r="M61" s="10">
        <v>1.1599999999999999</v>
      </c>
      <c r="N61" s="7" t="str">
        <f t="shared" si="0"/>
        <v>▶</v>
      </c>
    </row>
    <row r="62" spans="1:14" x14ac:dyDescent="0.3">
      <c r="A62" s="6">
        <v>61</v>
      </c>
      <c r="B62" s="8" t="s">
        <v>523</v>
      </c>
      <c r="C62" s="28" t="s">
        <v>524</v>
      </c>
      <c r="D62" s="9">
        <v>1777</v>
      </c>
      <c r="E62" s="30" t="s">
        <v>525</v>
      </c>
      <c r="F62" s="29">
        <v>5.33E-2</v>
      </c>
      <c r="G62" s="9">
        <v>141960</v>
      </c>
      <c r="H62" s="10">
        <v>565</v>
      </c>
      <c r="I62" s="10">
        <v>19</v>
      </c>
      <c r="J62" s="10">
        <v>0.86</v>
      </c>
      <c r="K62" s="10">
        <v>32.909999999999997</v>
      </c>
      <c r="L62" s="10">
        <v>4.8899999999999997</v>
      </c>
      <c r="M62" s="10">
        <v>0.92</v>
      </c>
      <c r="N62" s="7" t="str">
        <f t="shared" si="0"/>
        <v>▶</v>
      </c>
    </row>
    <row r="63" spans="1:14" x14ac:dyDescent="0.3">
      <c r="A63" s="6">
        <v>62</v>
      </c>
      <c r="B63" s="8" t="s">
        <v>526</v>
      </c>
      <c r="C63" s="28" t="s">
        <v>527</v>
      </c>
      <c r="D63" s="9">
        <v>2105</v>
      </c>
      <c r="E63" s="30" t="s">
        <v>300</v>
      </c>
      <c r="F63" s="29">
        <v>5.2499999999999998E-2</v>
      </c>
      <c r="G63" s="9">
        <v>301845</v>
      </c>
      <c r="H63" s="10">
        <v>187</v>
      </c>
      <c r="I63" s="10">
        <v>-68</v>
      </c>
      <c r="J63" s="10">
        <v>10.95</v>
      </c>
      <c r="K63" s="10">
        <v>4.0999999999999996</v>
      </c>
      <c r="L63" s="10">
        <v>-0.46</v>
      </c>
      <c r="M63" s="10">
        <v>0.67</v>
      </c>
      <c r="N63" s="7" t="str">
        <f t="shared" si="0"/>
        <v>▶</v>
      </c>
    </row>
    <row r="64" spans="1:14" x14ac:dyDescent="0.3">
      <c r="A64" s="6">
        <v>63</v>
      </c>
      <c r="B64" s="8" t="s">
        <v>528</v>
      </c>
      <c r="C64" s="28" t="s">
        <v>529</v>
      </c>
      <c r="D64" s="9">
        <v>26150</v>
      </c>
      <c r="E64" s="30" t="s">
        <v>517</v>
      </c>
      <c r="F64" s="29">
        <v>5.2299999999999999E-2</v>
      </c>
      <c r="G64" s="9">
        <v>732100</v>
      </c>
      <c r="H64" s="9">
        <v>7303</v>
      </c>
      <c r="I64" s="10">
        <v>448</v>
      </c>
      <c r="J64" s="10">
        <v>12.48</v>
      </c>
      <c r="K64" s="10">
        <v>19.21</v>
      </c>
      <c r="L64" s="10">
        <v>8.02</v>
      </c>
      <c r="M64" s="10">
        <v>1.35</v>
      </c>
      <c r="N64" s="7" t="str">
        <f t="shared" si="0"/>
        <v>▶</v>
      </c>
    </row>
    <row r="65" spans="1:14" x14ac:dyDescent="0.3">
      <c r="A65" s="6">
        <v>64</v>
      </c>
      <c r="B65" s="8" t="s">
        <v>530</v>
      </c>
      <c r="C65" s="28" t="s">
        <v>531</v>
      </c>
      <c r="D65" s="9">
        <v>7260</v>
      </c>
      <c r="E65" s="30" t="s">
        <v>283</v>
      </c>
      <c r="F65" s="29">
        <v>5.2200000000000003E-2</v>
      </c>
      <c r="G65" s="9">
        <v>907622</v>
      </c>
      <c r="H65" s="9">
        <v>1845</v>
      </c>
      <c r="I65" s="10">
        <v>0</v>
      </c>
      <c r="J65" s="10">
        <v>0.46</v>
      </c>
      <c r="K65" s="10">
        <v>-26.12</v>
      </c>
      <c r="L65" s="10">
        <v>-2.88</v>
      </c>
      <c r="M65" s="10">
        <v>3.74</v>
      </c>
      <c r="N65" s="7" t="str">
        <f t="shared" si="0"/>
        <v>▶</v>
      </c>
    </row>
    <row r="66" spans="1:14" x14ac:dyDescent="0.3">
      <c r="A66" s="6">
        <v>65</v>
      </c>
      <c r="B66" s="8" t="s">
        <v>532</v>
      </c>
      <c r="C66" s="28" t="s">
        <v>533</v>
      </c>
      <c r="D66" s="9">
        <v>4680</v>
      </c>
      <c r="E66" s="30" t="s">
        <v>534</v>
      </c>
      <c r="F66" s="29">
        <v>5.0500000000000003E-2</v>
      </c>
      <c r="G66" s="9">
        <v>1695608</v>
      </c>
      <c r="H66" s="9">
        <v>1071</v>
      </c>
      <c r="I66" s="10">
        <v>516</v>
      </c>
      <c r="J66" s="10">
        <v>0</v>
      </c>
      <c r="K66" s="10">
        <v>2.08</v>
      </c>
      <c r="L66" s="10">
        <v>10.23</v>
      </c>
      <c r="M66" s="10">
        <v>0.28000000000000003</v>
      </c>
      <c r="N66" s="7" t="str">
        <f t="shared" si="0"/>
        <v>▶</v>
      </c>
    </row>
    <row r="67" spans="1:14" x14ac:dyDescent="0.3">
      <c r="A67" s="6">
        <v>66</v>
      </c>
      <c r="B67" s="8" t="s">
        <v>535</v>
      </c>
      <c r="C67" s="28" t="s">
        <v>536</v>
      </c>
      <c r="D67" s="9">
        <v>1673</v>
      </c>
      <c r="E67" s="30" t="s">
        <v>232</v>
      </c>
      <c r="F67" s="29">
        <v>5.0200000000000002E-2</v>
      </c>
      <c r="G67" s="9">
        <v>709003</v>
      </c>
      <c r="H67" s="10">
        <v>512</v>
      </c>
      <c r="I67" s="10">
        <v>-41</v>
      </c>
      <c r="J67" s="10">
        <v>0.84</v>
      </c>
      <c r="K67" s="10">
        <v>-16.239999999999998</v>
      </c>
      <c r="L67" s="10">
        <v>-25.98</v>
      </c>
      <c r="M67" s="10">
        <v>3.8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537</v>
      </c>
      <c r="C68" s="28" t="s">
        <v>538</v>
      </c>
      <c r="D68" s="9">
        <v>1363</v>
      </c>
      <c r="E68" s="30" t="s">
        <v>539</v>
      </c>
      <c r="F68" s="29">
        <v>4.9299999999999997E-2</v>
      </c>
      <c r="G68" s="9">
        <v>6276537</v>
      </c>
      <c r="H68" s="10">
        <v>599</v>
      </c>
      <c r="I68" s="10">
        <v>112</v>
      </c>
      <c r="J68" s="10">
        <v>4.05</v>
      </c>
      <c r="K68" s="10">
        <v>-0.78</v>
      </c>
      <c r="L68" s="10">
        <v>-24.96</v>
      </c>
      <c r="M68" s="10">
        <v>0.34</v>
      </c>
      <c r="N68" s="7" t="str">
        <f t="shared" si="1"/>
        <v>▶</v>
      </c>
    </row>
    <row r="69" spans="1:14" x14ac:dyDescent="0.3">
      <c r="A69" s="6">
        <v>68</v>
      </c>
      <c r="B69" s="8" t="s">
        <v>540</v>
      </c>
      <c r="C69" s="28" t="s">
        <v>541</v>
      </c>
      <c r="D69" s="9">
        <v>3520</v>
      </c>
      <c r="E69" s="30" t="s">
        <v>542</v>
      </c>
      <c r="F69" s="29">
        <v>4.9200000000000001E-2</v>
      </c>
      <c r="G69" s="9">
        <v>45486</v>
      </c>
      <c r="H69" s="10">
        <v>442</v>
      </c>
      <c r="I69" s="10">
        <v>-61</v>
      </c>
      <c r="J69" s="10">
        <v>1.1200000000000001</v>
      </c>
      <c r="K69" s="10">
        <v>-6.8</v>
      </c>
      <c r="L69" s="10">
        <v>-21.75</v>
      </c>
      <c r="M69" s="10">
        <v>2.39</v>
      </c>
      <c r="N69" s="7" t="str">
        <f t="shared" si="1"/>
        <v>▶</v>
      </c>
    </row>
    <row r="70" spans="1:14" x14ac:dyDescent="0.3">
      <c r="A70" s="6">
        <v>69</v>
      </c>
      <c r="B70" s="8" t="s">
        <v>543</v>
      </c>
      <c r="C70" s="28" t="s">
        <v>544</v>
      </c>
      <c r="D70" s="9">
        <v>5550</v>
      </c>
      <c r="E70" s="30" t="s">
        <v>545</v>
      </c>
      <c r="F70" s="29">
        <v>4.9099999999999998E-2</v>
      </c>
      <c r="G70" s="9">
        <v>901176</v>
      </c>
      <c r="H70" s="9">
        <v>1068</v>
      </c>
      <c r="I70" s="10">
        <v>309</v>
      </c>
      <c r="J70" s="10">
        <v>1.17</v>
      </c>
      <c r="K70" s="10">
        <v>6.8</v>
      </c>
      <c r="L70" s="10">
        <v>18.64</v>
      </c>
      <c r="M70" s="10">
        <v>0.87</v>
      </c>
      <c r="N70" s="7" t="str">
        <f t="shared" si="1"/>
        <v>▶</v>
      </c>
    </row>
    <row r="71" spans="1:14" x14ac:dyDescent="0.3">
      <c r="A71" s="6">
        <v>70</v>
      </c>
      <c r="B71" s="8" t="s">
        <v>546</v>
      </c>
      <c r="C71" s="28" t="s">
        <v>547</v>
      </c>
      <c r="D71" s="9">
        <v>38450</v>
      </c>
      <c r="E71" s="30" t="s">
        <v>306</v>
      </c>
      <c r="F71" s="29">
        <v>4.9099999999999998E-2</v>
      </c>
      <c r="G71" s="9">
        <v>16880</v>
      </c>
      <c r="H71" s="9">
        <v>2097</v>
      </c>
      <c r="I71" s="10">
        <v>35</v>
      </c>
      <c r="J71" s="10">
        <v>0.44</v>
      </c>
      <c r="K71" s="10">
        <v>60.27</v>
      </c>
      <c r="L71" s="10">
        <v>10.5</v>
      </c>
      <c r="M71" s="10">
        <v>5.48</v>
      </c>
      <c r="N71" s="7" t="str">
        <f t="shared" si="1"/>
        <v>▶</v>
      </c>
    </row>
    <row r="72" spans="1:14" x14ac:dyDescent="0.3">
      <c r="A72" s="6">
        <v>71</v>
      </c>
      <c r="B72" s="8" t="s">
        <v>548</v>
      </c>
      <c r="C72" s="28" t="s">
        <v>549</v>
      </c>
      <c r="D72" s="10">
        <v>608</v>
      </c>
      <c r="E72" s="30" t="s">
        <v>550</v>
      </c>
      <c r="F72" s="29">
        <v>4.8300000000000003E-2</v>
      </c>
      <c r="G72" s="9">
        <v>192070</v>
      </c>
      <c r="H72" s="10">
        <v>578</v>
      </c>
      <c r="I72" s="10">
        <v>-72</v>
      </c>
      <c r="J72" s="10">
        <v>0.18</v>
      </c>
      <c r="K72" s="10">
        <v>-11.47</v>
      </c>
      <c r="L72" s="10">
        <v>-36.43</v>
      </c>
      <c r="M72" s="10">
        <v>2.25</v>
      </c>
      <c r="N72" s="7" t="str">
        <f t="shared" si="1"/>
        <v>▶</v>
      </c>
    </row>
    <row r="73" spans="1:14" x14ac:dyDescent="0.3">
      <c r="A73" s="6">
        <v>72</v>
      </c>
      <c r="B73" s="8" t="s">
        <v>551</v>
      </c>
      <c r="C73" s="28" t="s">
        <v>552</v>
      </c>
      <c r="D73" s="9">
        <v>9630</v>
      </c>
      <c r="E73" s="30" t="s">
        <v>553</v>
      </c>
      <c r="F73" s="29">
        <v>4.7899999999999998E-2</v>
      </c>
      <c r="G73" s="9">
        <v>272398</v>
      </c>
      <c r="H73" s="9">
        <v>2165</v>
      </c>
      <c r="I73" s="10">
        <v>396</v>
      </c>
      <c r="J73" s="10">
        <v>5.25</v>
      </c>
      <c r="K73" s="10">
        <v>13.8</v>
      </c>
      <c r="L73" s="10">
        <v>12.87</v>
      </c>
      <c r="M73" s="10">
        <v>0.79</v>
      </c>
      <c r="N73" s="7" t="str">
        <f t="shared" si="1"/>
        <v>▶</v>
      </c>
    </row>
    <row r="74" spans="1:14" x14ac:dyDescent="0.3">
      <c r="A74" s="6">
        <v>73</v>
      </c>
      <c r="B74" s="8" t="s">
        <v>554</v>
      </c>
      <c r="C74" s="28" t="s">
        <v>555</v>
      </c>
      <c r="D74" s="9">
        <v>9650</v>
      </c>
      <c r="E74" s="30" t="s">
        <v>553</v>
      </c>
      <c r="F74" s="29">
        <v>4.7800000000000002E-2</v>
      </c>
      <c r="G74" s="9">
        <v>204240</v>
      </c>
      <c r="H74" s="9">
        <v>1170</v>
      </c>
      <c r="I74" s="10">
        <v>61</v>
      </c>
      <c r="J74" s="10">
        <v>1.17</v>
      </c>
      <c r="K74" s="10">
        <v>-44.68</v>
      </c>
      <c r="L74" s="10">
        <v>23.15</v>
      </c>
      <c r="M74" s="10">
        <v>1.3</v>
      </c>
      <c r="N74" s="7" t="str">
        <f t="shared" si="1"/>
        <v>▶</v>
      </c>
    </row>
    <row r="75" spans="1:14" x14ac:dyDescent="0.3">
      <c r="A75" s="6">
        <v>74</v>
      </c>
      <c r="B75" s="8" t="s">
        <v>556</v>
      </c>
      <c r="C75" s="28" t="s">
        <v>557</v>
      </c>
      <c r="D75" s="9">
        <v>16250</v>
      </c>
      <c r="E75" s="30" t="s">
        <v>558</v>
      </c>
      <c r="F75" s="29">
        <v>4.7699999999999999E-2</v>
      </c>
      <c r="G75" s="9">
        <v>3925732</v>
      </c>
      <c r="H75" s="9">
        <v>1460</v>
      </c>
      <c r="I75" s="10">
        <v>81</v>
      </c>
      <c r="J75" s="10">
        <v>1.21</v>
      </c>
      <c r="K75" s="10">
        <v>186.78</v>
      </c>
      <c r="L75" s="10">
        <v>3.44</v>
      </c>
      <c r="M75" s="10">
        <v>1.74</v>
      </c>
      <c r="N75" s="7" t="str">
        <f t="shared" si="1"/>
        <v>▶</v>
      </c>
    </row>
    <row r="76" spans="1:14" x14ac:dyDescent="0.3">
      <c r="A76" s="6">
        <v>75</v>
      </c>
      <c r="B76" s="8" t="s">
        <v>559</v>
      </c>
      <c r="C76" s="28" t="s">
        <v>560</v>
      </c>
      <c r="D76" s="9">
        <v>1836</v>
      </c>
      <c r="E76" s="30" t="s">
        <v>561</v>
      </c>
      <c r="F76" s="29">
        <v>4.7300000000000002E-2</v>
      </c>
      <c r="G76" s="9">
        <v>14168980</v>
      </c>
      <c r="H76" s="9">
        <v>2954</v>
      </c>
      <c r="I76" s="10">
        <v>67</v>
      </c>
      <c r="J76" s="10">
        <v>2.71</v>
      </c>
      <c r="K76" s="10">
        <v>918</v>
      </c>
      <c r="L76" s="10">
        <v>5.0599999999999996</v>
      </c>
      <c r="M76" s="10">
        <v>2.64</v>
      </c>
      <c r="N76" s="7" t="str">
        <f t="shared" si="1"/>
        <v>▶</v>
      </c>
    </row>
    <row r="77" spans="1:14" x14ac:dyDescent="0.3">
      <c r="A77" s="6">
        <v>76</v>
      </c>
      <c r="B77" s="8" t="s">
        <v>562</v>
      </c>
      <c r="C77" s="28" t="s">
        <v>563</v>
      </c>
      <c r="D77" s="9">
        <v>5150</v>
      </c>
      <c r="E77" s="30" t="s">
        <v>564</v>
      </c>
      <c r="F77" s="29">
        <v>4.6699999999999998E-2</v>
      </c>
      <c r="G77" s="9">
        <v>15362</v>
      </c>
      <c r="H77" s="10">
        <v>652</v>
      </c>
      <c r="I77" s="10">
        <v>3</v>
      </c>
      <c r="J77" s="10">
        <v>0.64</v>
      </c>
      <c r="K77" s="10">
        <v>12.56</v>
      </c>
      <c r="L77" s="10">
        <v>-11.46</v>
      </c>
      <c r="M77" s="10">
        <v>0.83</v>
      </c>
      <c r="N77" s="7" t="str">
        <f t="shared" si="1"/>
        <v>▶</v>
      </c>
    </row>
    <row r="78" spans="1:14" x14ac:dyDescent="0.3">
      <c r="A78" s="6">
        <v>77</v>
      </c>
      <c r="B78" s="8" t="s">
        <v>565</v>
      </c>
      <c r="C78" s="28" t="s">
        <v>566</v>
      </c>
      <c r="D78" s="9">
        <v>2270</v>
      </c>
      <c r="E78" s="30" t="s">
        <v>567</v>
      </c>
      <c r="F78" s="29">
        <v>4.6100000000000002E-2</v>
      </c>
      <c r="G78" s="9">
        <v>116306</v>
      </c>
      <c r="H78" s="10">
        <v>795</v>
      </c>
      <c r="I78" s="10">
        <v>-102</v>
      </c>
      <c r="J78" s="10">
        <v>1.05</v>
      </c>
      <c r="K78" s="10">
        <v>-10.66</v>
      </c>
      <c r="L78" s="10">
        <v>-11.12</v>
      </c>
      <c r="M78" s="10">
        <v>0.99</v>
      </c>
      <c r="N78" s="7" t="str">
        <f t="shared" si="1"/>
        <v>▶</v>
      </c>
    </row>
    <row r="79" spans="1:14" x14ac:dyDescent="0.3">
      <c r="A79" s="6">
        <v>78</v>
      </c>
      <c r="B79" s="8" t="s">
        <v>568</v>
      </c>
      <c r="C79" s="28" t="s">
        <v>569</v>
      </c>
      <c r="D79" s="9">
        <v>28400</v>
      </c>
      <c r="E79" s="30" t="s">
        <v>570</v>
      </c>
      <c r="F79" s="29">
        <v>4.5999999999999999E-2</v>
      </c>
      <c r="G79" s="9">
        <v>446849</v>
      </c>
      <c r="H79" s="9">
        <v>2570</v>
      </c>
      <c r="I79" s="10">
        <v>-127</v>
      </c>
      <c r="J79" s="10">
        <v>2.19</v>
      </c>
      <c r="K79" s="10">
        <v>-12.29</v>
      </c>
      <c r="L79" s="10">
        <v>-83.21</v>
      </c>
      <c r="M79" s="10">
        <v>3.93</v>
      </c>
      <c r="N79" s="7" t="str">
        <f t="shared" si="1"/>
        <v>▶</v>
      </c>
    </row>
    <row r="80" spans="1:14" x14ac:dyDescent="0.3">
      <c r="A80" s="6">
        <v>79</v>
      </c>
      <c r="B80" s="8" t="s">
        <v>571</v>
      </c>
      <c r="C80" s="28" t="s">
        <v>572</v>
      </c>
      <c r="D80" s="9">
        <v>5340</v>
      </c>
      <c r="E80" s="30" t="s">
        <v>564</v>
      </c>
      <c r="F80" s="29">
        <v>4.4999999999999998E-2</v>
      </c>
      <c r="G80" s="9">
        <v>205657</v>
      </c>
      <c r="H80" s="10">
        <v>743</v>
      </c>
      <c r="I80" s="10">
        <v>74</v>
      </c>
      <c r="J80" s="10">
        <v>3.47</v>
      </c>
      <c r="K80" s="10">
        <v>7.15</v>
      </c>
      <c r="L80" s="10">
        <v>9.09</v>
      </c>
      <c r="M80" s="10">
        <v>0.89</v>
      </c>
      <c r="N80" s="7" t="str">
        <f t="shared" si="1"/>
        <v>▶</v>
      </c>
    </row>
    <row r="81" spans="1:14" x14ac:dyDescent="0.3">
      <c r="A81" s="6">
        <v>80</v>
      </c>
      <c r="B81" s="8" t="s">
        <v>573</v>
      </c>
      <c r="C81" s="28" t="s">
        <v>574</v>
      </c>
      <c r="D81" s="9">
        <v>13720</v>
      </c>
      <c r="E81" s="30" t="s">
        <v>575</v>
      </c>
      <c r="F81" s="29">
        <v>4.4900000000000002E-2</v>
      </c>
      <c r="G81" s="9">
        <v>1247711</v>
      </c>
      <c r="H81" s="9">
        <v>4256</v>
      </c>
      <c r="I81" s="10">
        <v>71</v>
      </c>
      <c r="J81" s="10">
        <v>1.99</v>
      </c>
      <c r="K81" s="10">
        <v>14.01</v>
      </c>
      <c r="L81" s="10">
        <v>3.43</v>
      </c>
      <c r="M81" s="10">
        <v>1.3</v>
      </c>
      <c r="N81" s="7" t="str">
        <f t="shared" si="1"/>
        <v>▶</v>
      </c>
    </row>
    <row r="82" spans="1:14" x14ac:dyDescent="0.3">
      <c r="A82" s="6">
        <v>81</v>
      </c>
      <c r="B82" s="8" t="s">
        <v>576</v>
      </c>
      <c r="C82" s="28" t="s">
        <v>577</v>
      </c>
      <c r="D82" s="9">
        <v>16650</v>
      </c>
      <c r="E82" s="30" t="s">
        <v>421</v>
      </c>
      <c r="F82" s="29">
        <v>4.4499999999999998E-2</v>
      </c>
      <c r="G82" s="9">
        <v>1373063</v>
      </c>
      <c r="H82" s="9">
        <v>5439</v>
      </c>
      <c r="I82" s="10">
        <v>131</v>
      </c>
      <c r="J82" s="10">
        <v>0.86</v>
      </c>
      <c r="K82" s="10">
        <v>39.36</v>
      </c>
      <c r="L82" s="10">
        <v>9.89</v>
      </c>
      <c r="M82" s="10">
        <v>2.79</v>
      </c>
      <c r="N82" s="7" t="str">
        <f t="shared" si="1"/>
        <v>▶</v>
      </c>
    </row>
    <row r="83" spans="1:14" x14ac:dyDescent="0.3">
      <c r="A83" s="6">
        <v>82</v>
      </c>
      <c r="B83" s="8" t="s">
        <v>578</v>
      </c>
      <c r="C83" s="28" t="s">
        <v>579</v>
      </c>
      <c r="D83" s="9">
        <v>2600</v>
      </c>
      <c r="E83" s="30" t="s">
        <v>203</v>
      </c>
      <c r="F83" s="29">
        <v>4.4200000000000003E-2</v>
      </c>
      <c r="G83" s="9">
        <v>884213</v>
      </c>
      <c r="H83" s="10">
        <v>408</v>
      </c>
      <c r="I83" s="10">
        <v>-52</v>
      </c>
      <c r="J83" s="10">
        <v>0.54</v>
      </c>
      <c r="K83" s="10">
        <v>-12.26</v>
      </c>
      <c r="L83" s="10">
        <v>-16.55</v>
      </c>
      <c r="M83" s="10">
        <v>0.97</v>
      </c>
      <c r="N83" s="7" t="str">
        <f t="shared" si="1"/>
        <v>▶</v>
      </c>
    </row>
    <row r="84" spans="1:14" x14ac:dyDescent="0.3">
      <c r="A84" s="6">
        <v>83</v>
      </c>
      <c r="B84" s="8" t="s">
        <v>580</v>
      </c>
      <c r="C84" s="28" t="s">
        <v>581</v>
      </c>
      <c r="D84" s="9">
        <v>26200</v>
      </c>
      <c r="E84" s="30" t="s">
        <v>582</v>
      </c>
      <c r="F84" s="29">
        <v>4.3799999999999999E-2</v>
      </c>
      <c r="G84" s="9">
        <v>101832</v>
      </c>
      <c r="H84" s="9">
        <v>3221</v>
      </c>
      <c r="I84" s="10">
        <v>519</v>
      </c>
      <c r="J84" s="10">
        <v>27.34</v>
      </c>
      <c r="K84" s="10">
        <v>7.39</v>
      </c>
      <c r="L84" s="10">
        <v>12.13</v>
      </c>
      <c r="M84" s="10">
        <v>0.76</v>
      </c>
      <c r="N84" s="7" t="str">
        <f t="shared" si="1"/>
        <v>▶</v>
      </c>
    </row>
    <row r="85" spans="1:14" x14ac:dyDescent="0.3">
      <c r="A85" s="6">
        <v>84</v>
      </c>
      <c r="B85" s="8" t="s">
        <v>583</v>
      </c>
      <c r="C85" s="28" t="s">
        <v>584</v>
      </c>
      <c r="D85" s="9">
        <v>4285</v>
      </c>
      <c r="E85" s="30" t="s">
        <v>332</v>
      </c>
      <c r="F85" s="29">
        <v>4.3799999999999999E-2</v>
      </c>
      <c r="G85" s="9">
        <v>883632</v>
      </c>
      <c r="H85" s="10">
        <v>968</v>
      </c>
      <c r="I85" s="10">
        <v>32</v>
      </c>
      <c r="J85" s="10">
        <v>0.48</v>
      </c>
      <c r="K85" s="10">
        <v>-6.26</v>
      </c>
      <c r="L85" s="10">
        <v>-4.3499999999999996</v>
      </c>
      <c r="M85" s="10">
        <v>0.49</v>
      </c>
      <c r="N85" s="7" t="str">
        <f t="shared" si="1"/>
        <v>▶</v>
      </c>
    </row>
    <row r="86" spans="1:14" x14ac:dyDescent="0.3">
      <c r="A86" s="6">
        <v>85</v>
      </c>
      <c r="B86" s="8" t="s">
        <v>585</v>
      </c>
      <c r="C86" s="28" t="s">
        <v>586</v>
      </c>
      <c r="D86" s="9">
        <v>9650</v>
      </c>
      <c r="E86" s="30" t="s">
        <v>587</v>
      </c>
      <c r="F86" s="29">
        <v>4.3200000000000002E-2</v>
      </c>
      <c r="G86" s="9">
        <v>376972</v>
      </c>
      <c r="H86" s="9">
        <v>4275</v>
      </c>
      <c r="I86" s="10">
        <v>-533</v>
      </c>
      <c r="J86" s="10">
        <v>3.58</v>
      </c>
      <c r="K86" s="10">
        <v>-8.48</v>
      </c>
      <c r="L86" s="10">
        <v>-66.319999999999993</v>
      </c>
      <c r="M86" s="10">
        <v>9.14</v>
      </c>
      <c r="N86" s="7" t="str">
        <f t="shared" si="1"/>
        <v>▶</v>
      </c>
    </row>
    <row r="87" spans="1:14" x14ac:dyDescent="0.3">
      <c r="A87" s="6">
        <v>86</v>
      </c>
      <c r="B87" s="8" t="s">
        <v>588</v>
      </c>
      <c r="C87" s="28" t="s">
        <v>589</v>
      </c>
      <c r="D87" s="9">
        <v>1624</v>
      </c>
      <c r="E87" s="30" t="s">
        <v>590</v>
      </c>
      <c r="F87" s="29">
        <v>4.2999999999999997E-2</v>
      </c>
      <c r="G87" s="9">
        <v>86940</v>
      </c>
      <c r="H87" s="10">
        <v>244</v>
      </c>
      <c r="I87" s="10">
        <v>-131</v>
      </c>
      <c r="J87" s="10">
        <v>1.2</v>
      </c>
      <c r="K87" s="10">
        <v>-1</v>
      </c>
      <c r="L87" s="10">
        <v>-52.99</v>
      </c>
      <c r="M87" s="10">
        <v>0.43</v>
      </c>
      <c r="N87" s="7" t="str">
        <f t="shared" si="1"/>
        <v>▶</v>
      </c>
    </row>
    <row r="88" spans="1:14" x14ac:dyDescent="0.3">
      <c r="A88" s="6">
        <v>87</v>
      </c>
      <c r="B88" s="8" t="s">
        <v>591</v>
      </c>
      <c r="C88" s="28" t="s">
        <v>592</v>
      </c>
      <c r="D88" s="9">
        <v>13820</v>
      </c>
      <c r="E88" s="30" t="s">
        <v>593</v>
      </c>
      <c r="F88" s="29">
        <v>4.2999999999999997E-2</v>
      </c>
      <c r="G88" s="9">
        <v>9532276</v>
      </c>
      <c r="H88" s="9">
        <v>2444</v>
      </c>
      <c r="I88" s="10">
        <v>-83</v>
      </c>
      <c r="J88" s="10">
        <v>0.32</v>
      </c>
      <c r="K88" s="10">
        <v>21.1</v>
      </c>
      <c r="L88" s="10">
        <v>-31.32</v>
      </c>
      <c r="M88" s="10">
        <v>6.9</v>
      </c>
      <c r="N88" s="7" t="str">
        <f t="shared" si="1"/>
        <v>▶</v>
      </c>
    </row>
    <row r="89" spans="1:14" x14ac:dyDescent="0.3">
      <c r="A89" s="6">
        <v>88</v>
      </c>
      <c r="B89" s="8" t="s">
        <v>594</v>
      </c>
      <c r="C89" s="28" t="s">
        <v>595</v>
      </c>
      <c r="D89" s="9">
        <v>2195</v>
      </c>
      <c r="E89" s="30" t="s">
        <v>525</v>
      </c>
      <c r="F89" s="29">
        <v>4.2799999999999998E-2</v>
      </c>
      <c r="G89" s="9">
        <v>2834338</v>
      </c>
      <c r="H89" s="10">
        <v>766</v>
      </c>
      <c r="I89" s="10">
        <v>78</v>
      </c>
      <c r="J89" s="10">
        <v>7.07</v>
      </c>
      <c r="K89" s="10">
        <v>23.6</v>
      </c>
      <c r="L89" s="10">
        <v>0.06</v>
      </c>
      <c r="M89" s="10">
        <v>0.62</v>
      </c>
      <c r="N89" s="7" t="str">
        <f t="shared" si="1"/>
        <v>▶</v>
      </c>
    </row>
    <row r="90" spans="1:14" x14ac:dyDescent="0.3">
      <c r="A90" s="6">
        <v>89</v>
      </c>
      <c r="B90" s="8" t="s">
        <v>596</v>
      </c>
      <c r="C90" s="28" t="s">
        <v>597</v>
      </c>
      <c r="D90" s="9">
        <v>7100</v>
      </c>
      <c r="E90" s="30" t="s">
        <v>598</v>
      </c>
      <c r="F90" s="29">
        <v>4.2599999999999999E-2</v>
      </c>
      <c r="G90" s="9">
        <v>2396756</v>
      </c>
      <c r="H90" s="9">
        <v>1328</v>
      </c>
      <c r="I90" s="10">
        <v>-9</v>
      </c>
      <c r="J90" s="10">
        <v>1.53</v>
      </c>
      <c r="K90" s="10">
        <v>44.94</v>
      </c>
      <c r="L90" s="10" t="s">
        <v>122</v>
      </c>
      <c r="M90" s="10">
        <v>3.86</v>
      </c>
      <c r="N90" s="7" t="str">
        <f t="shared" si="1"/>
        <v>▶</v>
      </c>
    </row>
    <row r="91" spans="1:14" x14ac:dyDescent="0.3">
      <c r="A91" s="6">
        <v>90</v>
      </c>
      <c r="B91" s="8" t="s">
        <v>599</v>
      </c>
      <c r="C91" s="28" t="s">
        <v>600</v>
      </c>
      <c r="D91" s="9">
        <v>32000</v>
      </c>
      <c r="E91" s="30" t="s">
        <v>517</v>
      </c>
      <c r="F91" s="29">
        <v>4.2299999999999997E-2</v>
      </c>
      <c r="G91" s="9">
        <v>5195351</v>
      </c>
      <c r="H91" s="9">
        <v>4179</v>
      </c>
      <c r="I91" s="10">
        <v>-53</v>
      </c>
      <c r="J91" s="10">
        <v>0.97</v>
      </c>
      <c r="K91" s="10">
        <v>-82.9</v>
      </c>
      <c r="L91" s="10">
        <v>-1.51</v>
      </c>
      <c r="M91" s="10">
        <v>4.43</v>
      </c>
      <c r="N91" s="7" t="str">
        <f t="shared" si="1"/>
        <v>▶</v>
      </c>
    </row>
    <row r="92" spans="1:14" x14ac:dyDescent="0.3">
      <c r="A92" s="6">
        <v>91</v>
      </c>
      <c r="B92" s="8" t="s">
        <v>601</v>
      </c>
      <c r="C92" s="28" t="s">
        <v>602</v>
      </c>
      <c r="D92" s="9">
        <v>6180</v>
      </c>
      <c r="E92" s="30" t="s">
        <v>362</v>
      </c>
      <c r="F92" s="29">
        <v>4.2200000000000001E-2</v>
      </c>
      <c r="G92" s="9">
        <v>296511</v>
      </c>
      <c r="H92" s="9">
        <v>1910</v>
      </c>
      <c r="I92" s="10">
        <v>410</v>
      </c>
      <c r="J92" s="10">
        <v>1.1000000000000001</v>
      </c>
      <c r="K92" s="10">
        <v>6.81</v>
      </c>
      <c r="L92" s="10">
        <v>12.11</v>
      </c>
      <c r="M92" s="10">
        <v>0.8</v>
      </c>
      <c r="N92" s="7" t="str">
        <f t="shared" si="1"/>
        <v>▶</v>
      </c>
    </row>
    <row r="93" spans="1:14" x14ac:dyDescent="0.3">
      <c r="A93" s="6">
        <v>92</v>
      </c>
      <c r="B93" s="8" t="s">
        <v>603</v>
      </c>
      <c r="C93" s="28" t="s">
        <v>604</v>
      </c>
      <c r="D93" s="9">
        <v>2500</v>
      </c>
      <c r="E93" s="30" t="s">
        <v>567</v>
      </c>
      <c r="F93" s="29">
        <v>4.1700000000000001E-2</v>
      </c>
      <c r="G93" s="9">
        <v>172167</v>
      </c>
      <c r="H93" s="10">
        <v>628</v>
      </c>
      <c r="I93" s="10">
        <v>-37</v>
      </c>
      <c r="J93" s="10">
        <v>0.48</v>
      </c>
      <c r="K93" s="10">
        <v>-3.71</v>
      </c>
      <c r="L93" s="10">
        <v>-81.98</v>
      </c>
      <c r="M93" s="10">
        <v>6.04</v>
      </c>
      <c r="N93" s="7" t="str">
        <f t="shared" si="1"/>
        <v>▶</v>
      </c>
    </row>
    <row r="94" spans="1:14" x14ac:dyDescent="0.3">
      <c r="A94" s="6">
        <v>93</v>
      </c>
      <c r="B94" s="8" t="s">
        <v>605</v>
      </c>
      <c r="C94" s="28" t="s">
        <v>606</v>
      </c>
      <c r="D94" s="9">
        <v>46250</v>
      </c>
      <c r="E94" s="30" t="s">
        <v>607</v>
      </c>
      <c r="F94" s="29">
        <v>4.1700000000000001E-2</v>
      </c>
      <c r="G94" s="9">
        <v>224035</v>
      </c>
      <c r="H94" s="9">
        <v>8645</v>
      </c>
      <c r="I94" s="10">
        <v>869</v>
      </c>
      <c r="J94" s="10">
        <v>10.44</v>
      </c>
      <c r="K94" s="10">
        <v>345.15</v>
      </c>
      <c r="L94" s="10">
        <v>14</v>
      </c>
      <c r="M94" s="10">
        <v>1.86</v>
      </c>
      <c r="N94" s="7" t="str">
        <f t="shared" si="1"/>
        <v>▶</v>
      </c>
    </row>
    <row r="95" spans="1:14" x14ac:dyDescent="0.3">
      <c r="A95" s="6">
        <v>94</v>
      </c>
      <c r="B95" s="8" t="s">
        <v>608</v>
      </c>
      <c r="C95" s="28" t="s">
        <v>609</v>
      </c>
      <c r="D95" s="9">
        <v>2150</v>
      </c>
      <c r="E95" s="30" t="s">
        <v>312</v>
      </c>
      <c r="F95" s="29">
        <v>4.1200000000000001E-2</v>
      </c>
      <c r="G95" s="9">
        <v>9804</v>
      </c>
      <c r="H95" s="10">
        <v>234</v>
      </c>
      <c r="I95" s="10">
        <v>-34</v>
      </c>
      <c r="J95" s="10">
        <v>0.24</v>
      </c>
      <c r="K95" s="10">
        <v>-7.26</v>
      </c>
      <c r="L95" s="10">
        <v>-14.45</v>
      </c>
      <c r="M95" s="10">
        <v>0.54</v>
      </c>
      <c r="N95" s="7" t="str">
        <f t="shared" si="1"/>
        <v>▶</v>
      </c>
    </row>
    <row r="96" spans="1:14" x14ac:dyDescent="0.3">
      <c r="A96" s="6">
        <v>95</v>
      </c>
      <c r="B96" s="8" t="s">
        <v>610</v>
      </c>
      <c r="C96" s="28" t="s">
        <v>611</v>
      </c>
      <c r="D96" s="9">
        <v>15790</v>
      </c>
      <c r="E96" s="30" t="s">
        <v>612</v>
      </c>
      <c r="F96" s="29">
        <v>4.0899999999999999E-2</v>
      </c>
      <c r="G96" s="9">
        <v>266003</v>
      </c>
      <c r="H96" s="9">
        <v>1184</v>
      </c>
      <c r="I96" s="10">
        <v>12</v>
      </c>
      <c r="J96" s="10">
        <v>9.8000000000000007</v>
      </c>
      <c r="K96" s="10">
        <v>-53.34</v>
      </c>
      <c r="L96" s="10">
        <v>4.82</v>
      </c>
      <c r="M96" s="10">
        <v>3.42</v>
      </c>
      <c r="N96" s="7" t="str">
        <f t="shared" si="1"/>
        <v>▶</v>
      </c>
    </row>
    <row r="97" spans="1:14" x14ac:dyDescent="0.3">
      <c r="A97" s="6">
        <v>96</v>
      </c>
      <c r="B97" s="8" t="s">
        <v>613</v>
      </c>
      <c r="C97" s="28" t="s">
        <v>614</v>
      </c>
      <c r="D97" s="10">
        <v>790</v>
      </c>
      <c r="E97" s="30" t="s">
        <v>615</v>
      </c>
      <c r="F97" s="29">
        <v>4.0800000000000003E-2</v>
      </c>
      <c r="G97" s="9">
        <v>131740</v>
      </c>
      <c r="H97" s="10">
        <v>183</v>
      </c>
      <c r="I97" s="10">
        <v>-141</v>
      </c>
      <c r="J97" s="10">
        <v>0.54</v>
      </c>
      <c r="K97" s="10">
        <v>-1.33</v>
      </c>
      <c r="L97" s="10">
        <v>-40.049999999999997</v>
      </c>
      <c r="M97" s="10">
        <v>0.66</v>
      </c>
      <c r="N97" s="7" t="str">
        <f t="shared" si="1"/>
        <v>▶</v>
      </c>
    </row>
    <row r="98" spans="1:14" x14ac:dyDescent="0.3">
      <c r="A98" s="6">
        <v>97</v>
      </c>
      <c r="B98" s="8" t="s">
        <v>616</v>
      </c>
      <c r="C98" s="28" t="s">
        <v>617</v>
      </c>
      <c r="D98" s="9">
        <v>2320</v>
      </c>
      <c r="E98" s="30" t="s">
        <v>525</v>
      </c>
      <c r="F98" s="29">
        <v>4.0399999999999998E-2</v>
      </c>
      <c r="G98" s="9">
        <v>6984</v>
      </c>
      <c r="H98" s="10">
        <v>195</v>
      </c>
      <c r="I98" s="10">
        <v>-26</v>
      </c>
      <c r="J98" s="10">
        <v>0.16</v>
      </c>
      <c r="K98" s="10">
        <v>11.32</v>
      </c>
      <c r="L98" s="10">
        <v>-3.26</v>
      </c>
      <c r="M98" s="10">
        <v>0.42</v>
      </c>
      <c r="N98" s="7" t="str">
        <f t="shared" si="1"/>
        <v>▶</v>
      </c>
    </row>
    <row r="99" spans="1:14" x14ac:dyDescent="0.3">
      <c r="A99" s="6">
        <v>98</v>
      </c>
      <c r="B99" s="8" t="s">
        <v>618</v>
      </c>
      <c r="C99" s="28" t="s">
        <v>619</v>
      </c>
      <c r="D99" s="9">
        <v>5700</v>
      </c>
      <c r="E99" s="30" t="s">
        <v>177</v>
      </c>
      <c r="F99" s="29">
        <v>4.0099999999999997E-2</v>
      </c>
      <c r="G99" s="9">
        <v>172813</v>
      </c>
      <c r="H99" s="9">
        <v>2654</v>
      </c>
      <c r="I99" s="10">
        <v>258</v>
      </c>
      <c r="J99" s="10">
        <v>5.41</v>
      </c>
      <c r="K99" s="10">
        <v>-32.39</v>
      </c>
      <c r="L99" s="10">
        <v>0.5</v>
      </c>
      <c r="M99" s="10">
        <v>0.73</v>
      </c>
      <c r="N99" s="7" t="str">
        <f t="shared" si="1"/>
        <v>▶</v>
      </c>
    </row>
    <row r="100" spans="1:14" x14ac:dyDescent="0.3">
      <c r="A100" s="6">
        <v>99</v>
      </c>
      <c r="B100" s="8" t="s">
        <v>620</v>
      </c>
      <c r="C100" s="28" t="s">
        <v>621</v>
      </c>
      <c r="D100" s="9">
        <v>17410</v>
      </c>
      <c r="E100" s="30" t="s">
        <v>622</v>
      </c>
      <c r="F100" s="29">
        <v>0.04</v>
      </c>
      <c r="G100" s="9">
        <v>333995</v>
      </c>
      <c r="H100" s="9">
        <v>6963</v>
      </c>
      <c r="I100" s="10">
        <v>-79</v>
      </c>
      <c r="J100" s="10">
        <v>6.58</v>
      </c>
      <c r="K100" s="10">
        <v>-13.06</v>
      </c>
      <c r="L100" s="10">
        <v>-22.43</v>
      </c>
      <c r="M100" s="10">
        <v>9.2200000000000006</v>
      </c>
      <c r="N100" s="7" t="str">
        <f t="shared" si="1"/>
        <v>▶</v>
      </c>
    </row>
    <row r="101" spans="1:14" x14ac:dyDescent="0.3">
      <c r="A101" s="6">
        <v>100</v>
      </c>
      <c r="B101" s="8" t="s">
        <v>623</v>
      </c>
      <c r="C101" s="28" t="s">
        <v>624</v>
      </c>
      <c r="D101" s="9">
        <v>13330</v>
      </c>
      <c r="E101" s="30" t="s">
        <v>625</v>
      </c>
      <c r="F101" s="29">
        <v>3.9800000000000002E-2</v>
      </c>
      <c r="G101" s="9">
        <v>3051520</v>
      </c>
      <c r="H101" s="9">
        <v>5551</v>
      </c>
      <c r="I101" s="10">
        <v>45</v>
      </c>
      <c r="J101" s="10">
        <v>9.2799999999999994</v>
      </c>
      <c r="K101" s="10">
        <v>310</v>
      </c>
      <c r="L101" s="10">
        <v>4.2300000000000004</v>
      </c>
      <c r="M101" s="10">
        <v>4.83</v>
      </c>
      <c r="N101" s="7" t="str">
        <f t="shared" si="1"/>
        <v>▶</v>
      </c>
    </row>
    <row r="102" spans="1:14" x14ac:dyDescent="0.3">
      <c r="A102" s="6">
        <v>101</v>
      </c>
      <c r="B102" s="8" t="s">
        <v>626</v>
      </c>
      <c r="C102" s="28" t="s">
        <v>627</v>
      </c>
      <c r="D102" s="9">
        <v>3025</v>
      </c>
      <c r="E102" s="30" t="s">
        <v>628</v>
      </c>
      <c r="F102" s="29">
        <v>3.95E-2</v>
      </c>
      <c r="G102" s="9">
        <v>17125</v>
      </c>
      <c r="H102" s="10">
        <v>330</v>
      </c>
      <c r="I102" s="10">
        <v>121</v>
      </c>
      <c r="J102" s="10">
        <v>0.73</v>
      </c>
      <c r="K102" s="10">
        <v>28.27</v>
      </c>
      <c r="L102" s="10">
        <v>28.25</v>
      </c>
      <c r="M102" s="10">
        <v>0.97</v>
      </c>
      <c r="N102" s="7" t="str">
        <f t="shared" si="1"/>
        <v>▶</v>
      </c>
    </row>
    <row r="103" spans="1:14" x14ac:dyDescent="0.3">
      <c r="A103" s="6">
        <v>102</v>
      </c>
      <c r="B103" s="8" t="s">
        <v>629</v>
      </c>
      <c r="C103" s="28" t="s">
        <v>630</v>
      </c>
      <c r="D103" s="9">
        <v>9600</v>
      </c>
      <c r="E103" s="30" t="s">
        <v>283</v>
      </c>
      <c r="F103" s="29">
        <v>3.9E-2</v>
      </c>
      <c r="G103" s="9">
        <v>213095</v>
      </c>
      <c r="H103" s="10">
        <v>799</v>
      </c>
      <c r="I103" s="10">
        <v>-4</v>
      </c>
      <c r="J103" s="10">
        <v>1.74</v>
      </c>
      <c r="K103" s="10">
        <v>-66.209999999999994</v>
      </c>
      <c r="L103" s="10">
        <v>-0.52</v>
      </c>
      <c r="M103" s="10">
        <v>1.74</v>
      </c>
      <c r="N103" s="7" t="str">
        <f t="shared" si="1"/>
        <v>▶</v>
      </c>
    </row>
    <row r="104" spans="1:14" x14ac:dyDescent="0.3">
      <c r="A104" s="6">
        <v>103</v>
      </c>
      <c r="B104" s="8" t="s">
        <v>631</v>
      </c>
      <c r="C104" s="28" t="s">
        <v>632</v>
      </c>
      <c r="D104" s="9">
        <v>2130</v>
      </c>
      <c r="E104" s="30" t="s">
        <v>232</v>
      </c>
      <c r="F104" s="29">
        <v>3.9E-2</v>
      </c>
      <c r="G104" s="9">
        <v>80417</v>
      </c>
      <c r="H104" s="10">
        <v>603</v>
      </c>
      <c r="I104" s="10">
        <v>-154</v>
      </c>
      <c r="J104" s="10">
        <v>0.34</v>
      </c>
      <c r="K104" s="10">
        <v>-3.49</v>
      </c>
      <c r="L104" s="10">
        <v>-13.46</v>
      </c>
      <c r="M104" s="10">
        <v>0.97</v>
      </c>
      <c r="N104" s="7" t="str">
        <f t="shared" si="1"/>
        <v>▶</v>
      </c>
    </row>
    <row r="105" spans="1:14" x14ac:dyDescent="0.3">
      <c r="A105" s="6">
        <v>104</v>
      </c>
      <c r="B105" s="8" t="s">
        <v>633</v>
      </c>
      <c r="C105" s="28" t="s">
        <v>634</v>
      </c>
      <c r="D105" s="9">
        <v>5970</v>
      </c>
      <c r="E105" s="30" t="s">
        <v>177</v>
      </c>
      <c r="F105" s="29">
        <v>3.8300000000000001E-2</v>
      </c>
      <c r="G105" s="9">
        <v>74239</v>
      </c>
      <c r="H105" s="9">
        <v>1119</v>
      </c>
      <c r="I105" s="10">
        <v>31</v>
      </c>
      <c r="J105" s="10">
        <v>1.46</v>
      </c>
      <c r="K105" s="10">
        <v>16.27</v>
      </c>
      <c r="L105" s="10">
        <v>7.13</v>
      </c>
      <c r="M105" s="10">
        <v>2.2400000000000002</v>
      </c>
      <c r="N105" s="7" t="str">
        <f t="shared" si="1"/>
        <v>▶</v>
      </c>
    </row>
    <row r="106" spans="1:14" x14ac:dyDescent="0.3">
      <c r="A106" s="6">
        <v>105</v>
      </c>
      <c r="B106" s="8" t="s">
        <v>635</v>
      </c>
      <c r="C106" s="28" t="s">
        <v>636</v>
      </c>
      <c r="D106" s="9">
        <v>3685</v>
      </c>
      <c r="E106" s="30" t="s">
        <v>637</v>
      </c>
      <c r="F106" s="29">
        <v>3.7999999999999999E-2</v>
      </c>
      <c r="G106" s="9">
        <v>355262</v>
      </c>
      <c r="H106" s="9">
        <v>1456</v>
      </c>
      <c r="I106" s="10">
        <v>-13</v>
      </c>
      <c r="J106" s="10">
        <v>2.82</v>
      </c>
      <c r="K106" s="10">
        <v>-15.61</v>
      </c>
      <c r="L106" s="10">
        <v>-27.66</v>
      </c>
      <c r="M106" s="10">
        <v>0.5</v>
      </c>
      <c r="N106" s="7" t="str">
        <f t="shared" si="1"/>
        <v>▶</v>
      </c>
    </row>
    <row r="107" spans="1:14" x14ac:dyDescent="0.3">
      <c r="A107" s="6">
        <v>106</v>
      </c>
      <c r="B107" s="8" t="s">
        <v>638</v>
      </c>
      <c r="C107" s="28" t="s">
        <v>639</v>
      </c>
      <c r="D107" s="9">
        <v>1919</v>
      </c>
      <c r="E107" s="30" t="s">
        <v>640</v>
      </c>
      <c r="F107" s="29">
        <v>3.73E-2</v>
      </c>
      <c r="G107" s="9">
        <v>154211</v>
      </c>
      <c r="H107" s="10">
        <v>638</v>
      </c>
      <c r="I107" s="10">
        <v>-60</v>
      </c>
      <c r="J107" s="10">
        <v>0</v>
      </c>
      <c r="K107" s="10">
        <v>-5.55</v>
      </c>
      <c r="L107" s="10">
        <v>-24.56</v>
      </c>
      <c r="M107" s="10">
        <v>0.86</v>
      </c>
      <c r="N107" s="7" t="str">
        <f t="shared" si="1"/>
        <v>▶</v>
      </c>
    </row>
    <row r="108" spans="1:14" x14ac:dyDescent="0.3">
      <c r="A108" s="6">
        <v>107</v>
      </c>
      <c r="B108" s="8" t="s">
        <v>641</v>
      </c>
      <c r="C108" s="28" t="s">
        <v>642</v>
      </c>
      <c r="D108" s="9">
        <v>3840</v>
      </c>
      <c r="E108" s="30" t="s">
        <v>637</v>
      </c>
      <c r="F108" s="29">
        <v>3.6400000000000002E-2</v>
      </c>
      <c r="G108" s="9">
        <v>14120</v>
      </c>
      <c r="H108" s="10">
        <v>190</v>
      </c>
      <c r="I108" s="10">
        <v>29</v>
      </c>
      <c r="J108" s="10">
        <v>0.98</v>
      </c>
      <c r="K108" s="10">
        <v>3.33</v>
      </c>
      <c r="L108" s="10">
        <v>-4.88</v>
      </c>
      <c r="M108" s="10">
        <v>0.28999999999999998</v>
      </c>
      <c r="N108" s="7" t="str">
        <f t="shared" si="1"/>
        <v>▶</v>
      </c>
    </row>
    <row r="109" spans="1:14" x14ac:dyDescent="0.3">
      <c r="A109" s="6">
        <v>108</v>
      </c>
      <c r="B109" s="8" t="s">
        <v>643</v>
      </c>
      <c r="C109" s="28" t="s">
        <v>644</v>
      </c>
      <c r="D109" s="9">
        <v>3135</v>
      </c>
      <c r="E109" s="30" t="s">
        <v>203</v>
      </c>
      <c r="F109" s="29">
        <v>3.6400000000000002E-2</v>
      </c>
      <c r="G109" s="9">
        <v>67047</v>
      </c>
      <c r="H109" s="10">
        <v>443</v>
      </c>
      <c r="I109" s="10">
        <v>19</v>
      </c>
      <c r="J109" s="10">
        <v>0.66</v>
      </c>
      <c r="K109" s="10">
        <v>55</v>
      </c>
      <c r="L109" s="10">
        <v>20.02</v>
      </c>
      <c r="M109" s="10">
        <v>2.33</v>
      </c>
      <c r="N109" s="7" t="str">
        <f t="shared" si="1"/>
        <v>▶</v>
      </c>
    </row>
    <row r="110" spans="1:14" x14ac:dyDescent="0.3">
      <c r="A110" s="6">
        <v>109</v>
      </c>
      <c r="B110" s="8" t="s">
        <v>645</v>
      </c>
      <c r="C110" s="28" t="s">
        <v>646</v>
      </c>
      <c r="D110" s="9">
        <v>18020</v>
      </c>
      <c r="E110" s="30" t="s">
        <v>211</v>
      </c>
      <c r="F110" s="29">
        <v>3.6200000000000003E-2</v>
      </c>
      <c r="G110" s="9">
        <v>180689</v>
      </c>
      <c r="H110" s="9">
        <v>1431</v>
      </c>
      <c r="I110" s="10">
        <v>16</v>
      </c>
      <c r="J110" s="10">
        <v>3.01</v>
      </c>
      <c r="K110" s="10">
        <v>27.26</v>
      </c>
      <c r="L110" s="10">
        <v>9.4</v>
      </c>
      <c r="M110" s="10">
        <v>1.08</v>
      </c>
      <c r="N110" s="7" t="str">
        <f t="shared" si="1"/>
        <v>▶</v>
      </c>
    </row>
    <row r="111" spans="1:14" x14ac:dyDescent="0.3">
      <c r="A111" s="6">
        <v>110</v>
      </c>
      <c r="B111" s="8" t="s">
        <v>647</v>
      </c>
      <c r="C111" s="28" t="s">
        <v>648</v>
      </c>
      <c r="D111" s="9">
        <v>17050</v>
      </c>
      <c r="E111" s="30" t="s">
        <v>575</v>
      </c>
      <c r="F111" s="29">
        <v>3.5799999999999998E-2</v>
      </c>
      <c r="G111" s="9">
        <v>107291</v>
      </c>
      <c r="H111" s="9">
        <v>1151</v>
      </c>
      <c r="I111" s="10">
        <v>65</v>
      </c>
      <c r="J111" s="10">
        <v>0.17</v>
      </c>
      <c r="K111" s="10">
        <v>18.27</v>
      </c>
      <c r="L111" s="10">
        <v>6.74</v>
      </c>
      <c r="M111" s="10">
        <v>1.31</v>
      </c>
      <c r="N111" s="7" t="str">
        <f t="shared" si="1"/>
        <v>▶</v>
      </c>
    </row>
    <row r="112" spans="1:14" x14ac:dyDescent="0.3">
      <c r="A112" s="6">
        <v>111</v>
      </c>
      <c r="B112" s="8" t="s">
        <v>649</v>
      </c>
      <c r="C112" s="28" t="s">
        <v>650</v>
      </c>
      <c r="D112" s="9">
        <v>1054</v>
      </c>
      <c r="E112" s="30" t="s">
        <v>651</v>
      </c>
      <c r="F112" s="29">
        <v>3.5400000000000001E-2</v>
      </c>
      <c r="G112" s="9">
        <v>201684</v>
      </c>
      <c r="H112" s="10">
        <v>208</v>
      </c>
      <c r="I112" s="10">
        <v>-20</v>
      </c>
      <c r="J112" s="10">
        <v>0</v>
      </c>
      <c r="K112" s="10">
        <v>-7.42</v>
      </c>
      <c r="L112" s="10">
        <v>-36.409999999999997</v>
      </c>
      <c r="M112" s="10">
        <v>3.33</v>
      </c>
      <c r="N112" s="7" t="str">
        <f t="shared" si="1"/>
        <v>▶</v>
      </c>
    </row>
    <row r="113" spans="1:14" x14ac:dyDescent="0.3">
      <c r="A113" s="6">
        <v>112</v>
      </c>
      <c r="B113" s="8" t="s">
        <v>652</v>
      </c>
      <c r="C113" s="28" t="s">
        <v>653</v>
      </c>
      <c r="D113" s="9">
        <v>2945</v>
      </c>
      <c r="E113" s="30" t="s">
        <v>567</v>
      </c>
      <c r="F113" s="29">
        <v>3.5099999999999999E-2</v>
      </c>
      <c r="G113" s="9">
        <v>1149753</v>
      </c>
      <c r="H113" s="10">
        <v>510</v>
      </c>
      <c r="I113" s="10">
        <v>-52</v>
      </c>
      <c r="J113" s="10">
        <v>19.23</v>
      </c>
      <c r="K113" s="10">
        <v>-8.18</v>
      </c>
      <c r="L113" s="10">
        <v>-15.21</v>
      </c>
      <c r="M113" s="10">
        <v>1.22</v>
      </c>
      <c r="N113" s="7" t="str">
        <f t="shared" si="1"/>
        <v>▶</v>
      </c>
    </row>
    <row r="114" spans="1:14" x14ac:dyDescent="0.3">
      <c r="A114" s="6">
        <v>113</v>
      </c>
      <c r="B114" s="8" t="s">
        <v>654</v>
      </c>
      <c r="C114" s="28" t="s">
        <v>655</v>
      </c>
      <c r="D114" s="9">
        <v>5950</v>
      </c>
      <c r="E114" s="30" t="s">
        <v>183</v>
      </c>
      <c r="F114" s="29">
        <v>3.4799999999999998E-2</v>
      </c>
      <c r="G114" s="9">
        <v>364948</v>
      </c>
      <c r="H114" s="9">
        <v>1190</v>
      </c>
      <c r="I114" s="10">
        <v>56</v>
      </c>
      <c r="J114" s="10">
        <v>5.17</v>
      </c>
      <c r="K114" s="10">
        <v>18.54</v>
      </c>
      <c r="L114" s="10">
        <v>9.73</v>
      </c>
      <c r="M114" s="10">
        <v>1.47</v>
      </c>
      <c r="N114" s="7" t="str">
        <f t="shared" si="1"/>
        <v>▶</v>
      </c>
    </row>
    <row r="115" spans="1:14" x14ac:dyDescent="0.3">
      <c r="A115" s="6">
        <v>114</v>
      </c>
      <c r="B115" s="8" t="s">
        <v>656</v>
      </c>
      <c r="C115" s="28" t="s">
        <v>657</v>
      </c>
      <c r="D115" s="9">
        <v>7460</v>
      </c>
      <c r="E115" s="30" t="s">
        <v>362</v>
      </c>
      <c r="F115" s="29">
        <v>3.4700000000000002E-2</v>
      </c>
      <c r="G115" s="9">
        <v>1474895</v>
      </c>
      <c r="H115" s="10">
        <v>624</v>
      </c>
      <c r="I115" s="10">
        <v>19</v>
      </c>
      <c r="J115" s="10">
        <v>1.98</v>
      </c>
      <c r="K115" s="10">
        <v>17.309999999999999</v>
      </c>
      <c r="L115" s="10">
        <v>7.32</v>
      </c>
      <c r="M115" s="10">
        <v>1.55</v>
      </c>
      <c r="N115" s="7" t="str">
        <f t="shared" si="1"/>
        <v>▶</v>
      </c>
    </row>
    <row r="116" spans="1:14" x14ac:dyDescent="0.3">
      <c r="A116" s="6">
        <v>115</v>
      </c>
      <c r="B116" s="8" t="s">
        <v>658</v>
      </c>
      <c r="C116" s="28" t="s">
        <v>659</v>
      </c>
      <c r="D116" s="10">
        <v>693</v>
      </c>
      <c r="E116" s="30" t="s">
        <v>660</v>
      </c>
      <c r="F116" s="29">
        <v>3.4299999999999997E-2</v>
      </c>
      <c r="G116" s="9">
        <v>284072</v>
      </c>
      <c r="H116" s="10">
        <v>444</v>
      </c>
      <c r="I116" s="10">
        <v>57</v>
      </c>
      <c r="J116" s="10">
        <v>57.18</v>
      </c>
      <c r="K116" s="10">
        <v>-17.77</v>
      </c>
      <c r="L116" s="10">
        <v>2.16</v>
      </c>
      <c r="M116" s="10">
        <v>0.17</v>
      </c>
      <c r="N116" s="7" t="str">
        <f t="shared" si="1"/>
        <v>▶</v>
      </c>
    </row>
    <row r="117" spans="1:14" x14ac:dyDescent="0.3">
      <c r="A117" s="6">
        <v>116</v>
      </c>
      <c r="B117" s="8" t="s">
        <v>661</v>
      </c>
      <c r="C117" s="28" t="s">
        <v>662</v>
      </c>
      <c r="D117" s="9">
        <v>3355</v>
      </c>
      <c r="E117" s="30" t="s">
        <v>203</v>
      </c>
      <c r="F117" s="29">
        <v>3.39E-2</v>
      </c>
      <c r="G117" s="9">
        <v>34605</v>
      </c>
      <c r="H117" s="9">
        <v>1539</v>
      </c>
      <c r="I117" s="10">
        <v>-729</v>
      </c>
      <c r="J117" s="10">
        <v>0</v>
      </c>
      <c r="K117" s="10">
        <v>-90.68</v>
      </c>
      <c r="L117" s="10">
        <v>-183.08</v>
      </c>
      <c r="M117" s="10">
        <v>3.41</v>
      </c>
      <c r="N117" s="7" t="str">
        <f t="shared" si="1"/>
        <v>▶</v>
      </c>
    </row>
    <row r="118" spans="1:14" x14ac:dyDescent="0.3">
      <c r="A118" s="6">
        <v>117</v>
      </c>
      <c r="B118" s="8" t="s">
        <v>663</v>
      </c>
      <c r="C118" s="28" t="s">
        <v>664</v>
      </c>
      <c r="D118" s="9">
        <v>21500</v>
      </c>
      <c r="E118" s="30" t="s">
        <v>448</v>
      </c>
      <c r="F118" s="29">
        <v>3.3700000000000001E-2</v>
      </c>
      <c r="G118" s="9">
        <v>20052</v>
      </c>
      <c r="H118" s="9">
        <v>1337</v>
      </c>
      <c r="I118" s="10">
        <v>353</v>
      </c>
      <c r="J118" s="10">
        <v>8.15</v>
      </c>
      <c r="K118" s="10">
        <v>5.03</v>
      </c>
      <c r="L118" s="10">
        <v>9.58</v>
      </c>
      <c r="M118" s="10">
        <v>0.27</v>
      </c>
      <c r="N118" s="7" t="str">
        <f t="shared" si="1"/>
        <v>▶</v>
      </c>
    </row>
    <row r="119" spans="1:14" x14ac:dyDescent="0.3">
      <c r="A119" s="6">
        <v>118</v>
      </c>
      <c r="B119" s="8" t="s">
        <v>665</v>
      </c>
      <c r="C119" s="28" t="s">
        <v>666</v>
      </c>
      <c r="D119" s="10">
        <v>650</v>
      </c>
      <c r="E119" s="30" t="s">
        <v>667</v>
      </c>
      <c r="F119" s="29">
        <v>3.3399999999999999E-2</v>
      </c>
      <c r="G119" s="9">
        <v>108122</v>
      </c>
      <c r="H119" s="10">
        <v>181</v>
      </c>
      <c r="I119" s="10">
        <v>-11</v>
      </c>
      <c r="J119" s="10">
        <v>0.3</v>
      </c>
      <c r="K119" s="10">
        <v>-4.96</v>
      </c>
      <c r="L119" s="10">
        <v>-3.68</v>
      </c>
      <c r="M119" s="10">
        <v>0.55000000000000004</v>
      </c>
      <c r="N119" s="7" t="str">
        <f t="shared" si="1"/>
        <v>▶</v>
      </c>
    </row>
    <row r="120" spans="1:14" x14ac:dyDescent="0.3">
      <c r="A120" s="6">
        <v>119</v>
      </c>
      <c r="B120" s="8" t="s">
        <v>668</v>
      </c>
      <c r="C120" s="28" t="s">
        <v>669</v>
      </c>
      <c r="D120" s="9">
        <v>6890</v>
      </c>
      <c r="E120" s="30" t="s">
        <v>177</v>
      </c>
      <c r="F120" s="29">
        <v>3.3000000000000002E-2</v>
      </c>
      <c r="G120" s="9">
        <v>186490</v>
      </c>
      <c r="H120" s="9">
        <v>1209</v>
      </c>
      <c r="I120" s="10">
        <v>25</v>
      </c>
      <c r="J120" s="10">
        <v>1.98</v>
      </c>
      <c r="K120" s="10">
        <v>-56.94</v>
      </c>
      <c r="L120" s="10">
        <v>-2.17</v>
      </c>
      <c r="M120" s="10">
        <v>1.1599999999999999</v>
      </c>
      <c r="N120" s="7" t="str">
        <f t="shared" si="1"/>
        <v>▶</v>
      </c>
    </row>
    <row r="121" spans="1:14" x14ac:dyDescent="0.3">
      <c r="A121" s="6">
        <v>120</v>
      </c>
      <c r="B121" s="8" t="s">
        <v>670</v>
      </c>
      <c r="C121" s="28" t="s">
        <v>671</v>
      </c>
      <c r="D121" s="9">
        <v>1257</v>
      </c>
      <c r="E121" s="30" t="s">
        <v>174</v>
      </c>
      <c r="F121" s="29">
        <v>3.2899999999999999E-2</v>
      </c>
      <c r="G121" s="9">
        <v>74373</v>
      </c>
      <c r="H121" s="10">
        <v>177</v>
      </c>
      <c r="I121" s="10">
        <v>-95</v>
      </c>
      <c r="J121" s="10">
        <v>0.72</v>
      </c>
      <c r="K121" s="10">
        <v>-2</v>
      </c>
      <c r="L121" s="10">
        <v>-20.92</v>
      </c>
      <c r="M121" s="10">
        <v>0.31</v>
      </c>
      <c r="N121" s="7" t="str">
        <f t="shared" si="1"/>
        <v>▶</v>
      </c>
    </row>
    <row r="122" spans="1:14" x14ac:dyDescent="0.3">
      <c r="A122" s="6">
        <v>121</v>
      </c>
      <c r="B122" s="8" t="s">
        <v>672</v>
      </c>
      <c r="C122" s="28" t="s">
        <v>673</v>
      </c>
      <c r="D122" s="9">
        <v>14460</v>
      </c>
      <c r="E122" s="30" t="s">
        <v>349</v>
      </c>
      <c r="F122" s="29">
        <v>3.2899999999999999E-2</v>
      </c>
      <c r="G122" s="9">
        <v>276364</v>
      </c>
      <c r="H122" s="9">
        <v>3163</v>
      </c>
      <c r="I122" s="10">
        <v>-159</v>
      </c>
      <c r="J122" s="10">
        <v>4.21</v>
      </c>
      <c r="K122" s="10">
        <v>-32.200000000000003</v>
      </c>
      <c r="L122" s="10">
        <v>-56.25</v>
      </c>
      <c r="M122" s="10">
        <v>5.33</v>
      </c>
      <c r="N122" s="7" t="str">
        <f t="shared" si="1"/>
        <v>▶</v>
      </c>
    </row>
    <row r="123" spans="1:14" x14ac:dyDescent="0.3">
      <c r="A123" s="6">
        <v>122</v>
      </c>
      <c r="B123" s="8" t="s">
        <v>674</v>
      </c>
      <c r="C123" s="28" t="s">
        <v>675</v>
      </c>
      <c r="D123" s="9">
        <v>3315</v>
      </c>
      <c r="E123" s="30" t="s">
        <v>300</v>
      </c>
      <c r="F123" s="29">
        <v>3.27E-2</v>
      </c>
      <c r="G123" s="9">
        <v>13015</v>
      </c>
      <c r="H123" s="10">
        <v>381</v>
      </c>
      <c r="I123" s="10">
        <v>40</v>
      </c>
      <c r="J123" s="10">
        <v>4.78</v>
      </c>
      <c r="K123" s="10">
        <v>8.25</v>
      </c>
      <c r="L123" s="10">
        <v>1.02</v>
      </c>
      <c r="M123" s="10">
        <v>0.35</v>
      </c>
      <c r="N123" s="7" t="str">
        <f t="shared" si="1"/>
        <v>▶</v>
      </c>
    </row>
    <row r="124" spans="1:14" x14ac:dyDescent="0.3">
      <c r="A124" s="6">
        <v>123</v>
      </c>
      <c r="B124" s="8" t="s">
        <v>676</v>
      </c>
      <c r="C124" s="28" t="s">
        <v>677</v>
      </c>
      <c r="D124" s="9">
        <v>5720</v>
      </c>
      <c r="E124" s="30" t="s">
        <v>332</v>
      </c>
      <c r="F124" s="29">
        <v>3.2500000000000001E-2</v>
      </c>
      <c r="G124" s="9">
        <v>94519</v>
      </c>
      <c r="H124" s="10">
        <v>732</v>
      </c>
      <c r="I124" s="10">
        <v>63</v>
      </c>
      <c r="J124" s="10">
        <v>3.28</v>
      </c>
      <c r="K124" s="10">
        <v>6.44</v>
      </c>
      <c r="L124" s="10">
        <v>6.04</v>
      </c>
      <c r="M124" s="10">
        <v>0.62</v>
      </c>
      <c r="N124" s="7" t="str">
        <f t="shared" si="1"/>
        <v>▶</v>
      </c>
    </row>
    <row r="125" spans="1:14" x14ac:dyDescent="0.3">
      <c r="A125" s="6">
        <v>124</v>
      </c>
      <c r="B125" s="8" t="s">
        <v>678</v>
      </c>
      <c r="C125" s="28" t="s">
        <v>679</v>
      </c>
      <c r="D125" s="9">
        <v>1444</v>
      </c>
      <c r="E125" s="30" t="s">
        <v>289</v>
      </c>
      <c r="F125" s="29">
        <v>3.2199999999999999E-2</v>
      </c>
      <c r="G125" s="9">
        <v>280903</v>
      </c>
      <c r="H125" s="10">
        <v>482</v>
      </c>
      <c r="I125" s="10">
        <v>-101</v>
      </c>
      <c r="J125" s="10">
        <v>0.79</v>
      </c>
      <c r="K125" s="10">
        <v>-3.99</v>
      </c>
      <c r="L125" s="10" t="s">
        <v>122</v>
      </c>
      <c r="M125" s="10">
        <v>1.86</v>
      </c>
      <c r="N125" s="7" t="str">
        <f t="shared" si="1"/>
        <v>▶</v>
      </c>
    </row>
    <row r="126" spans="1:14" x14ac:dyDescent="0.3">
      <c r="A126" s="6">
        <v>125</v>
      </c>
      <c r="B126" s="8" t="s">
        <v>680</v>
      </c>
      <c r="C126" s="28" t="s">
        <v>681</v>
      </c>
      <c r="D126" s="10">
        <v>521</v>
      </c>
      <c r="E126" s="30" t="s">
        <v>514</v>
      </c>
      <c r="F126" s="29">
        <v>3.1699999999999999E-2</v>
      </c>
      <c r="G126" s="9">
        <v>1139548</v>
      </c>
      <c r="H126" s="10">
        <v>265</v>
      </c>
      <c r="I126" s="10">
        <v>-111</v>
      </c>
      <c r="J126" s="10">
        <v>0.43</v>
      </c>
      <c r="K126" s="10">
        <v>-2.41</v>
      </c>
      <c r="L126" s="10">
        <v>-51.13</v>
      </c>
      <c r="M126" s="10">
        <v>0.98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682</v>
      </c>
      <c r="E1" s="13" t="s">
        <v>683</v>
      </c>
      <c r="F1" s="13" t="s">
        <v>684</v>
      </c>
      <c r="G1" s="13" t="s">
        <v>685</v>
      </c>
      <c r="H1" s="13" t="s">
        <v>71</v>
      </c>
      <c r="I1" s="13" t="s">
        <v>39</v>
      </c>
    </row>
    <row r="2" spans="1:9" ht="17.25" thickTop="1" x14ac:dyDescent="0.3">
      <c r="A2" t="s">
        <v>686</v>
      </c>
      <c r="B2" s="22" t="s">
        <v>687</v>
      </c>
      <c r="C2" s="3">
        <v>4.0399999999999998E-2</v>
      </c>
      <c r="D2">
        <v>15</v>
      </c>
      <c r="E2">
        <v>11</v>
      </c>
      <c r="F2">
        <v>2</v>
      </c>
      <c r="G2">
        <v>2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688</v>
      </c>
      <c r="B3" s="22" t="s">
        <v>689</v>
      </c>
      <c r="C3" s="3">
        <v>3.7100000000000001E-2</v>
      </c>
      <c r="D3">
        <v>7</v>
      </c>
      <c r="E3">
        <v>4</v>
      </c>
      <c r="F3">
        <v>0</v>
      </c>
      <c r="G3">
        <v>3</v>
      </c>
      <c r="H3" s="4">
        <v>0.91</v>
      </c>
      <c r="I3" s="7" t="str">
        <f t="shared" ref="I3:I66" si="0">IF(ISBLANK($B3),"",HYPERLINK($B3,"▶"))</f>
        <v>▶</v>
      </c>
    </row>
    <row r="4" spans="1:9" x14ac:dyDescent="0.3">
      <c r="A4" t="s">
        <v>690</v>
      </c>
      <c r="B4" s="22" t="s">
        <v>691</v>
      </c>
      <c r="C4" s="3">
        <v>3.4099999999999998E-2</v>
      </c>
      <c r="D4">
        <v>27</v>
      </c>
      <c r="E4">
        <v>17</v>
      </c>
      <c r="F4">
        <v>4</v>
      </c>
      <c r="G4">
        <v>6</v>
      </c>
      <c r="H4" s="4">
        <v>0.84</v>
      </c>
      <c r="I4" s="7" t="str">
        <f t="shared" si="0"/>
        <v>▶</v>
      </c>
    </row>
    <row r="5" spans="1:9" x14ac:dyDescent="0.3">
      <c r="A5" t="s">
        <v>692</v>
      </c>
      <c r="B5" s="22" t="s">
        <v>693</v>
      </c>
      <c r="C5" s="3">
        <v>3.1800000000000002E-2</v>
      </c>
      <c r="D5">
        <v>57</v>
      </c>
      <c r="E5">
        <v>25</v>
      </c>
      <c r="F5">
        <v>8</v>
      </c>
      <c r="G5">
        <v>24</v>
      </c>
      <c r="H5" s="4">
        <v>0.78</v>
      </c>
      <c r="I5" s="7" t="str">
        <f t="shared" si="0"/>
        <v>▶</v>
      </c>
    </row>
    <row r="6" spans="1:9" x14ac:dyDescent="0.3">
      <c r="A6" t="s">
        <v>694</v>
      </c>
      <c r="B6" s="22" t="s">
        <v>695</v>
      </c>
      <c r="C6" s="3">
        <v>2.5399999999999999E-2</v>
      </c>
      <c r="D6">
        <v>100</v>
      </c>
      <c r="E6">
        <v>58</v>
      </c>
      <c r="F6">
        <v>8</v>
      </c>
      <c r="G6">
        <v>34</v>
      </c>
      <c r="H6" s="4">
        <v>0.62</v>
      </c>
      <c r="I6" s="7" t="str">
        <f t="shared" si="0"/>
        <v>▶</v>
      </c>
    </row>
    <row r="7" spans="1:9" x14ac:dyDescent="0.3">
      <c r="A7" t="s">
        <v>696</v>
      </c>
      <c r="B7" s="22" t="s">
        <v>697</v>
      </c>
      <c r="C7" s="3">
        <v>2.53E-2</v>
      </c>
      <c r="D7">
        <v>52</v>
      </c>
      <c r="E7">
        <v>37</v>
      </c>
      <c r="F7">
        <v>4</v>
      </c>
      <c r="G7">
        <v>11</v>
      </c>
      <c r="H7" s="4">
        <v>0.62</v>
      </c>
      <c r="I7" s="7" t="str">
        <f t="shared" si="0"/>
        <v>▶</v>
      </c>
    </row>
    <row r="8" spans="1:9" x14ac:dyDescent="0.3">
      <c r="A8" t="s">
        <v>698</v>
      </c>
      <c r="B8" s="22" t="s">
        <v>699</v>
      </c>
      <c r="C8" s="3">
        <v>2.3300000000000001E-2</v>
      </c>
      <c r="D8">
        <v>6</v>
      </c>
      <c r="E8">
        <v>4</v>
      </c>
      <c r="F8">
        <v>2</v>
      </c>
      <c r="G8">
        <v>0</v>
      </c>
      <c r="H8" s="4">
        <v>0.56999999999999995</v>
      </c>
      <c r="I8" s="7" t="str">
        <f t="shared" si="0"/>
        <v>▶</v>
      </c>
    </row>
    <row r="9" spans="1:9" x14ac:dyDescent="0.3">
      <c r="A9" t="s">
        <v>700</v>
      </c>
      <c r="B9" s="22" t="s">
        <v>701</v>
      </c>
      <c r="C9" s="3">
        <v>2.0299999999999999E-2</v>
      </c>
      <c r="D9">
        <v>24</v>
      </c>
      <c r="E9">
        <v>18</v>
      </c>
      <c r="F9">
        <v>3</v>
      </c>
      <c r="G9">
        <v>3</v>
      </c>
      <c r="H9" s="4">
        <v>0.5</v>
      </c>
      <c r="I9" s="7" t="str">
        <f t="shared" si="0"/>
        <v>▶</v>
      </c>
    </row>
    <row r="10" spans="1:9" x14ac:dyDescent="0.3">
      <c r="A10" t="s">
        <v>702</v>
      </c>
      <c r="B10" s="22" t="s">
        <v>703</v>
      </c>
      <c r="C10" s="3">
        <v>1.8200000000000001E-2</v>
      </c>
      <c r="D10">
        <v>80</v>
      </c>
      <c r="E10">
        <v>44</v>
      </c>
      <c r="F10">
        <v>9</v>
      </c>
      <c r="G10">
        <v>27</v>
      </c>
      <c r="H10" s="4">
        <v>0.45</v>
      </c>
      <c r="I10" s="7" t="str">
        <f t="shared" si="0"/>
        <v>▶</v>
      </c>
    </row>
    <row r="11" spans="1:9" x14ac:dyDescent="0.3">
      <c r="A11" t="s">
        <v>704</v>
      </c>
      <c r="B11" s="22" t="s">
        <v>705</v>
      </c>
      <c r="C11" s="3">
        <v>1.5900000000000001E-2</v>
      </c>
      <c r="D11">
        <v>153</v>
      </c>
      <c r="E11">
        <v>98</v>
      </c>
      <c r="F11">
        <v>17</v>
      </c>
      <c r="G11">
        <v>38</v>
      </c>
      <c r="H11" s="4">
        <v>0.39</v>
      </c>
      <c r="I11" s="7" t="str">
        <f t="shared" si="0"/>
        <v>▶</v>
      </c>
    </row>
    <row r="12" spans="1:9" x14ac:dyDescent="0.3">
      <c r="A12" t="s">
        <v>706</v>
      </c>
      <c r="B12" s="22" t="s">
        <v>707</v>
      </c>
      <c r="C12" s="3">
        <v>1.5800000000000002E-2</v>
      </c>
      <c r="D12">
        <v>1</v>
      </c>
      <c r="E12">
        <v>1</v>
      </c>
      <c r="F12">
        <v>0</v>
      </c>
      <c r="G12">
        <v>0</v>
      </c>
      <c r="H12" s="4">
        <v>0.39</v>
      </c>
      <c r="I12" s="7" t="str">
        <f t="shared" si="0"/>
        <v>▶</v>
      </c>
    </row>
    <row r="13" spans="1:9" x14ac:dyDescent="0.3">
      <c r="A13" t="s">
        <v>708</v>
      </c>
      <c r="B13" s="22" t="s">
        <v>709</v>
      </c>
      <c r="C13" s="3">
        <v>1.2E-2</v>
      </c>
      <c r="D13">
        <v>77</v>
      </c>
      <c r="E13">
        <v>33</v>
      </c>
      <c r="F13">
        <v>8</v>
      </c>
      <c r="G13">
        <v>36</v>
      </c>
      <c r="H13" s="4">
        <v>0.28999999999999998</v>
      </c>
      <c r="I13" s="7" t="str">
        <f t="shared" si="0"/>
        <v>▶</v>
      </c>
    </row>
    <row r="14" spans="1:9" x14ac:dyDescent="0.3">
      <c r="A14" t="s">
        <v>710</v>
      </c>
      <c r="B14" s="22" t="s">
        <v>711</v>
      </c>
      <c r="C14" s="3">
        <v>1.18E-2</v>
      </c>
      <c r="D14">
        <v>5</v>
      </c>
      <c r="E14">
        <v>5</v>
      </c>
      <c r="F14">
        <v>0</v>
      </c>
      <c r="G14">
        <v>0</v>
      </c>
      <c r="H14" s="4">
        <v>0.28999999999999998</v>
      </c>
      <c r="I14" s="7" t="str">
        <f t="shared" si="0"/>
        <v>▶</v>
      </c>
    </row>
    <row r="15" spans="1:9" x14ac:dyDescent="0.3">
      <c r="A15" t="s">
        <v>712</v>
      </c>
      <c r="B15" s="22" t="s">
        <v>713</v>
      </c>
      <c r="C15" s="3">
        <v>1.15E-2</v>
      </c>
      <c r="D15">
        <v>13</v>
      </c>
      <c r="E15">
        <v>8</v>
      </c>
      <c r="F15">
        <v>1</v>
      </c>
      <c r="G15">
        <v>4</v>
      </c>
      <c r="H15" s="4">
        <v>0.28000000000000003</v>
      </c>
      <c r="I15" s="7" t="str">
        <f t="shared" si="0"/>
        <v>▶</v>
      </c>
    </row>
    <row r="16" spans="1:9" x14ac:dyDescent="0.3">
      <c r="A16" t="s">
        <v>714</v>
      </c>
      <c r="B16" s="22" t="s">
        <v>715</v>
      </c>
      <c r="C16" s="3">
        <v>1.0500000000000001E-2</v>
      </c>
      <c r="D16">
        <v>23</v>
      </c>
      <c r="E16">
        <v>17</v>
      </c>
      <c r="F16">
        <v>1</v>
      </c>
      <c r="G16">
        <v>5</v>
      </c>
      <c r="H16" s="4">
        <v>0.25</v>
      </c>
      <c r="I16" s="7" t="str">
        <f t="shared" si="0"/>
        <v>▶</v>
      </c>
    </row>
    <row r="17" spans="1:9" x14ac:dyDescent="0.3">
      <c r="A17" t="s">
        <v>716</v>
      </c>
      <c r="B17" s="22" t="s">
        <v>717</v>
      </c>
      <c r="C17" s="3">
        <v>9.7000000000000003E-3</v>
      </c>
      <c r="D17">
        <v>5</v>
      </c>
      <c r="E17">
        <v>5</v>
      </c>
      <c r="F17">
        <v>0</v>
      </c>
      <c r="G17">
        <v>0</v>
      </c>
      <c r="H17" s="4">
        <v>0.24</v>
      </c>
      <c r="I17" s="7" t="str">
        <f t="shared" si="0"/>
        <v>▶</v>
      </c>
    </row>
    <row r="18" spans="1:9" x14ac:dyDescent="0.3">
      <c r="A18" t="s">
        <v>718</v>
      </c>
      <c r="B18" s="22" t="s">
        <v>719</v>
      </c>
      <c r="C18" s="3">
        <v>9.1000000000000004E-3</v>
      </c>
      <c r="D18">
        <v>8</v>
      </c>
      <c r="E18">
        <v>3</v>
      </c>
      <c r="F18">
        <v>1</v>
      </c>
      <c r="G18">
        <v>4</v>
      </c>
      <c r="H18" s="4">
        <v>0.22</v>
      </c>
      <c r="I18" s="7" t="str">
        <f t="shared" si="0"/>
        <v>▶</v>
      </c>
    </row>
    <row r="19" spans="1:9" x14ac:dyDescent="0.3">
      <c r="A19" t="s">
        <v>720</v>
      </c>
      <c r="B19" s="22" t="s">
        <v>721</v>
      </c>
      <c r="C19" s="3">
        <v>8.0000000000000002E-3</v>
      </c>
      <c r="D19">
        <v>19</v>
      </c>
      <c r="E19">
        <v>9</v>
      </c>
      <c r="F19">
        <v>2</v>
      </c>
      <c r="G19">
        <v>8</v>
      </c>
      <c r="H19" s="4">
        <v>0.19</v>
      </c>
      <c r="I19" s="7" t="str">
        <f t="shared" si="0"/>
        <v>▶</v>
      </c>
    </row>
    <row r="20" spans="1:9" x14ac:dyDescent="0.3">
      <c r="A20" t="s">
        <v>722</v>
      </c>
      <c r="B20" s="22" t="s">
        <v>723</v>
      </c>
      <c r="C20" s="3">
        <v>7.9000000000000008E-3</v>
      </c>
      <c r="D20">
        <v>5</v>
      </c>
      <c r="E20">
        <v>4</v>
      </c>
      <c r="F20">
        <v>0</v>
      </c>
      <c r="G20">
        <v>1</v>
      </c>
      <c r="H20" s="4">
        <v>0.19</v>
      </c>
      <c r="I20" s="7" t="str">
        <f t="shared" si="0"/>
        <v>▶</v>
      </c>
    </row>
    <row r="21" spans="1:9" x14ac:dyDescent="0.3">
      <c r="A21" t="s">
        <v>724</v>
      </c>
      <c r="B21" s="22" t="s">
        <v>725</v>
      </c>
      <c r="C21" s="3">
        <v>7.6E-3</v>
      </c>
      <c r="D21">
        <v>11</v>
      </c>
      <c r="E21">
        <v>8</v>
      </c>
      <c r="F21">
        <v>1</v>
      </c>
      <c r="G21">
        <v>2</v>
      </c>
      <c r="H21" s="4">
        <v>0.18</v>
      </c>
      <c r="I21" s="7" t="str">
        <f t="shared" si="0"/>
        <v>▶</v>
      </c>
    </row>
    <row r="22" spans="1:9" x14ac:dyDescent="0.3">
      <c r="A22" t="s">
        <v>726</v>
      </c>
      <c r="B22" s="22" t="s">
        <v>727</v>
      </c>
      <c r="C22" s="3">
        <v>6.3E-3</v>
      </c>
      <c r="D22">
        <v>1</v>
      </c>
      <c r="E22">
        <v>1</v>
      </c>
      <c r="F22">
        <v>0</v>
      </c>
      <c r="G22">
        <v>0</v>
      </c>
      <c r="H22" s="4">
        <v>0.15</v>
      </c>
      <c r="I22" s="7" t="str">
        <f t="shared" si="0"/>
        <v>▶</v>
      </c>
    </row>
    <row r="23" spans="1:9" x14ac:dyDescent="0.3">
      <c r="A23" t="s">
        <v>728</v>
      </c>
      <c r="B23" s="22" t="s">
        <v>729</v>
      </c>
      <c r="C23" s="3">
        <v>5.7000000000000002E-3</v>
      </c>
      <c r="D23">
        <v>101</v>
      </c>
      <c r="E23">
        <v>42</v>
      </c>
      <c r="F23">
        <v>8</v>
      </c>
      <c r="G23">
        <v>51</v>
      </c>
      <c r="H23" s="4">
        <v>0.14000000000000001</v>
      </c>
      <c r="I23" s="7" t="str">
        <f t="shared" si="0"/>
        <v>▶</v>
      </c>
    </row>
    <row r="24" spans="1:9" x14ac:dyDescent="0.3">
      <c r="A24" t="s">
        <v>730</v>
      </c>
      <c r="B24" s="22" t="s">
        <v>731</v>
      </c>
      <c r="C24" s="3">
        <v>5.5999999999999999E-3</v>
      </c>
      <c r="D24">
        <v>38</v>
      </c>
      <c r="E24">
        <v>19</v>
      </c>
      <c r="F24">
        <v>5</v>
      </c>
      <c r="G24">
        <v>14</v>
      </c>
      <c r="H24" s="4">
        <v>0.13</v>
      </c>
      <c r="I24" s="7" t="str">
        <f t="shared" si="0"/>
        <v>▶</v>
      </c>
    </row>
    <row r="25" spans="1:9" x14ac:dyDescent="0.3">
      <c r="A25" t="s">
        <v>732</v>
      </c>
      <c r="B25" s="22" t="s">
        <v>733</v>
      </c>
      <c r="C25" s="3">
        <v>5.4999999999999997E-3</v>
      </c>
      <c r="D25">
        <v>20</v>
      </c>
      <c r="E25">
        <v>12</v>
      </c>
      <c r="F25">
        <v>1</v>
      </c>
      <c r="G25">
        <v>7</v>
      </c>
      <c r="H25" s="4">
        <v>0.13</v>
      </c>
      <c r="I25" s="7" t="str">
        <f t="shared" si="0"/>
        <v>▶</v>
      </c>
    </row>
    <row r="26" spans="1:9" x14ac:dyDescent="0.3">
      <c r="A26" t="s">
        <v>734</v>
      </c>
      <c r="B26" s="22" t="s">
        <v>735</v>
      </c>
      <c r="C26" s="3">
        <v>5.4000000000000003E-3</v>
      </c>
      <c r="D26">
        <v>57</v>
      </c>
      <c r="E26">
        <v>26</v>
      </c>
      <c r="F26">
        <v>7</v>
      </c>
      <c r="G26">
        <v>24</v>
      </c>
      <c r="H26" s="4">
        <v>0.13</v>
      </c>
      <c r="I26" s="7" t="str">
        <f t="shared" si="0"/>
        <v>▶</v>
      </c>
    </row>
    <row r="27" spans="1:9" x14ac:dyDescent="0.3">
      <c r="A27" t="s">
        <v>736</v>
      </c>
      <c r="B27" s="22" t="s">
        <v>737</v>
      </c>
      <c r="C27" s="3">
        <v>4.8999999999999998E-3</v>
      </c>
      <c r="D27">
        <v>1</v>
      </c>
      <c r="E27">
        <v>1</v>
      </c>
      <c r="F27">
        <v>0</v>
      </c>
      <c r="G27">
        <v>0</v>
      </c>
      <c r="H27" s="4">
        <v>0.12</v>
      </c>
      <c r="I27" s="7" t="str">
        <f t="shared" si="0"/>
        <v>▶</v>
      </c>
    </row>
    <row r="28" spans="1:9" x14ac:dyDescent="0.3">
      <c r="A28" t="s">
        <v>738</v>
      </c>
      <c r="B28" s="22" t="s">
        <v>739</v>
      </c>
      <c r="C28" s="3">
        <v>4.1999999999999997E-3</v>
      </c>
      <c r="D28">
        <v>14</v>
      </c>
      <c r="E28">
        <v>7</v>
      </c>
      <c r="F28">
        <v>3</v>
      </c>
      <c r="G28">
        <v>4</v>
      </c>
      <c r="H28" s="4">
        <v>0.1</v>
      </c>
      <c r="I28" s="7" t="str">
        <f t="shared" si="0"/>
        <v>▶</v>
      </c>
    </row>
    <row r="29" spans="1:9" x14ac:dyDescent="0.3">
      <c r="A29" t="s">
        <v>740</v>
      </c>
      <c r="B29" s="22" t="s">
        <v>741</v>
      </c>
      <c r="C29" s="3">
        <v>3.5000000000000001E-3</v>
      </c>
      <c r="D29">
        <v>95</v>
      </c>
      <c r="E29">
        <v>37</v>
      </c>
      <c r="F29">
        <v>9</v>
      </c>
      <c r="G29">
        <v>49</v>
      </c>
      <c r="H29" s="4">
        <v>0.08</v>
      </c>
      <c r="I29" s="7" t="str">
        <f t="shared" si="0"/>
        <v>▶</v>
      </c>
    </row>
    <row r="30" spans="1:9" x14ac:dyDescent="0.3">
      <c r="A30" t="s">
        <v>742</v>
      </c>
      <c r="B30" s="22" t="s">
        <v>743</v>
      </c>
      <c r="C30" s="3">
        <v>2.8999999999999998E-3</v>
      </c>
      <c r="D30">
        <v>3</v>
      </c>
      <c r="E30">
        <v>1</v>
      </c>
      <c r="F30">
        <v>0</v>
      </c>
      <c r="G30">
        <v>2</v>
      </c>
      <c r="H30" s="4">
        <v>7.0000000000000007E-2</v>
      </c>
      <c r="I30" s="7" t="str">
        <f t="shared" si="0"/>
        <v>▶</v>
      </c>
    </row>
    <row r="31" spans="1:9" x14ac:dyDescent="0.3">
      <c r="A31" t="s">
        <v>744</v>
      </c>
      <c r="B31" s="22" t="s">
        <v>745</v>
      </c>
      <c r="C31" s="3">
        <v>2.7000000000000001E-3</v>
      </c>
      <c r="D31">
        <v>25</v>
      </c>
      <c r="E31">
        <v>12</v>
      </c>
      <c r="F31">
        <v>2</v>
      </c>
      <c r="G31">
        <v>11</v>
      </c>
      <c r="H31" s="4">
        <v>0.06</v>
      </c>
      <c r="I31" s="7" t="str">
        <f t="shared" si="0"/>
        <v>▶</v>
      </c>
    </row>
    <row r="32" spans="1:9" x14ac:dyDescent="0.3">
      <c r="A32" t="s">
        <v>746</v>
      </c>
      <c r="B32" s="22" t="s">
        <v>747</v>
      </c>
      <c r="C32" s="3">
        <v>2.5999999999999999E-3</v>
      </c>
      <c r="D32">
        <v>28</v>
      </c>
      <c r="E32">
        <v>12</v>
      </c>
      <c r="F32">
        <v>6</v>
      </c>
      <c r="G32">
        <v>10</v>
      </c>
      <c r="H32" s="4">
        <v>0.06</v>
      </c>
      <c r="I32" s="7" t="str">
        <f t="shared" si="0"/>
        <v>▶</v>
      </c>
    </row>
    <row r="33" spans="1:9" x14ac:dyDescent="0.3">
      <c r="A33" t="s">
        <v>748</v>
      </c>
      <c r="B33" s="22" t="s">
        <v>749</v>
      </c>
      <c r="C33" s="3">
        <v>1.2999999999999999E-3</v>
      </c>
      <c r="D33">
        <v>1</v>
      </c>
      <c r="E33">
        <v>1</v>
      </c>
      <c r="F33">
        <v>0</v>
      </c>
      <c r="G33">
        <v>0</v>
      </c>
      <c r="H33" s="4">
        <v>0.03</v>
      </c>
      <c r="I33" s="7" t="str">
        <f t="shared" si="0"/>
        <v>▶</v>
      </c>
    </row>
    <row r="34" spans="1:9" x14ac:dyDescent="0.3">
      <c r="A34" t="s">
        <v>750</v>
      </c>
      <c r="B34" s="22" t="s">
        <v>751</v>
      </c>
      <c r="C34" s="3">
        <v>1.1000000000000001E-3</v>
      </c>
      <c r="D34">
        <v>19</v>
      </c>
      <c r="E34">
        <v>9</v>
      </c>
      <c r="F34">
        <v>5</v>
      </c>
      <c r="G34">
        <v>5</v>
      </c>
      <c r="H34" s="4">
        <v>0.02</v>
      </c>
      <c r="I34" s="7" t="str">
        <f t="shared" si="0"/>
        <v>▶</v>
      </c>
    </row>
    <row r="35" spans="1:9" x14ac:dyDescent="0.3">
      <c r="A35" t="s">
        <v>752</v>
      </c>
      <c r="B35" s="22" t="s">
        <v>753</v>
      </c>
      <c r="C35" s="3">
        <v>1.1000000000000001E-3</v>
      </c>
      <c r="D35">
        <v>76</v>
      </c>
      <c r="E35">
        <v>33</v>
      </c>
      <c r="F35">
        <v>8</v>
      </c>
      <c r="G35">
        <v>35</v>
      </c>
      <c r="H35" s="4">
        <v>0.02</v>
      </c>
      <c r="I35" s="7" t="str">
        <f t="shared" si="0"/>
        <v>▶</v>
      </c>
    </row>
    <row r="36" spans="1:9" x14ac:dyDescent="0.3">
      <c r="A36" t="s">
        <v>754</v>
      </c>
      <c r="B36" s="22" t="s">
        <v>755</v>
      </c>
      <c r="C36" s="3">
        <v>5.0000000000000001E-4</v>
      </c>
      <c r="D36">
        <v>18</v>
      </c>
      <c r="E36">
        <v>8</v>
      </c>
      <c r="F36">
        <v>3</v>
      </c>
      <c r="G36">
        <v>7</v>
      </c>
      <c r="H36" s="4">
        <v>0.01</v>
      </c>
      <c r="I36" s="7" t="str">
        <f t="shared" si="0"/>
        <v>▶</v>
      </c>
    </row>
    <row r="37" spans="1:9" x14ac:dyDescent="0.3">
      <c r="A37" t="s">
        <v>756</v>
      </c>
      <c r="B37" s="22" t="s">
        <v>757</v>
      </c>
      <c r="C37" s="3">
        <v>4.0000000000000002E-4</v>
      </c>
      <c r="D37">
        <v>120</v>
      </c>
      <c r="E37">
        <v>44</v>
      </c>
      <c r="F37">
        <v>34</v>
      </c>
      <c r="G37">
        <v>42</v>
      </c>
      <c r="H37" s="4">
        <v>0</v>
      </c>
      <c r="I37" s="7" t="str">
        <f t="shared" si="0"/>
        <v>▶</v>
      </c>
    </row>
    <row r="38" spans="1:9" x14ac:dyDescent="0.3">
      <c r="A38" t="s">
        <v>758</v>
      </c>
      <c r="B38" s="22" t="s">
        <v>759</v>
      </c>
      <c r="C38" s="3">
        <v>0</v>
      </c>
      <c r="D38">
        <v>1</v>
      </c>
      <c r="E38">
        <v>0</v>
      </c>
      <c r="F38">
        <v>1</v>
      </c>
      <c r="G38">
        <v>0</v>
      </c>
      <c r="H38" s="4">
        <v>0</v>
      </c>
      <c r="I38" s="7" t="str">
        <f t="shared" si="0"/>
        <v>▶</v>
      </c>
    </row>
    <row r="39" spans="1:9" x14ac:dyDescent="0.3">
      <c r="A39" t="s">
        <v>760</v>
      </c>
      <c r="B39" s="22" t="s">
        <v>761</v>
      </c>
      <c r="C39" s="3">
        <v>0</v>
      </c>
      <c r="D39">
        <v>1</v>
      </c>
      <c r="E39">
        <v>0</v>
      </c>
      <c r="F39">
        <v>1</v>
      </c>
      <c r="G39">
        <v>0</v>
      </c>
      <c r="H39" s="4">
        <v>0</v>
      </c>
      <c r="I39" s="7" t="str">
        <f t="shared" si="0"/>
        <v>▶</v>
      </c>
    </row>
    <row r="40" spans="1:9" x14ac:dyDescent="0.3">
      <c r="A40" t="s">
        <v>762</v>
      </c>
      <c r="B40" s="22" t="s">
        <v>763</v>
      </c>
      <c r="C40" s="3">
        <v>-1E-4</v>
      </c>
      <c r="D40">
        <v>89</v>
      </c>
      <c r="E40">
        <v>43</v>
      </c>
      <c r="F40">
        <v>9</v>
      </c>
      <c r="G40">
        <v>37</v>
      </c>
      <c r="H40" s="4">
        <v>0</v>
      </c>
      <c r="I40" s="7" t="str">
        <f t="shared" si="0"/>
        <v>▶</v>
      </c>
    </row>
    <row r="41" spans="1:9" x14ac:dyDescent="0.3">
      <c r="A41" t="s">
        <v>764</v>
      </c>
      <c r="B41" s="22" t="s">
        <v>765</v>
      </c>
      <c r="C41" s="3">
        <v>-5.0000000000000001E-4</v>
      </c>
      <c r="D41">
        <v>36</v>
      </c>
      <c r="E41">
        <v>13</v>
      </c>
      <c r="F41">
        <v>2</v>
      </c>
      <c r="G41">
        <v>21</v>
      </c>
      <c r="H41" s="4">
        <v>0.01</v>
      </c>
      <c r="I41" s="7" t="str">
        <f t="shared" si="0"/>
        <v>▶</v>
      </c>
    </row>
    <row r="42" spans="1:9" x14ac:dyDescent="0.3">
      <c r="A42" t="s">
        <v>766</v>
      </c>
      <c r="B42" s="22" t="s">
        <v>767</v>
      </c>
      <c r="C42" s="3">
        <v>-5.0000000000000001E-4</v>
      </c>
      <c r="D42">
        <v>4</v>
      </c>
      <c r="E42">
        <v>2</v>
      </c>
      <c r="F42">
        <v>0</v>
      </c>
      <c r="G42">
        <v>2</v>
      </c>
      <c r="H42" s="4">
        <v>0.01</v>
      </c>
      <c r="I42" s="7" t="str">
        <f t="shared" si="0"/>
        <v>▶</v>
      </c>
    </row>
    <row r="43" spans="1:9" x14ac:dyDescent="0.3">
      <c r="A43" t="s">
        <v>768</v>
      </c>
      <c r="B43" s="22" t="s">
        <v>769</v>
      </c>
      <c r="C43" s="3">
        <v>-5.9999999999999995E-4</v>
      </c>
      <c r="D43">
        <v>1352</v>
      </c>
      <c r="E43">
        <v>606</v>
      </c>
      <c r="F43">
        <v>150</v>
      </c>
      <c r="G43">
        <v>596</v>
      </c>
      <c r="H43" s="4">
        <v>0.01</v>
      </c>
      <c r="I43" s="7" t="str">
        <f t="shared" si="0"/>
        <v>▶</v>
      </c>
    </row>
    <row r="44" spans="1:9" x14ac:dyDescent="0.3">
      <c r="A44" t="s">
        <v>770</v>
      </c>
      <c r="B44" s="22" t="s">
        <v>771</v>
      </c>
      <c r="C44" s="3">
        <v>-8.9999999999999998E-4</v>
      </c>
      <c r="D44">
        <v>16</v>
      </c>
      <c r="E44">
        <v>6</v>
      </c>
      <c r="F44">
        <v>0</v>
      </c>
      <c r="G44">
        <v>10</v>
      </c>
      <c r="H44" s="4">
        <v>0.02</v>
      </c>
      <c r="I44" s="7" t="str">
        <f t="shared" si="0"/>
        <v>▶</v>
      </c>
    </row>
    <row r="45" spans="1:9" x14ac:dyDescent="0.3">
      <c r="A45" t="s">
        <v>772</v>
      </c>
      <c r="B45" s="22" t="s">
        <v>773</v>
      </c>
      <c r="C45" s="3">
        <v>-1E-3</v>
      </c>
      <c r="D45">
        <v>21</v>
      </c>
      <c r="E45">
        <v>6</v>
      </c>
      <c r="F45">
        <v>6</v>
      </c>
      <c r="G45">
        <v>9</v>
      </c>
      <c r="H45" s="4">
        <v>0.02</v>
      </c>
      <c r="I45" s="7" t="str">
        <f t="shared" si="0"/>
        <v>▶</v>
      </c>
    </row>
    <row r="46" spans="1:9" x14ac:dyDescent="0.3">
      <c r="A46" t="s">
        <v>774</v>
      </c>
      <c r="B46" s="22" t="s">
        <v>775</v>
      </c>
      <c r="C46" s="3">
        <v>-1.1000000000000001E-3</v>
      </c>
      <c r="D46">
        <v>4</v>
      </c>
      <c r="E46">
        <v>2</v>
      </c>
      <c r="F46">
        <v>1</v>
      </c>
      <c r="G46">
        <v>1</v>
      </c>
      <c r="H46" s="4">
        <v>0.02</v>
      </c>
      <c r="I46" s="7" t="str">
        <f t="shared" si="0"/>
        <v>▶</v>
      </c>
    </row>
    <row r="47" spans="1:9" x14ac:dyDescent="0.3">
      <c r="A47" t="s">
        <v>776</v>
      </c>
      <c r="B47" s="22" t="s">
        <v>777</v>
      </c>
      <c r="C47" s="3">
        <v>-1.1000000000000001E-3</v>
      </c>
      <c r="D47">
        <v>31</v>
      </c>
      <c r="E47">
        <v>10</v>
      </c>
      <c r="F47">
        <v>4</v>
      </c>
      <c r="G47">
        <v>17</v>
      </c>
      <c r="H47" s="4">
        <v>0.02</v>
      </c>
      <c r="I47" s="7" t="str">
        <f t="shared" si="0"/>
        <v>▶</v>
      </c>
    </row>
    <row r="48" spans="1:9" x14ac:dyDescent="0.3">
      <c r="A48" t="s">
        <v>778</v>
      </c>
      <c r="B48" s="22" t="s">
        <v>779</v>
      </c>
      <c r="C48" s="3">
        <v>-1.1000000000000001E-3</v>
      </c>
      <c r="D48">
        <v>11</v>
      </c>
      <c r="E48">
        <v>2</v>
      </c>
      <c r="F48">
        <v>2</v>
      </c>
      <c r="G48">
        <v>7</v>
      </c>
      <c r="H48" s="4">
        <v>0.02</v>
      </c>
      <c r="I48" s="7" t="str">
        <f t="shared" si="0"/>
        <v>▶</v>
      </c>
    </row>
    <row r="49" spans="1:9" x14ac:dyDescent="0.3">
      <c r="A49" t="s">
        <v>780</v>
      </c>
      <c r="B49" s="22" t="s">
        <v>781</v>
      </c>
      <c r="C49" s="3">
        <v>-1.2999999999999999E-3</v>
      </c>
      <c r="D49">
        <v>27</v>
      </c>
      <c r="E49">
        <v>15</v>
      </c>
      <c r="F49">
        <v>1</v>
      </c>
      <c r="G49">
        <v>11</v>
      </c>
      <c r="H49" s="4">
        <v>0.03</v>
      </c>
      <c r="I49" s="7" t="str">
        <f t="shared" si="0"/>
        <v>▶</v>
      </c>
    </row>
    <row r="50" spans="1:9" x14ac:dyDescent="0.3">
      <c r="A50" t="s">
        <v>782</v>
      </c>
      <c r="B50" s="22" t="s">
        <v>783</v>
      </c>
      <c r="C50" s="3">
        <v>-2.7000000000000001E-3</v>
      </c>
      <c r="D50">
        <v>23</v>
      </c>
      <c r="E50">
        <v>10</v>
      </c>
      <c r="F50">
        <v>6</v>
      </c>
      <c r="G50">
        <v>7</v>
      </c>
      <c r="H50" s="4">
        <v>0.06</v>
      </c>
      <c r="I50" s="7" t="str">
        <f t="shared" si="0"/>
        <v>▶</v>
      </c>
    </row>
    <row r="51" spans="1:9" x14ac:dyDescent="0.3">
      <c r="A51" t="s">
        <v>784</v>
      </c>
      <c r="B51" s="22" t="s">
        <v>785</v>
      </c>
      <c r="C51" s="3">
        <v>-2.8999999999999998E-3</v>
      </c>
      <c r="D51">
        <v>12</v>
      </c>
      <c r="E51">
        <v>3</v>
      </c>
      <c r="F51">
        <v>2</v>
      </c>
      <c r="G51">
        <v>7</v>
      </c>
      <c r="H51" s="4">
        <v>7.0000000000000007E-2</v>
      </c>
      <c r="I51" s="7" t="str">
        <f t="shared" si="0"/>
        <v>▶</v>
      </c>
    </row>
    <row r="52" spans="1:9" x14ac:dyDescent="0.3">
      <c r="A52" t="s">
        <v>786</v>
      </c>
      <c r="B52" s="22" t="s">
        <v>787</v>
      </c>
      <c r="C52" s="3">
        <v>-3.0000000000000001E-3</v>
      </c>
      <c r="D52">
        <v>84</v>
      </c>
      <c r="E52">
        <v>34</v>
      </c>
      <c r="F52">
        <v>12</v>
      </c>
      <c r="G52">
        <v>38</v>
      </c>
      <c r="H52" s="4">
        <v>7.0000000000000007E-2</v>
      </c>
      <c r="I52" s="7" t="str">
        <f t="shared" si="0"/>
        <v>▶</v>
      </c>
    </row>
    <row r="53" spans="1:9" x14ac:dyDescent="0.3">
      <c r="A53" t="s">
        <v>788</v>
      </c>
      <c r="B53" s="22" t="s">
        <v>789</v>
      </c>
      <c r="C53" s="3">
        <v>-3.7000000000000002E-3</v>
      </c>
      <c r="D53">
        <v>11</v>
      </c>
      <c r="E53">
        <v>4</v>
      </c>
      <c r="F53">
        <v>3</v>
      </c>
      <c r="G53">
        <v>4</v>
      </c>
      <c r="H53" s="4">
        <v>0.09</v>
      </c>
      <c r="I53" s="7" t="str">
        <f t="shared" si="0"/>
        <v>▶</v>
      </c>
    </row>
    <row r="54" spans="1:9" x14ac:dyDescent="0.3">
      <c r="A54" t="s">
        <v>790</v>
      </c>
      <c r="B54" s="22" t="s">
        <v>791</v>
      </c>
      <c r="C54" s="3">
        <v>-3.8E-3</v>
      </c>
      <c r="D54">
        <v>16</v>
      </c>
      <c r="E54">
        <v>9</v>
      </c>
      <c r="F54">
        <v>1</v>
      </c>
      <c r="G54">
        <v>6</v>
      </c>
      <c r="H54" s="4">
        <v>0.09</v>
      </c>
      <c r="I54" s="7" t="str">
        <f t="shared" si="0"/>
        <v>▶</v>
      </c>
    </row>
    <row r="55" spans="1:9" x14ac:dyDescent="0.3">
      <c r="A55" t="s">
        <v>792</v>
      </c>
      <c r="B55" s="22" t="s">
        <v>793</v>
      </c>
      <c r="C55" s="3">
        <v>-4.3E-3</v>
      </c>
      <c r="D55">
        <v>16</v>
      </c>
      <c r="E55">
        <v>8</v>
      </c>
      <c r="F55">
        <v>1</v>
      </c>
      <c r="G55">
        <v>7</v>
      </c>
      <c r="H55" s="4">
        <v>0.1</v>
      </c>
      <c r="I55" s="7" t="str">
        <f t="shared" si="0"/>
        <v>▶</v>
      </c>
    </row>
    <row r="56" spans="1:9" x14ac:dyDescent="0.3">
      <c r="A56" t="s">
        <v>794</v>
      </c>
      <c r="B56" s="22" t="s">
        <v>795</v>
      </c>
      <c r="C56" s="3">
        <v>-5.5999999999999999E-3</v>
      </c>
      <c r="D56">
        <v>10</v>
      </c>
      <c r="E56">
        <v>3</v>
      </c>
      <c r="F56">
        <v>1</v>
      </c>
      <c r="G56">
        <v>6</v>
      </c>
      <c r="H56" s="4">
        <v>0.13</v>
      </c>
      <c r="I56" s="7" t="str">
        <f t="shared" si="0"/>
        <v>▶</v>
      </c>
    </row>
    <row r="57" spans="1:9" x14ac:dyDescent="0.3">
      <c r="A57" t="s">
        <v>796</v>
      </c>
      <c r="B57" s="22" t="s">
        <v>797</v>
      </c>
      <c r="C57" s="3">
        <v>-6.4000000000000003E-3</v>
      </c>
      <c r="D57">
        <v>17</v>
      </c>
      <c r="E57">
        <v>7</v>
      </c>
      <c r="F57">
        <v>0</v>
      </c>
      <c r="G57">
        <v>10</v>
      </c>
      <c r="H57" s="4">
        <v>0.15</v>
      </c>
      <c r="I57" s="7" t="str">
        <f t="shared" si="0"/>
        <v>▶</v>
      </c>
    </row>
    <row r="58" spans="1:9" x14ac:dyDescent="0.3">
      <c r="A58" t="s">
        <v>798</v>
      </c>
      <c r="B58" s="22" t="s">
        <v>799</v>
      </c>
      <c r="C58" s="3">
        <v>-7.0000000000000001E-3</v>
      </c>
      <c r="D58">
        <v>52</v>
      </c>
      <c r="E58">
        <v>18</v>
      </c>
      <c r="F58">
        <v>5</v>
      </c>
      <c r="G58">
        <v>29</v>
      </c>
      <c r="H58" s="4">
        <v>0.17</v>
      </c>
      <c r="I58" s="7" t="str">
        <f t="shared" si="0"/>
        <v>▶</v>
      </c>
    </row>
    <row r="59" spans="1:9" x14ac:dyDescent="0.3">
      <c r="A59" t="s">
        <v>800</v>
      </c>
      <c r="B59" s="22" t="s">
        <v>801</v>
      </c>
      <c r="C59" s="3">
        <v>-8.0999999999999996E-3</v>
      </c>
      <c r="D59">
        <v>184</v>
      </c>
      <c r="E59">
        <v>40</v>
      </c>
      <c r="F59">
        <v>17</v>
      </c>
      <c r="G59">
        <v>127</v>
      </c>
      <c r="H59" s="4">
        <v>0.2</v>
      </c>
      <c r="I59" s="7" t="str">
        <f t="shared" si="0"/>
        <v>▶</v>
      </c>
    </row>
    <row r="60" spans="1:9" x14ac:dyDescent="0.3">
      <c r="A60" t="s">
        <v>802</v>
      </c>
      <c r="B60" s="22" t="s">
        <v>803</v>
      </c>
      <c r="C60" s="3">
        <v>-8.0999999999999996E-3</v>
      </c>
      <c r="D60">
        <v>13</v>
      </c>
      <c r="E60">
        <v>5</v>
      </c>
      <c r="F60">
        <v>2</v>
      </c>
      <c r="G60">
        <v>6</v>
      </c>
      <c r="H60" s="4">
        <v>0.2</v>
      </c>
      <c r="I60" s="7" t="str">
        <f t="shared" si="0"/>
        <v>▶</v>
      </c>
    </row>
    <row r="61" spans="1:9" x14ac:dyDescent="0.3">
      <c r="A61" t="s">
        <v>804</v>
      </c>
      <c r="B61" s="22" t="s">
        <v>805</v>
      </c>
      <c r="C61" s="3">
        <v>-8.6E-3</v>
      </c>
      <c r="D61">
        <v>61</v>
      </c>
      <c r="E61">
        <v>16</v>
      </c>
      <c r="F61">
        <v>2</v>
      </c>
      <c r="G61">
        <v>43</v>
      </c>
      <c r="H61" s="4">
        <v>0.21</v>
      </c>
      <c r="I61" s="7" t="str">
        <f t="shared" si="0"/>
        <v>▶</v>
      </c>
    </row>
    <row r="62" spans="1:9" x14ac:dyDescent="0.3">
      <c r="A62" t="s">
        <v>806</v>
      </c>
      <c r="B62" s="22" t="s">
        <v>807</v>
      </c>
      <c r="C62" s="3">
        <v>-8.6999999999999994E-3</v>
      </c>
      <c r="D62">
        <v>108</v>
      </c>
      <c r="E62">
        <v>45</v>
      </c>
      <c r="F62">
        <v>11</v>
      </c>
      <c r="G62">
        <v>52</v>
      </c>
      <c r="H62" s="4">
        <v>0.21</v>
      </c>
      <c r="I62" s="7" t="str">
        <f t="shared" si="0"/>
        <v>▶</v>
      </c>
    </row>
    <row r="63" spans="1:9" x14ac:dyDescent="0.3">
      <c r="A63" t="s">
        <v>808</v>
      </c>
      <c r="B63" s="22" t="s">
        <v>809</v>
      </c>
      <c r="C63" s="3">
        <v>-8.8000000000000005E-3</v>
      </c>
      <c r="D63">
        <v>11</v>
      </c>
      <c r="E63">
        <v>7</v>
      </c>
      <c r="F63">
        <v>0</v>
      </c>
      <c r="G63">
        <v>4</v>
      </c>
      <c r="H63" s="4">
        <v>0.21</v>
      </c>
      <c r="I63" s="7" t="str">
        <f t="shared" si="0"/>
        <v>▶</v>
      </c>
    </row>
    <row r="64" spans="1:9" x14ac:dyDescent="0.3">
      <c r="A64" t="s">
        <v>810</v>
      </c>
      <c r="B64" s="22" t="s">
        <v>811</v>
      </c>
      <c r="C64" s="3">
        <v>-9.1000000000000004E-3</v>
      </c>
      <c r="D64">
        <v>12</v>
      </c>
      <c r="E64">
        <v>6</v>
      </c>
      <c r="F64">
        <v>1</v>
      </c>
      <c r="G64">
        <v>5</v>
      </c>
      <c r="H64" s="4">
        <v>0.22</v>
      </c>
      <c r="I64" s="7" t="str">
        <f t="shared" si="0"/>
        <v>▶</v>
      </c>
    </row>
    <row r="65" spans="1:9" x14ac:dyDescent="0.3">
      <c r="A65" t="s">
        <v>812</v>
      </c>
      <c r="B65" s="22" t="s">
        <v>813</v>
      </c>
      <c r="C65" s="3">
        <v>-9.1999999999999998E-3</v>
      </c>
      <c r="D65">
        <v>64</v>
      </c>
      <c r="E65">
        <v>27</v>
      </c>
      <c r="F65">
        <v>6</v>
      </c>
      <c r="G65">
        <v>31</v>
      </c>
      <c r="H65" s="4">
        <v>0.22</v>
      </c>
      <c r="I65" s="7" t="str">
        <f t="shared" si="0"/>
        <v>▶</v>
      </c>
    </row>
    <row r="66" spans="1:9" x14ac:dyDescent="0.3">
      <c r="A66" t="s">
        <v>814</v>
      </c>
      <c r="B66" s="22" t="s">
        <v>815</v>
      </c>
      <c r="C66" s="3">
        <v>-9.9000000000000008E-3</v>
      </c>
      <c r="D66">
        <v>10</v>
      </c>
      <c r="E66">
        <v>3</v>
      </c>
      <c r="F66">
        <v>1</v>
      </c>
      <c r="G66">
        <v>6</v>
      </c>
      <c r="H66" s="4">
        <v>0.24</v>
      </c>
      <c r="I66" s="7" t="str">
        <f t="shared" si="0"/>
        <v>▶</v>
      </c>
    </row>
    <row r="67" spans="1:9" x14ac:dyDescent="0.3">
      <c r="A67" t="s">
        <v>816</v>
      </c>
      <c r="B67" s="22" t="s">
        <v>817</v>
      </c>
      <c r="C67" s="3">
        <v>-1.01E-2</v>
      </c>
      <c r="D67">
        <v>7</v>
      </c>
      <c r="E67">
        <v>4</v>
      </c>
      <c r="F67">
        <v>0</v>
      </c>
      <c r="G67">
        <v>3</v>
      </c>
      <c r="H67" s="4">
        <v>0.25</v>
      </c>
      <c r="I67" s="7" t="str">
        <f t="shared" ref="I67:I130" si="1">IF(ISBLANK($B67),"",HYPERLINK($B67,"▶"))</f>
        <v>▶</v>
      </c>
    </row>
    <row r="68" spans="1:9" x14ac:dyDescent="0.3">
      <c r="A68" t="s">
        <v>818</v>
      </c>
      <c r="B68" s="22" t="s">
        <v>819</v>
      </c>
      <c r="C68" s="3">
        <v>-1.15E-2</v>
      </c>
      <c r="D68">
        <v>41</v>
      </c>
      <c r="E68">
        <v>10</v>
      </c>
      <c r="F68">
        <v>7</v>
      </c>
      <c r="G68">
        <v>24</v>
      </c>
      <c r="H68" s="4">
        <v>0.28000000000000003</v>
      </c>
      <c r="I68" s="7" t="str">
        <f t="shared" si="1"/>
        <v>▶</v>
      </c>
    </row>
    <row r="69" spans="1:9" x14ac:dyDescent="0.3">
      <c r="A69" t="s">
        <v>820</v>
      </c>
      <c r="B69" s="22" t="s">
        <v>821</v>
      </c>
      <c r="C69" s="3">
        <v>-1.18E-2</v>
      </c>
      <c r="D69">
        <v>160</v>
      </c>
      <c r="E69">
        <v>49</v>
      </c>
      <c r="F69">
        <v>9</v>
      </c>
      <c r="G69">
        <v>102</v>
      </c>
      <c r="H69" s="4">
        <v>0.28999999999999998</v>
      </c>
      <c r="I69" s="7" t="str">
        <f t="shared" si="1"/>
        <v>▶</v>
      </c>
    </row>
    <row r="70" spans="1:9" x14ac:dyDescent="0.3">
      <c r="A70" t="s">
        <v>822</v>
      </c>
      <c r="B70" s="22" t="s">
        <v>823</v>
      </c>
      <c r="C70" s="3">
        <v>-1.23E-2</v>
      </c>
      <c r="D70">
        <v>65</v>
      </c>
      <c r="E70">
        <v>25</v>
      </c>
      <c r="F70">
        <v>8</v>
      </c>
      <c r="G70">
        <v>32</v>
      </c>
      <c r="H70" s="4">
        <v>0.3</v>
      </c>
      <c r="I70" s="7" t="str">
        <f t="shared" si="1"/>
        <v>▶</v>
      </c>
    </row>
    <row r="71" spans="1:9" x14ac:dyDescent="0.3">
      <c r="A71" t="s">
        <v>824</v>
      </c>
      <c r="B71" s="22" t="s">
        <v>825</v>
      </c>
      <c r="C71" s="3">
        <v>-1.2999999999999999E-2</v>
      </c>
      <c r="D71">
        <v>9</v>
      </c>
      <c r="E71">
        <v>3</v>
      </c>
      <c r="F71">
        <v>0</v>
      </c>
      <c r="G71">
        <v>6</v>
      </c>
      <c r="H71" s="4">
        <v>0.32</v>
      </c>
      <c r="I71" s="7" t="str">
        <f t="shared" si="1"/>
        <v>▶</v>
      </c>
    </row>
    <row r="72" spans="1:9" x14ac:dyDescent="0.3">
      <c r="A72" t="s">
        <v>826</v>
      </c>
      <c r="B72" s="22" t="s">
        <v>827</v>
      </c>
      <c r="C72" s="3">
        <v>-1.5100000000000001E-2</v>
      </c>
      <c r="D72">
        <v>121</v>
      </c>
      <c r="E72">
        <v>53</v>
      </c>
      <c r="F72">
        <v>8</v>
      </c>
      <c r="G72">
        <v>60</v>
      </c>
      <c r="H72" s="4">
        <v>0.37</v>
      </c>
      <c r="I72" s="7" t="str">
        <f t="shared" si="1"/>
        <v>▶</v>
      </c>
    </row>
    <row r="73" spans="1:9" x14ac:dyDescent="0.3">
      <c r="A73" t="s">
        <v>828</v>
      </c>
      <c r="B73" s="22" t="s">
        <v>829</v>
      </c>
      <c r="C73" s="3">
        <v>-1.54E-2</v>
      </c>
      <c r="D73">
        <v>31</v>
      </c>
      <c r="E73">
        <v>14</v>
      </c>
      <c r="F73">
        <v>5</v>
      </c>
      <c r="G73">
        <v>12</v>
      </c>
      <c r="H73" s="4">
        <v>0.38</v>
      </c>
      <c r="I73" s="7" t="str">
        <f t="shared" si="1"/>
        <v>▶</v>
      </c>
    </row>
    <row r="74" spans="1:9" x14ac:dyDescent="0.3">
      <c r="A74" t="s">
        <v>830</v>
      </c>
      <c r="B74" s="22" t="s">
        <v>831</v>
      </c>
      <c r="C74" s="3">
        <v>-1.7000000000000001E-2</v>
      </c>
      <c r="D74">
        <v>4</v>
      </c>
      <c r="E74">
        <v>2</v>
      </c>
      <c r="F74">
        <v>0</v>
      </c>
      <c r="G74">
        <v>2</v>
      </c>
      <c r="H74" s="4">
        <v>0.42</v>
      </c>
      <c r="I74" s="7" t="str">
        <f t="shared" si="1"/>
        <v>▶</v>
      </c>
    </row>
    <row r="75" spans="1:9" x14ac:dyDescent="0.3">
      <c r="A75" t="s">
        <v>832</v>
      </c>
      <c r="B75" s="22" t="s">
        <v>833</v>
      </c>
      <c r="C75" s="3">
        <v>-2.4400000000000002E-2</v>
      </c>
      <c r="D75">
        <v>12</v>
      </c>
      <c r="E75">
        <v>2</v>
      </c>
      <c r="F75">
        <v>1</v>
      </c>
      <c r="G75">
        <v>9</v>
      </c>
      <c r="H75" s="4">
        <v>0.6</v>
      </c>
      <c r="I75" s="7" t="str">
        <f t="shared" si="1"/>
        <v>▶</v>
      </c>
    </row>
    <row r="76" spans="1:9" x14ac:dyDescent="0.3">
      <c r="A76" t="s">
        <v>834</v>
      </c>
      <c r="B76" s="22" t="s">
        <v>835</v>
      </c>
      <c r="C76" s="3">
        <v>-2.5399999999999999E-2</v>
      </c>
      <c r="D76">
        <v>7</v>
      </c>
      <c r="E76">
        <v>5</v>
      </c>
      <c r="F76">
        <v>0</v>
      </c>
      <c r="G76">
        <v>2</v>
      </c>
      <c r="H76" s="4">
        <v>0.62</v>
      </c>
      <c r="I76" s="7" t="str">
        <f t="shared" si="1"/>
        <v>▶</v>
      </c>
    </row>
    <row r="77" spans="1:9" x14ac:dyDescent="0.3">
      <c r="A77" t="s">
        <v>836</v>
      </c>
      <c r="B77" s="22" t="s">
        <v>837</v>
      </c>
      <c r="C77" s="3">
        <v>-0.03</v>
      </c>
      <c r="D77">
        <v>72</v>
      </c>
      <c r="E77">
        <v>22</v>
      </c>
      <c r="F77">
        <v>6</v>
      </c>
      <c r="G77">
        <v>44</v>
      </c>
      <c r="H77" s="4">
        <v>0.74</v>
      </c>
      <c r="I77" s="7" t="str">
        <f t="shared" si="1"/>
        <v>▶</v>
      </c>
    </row>
    <row r="78" spans="1:9" x14ac:dyDescent="0.3">
      <c r="A78" t="s">
        <v>838</v>
      </c>
      <c r="B78" s="22" t="s">
        <v>839</v>
      </c>
      <c r="C78" s="3">
        <v>-3.0800000000000001E-2</v>
      </c>
      <c r="D78">
        <v>12</v>
      </c>
      <c r="E78">
        <v>2</v>
      </c>
      <c r="F78">
        <v>0</v>
      </c>
      <c r="G78">
        <v>10</v>
      </c>
      <c r="H78" s="4">
        <v>0.76</v>
      </c>
      <c r="I78" s="7" t="str">
        <f t="shared" si="1"/>
        <v>▶</v>
      </c>
    </row>
    <row r="79" spans="1:9" x14ac:dyDescent="0.3">
      <c r="A79" t="s">
        <v>840</v>
      </c>
      <c r="B79" s="22" t="s">
        <v>841</v>
      </c>
      <c r="C79" s="3">
        <v>-3.2599999999999997E-2</v>
      </c>
      <c r="D79">
        <v>28</v>
      </c>
      <c r="E79">
        <v>9</v>
      </c>
      <c r="F79">
        <v>4</v>
      </c>
      <c r="G79">
        <v>15</v>
      </c>
      <c r="H79" s="4">
        <v>0.8</v>
      </c>
      <c r="I79" s="7" t="str">
        <f t="shared" si="1"/>
        <v>▶</v>
      </c>
    </row>
    <row r="80" spans="1:9" x14ac:dyDescent="0.3">
      <c r="A80" t="s">
        <v>842</v>
      </c>
      <c r="B80" s="22" t="s">
        <v>843</v>
      </c>
      <c r="C80" s="3">
        <v>-0.04</v>
      </c>
      <c r="D80">
        <v>43</v>
      </c>
      <c r="E80">
        <v>24</v>
      </c>
      <c r="F80">
        <v>2</v>
      </c>
      <c r="G80">
        <v>17</v>
      </c>
      <c r="H80" s="4">
        <v>0.99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sheetPr codeName="Sheet5"/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sheetPr codeName="Sheet6"/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844</v>
      </c>
      <c r="C2" s="20" t="s">
        <v>90</v>
      </c>
      <c r="D2" s="25" t="s">
        <v>852</v>
      </c>
      <c r="E2" s="17" t="s">
        <v>853</v>
      </c>
      <c r="F2" s="2" t="s">
        <v>854</v>
      </c>
      <c r="G2" s="31" t="s">
        <v>855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844</v>
      </c>
      <c r="C3" s="20" t="s">
        <v>90</v>
      </c>
      <c r="D3" s="25" t="s">
        <v>856</v>
      </c>
      <c r="E3" s="17" t="s">
        <v>857</v>
      </c>
      <c r="F3" s="2" t="s">
        <v>858</v>
      </c>
      <c r="G3" s="31" t="s">
        <v>859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844</v>
      </c>
      <c r="C4" s="20" t="s">
        <v>90</v>
      </c>
      <c r="D4" s="25" t="s">
        <v>860</v>
      </c>
      <c r="E4" s="17" t="s">
        <v>861</v>
      </c>
      <c r="F4" s="2" t="s">
        <v>862</v>
      </c>
      <c r="G4" s="31" t="s">
        <v>863</v>
      </c>
      <c r="H4" s="7" t="str">
        <f t="shared" si="0"/>
        <v>▶</v>
      </c>
    </row>
    <row r="5" spans="1:8" x14ac:dyDescent="0.3">
      <c r="A5" s="2">
        <v>4</v>
      </c>
      <c r="B5" s="2" t="s">
        <v>844</v>
      </c>
      <c r="C5" s="20" t="s">
        <v>90</v>
      </c>
      <c r="D5" s="25" t="s">
        <v>864</v>
      </c>
      <c r="E5" s="17" t="s">
        <v>865</v>
      </c>
      <c r="F5" s="2" t="s">
        <v>866</v>
      </c>
      <c r="G5" s="31" t="s">
        <v>867</v>
      </c>
      <c r="H5" s="7" t="str">
        <f t="shared" si="0"/>
        <v>▶</v>
      </c>
    </row>
    <row r="6" spans="1:8" x14ac:dyDescent="0.3">
      <c r="A6" s="2">
        <v>1</v>
      </c>
      <c r="B6" s="2" t="s">
        <v>844</v>
      </c>
      <c r="C6" s="20" t="s">
        <v>96</v>
      </c>
      <c r="D6" s="25" t="s">
        <v>856</v>
      </c>
      <c r="E6" s="17" t="s">
        <v>857</v>
      </c>
      <c r="F6" s="2" t="s">
        <v>858</v>
      </c>
      <c r="G6" s="31" t="s">
        <v>859</v>
      </c>
      <c r="H6" s="7" t="str">
        <f t="shared" si="0"/>
        <v>▶</v>
      </c>
    </row>
    <row r="7" spans="1:8" x14ac:dyDescent="0.3">
      <c r="A7" s="2">
        <v>2</v>
      </c>
      <c r="B7" s="2" t="s">
        <v>844</v>
      </c>
      <c r="C7" s="20" t="s">
        <v>96</v>
      </c>
      <c r="D7" s="25" t="s">
        <v>881</v>
      </c>
      <c r="E7" s="18" t="s">
        <v>882</v>
      </c>
      <c r="F7" s="2" t="s">
        <v>883</v>
      </c>
      <c r="G7" s="31" t="s">
        <v>884</v>
      </c>
      <c r="H7" s="7" t="str">
        <f t="shared" si="0"/>
        <v>▶</v>
      </c>
    </row>
    <row r="8" spans="1:8" x14ac:dyDescent="0.3">
      <c r="A8" s="2">
        <v>3</v>
      </c>
      <c r="B8" s="2" t="s">
        <v>844</v>
      </c>
      <c r="C8" s="20" t="s">
        <v>96</v>
      </c>
      <c r="D8" s="25" t="s">
        <v>885</v>
      </c>
      <c r="E8" s="17" t="s">
        <v>886</v>
      </c>
      <c r="F8" s="2" t="s">
        <v>862</v>
      </c>
      <c r="G8" s="31" t="s">
        <v>887</v>
      </c>
      <c r="H8" s="7" t="str">
        <f t="shared" si="0"/>
        <v>▶</v>
      </c>
    </row>
    <row r="9" spans="1:8" x14ac:dyDescent="0.3">
      <c r="A9" s="2">
        <v>1</v>
      </c>
      <c r="B9" s="2" t="s">
        <v>844</v>
      </c>
      <c r="C9" s="20" t="s">
        <v>107</v>
      </c>
      <c r="D9" s="25" t="s">
        <v>947</v>
      </c>
      <c r="E9" s="17" t="s">
        <v>948</v>
      </c>
      <c r="F9" s="2" t="s">
        <v>866</v>
      </c>
      <c r="G9" s="31" t="s">
        <v>949</v>
      </c>
      <c r="H9" s="7" t="str">
        <f t="shared" si="0"/>
        <v>▶</v>
      </c>
    </row>
    <row r="10" spans="1:8" x14ac:dyDescent="0.3">
      <c r="A10" s="2">
        <v>2</v>
      </c>
      <c r="B10" s="2" t="s">
        <v>844</v>
      </c>
      <c r="C10" s="20" t="s">
        <v>107</v>
      </c>
      <c r="D10" s="25" t="s">
        <v>950</v>
      </c>
      <c r="E10" s="17" t="s">
        <v>951</v>
      </c>
      <c r="F10" s="2" t="s">
        <v>858</v>
      </c>
      <c r="G10" s="31" t="s">
        <v>952</v>
      </c>
      <c r="H10" s="7" t="str">
        <f t="shared" si="0"/>
        <v>▶</v>
      </c>
    </row>
    <row r="11" spans="1:8" x14ac:dyDescent="0.3">
      <c r="A11" s="2">
        <v>3</v>
      </c>
      <c r="B11" s="2" t="s">
        <v>844</v>
      </c>
      <c r="C11" s="20" t="s">
        <v>107</v>
      </c>
      <c r="D11" s="25" t="s">
        <v>953</v>
      </c>
      <c r="E11" s="17" t="s">
        <v>954</v>
      </c>
      <c r="F11" s="2" t="s">
        <v>955</v>
      </c>
      <c r="G11" s="31" t="s">
        <v>956</v>
      </c>
      <c r="H11" s="7" t="str">
        <f t="shared" si="0"/>
        <v>▶</v>
      </c>
    </row>
    <row r="12" spans="1:8" x14ac:dyDescent="0.3">
      <c r="A12" s="2">
        <v>4</v>
      </c>
      <c r="B12" s="2" t="s">
        <v>844</v>
      </c>
      <c r="C12" s="20" t="s">
        <v>107</v>
      </c>
      <c r="D12" s="25" t="s">
        <v>957</v>
      </c>
      <c r="E12" s="17" t="s">
        <v>958</v>
      </c>
      <c r="F12" s="2" t="s">
        <v>959</v>
      </c>
      <c r="G12" s="31" t="s">
        <v>960</v>
      </c>
      <c r="H12" s="7" t="str">
        <f t="shared" si="0"/>
        <v>▶</v>
      </c>
    </row>
    <row r="13" spans="1:8" x14ac:dyDescent="0.3">
      <c r="A13" s="2">
        <v>5</v>
      </c>
      <c r="B13" s="2" t="s">
        <v>844</v>
      </c>
      <c r="C13" s="20" t="s">
        <v>107</v>
      </c>
      <c r="D13" s="25" t="s">
        <v>961</v>
      </c>
      <c r="E13" s="17" t="s">
        <v>962</v>
      </c>
      <c r="F13" s="2" t="s">
        <v>883</v>
      </c>
      <c r="G13" s="31" t="s">
        <v>963</v>
      </c>
      <c r="H13" s="7" t="str">
        <f t="shared" si="0"/>
        <v>▶</v>
      </c>
    </row>
    <row r="14" spans="1:8" x14ac:dyDescent="0.3">
      <c r="A14" s="2">
        <v>6</v>
      </c>
      <c r="B14" s="2" t="s">
        <v>844</v>
      </c>
      <c r="C14" s="20" t="s">
        <v>107</v>
      </c>
      <c r="D14" s="25" t="s">
        <v>964</v>
      </c>
      <c r="E14" s="17" t="s">
        <v>965</v>
      </c>
      <c r="F14" s="2" t="s">
        <v>966</v>
      </c>
      <c r="G14" s="31" t="s">
        <v>967</v>
      </c>
      <c r="H14" s="7" t="str">
        <f t="shared" si="0"/>
        <v>▶</v>
      </c>
    </row>
    <row r="15" spans="1:8" x14ac:dyDescent="0.3">
      <c r="A15" s="2">
        <v>1</v>
      </c>
      <c r="B15" s="2" t="s">
        <v>984</v>
      </c>
      <c r="C15" s="20" t="s">
        <v>365</v>
      </c>
      <c r="D15" s="25" t="s">
        <v>985</v>
      </c>
      <c r="E15" s="17" t="s">
        <v>986</v>
      </c>
      <c r="F15" s="2" t="s">
        <v>866</v>
      </c>
      <c r="G15" s="31" t="s">
        <v>987</v>
      </c>
      <c r="H15" s="7" t="str">
        <f t="shared" si="0"/>
        <v>▶</v>
      </c>
    </row>
    <row r="16" spans="1:8" x14ac:dyDescent="0.3">
      <c r="A16" s="2">
        <v>2</v>
      </c>
      <c r="B16" s="2" t="s">
        <v>984</v>
      </c>
      <c r="C16" s="20" t="s">
        <v>365</v>
      </c>
      <c r="D16" s="25" t="s">
        <v>988</v>
      </c>
      <c r="E16" s="18" t="s">
        <v>989</v>
      </c>
      <c r="F16" s="2" t="s">
        <v>990</v>
      </c>
      <c r="G16" s="31" t="s">
        <v>991</v>
      </c>
      <c r="H16" s="7" t="str">
        <f t="shared" si="0"/>
        <v>▶</v>
      </c>
    </row>
    <row r="17" spans="1:8" x14ac:dyDescent="0.3">
      <c r="A17" s="2">
        <v>3</v>
      </c>
      <c r="B17" s="2" t="s">
        <v>984</v>
      </c>
      <c r="C17" s="20" t="s">
        <v>365</v>
      </c>
      <c r="D17" s="25" t="s">
        <v>992</v>
      </c>
      <c r="E17" s="17" t="s">
        <v>993</v>
      </c>
      <c r="F17" s="2" t="s">
        <v>994</v>
      </c>
      <c r="G17" s="31" t="s">
        <v>859</v>
      </c>
      <c r="H17" s="7" t="str">
        <f t="shared" si="0"/>
        <v>▶</v>
      </c>
    </row>
    <row r="18" spans="1:8" x14ac:dyDescent="0.3">
      <c r="A18" s="2">
        <v>1</v>
      </c>
      <c r="B18" s="2" t="s">
        <v>984</v>
      </c>
      <c r="C18" s="20" t="s">
        <v>368</v>
      </c>
      <c r="D18" s="25" t="s">
        <v>985</v>
      </c>
      <c r="E18" s="17" t="s">
        <v>986</v>
      </c>
      <c r="F18" s="2" t="s">
        <v>866</v>
      </c>
      <c r="G18" s="31" t="s">
        <v>987</v>
      </c>
      <c r="H18" s="7" t="str">
        <f t="shared" si="0"/>
        <v>▶</v>
      </c>
    </row>
    <row r="19" spans="1:8" x14ac:dyDescent="0.3">
      <c r="A19" s="2">
        <v>2</v>
      </c>
      <c r="B19" s="2" t="s">
        <v>984</v>
      </c>
      <c r="C19" s="20" t="s">
        <v>368</v>
      </c>
      <c r="D19" s="25" t="s">
        <v>1002</v>
      </c>
      <c r="E19" s="17" t="s">
        <v>1003</v>
      </c>
      <c r="F19" s="2" t="s">
        <v>862</v>
      </c>
      <c r="G19" s="31" t="s">
        <v>1004</v>
      </c>
      <c r="H19" s="7" t="str">
        <f t="shared" si="0"/>
        <v>▶</v>
      </c>
    </row>
    <row r="20" spans="1:8" x14ac:dyDescent="0.3">
      <c r="A20" s="2">
        <v>3</v>
      </c>
      <c r="B20" s="2" t="s">
        <v>984</v>
      </c>
      <c r="C20" s="20" t="s">
        <v>368</v>
      </c>
      <c r="D20" s="25" t="s">
        <v>1005</v>
      </c>
      <c r="E20" s="17" t="s">
        <v>1006</v>
      </c>
      <c r="F20" s="2" t="s">
        <v>866</v>
      </c>
      <c r="G20" s="31" t="s">
        <v>1007</v>
      </c>
      <c r="H20" s="7" t="str">
        <f t="shared" si="0"/>
        <v>▶</v>
      </c>
    </row>
    <row r="21" spans="1:8" x14ac:dyDescent="0.3">
      <c r="A21" s="2">
        <v>1</v>
      </c>
      <c r="B21" s="2" t="s">
        <v>984</v>
      </c>
      <c r="C21" s="20" t="s">
        <v>374</v>
      </c>
      <c r="D21" s="25" t="s">
        <v>1012</v>
      </c>
      <c r="E21" s="17" t="s">
        <v>1013</v>
      </c>
      <c r="F21" s="2" t="s">
        <v>1014</v>
      </c>
      <c r="G21" s="31" t="s">
        <v>1015</v>
      </c>
      <c r="H21" s="7" t="str">
        <f t="shared" si="0"/>
        <v>▶</v>
      </c>
    </row>
    <row r="22" spans="1:8" x14ac:dyDescent="0.3">
      <c r="A22" s="2">
        <v>1</v>
      </c>
      <c r="B22" s="2" t="s">
        <v>984</v>
      </c>
      <c r="C22" s="20" t="s">
        <v>377</v>
      </c>
      <c r="D22" s="25" t="s">
        <v>1022</v>
      </c>
      <c r="E22" s="17" t="s">
        <v>1023</v>
      </c>
      <c r="F22" s="2" t="s">
        <v>994</v>
      </c>
      <c r="G22" s="32" t="s">
        <v>1024</v>
      </c>
      <c r="H22" s="7" t="str">
        <f t="shared" si="0"/>
        <v>▶</v>
      </c>
    </row>
    <row r="23" spans="1:8" x14ac:dyDescent="0.3">
      <c r="A23" s="2">
        <v>1</v>
      </c>
      <c r="B23" s="2" t="s">
        <v>984</v>
      </c>
      <c r="C23" s="20" t="s">
        <v>380</v>
      </c>
      <c r="D23" s="25" t="s">
        <v>1032</v>
      </c>
      <c r="E23" s="17" t="s">
        <v>1033</v>
      </c>
      <c r="F23" s="2" t="s">
        <v>862</v>
      </c>
      <c r="G23" s="32" t="s">
        <v>1034</v>
      </c>
      <c r="H23" s="7" t="str">
        <f t="shared" si="0"/>
        <v>▶</v>
      </c>
    </row>
    <row r="24" spans="1:8" x14ac:dyDescent="0.3">
      <c r="A24" s="2">
        <v>1</v>
      </c>
      <c r="B24" s="2" t="s">
        <v>984</v>
      </c>
      <c r="C24" s="20" t="s">
        <v>382</v>
      </c>
      <c r="D24" s="25" t="s">
        <v>1036</v>
      </c>
      <c r="E24" s="17" t="s">
        <v>1037</v>
      </c>
      <c r="F24" s="2" t="s">
        <v>994</v>
      </c>
      <c r="G24" s="32" t="s">
        <v>1038</v>
      </c>
      <c r="H24" s="7" t="str">
        <f t="shared" si="0"/>
        <v>▶</v>
      </c>
    </row>
    <row r="25" spans="1:8" x14ac:dyDescent="0.3">
      <c r="A25" s="2">
        <v>2</v>
      </c>
      <c r="B25" s="2" t="s">
        <v>984</v>
      </c>
      <c r="C25" s="20" t="s">
        <v>382</v>
      </c>
      <c r="D25" s="25" t="s">
        <v>1039</v>
      </c>
      <c r="E25" s="17" t="s">
        <v>1040</v>
      </c>
      <c r="F25" s="2" t="s">
        <v>1041</v>
      </c>
      <c r="G25" s="32" t="s">
        <v>1042</v>
      </c>
      <c r="H25" s="7" t="str">
        <f t="shared" si="0"/>
        <v>▶</v>
      </c>
    </row>
    <row r="26" spans="1:8" x14ac:dyDescent="0.3">
      <c r="A26" s="2">
        <v>1</v>
      </c>
      <c r="B26" s="2" t="s">
        <v>984</v>
      </c>
      <c r="C26" s="20" t="s">
        <v>385</v>
      </c>
      <c r="D26" s="25" t="s">
        <v>1062</v>
      </c>
      <c r="E26" s="17" t="s">
        <v>1063</v>
      </c>
      <c r="F26" s="2" t="s">
        <v>1064</v>
      </c>
      <c r="G26" s="32" t="s">
        <v>1065</v>
      </c>
      <c r="H26" s="7" t="str">
        <f t="shared" si="0"/>
        <v>▶</v>
      </c>
    </row>
    <row r="27" spans="1:8" ht="33" x14ac:dyDescent="0.3">
      <c r="A27" s="2">
        <v>2</v>
      </c>
      <c r="B27" s="2" t="s">
        <v>984</v>
      </c>
      <c r="C27" s="20" t="s">
        <v>385</v>
      </c>
      <c r="D27" s="25" t="s">
        <v>1066</v>
      </c>
      <c r="E27" s="17" t="s">
        <v>1067</v>
      </c>
      <c r="F27" s="2" t="s">
        <v>1068</v>
      </c>
      <c r="G27" s="32" t="s">
        <v>1069</v>
      </c>
      <c r="H27" s="7" t="str">
        <f t="shared" si="0"/>
        <v>▶</v>
      </c>
    </row>
    <row r="28" spans="1:8" x14ac:dyDescent="0.3">
      <c r="A28" s="2">
        <v>3</v>
      </c>
      <c r="B28" s="2" t="s">
        <v>984</v>
      </c>
      <c r="C28" s="20" t="s">
        <v>385</v>
      </c>
      <c r="D28" s="25" t="s">
        <v>1070</v>
      </c>
      <c r="E28" s="17" t="s">
        <v>1071</v>
      </c>
      <c r="F28" s="2" t="s">
        <v>994</v>
      </c>
      <c r="G28" s="32" t="s">
        <v>1072</v>
      </c>
      <c r="H28" s="7" t="str">
        <f t="shared" si="0"/>
        <v>▶</v>
      </c>
    </row>
    <row r="29" spans="1:8" x14ac:dyDescent="0.3">
      <c r="A29" s="2">
        <v>4</v>
      </c>
      <c r="B29" s="2" t="s">
        <v>984</v>
      </c>
      <c r="C29" s="20" t="s">
        <v>385</v>
      </c>
      <c r="D29" s="25" t="s">
        <v>1073</v>
      </c>
      <c r="E29" s="17" t="s">
        <v>1074</v>
      </c>
      <c r="F29" s="2" t="s">
        <v>858</v>
      </c>
      <c r="G29" s="32" t="s">
        <v>1075</v>
      </c>
      <c r="H29" s="7" t="str">
        <f t="shared" si="0"/>
        <v>▶</v>
      </c>
    </row>
    <row r="30" spans="1:8" x14ac:dyDescent="0.3">
      <c r="A30" s="2">
        <v>5</v>
      </c>
      <c r="B30" s="2" t="s">
        <v>984</v>
      </c>
      <c r="C30" s="20" t="s">
        <v>385</v>
      </c>
      <c r="D30" s="25" t="s">
        <v>1076</v>
      </c>
      <c r="E30" s="17" t="s">
        <v>1077</v>
      </c>
      <c r="F30" s="2" t="s">
        <v>1078</v>
      </c>
      <c r="G30" s="32" t="s">
        <v>1079</v>
      </c>
      <c r="H30" s="7" t="str">
        <f t="shared" si="0"/>
        <v>▶</v>
      </c>
    </row>
    <row r="31" spans="1:8" x14ac:dyDescent="0.3">
      <c r="A31" s="2">
        <v>1</v>
      </c>
      <c r="B31" s="2" t="s">
        <v>984</v>
      </c>
      <c r="C31" s="20" t="s">
        <v>388</v>
      </c>
      <c r="D31" s="25" t="s">
        <v>1081</v>
      </c>
      <c r="E31" s="17" t="s">
        <v>1082</v>
      </c>
      <c r="F31" s="2" t="s">
        <v>1083</v>
      </c>
      <c r="G31" s="32" t="s">
        <v>1084</v>
      </c>
      <c r="H31" s="7" t="str">
        <f t="shared" si="0"/>
        <v>▶</v>
      </c>
    </row>
    <row r="32" spans="1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sheetPr codeName="Sheet7"/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844</v>
      </c>
      <c r="C2" s="20" t="s">
        <v>84</v>
      </c>
      <c r="D2" s="25" t="s">
        <v>845</v>
      </c>
      <c r="E2" s="17" t="s">
        <v>846</v>
      </c>
      <c r="F2" s="2" t="s">
        <v>84</v>
      </c>
      <c r="G2" s="31" t="s">
        <v>847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844</v>
      </c>
      <c r="C3" s="20" t="s">
        <v>87</v>
      </c>
      <c r="D3" s="25" t="s">
        <v>848</v>
      </c>
      <c r="E3" s="17" t="s">
        <v>849</v>
      </c>
      <c r="F3" s="2" t="s">
        <v>850</v>
      </c>
      <c r="G3" s="31" t="s">
        <v>851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844</v>
      </c>
      <c r="C4" s="20" t="s">
        <v>90</v>
      </c>
      <c r="D4" s="25" t="s">
        <v>868</v>
      </c>
      <c r="E4" s="17" t="s">
        <v>869</v>
      </c>
      <c r="F4" s="2" t="s">
        <v>90</v>
      </c>
      <c r="G4" s="31" t="s">
        <v>851</v>
      </c>
      <c r="H4" s="7" t="str">
        <f t="shared" si="0"/>
        <v>▶</v>
      </c>
    </row>
    <row r="5" spans="1:8" x14ac:dyDescent="0.3">
      <c r="A5" s="2">
        <v>2</v>
      </c>
      <c r="B5" s="2" t="s">
        <v>844</v>
      </c>
      <c r="C5" s="20" t="s">
        <v>90</v>
      </c>
      <c r="D5" s="25" t="s">
        <v>870</v>
      </c>
      <c r="E5" s="17" t="s">
        <v>846</v>
      </c>
      <c r="F5" s="2" t="s">
        <v>90</v>
      </c>
      <c r="G5" s="31" t="s">
        <v>871</v>
      </c>
      <c r="H5" s="7" t="str">
        <f t="shared" si="0"/>
        <v>▶</v>
      </c>
    </row>
    <row r="6" spans="1:8" x14ac:dyDescent="0.3">
      <c r="A6" s="2">
        <v>1</v>
      </c>
      <c r="B6" s="2" t="s">
        <v>844</v>
      </c>
      <c r="C6" s="20" t="s">
        <v>93</v>
      </c>
      <c r="D6" s="25" t="s">
        <v>872</v>
      </c>
      <c r="E6" s="17" t="s">
        <v>873</v>
      </c>
      <c r="F6" s="2" t="s">
        <v>874</v>
      </c>
      <c r="G6" s="31" t="s">
        <v>875</v>
      </c>
      <c r="H6" s="7" t="str">
        <f t="shared" si="0"/>
        <v>▶</v>
      </c>
    </row>
    <row r="7" spans="1:8" x14ac:dyDescent="0.3">
      <c r="A7" s="2">
        <v>2</v>
      </c>
      <c r="B7" s="2" t="s">
        <v>844</v>
      </c>
      <c r="C7" s="20" t="s">
        <v>93</v>
      </c>
      <c r="D7" s="25" t="s">
        <v>876</v>
      </c>
      <c r="E7" s="18" t="s">
        <v>877</v>
      </c>
      <c r="F7" s="2" t="s">
        <v>93</v>
      </c>
      <c r="G7" s="31" t="s">
        <v>878</v>
      </c>
      <c r="H7" s="7" t="str">
        <f t="shared" si="0"/>
        <v>▶</v>
      </c>
    </row>
    <row r="8" spans="1:8" x14ac:dyDescent="0.3">
      <c r="A8" s="2">
        <v>3</v>
      </c>
      <c r="B8" s="2" t="s">
        <v>844</v>
      </c>
      <c r="C8" s="20" t="s">
        <v>93</v>
      </c>
      <c r="D8" s="25" t="s">
        <v>879</v>
      </c>
      <c r="E8" s="17" t="s">
        <v>873</v>
      </c>
      <c r="F8" s="2" t="s">
        <v>874</v>
      </c>
      <c r="G8" s="31" t="s">
        <v>871</v>
      </c>
      <c r="H8" s="7" t="str">
        <f t="shared" si="0"/>
        <v>▶</v>
      </c>
    </row>
    <row r="9" spans="1:8" x14ac:dyDescent="0.3">
      <c r="A9" s="2">
        <v>4</v>
      </c>
      <c r="B9" s="2" t="s">
        <v>844</v>
      </c>
      <c r="C9" s="20" t="s">
        <v>93</v>
      </c>
      <c r="D9" s="25" t="s">
        <v>880</v>
      </c>
      <c r="E9" s="17" t="s">
        <v>846</v>
      </c>
      <c r="F9" s="2" t="s">
        <v>93</v>
      </c>
      <c r="G9" s="31" t="s">
        <v>871</v>
      </c>
      <c r="H9" s="7" t="str">
        <f t="shared" si="0"/>
        <v>▶</v>
      </c>
    </row>
    <row r="10" spans="1:8" x14ac:dyDescent="0.3">
      <c r="A10" s="2">
        <v>1</v>
      </c>
      <c r="B10" s="2" t="s">
        <v>844</v>
      </c>
      <c r="C10" s="20" t="s">
        <v>96</v>
      </c>
      <c r="D10" s="25" t="s">
        <v>888</v>
      </c>
      <c r="E10" s="17" t="s">
        <v>889</v>
      </c>
      <c r="F10" s="2" t="s">
        <v>96</v>
      </c>
      <c r="G10" s="31" t="s">
        <v>890</v>
      </c>
      <c r="H10" s="7" t="str">
        <f t="shared" si="0"/>
        <v>▶</v>
      </c>
    </row>
    <row r="11" spans="1:8" x14ac:dyDescent="0.3">
      <c r="A11" s="2">
        <v>2</v>
      </c>
      <c r="B11" s="2" t="s">
        <v>844</v>
      </c>
      <c r="C11" s="20" t="s">
        <v>96</v>
      </c>
      <c r="D11" s="25" t="s">
        <v>891</v>
      </c>
      <c r="E11" s="17" t="s">
        <v>849</v>
      </c>
      <c r="F11" s="2" t="s">
        <v>892</v>
      </c>
      <c r="G11" s="31" t="s">
        <v>893</v>
      </c>
      <c r="H11" s="7" t="str">
        <f t="shared" si="0"/>
        <v>▶</v>
      </c>
    </row>
    <row r="12" spans="1:8" x14ac:dyDescent="0.3">
      <c r="A12" s="2">
        <v>3</v>
      </c>
      <c r="B12" s="2" t="s">
        <v>844</v>
      </c>
      <c r="C12" s="20" t="s">
        <v>96</v>
      </c>
      <c r="D12" s="25" t="s">
        <v>894</v>
      </c>
      <c r="E12" s="17" t="s">
        <v>895</v>
      </c>
      <c r="F12" s="2" t="s">
        <v>96</v>
      </c>
      <c r="G12" s="31" t="s">
        <v>893</v>
      </c>
      <c r="H12" s="7" t="str">
        <f t="shared" si="0"/>
        <v>▶</v>
      </c>
    </row>
    <row r="13" spans="1:8" ht="33" x14ac:dyDescent="0.3">
      <c r="A13" s="2">
        <v>4</v>
      </c>
      <c r="B13" s="2" t="s">
        <v>844</v>
      </c>
      <c r="C13" s="20" t="s">
        <v>96</v>
      </c>
      <c r="D13" s="25" t="s">
        <v>896</v>
      </c>
      <c r="E13" s="17" t="s">
        <v>897</v>
      </c>
      <c r="F13" s="2" t="s">
        <v>96</v>
      </c>
      <c r="G13" s="31" t="s">
        <v>898</v>
      </c>
      <c r="H13" s="7" t="str">
        <f t="shared" si="0"/>
        <v>▶</v>
      </c>
    </row>
    <row r="14" spans="1:8" x14ac:dyDescent="0.3">
      <c r="A14" s="2">
        <v>5</v>
      </c>
      <c r="B14" s="2" t="s">
        <v>844</v>
      </c>
      <c r="C14" s="20" t="s">
        <v>96</v>
      </c>
      <c r="D14" s="25" t="s">
        <v>899</v>
      </c>
      <c r="E14" s="17" t="s">
        <v>900</v>
      </c>
      <c r="F14" s="2" t="s">
        <v>96</v>
      </c>
      <c r="G14" s="31" t="s">
        <v>901</v>
      </c>
      <c r="H14" s="7" t="str">
        <f t="shared" si="0"/>
        <v>▶</v>
      </c>
    </row>
    <row r="15" spans="1:8" x14ac:dyDescent="0.3">
      <c r="A15" s="2">
        <v>6</v>
      </c>
      <c r="B15" s="2" t="s">
        <v>844</v>
      </c>
      <c r="C15" s="20" t="s">
        <v>96</v>
      </c>
      <c r="D15" s="25" t="s">
        <v>902</v>
      </c>
      <c r="E15" s="17" t="s">
        <v>903</v>
      </c>
      <c r="F15" s="2" t="s">
        <v>96</v>
      </c>
      <c r="G15" s="31" t="s">
        <v>904</v>
      </c>
      <c r="H15" s="7" t="str">
        <f t="shared" si="0"/>
        <v>▶</v>
      </c>
    </row>
    <row r="16" spans="1:8" x14ac:dyDescent="0.3">
      <c r="A16" s="2">
        <v>7</v>
      </c>
      <c r="B16" s="2" t="s">
        <v>844</v>
      </c>
      <c r="C16" s="20" t="s">
        <v>96</v>
      </c>
      <c r="D16" s="25" t="s">
        <v>905</v>
      </c>
      <c r="E16" s="17" t="s">
        <v>906</v>
      </c>
      <c r="F16" s="2" t="s">
        <v>96</v>
      </c>
      <c r="G16" s="31" t="s">
        <v>907</v>
      </c>
      <c r="H16" s="7" t="str">
        <f t="shared" si="0"/>
        <v>▶</v>
      </c>
    </row>
    <row r="17" spans="1:8" x14ac:dyDescent="0.3">
      <c r="A17" s="2">
        <v>8</v>
      </c>
      <c r="B17" s="2" t="s">
        <v>844</v>
      </c>
      <c r="C17" s="20" t="s">
        <v>96</v>
      </c>
      <c r="D17" s="25" t="s">
        <v>908</v>
      </c>
      <c r="E17" s="17" t="s">
        <v>846</v>
      </c>
      <c r="F17" s="2" t="s">
        <v>96</v>
      </c>
      <c r="G17" s="31" t="s">
        <v>907</v>
      </c>
      <c r="H17" s="7" t="str">
        <f t="shared" si="0"/>
        <v>▶</v>
      </c>
    </row>
    <row r="18" spans="1:8" x14ac:dyDescent="0.3">
      <c r="A18" s="2">
        <v>1</v>
      </c>
      <c r="B18" s="2" t="s">
        <v>844</v>
      </c>
      <c r="C18" s="20" t="s">
        <v>99</v>
      </c>
      <c r="D18" s="25" t="s">
        <v>909</v>
      </c>
      <c r="E18" s="17" t="s">
        <v>849</v>
      </c>
      <c r="F18" s="2" t="s">
        <v>910</v>
      </c>
      <c r="G18" s="31" t="s">
        <v>911</v>
      </c>
      <c r="H18" s="7" t="str">
        <f t="shared" si="0"/>
        <v>▶</v>
      </c>
    </row>
    <row r="19" spans="1:8" x14ac:dyDescent="0.3">
      <c r="A19" s="2">
        <v>2</v>
      </c>
      <c r="B19" s="2" t="s">
        <v>844</v>
      </c>
      <c r="C19" s="20" t="s">
        <v>99</v>
      </c>
      <c r="D19" s="25" t="s">
        <v>912</v>
      </c>
      <c r="E19" s="17" t="s">
        <v>913</v>
      </c>
      <c r="F19" s="2" t="s">
        <v>99</v>
      </c>
      <c r="G19" s="31" t="s">
        <v>890</v>
      </c>
      <c r="H19" s="7" t="str">
        <f t="shared" si="0"/>
        <v>▶</v>
      </c>
    </row>
    <row r="20" spans="1:8" x14ac:dyDescent="0.3">
      <c r="A20" s="2">
        <v>3</v>
      </c>
      <c r="B20" s="2" t="s">
        <v>844</v>
      </c>
      <c r="C20" s="20" t="s">
        <v>99</v>
      </c>
      <c r="D20" s="25" t="s">
        <v>914</v>
      </c>
      <c r="E20" s="17" t="s">
        <v>915</v>
      </c>
      <c r="F20" s="2" t="s">
        <v>99</v>
      </c>
      <c r="G20" s="31" t="s">
        <v>890</v>
      </c>
      <c r="H20" s="7" t="str">
        <f t="shared" si="0"/>
        <v>▶</v>
      </c>
    </row>
    <row r="21" spans="1:8" x14ac:dyDescent="0.3">
      <c r="A21" s="2">
        <v>4</v>
      </c>
      <c r="B21" s="2" t="s">
        <v>844</v>
      </c>
      <c r="C21" s="20" t="s">
        <v>99</v>
      </c>
      <c r="D21" s="25" t="s">
        <v>916</v>
      </c>
      <c r="E21" s="17" t="s">
        <v>915</v>
      </c>
      <c r="F21" s="2" t="s">
        <v>99</v>
      </c>
      <c r="G21" s="31" t="s">
        <v>890</v>
      </c>
      <c r="H21" s="7" t="str">
        <f t="shared" si="0"/>
        <v>▶</v>
      </c>
    </row>
    <row r="22" spans="1:8" x14ac:dyDescent="0.3">
      <c r="A22" s="2">
        <v>5</v>
      </c>
      <c r="B22" s="2" t="s">
        <v>844</v>
      </c>
      <c r="C22" s="20" t="s">
        <v>99</v>
      </c>
      <c r="D22" s="25" t="s">
        <v>917</v>
      </c>
      <c r="E22" s="17" t="s">
        <v>918</v>
      </c>
      <c r="F22" s="2" t="s">
        <v>99</v>
      </c>
      <c r="G22" s="32" t="s">
        <v>919</v>
      </c>
      <c r="H22" s="7" t="str">
        <f t="shared" si="0"/>
        <v>▶</v>
      </c>
    </row>
    <row r="23" spans="1:8" x14ac:dyDescent="0.3">
      <c r="A23" s="2">
        <v>6</v>
      </c>
      <c r="B23" s="2" t="s">
        <v>844</v>
      </c>
      <c r="C23" s="20" t="s">
        <v>99</v>
      </c>
      <c r="D23" s="25" t="s">
        <v>920</v>
      </c>
      <c r="E23" s="17" t="s">
        <v>921</v>
      </c>
      <c r="F23" s="2" t="s">
        <v>922</v>
      </c>
      <c r="G23" s="32" t="s">
        <v>923</v>
      </c>
      <c r="H23" s="7" t="str">
        <f t="shared" si="0"/>
        <v>▶</v>
      </c>
    </row>
    <row r="24" spans="1:8" x14ac:dyDescent="0.3">
      <c r="A24" s="2">
        <v>7</v>
      </c>
      <c r="B24" s="2" t="s">
        <v>844</v>
      </c>
      <c r="C24" s="20" t="s">
        <v>99</v>
      </c>
      <c r="D24" s="25" t="s">
        <v>924</v>
      </c>
      <c r="E24" s="17" t="s">
        <v>873</v>
      </c>
      <c r="F24" s="2" t="s">
        <v>925</v>
      </c>
      <c r="G24" s="32" t="s">
        <v>923</v>
      </c>
      <c r="H24" s="7" t="str">
        <f t="shared" si="0"/>
        <v>▶</v>
      </c>
    </row>
    <row r="25" spans="1:8" x14ac:dyDescent="0.3">
      <c r="A25" s="2">
        <v>8</v>
      </c>
      <c r="B25" s="2" t="s">
        <v>844</v>
      </c>
      <c r="C25" s="20" t="s">
        <v>99</v>
      </c>
      <c r="D25" s="25" t="s">
        <v>926</v>
      </c>
      <c r="E25" s="17" t="s">
        <v>927</v>
      </c>
      <c r="F25" s="2" t="s">
        <v>99</v>
      </c>
      <c r="G25" s="32" t="s">
        <v>923</v>
      </c>
      <c r="H25" s="7" t="str">
        <f t="shared" si="0"/>
        <v>▶</v>
      </c>
    </row>
    <row r="26" spans="1:8" x14ac:dyDescent="0.3">
      <c r="A26" s="2">
        <v>9</v>
      </c>
      <c r="B26" s="2" t="s">
        <v>844</v>
      </c>
      <c r="C26" s="20" t="s">
        <v>99</v>
      </c>
      <c r="D26" s="25" t="s">
        <v>928</v>
      </c>
      <c r="E26" s="17" t="s">
        <v>929</v>
      </c>
      <c r="F26" s="2" t="s">
        <v>99</v>
      </c>
      <c r="G26" s="32" t="s">
        <v>923</v>
      </c>
      <c r="H26" s="7" t="str">
        <f t="shared" si="0"/>
        <v>▶</v>
      </c>
    </row>
    <row r="27" spans="1:8" x14ac:dyDescent="0.3">
      <c r="A27" s="2">
        <v>10</v>
      </c>
      <c r="B27" s="2" t="s">
        <v>844</v>
      </c>
      <c r="C27" s="20" t="s">
        <v>99</v>
      </c>
      <c r="D27" s="25" t="s">
        <v>930</v>
      </c>
      <c r="E27" s="17" t="s">
        <v>931</v>
      </c>
      <c r="F27" s="2" t="s">
        <v>99</v>
      </c>
      <c r="G27" s="32" t="s">
        <v>878</v>
      </c>
      <c r="H27" s="7" t="str">
        <f t="shared" si="0"/>
        <v>▶</v>
      </c>
    </row>
    <row r="28" spans="1:8" x14ac:dyDescent="0.3">
      <c r="A28" s="2">
        <v>11</v>
      </c>
      <c r="B28" s="2" t="s">
        <v>844</v>
      </c>
      <c r="C28" s="20" t="s">
        <v>99</v>
      </c>
      <c r="D28" s="25" t="s">
        <v>932</v>
      </c>
      <c r="E28" s="17" t="s">
        <v>933</v>
      </c>
      <c r="F28" s="2" t="s">
        <v>99</v>
      </c>
      <c r="G28" s="32" t="s">
        <v>878</v>
      </c>
      <c r="H28" s="7" t="str">
        <f t="shared" si="0"/>
        <v>▶</v>
      </c>
    </row>
    <row r="29" spans="1:8" x14ac:dyDescent="0.3">
      <c r="A29" s="2">
        <v>12</v>
      </c>
      <c r="B29" s="2" t="s">
        <v>844</v>
      </c>
      <c r="C29" s="20" t="s">
        <v>99</v>
      </c>
      <c r="D29" s="25" t="s">
        <v>934</v>
      </c>
      <c r="E29" s="17" t="s">
        <v>935</v>
      </c>
      <c r="F29" s="2" t="s">
        <v>99</v>
      </c>
      <c r="G29" s="32" t="s">
        <v>907</v>
      </c>
      <c r="H29" s="7" t="str">
        <f t="shared" si="0"/>
        <v>▶</v>
      </c>
    </row>
    <row r="30" spans="1:8" x14ac:dyDescent="0.3">
      <c r="A30" s="2">
        <v>1</v>
      </c>
      <c r="B30" s="2" t="s">
        <v>844</v>
      </c>
      <c r="C30" s="20" t="s">
        <v>102</v>
      </c>
      <c r="D30" s="25" t="s">
        <v>936</v>
      </c>
      <c r="E30" s="17" t="s">
        <v>921</v>
      </c>
      <c r="F30" s="2" t="s">
        <v>937</v>
      </c>
      <c r="G30" s="32" t="s">
        <v>923</v>
      </c>
      <c r="H30" s="7" t="str">
        <f t="shared" si="0"/>
        <v>▶</v>
      </c>
    </row>
    <row r="31" spans="1:8" x14ac:dyDescent="0.3">
      <c r="A31" s="2">
        <v>2</v>
      </c>
      <c r="B31" s="2" t="s">
        <v>844</v>
      </c>
      <c r="C31" s="20" t="s">
        <v>102</v>
      </c>
      <c r="D31" s="25" t="s">
        <v>938</v>
      </c>
      <c r="E31" s="17" t="s">
        <v>939</v>
      </c>
      <c r="F31" s="2" t="s">
        <v>102</v>
      </c>
      <c r="G31" s="32" t="s">
        <v>878</v>
      </c>
      <c r="H31" s="7" t="str">
        <f t="shared" si="0"/>
        <v>▶</v>
      </c>
    </row>
    <row r="32" spans="1:8" x14ac:dyDescent="0.3">
      <c r="A32" s="2">
        <v>3</v>
      </c>
      <c r="B32" s="2" t="s">
        <v>844</v>
      </c>
      <c r="C32" s="20" t="s">
        <v>102</v>
      </c>
      <c r="D32" s="25" t="s">
        <v>940</v>
      </c>
      <c r="E32" s="17" t="s">
        <v>941</v>
      </c>
      <c r="F32" s="2" t="s">
        <v>102</v>
      </c>
      <c r="G32" s="32" t="s">
        <v>942</v>
      </c>
      <c r="H32" s="7" t="str">
        <f t="shared" si="0"/>
        <v>▶</v>
      </c>
    </row>
    <row r="33" spans="1:8" x14ac:dyDescent="0.3">
      <c r="A33" s="2">
        <v>4</v>
      </c>
      <c r="B33" s="2" t="s">
        <v>844</v>
      </c>
      <c r="C33" s="20" t="s">
        <v>102</v>
      </c>
      <c r="D33" s="25" t="s">
        <v>943</v>
      </c>
      <c r="E33" s="17" t="s">
        <v>846</v>
      </c>
      <c r="F33" s="2" t="s">
        <v>102</v>
      </c>
      <c r="G33" s="32" t="s">
        <v>942</v>
      </c>
      <c r="H33" s="7" t="str">
        <f t="shared" si="0"/>
        <v>▶</v>
      </c>
    </row>
    <row r="34" spans="1:8" x14ac:dyDescent="0.3">
      <c r="A34" s="2">
        <v>1</v>
      </c>
      <c r="B34" s="2" t="s">
        <v>844</v>
      </c>
      <c r="C34" s="20" t="s">
        <v>104</v>
      </c>
      <c r="D34" s="25" t="s">
        <v>944</v>
      </c>
      <c r="E34" s="17" t="s">
        <v>846</v>
      </c>
      <c r="F34" s="2" t="s">
        <v>104</v>
      </c>
      <c r="G34" s="32" t="s">
        <v>901</v>
      </c>
      <c r="H34" s="7" t="str">
        <f t="shared" si="0"/>
        <v>▶</v>
      </c>
    </row>
    <row r="35" spans="1:8" x14ac:dyDescent="0.3">
      <c r="A35" s="2">
        <v>2</v>
      </c>
      <c r="B35" s="2" t="s">
        <v>844</v>
      </c>
      <c r="C35" s="20" t="s">
        <v>104</v>
      </c>
      <c r="D35" s="25" t="s">
        <v>945</v>
      </c>
      <c r="E35" s="17" t="s">
        <v>895</v>
      </c>
      <c r="F35" s="2" t="s">
        <v>104</v>
      </c>
      <c r="G35" s="32" t="s">
        <v>946</v>
      </c>
      <c r="H35" s="7" t="str">
        <f t="shared" si="0"/>
        <v>▶</v>
      </c>
    </row>
    <row r="36" spans="1:8" x14ac:dyDescent="0.3">
      <c r="A36" s="2">
        <v>1</v>
      </c>
      <c r="B36" s="2" t="s">
        <v>844</v>
      </c>
      <c r="C36" s="20" t="s">
        <v>107</v>
      </c>
      <c r="D36" s="25" t="s">
        <v>968</v>
      </c>
      <c r="E36" s="17" t="s">
        <v>969</v>
      </c>
      <c r="F36" s="2" t="s">
        <v>107</v>
      </c>
      <c r="G36" s="32" t="s">
        <v>851</v>
      </c>
      <c r="H36" s="7" t="str">
        <f t="shared" si="0"/>
        <v>▶</v>
      </c>
    </row>
    <row r="37" spans="1:8" x14ac:dyDescent="0.3">
      <c r="A37" s="2">
        <v>2</v>
      </c>
      <c r="B37" s="2" t="s">
        <v>844</v>
      </c>
      <c r="C37" s="20" t="s">
        <v>107</v>
      </c>
      <c r="D37" s="25" t="s">
        <v>970</v>
      </c>
      <c r="E37" s="17" t="s">
        <v>849</v>
      </c>
      <c r="F37" s="2" t="s">
        <v>971</v>
      </c>
      <c r="G37" s="32" t="s">
        <v>893</v>
      </c>
      <c r="H37" s="7" t="str">
        <f t="shared" si="0"/>
        <v>▶</v>
      </c>
    </row>
    <row r="38" spans="1:8" x14ac:dyDescent="0.3">
      <c r="A38" s="2">
        <v>3</v>
      </c>
      <c r="B38" s="2" t="s">
        <v>844</v>
      </c>
      <c r="C38" s="20" t="s">
        <v>107</v>
      </c>
      <c r="D38" s="25" t="s">
        <v>972</v>
      </c>
      <c r="E38" s="17" t="s">
        <v>973</v>
      </c>
      <c r="F38" s="2" t="s">
        <v>107</v>
      </c>
      <c r="G38" s="32" t="s">
        <v>974</v>
      </c>
      <c r="H38" s="7" t="str">
        <f t="shared" si="0"/>
        <v>▶</v>
      </c>
    </row>
    <row r="39" spans="1:8" x14ac:dyDescent="0.3">
      <c r="A39" s="2">
        <v>4</v>
      </c>
      <c r="B39" s="2" t="s">
        <v>844</v>
      </c>
      <c r="C39" s="20" t="s">
        <v>107</v>
      </c>
      <c r="D39" s="25" t="s">
        <v>975</v>
      </c>
      <c r="E39" s="17" t="s">
        <v>976</v>
      </c>
      <c r="F39" s="2" t="s">
        <v>107</v>
      </c>
      <c r="G39" s="32" t="s">
        <v>977</v>
      </c>
      <c r="H39" s="7" t="str">
        <f t="shared" si="0"/>
        <v>▶</v>
      </c>
    </row>
    <row r="40" spans="1:8" x14ac:dyDescent="0.3">
      <c r="A40" s="2">
        <v>5</v>
      </c>
      <c r="B40" s="2" t="s">
        <v>844</v>
      </c>
      <c r="C40" s="20" t="s">
        <v>107</v>
      </c>
      <c r="D40" s="25" t="s">
        <v>978</v>
      </c>
      <c r="E40" s="17" t="s">
        <v>979</v>
      </c>
      <c r="F40" s="2" t="s">
        <v>107</v>
      </c>
      <c r="G40" s="32" t="s">
        <v>977</v>
      </c>
      <c r="H40" s="7" t="str">
        <f t="shared" si="0"/>
        <v>▶</v>
      </c>
    </row>
    <row r="41" spans="1:8" x14ac:dyDescent="0.3">
      <c r="A41" s="2">
        <v>6</v>
      </c>
      <c r="B41" s="2" t="s">
        <v>844</v>
      </c>
      <c r="C41" s="20" t="s">
        <v>107</v>
      </c>
      <c r="D41" s="25" t="s">
        <v>980</v>
      </c>
      <c r="E41" s="17" t="s">
        <v>981</v>
      </c>
      <c r="F41" s="2" t="s">
        <v>107</v>
      </c>
      <c r="G41" s="32" t="s">
        <v>901</v>
      </c>
      <c r="H41" s="7" t="str">
        <f t="shared" si="0"/>
        <v>▶</v>
      </c>
    </row>
    <row r="42" spans="1:8" x14ac:dyDescent="0.3">
      <c r="A42" s="2">
        <v>7</v>
      </c>
      <c r="B42" s="2" t="s">
        <v>844</v>
      </c>
      <c r="C42" s="20" t="s">
        <v>107</v>
      </c>
      <c r="D42" s="25" t="s">
        <v>982</v>
      </c>
      <c r="E42" s="17" t="s">
        <v>846</v>
      </c>
      <c r="F42" s="2" t="s">
        <v>107</v>
      </c>
      <c r="G42" s="32" t="s">
        <v>901</v>
      </c>
      <c r="H42" s="7" t="str">
        <f t="shared" si="0"/>
        <v>▶</v>
      </c>
    </row>
    <row r="43" spans="1:8" x14ac:dyDescent="0.3">
      <c r="A43" s="2">
        <v>1</v>
      </c>
      <c r="B43" s="2" t="s">
        <v>844</v>
      </c>
      <c r="C43" s="20" t="s">
        <v>110</v>
      </c>
      <c r="D43" s="25" t="s">
        <v>983</v>
      </c>
      <c r="E43" s="17" t="s">
        <v>846</v>
      </c>
      <c r="F43" s="2" t="s">
        <v>110</v>
      </c>
      <c r="G43" s="32" t="s">
        <v>901</v>
      </c>
      <c r="H43" s="7" t="str">
        <f t="shared" si="0"/>
        <v>▶</v>
      </c>
    </row>
    <row r="44" spans="1:8" x14ac:dyDescent="0.3">
      <c r="A44" s="2">
        <v>1</v>
      </c>
      <c r="B44" s="2" t="s">
        <v>984</v>
      </c>
      <c r="C44" s="20" t="s">
        <v>365</v>
      </c>
      <c r="D44" s="25" t="s">
        <v>995</v>
      </c>
      <c r="E44" s="17" t="s">
        <v>996</v>
      </c>
      <c r="F44" s="2" t="s">
        <v>365</v>
      </c>
      <c r="G44" s="32" t="s">
        <v>997</v>
      </c>
      <c r="H44" s="7" t="str">
        <f t="shared" si="0"/>
        <v>▶</v>
      </c>
    </row>
    <row r="45" spans="1:8" x14ac:dyDescent="0.3">
      <c r="A45" s="2">
        <v>2</v>
      </c>
      <c r="B45" s="2" t="s">
        <v>984</v>
      </c>
      <c r="C45" s="20" t="s">
        <v>365</v>
      </c>
      <c r="D45" s="25" t="s">
        <v>998</v>
      </c>
      <c r="E45" s="17" t="s">
        <v>999</v>
      </c>
      <c r="F45" s="2" t="s">
        <v>1000</v>
      </c>
      <c r="G45" s="32" t="s">
        <v>974</v>
      </c>
      <c r="H45" s="7" t="str">
        <f t="shared" si="0"/>
        <v>▶</v>
      </c>
    </row>
    <row r="46" spans="1:8" x14ac:dyDescent="0.3">
      <c r="A46" s="2">
        <v>3</v>
      </c>
      <c r="B46" s="2" t="s">
        <v>984</v>
      </c>
      <c r="C46" s="20" t="s">
        <v>365</v>
      </c>
      <c r="D46" s="25" t="s">
        <v>1001</v>
      </c>
      <c r="E46" s="17" t="s">
        <v>846</v>
      </c>
      <c r="F46" s="2" t="s">
        <v>365</v>
      </c>
      <c r="G46" s="32" t="s">
        <v>871</v>
      </c>
      <c r="H46" s="7" t="str">
        <f t="shared" si="0"/>
        <v>▶</v>
      </c>
    </row>
    <row r="47" spans="1:8" x14ac:dyDescent="0.3">
      <c r="A47" s="2">
        <v>1</v>
      </c>
      <c r="B47" s="2" t="s">
        <v>984</v>
      </c>
      <c r="C47" s="20" t="s">
        <v>368</v>
      </c>
      <c r="D47" s="25" t="s">
        <v>1008</v>
      </c>
      <c r="E47" s="17" t="s">
        <v>873</v>
      </c>
      <c r="F47" s="2" t="s">
        <v>1009</v>
      </c>
      <c r="G47" s="32" t="s">
        <v>997</v>
      </c>
      <c r="H47" s="7" t="str">
        <f t="shared" si="0"/>
        <v>▶</v>
      </c>
    </row>
    <row r="48" spans="1:8" x14ac:dyDescent="0.3">
      <c r="A48" s="2">
        <v>2</v>
      </c>
      <c r="B48" s="2" t="s">
        <v>984</v>
      </c>
      <c r="C48" s="20" t="s">
        <v>368</v>
      </c>
      <c r="D48" s="25" t="s">
        <v>1010</v>
      </c>
      <c r="E48" s="17" t="s">
        <v>846</v>
      </c>
      <c r="F48" s="2" t="s">
        <v>368</v>
      </c>
      <c r="G48" s="32" t="s">
        <v>871</v>
      </c>
      <c r="H48" s="7" t="str">
        <f t="shared" si="0"/>
        <v>▶</v>
      </c>
    </row>
    <row r="49" spans="1:8" x14ac:dyDescent="0.3">
      <c r="A49" s="2">
        <v>1</v>
      </c>
      <c r="B49" s="2" t="s">
        <v>984</v>
      </c>
      <c r="C49" s="20" t="s">
        <v>371</v>
      </c>
      <c r="D49" s="25" t="s">
        <v>1011</v>
      </c>
      <c r="E49" s="17" t="s">
        <v>846</v>
      </c>
      <c r="F49" s="2" t="s">
        <v>371</v>
      </c>
      <c r="G49" s="32" t="s">
        <v>942</v>
      </c>
      <c r="H49" s="7" t="str">
        <f t="shared" si="0"/>
        <v>▶</v>
      </c>
    </row>
    <row r="50" spans="1:8" x14ac:dyDescent="0.3">
      <c r="A50" s="2">
        <v>1</v>
      </c>
      <c r="B50" s="2" t="s">
        <v>984</v>
      </c>
      <c r="C50" s="20" t="s">
        <v>374</v>
      </c>
      <c r="D50" s="25" t="s">
        <v>1016</v>
      </c>
      <c r="E50" s="17" t="s">
        <v>1017</v>
      </c>
      <c r="F50" s="2" t="s">
        <v>374</v>
      </c>
      <c r="G50" s="32" t="s">
        <v>923</v>
      </c>
      <c r="H50" s="7" t="str">
        <f t="shared" si="0"/>
        <v>▶</v>
      </c>
    </row>
    <row r="51" spans="1:8" x14ac:dyDescent="0.3">
      <c r="A51" s="2">
        <v>2</v>
      </c>
      <c r="B51" s="2" t="s">
        <v>984</v>
      </c>
      <c r="C51" s="20" t="s">
        <v>374</v>
      </c>
      <c r="D51" s="25" t="s">
        <v>1018</v>
      </c>
      <c r="E51" s="17" t="s">
        <v>1019</v>
      </c>
      <c r="F51" s="2" t="s">
        <v>374</v>
      </c>
      <c r="G51" s="32" t="s">
        <v>893</v>
      </c>
      <c r="H51" s="7" t="str">
        <f t="shared" si="0"/>
        <v>▶</v>
      </c>
    </row>
    <row r="52" spans="1:8" x14ac:dyDescent="0.3">
      <c r="A52" s="2">
        <v>3</v>
      </c>
      <c r="B52" s="2" t="s">
        <v>984</v>
      </c>
      <c r="C52" s="20" t="s">
        <v>374</v>
      </c>
      <c r="D52" s="25" t="s">
        <v>1020</v>
      </c>
      <c r="E52" s="17" t="s">
        <v>906</v>
      </c>
      <c r="F52" s="2" t="s">
        <v>374</v>
      </c>
      <c r="G52" s="32" t="s">
        <v>871</v>
      </c>
      <c r="H52" s="7" t="str">
        <f t="shared" si="0"/>
        <v>▶</v>
      </c>
    </row>
    <row r="53" spans="1:8" x14ac:dyDescent="0.3">
      <c r="A53" s="2">
        <v>4</v>
      </c>
      <c r="B53" s="2" t="s">
        <v>984</v>
      </c>
      <c r="C53" s="20" t="s">
        <v>374</v>
      </c>
      <c r="D53" s="25" t="s">
        <v>1021</v>
      </c>
      <c r="E53" s="17" t="s">
        <v>846</v>
      </c>
      <c r="F53" s="2" t="s">
        <v>374</v>
      </c>
      <c r="G53" s="32" t="s">
        <v>871</v>
      </c>
      <c r="H53" s="7" t="str">
        <f t="shared" si="0"/>
        <v>▶</v>
      </c>
    </row>
    <row r="54" spans="1:8" x14ac:dyDescent="0.3">
      <c r="A54" s="2">
        <v>1</v>
      </c>
      <c r="B54" s="2" t="s">
        <v>984</v>
      </c>
      <c r="C54" s="20" t="s">
        <v>377</v>
      </c>
      <c r="D54" s="25" t="s">
        <v>1025</v>
      </c>
      <c r="E54" s="17" t="s">
        <v>921</v>
      </c>
      <c r="F54" s="2" t="s">
        <v>1026</v>
      </c>
      <c r="G54" s="32" t="s">
        <v>890</v>
      </c>
      <c r="H54" s="7" t="str">
        <f t="shared" si="0"/>
        <v>▶</v>
      </c>
    </row>
    <row r="55" spans="1:8" x14ac:dyDescent="0.3">
      <c r="A55" s="2">
        <v>2</v>
      </c>
      <c r="B55" s="2" t="s">
        <v>984</v>
      </c>
      <c r="C55" s="20" t="s">
        <v>377</v>
      </c>
      <c r="D55" s="25" t="s">
        <v>1027</v>
      </c>
      <c r="E55" s="17" t="s">
        <v>1028</v>
      </c>
      <c r="F55" s="2" t="s">
        <v>377</v>
      </c>
      <c r="G55" s="32" t="s">
        <v>1029</v>
      </c>
      <c r="H55" s="7" t="str">
        <f t="shared" si="0"/>
        <v>▶</v>
      </c>
    </row>
    <row r="56" spans="1:8" x14ac:dyDescent="0.3">
      <c r="A56" s="2">
        <v>3</v>
      </c>
      <c r="B56" s="2" t="s">
        <v>984</v>
      </c>
      <c r="C56" s="20" t="s">
        <v>377</v>
      </c>
      <c r="D56" s="25" t="s">
        <v>1030</v>
      </c>
      <c r="E56" s="17" t="s">
        <v>1031</v>
      </c>
      <c r="F56" s="2" t="s">
        <v>377</v>
      </c>
      <c r="G56" s="32" t="s">
        <v>997</v>
      </c>
      <c r="H56" s="7" t="str">
        <f t="shared" si="0"/>
        <v>▶</v>
      </c>
    </row>
    <row r="57" spans="1:8" x14ac:dyDescent="0.3">
      <c r="A57" s="2">
        <v>1</v>
      </c>
      <c r="B57" s="2" t="s">
        <v>984</v>
      </c>
      <c r="C57" s="20" t="s">
        <v>380</v>
      </c>
      <c r="D57" s="25" t="s">
        <v>1035</v>
      </c>
      <c r="E57" s="18" t="s">
        <v>846</v>
      </c>
      <c r="F57" s="2" t="s">
        <v>380</v>
      </c>
      <c r="G57" s="32" t="s">
        <v>901</v>
      </c>
      <c r="H57" s="7" t="str">
        <f t="shared" si="0"/>
        <v>▶</v>
      </c>
    </row>
    <row r="58" spans="1:8" x14ac:dyDescent="0.3">
      <c r="A58" s="2">
        <v>1</v>
      </c>
      <c r="B58" s="2" t="s">
        <v>984</v>
      </c>
      <c r="C58" s="20" t="s">
        <v>382</v>
      </c>
      <c r="D58" s="25" t="s">
        <v>1043</v>
      </c>
      <c r="E58" s="17" t="s">
        <v>1044</v>
      </c>
      <c r="F58" s="2" t="s">
        <v>382</v>
      </c>
      <c r="G58" s="32" t="s">
        <v>1029</v>
      </c>
      <c r="H58" s="7" t="str">
        <f t="shared" si="0"/>
        <v>▶</v>
      </c>
    </row>
    <row r="59" spans="1:8" x14ac:dyDescent="0.3">
      <c r="A59" s="2">
        <v>2</v>
      </c>
      <c r="B59" s="2" t="s">
        <v>984</v>
      </c>
      <c r="C59" s="20" t="s">
        <v>382</v>
      </c>
      <c r="D59" s="25" t="s">
        <v>1045</v>
      </c>
      <c r="E59" s="17" t="s">
        <v>849</v>
      </c>
      <c r="F59" s="2" t="s">
        <v>1046</v>
      </c>
      <c r="G59" s="32" t="s">
        <v>974</v>
      </c>
      <c r="H59" s="7" t="str">
        <f t="shared" si="0"/>
        <v>▶</v>
      </c>
    </row>
    <row r="60" spans="1:8" x14ac:dyDescent="0.3">
      <c r="A60" s="2">
        <v>3</v>
      </c>
      <c r="B60" s="2" t="s">
        <v>984</v>
      </c>
      <c r="C60" s="20" t="s">
        <v>382</v>
      </c>
      <c r="D60" s="25" t="s">
        <v>1047</v>
      </c>
      <c r="E60" s="17" t="s">
        <v>873</v>
      </c>
      <c r="F60" s="2" t="s">
        <v>1048</v>
      </c>
      <c r="G60" s="32" t="s">
        <v>974</v>
      </c>
      <c r="H60" s="7" t="str">
        <f t="shared" si="0"/>
        <v>▶</v>
      </c>
    </row>
    <row r="61" spans="1:8" x14ac:dyDescent="0.3">
      <c r="A61" s="2">
        <v>4</v>
      </c>
      <c r="B61" s="2" t="s">
        <v>984</v>
      </c>
      <c r="C61" s="20" t="s">
        <v>382</v>
      </c>
      <c r="D61" s="25" t="s">
        <v>1049</v>
      </c>
      <c r="E61" s="17" t="s">
        <v>846</v>
      </c>
      <c r="F61" s="2" t="s">
        <v>382</v>
      </c>
      <c r="G61" s="32" t="s">
        <v>977</v>
      </c>
      <c r="H61" s="7" t="str">
        <f t="shared" si="0"/>
        <v>▶</v>
      </c>
    </row>
    <row r="62" spans="1:8" x14ac:dyDescent="0.3">
      <c r="A62" s="2">
        <v>5</v>
      </c>
      <c r="B62" s="2" t="s">
        <v>984</v>
      </c>
      <c r="C62" s="20" t="s">
        <v>382</v>
      </c>
      <c r="D62" s="25" t="s">
        <v>1050</v>
      </c>
      <c r="E62" s="17" t="s">
        <v>1051</v>
      </c>
      <c r="F62" s="2" t="s">
        <v>382</v>
      </c>
      <c r="G62" s="32" t="s">
        <v>977</v>
      </c>
      <c r="H62" s="7" t="str">
        <f t="shared" si="0"/>
        <v>▶</v>
      </c>
    </row>
    <row r="63" spans="1:8" x14ac:dyDescent="0.3">
      <c r="A63" s="2">
        <v>6</v>
      </c>
      <c r="B63" s="2" t="s">
        <v>984</v>
      </c>
      <c r="C63" s="20" t="s">
        <v>382</v>
      </c>
      <c r="D63" s="25" t="s">
        <v>1052</v>
      </c>
      <c r="E63" s="17" t="s">
        <v>846</v>
      </c>
      <c r="F63" s="2" t="s">
        <v>382</v>
      </c>
      <c r="G63" s="32" t="s">
        <v>871</v>
      </c>
      <c r="H63" s="7" t="str">
        <f t="shared" si="0"/>
        <v>▶</v>
      </c>
    </row>
    <row r="64" spans="1:8" x14ac:dyDescent="0.3">
      <c r="A64" s="2">
        <v>7</v>
      </c>
      <c r="B64" s="2" t="s">
        <v>984</v>
      </c>
      <c r="C64" s="20" t="s">
        <v>382</v>
      </c>
      <c r="D64" s="25" t="s">
        <v>1053</v>
      </c>
      <c r="E64" s="17" t="s">
        <v>1054</v>
      </c>
      <c r="F64" s="2" t="s">
        <v>382</v>
      </c>
      <c r="G64" s="32" t="s">
        <v>847</v>
      </c>
      <c r="H64" s="7" t="str">
        <f t="shared" si="0"/>
        <v>▶</v>
      </c>
    </row>
    <row r="65" spans="1:8" x14ac:dyDescent="0.3">
      <c r="A65" s="2">
        <v>8</v>
      </c>
      <c r="B65" s="2" t="s">
        <v>984</v>
      </c>
      <c r="C65" s="20" t="s">
        <v>382</v>
      </c>
      <c r="D65" s="25" t="s">
        <v>1055</v>
      </c>
      <c r="E65" s="17" t="s">
        <v>1056</v>
      </c>
      <c r="F65" s="2" t="s">
        <v>382</v>
      </c>
      <c r="G65" s="32" t="s">
        <v>847</v>
      </c>
      <c r="H65" s="7" t="str">
        <f t="shared" si="0"/>
        <v>▶</v>
      </c>
    </row>
    <row r="66" spans="1:8" x14ac:dyDescent="0.3">
      <c r="A66" s="2">
        <v>9</v>
      </c>
      <c r="B66" s="2" t="s">
        <v>984</v>
      </c>
      <c r="C66" s="20" t="s">
        <v>382</v>
      </c>
      <c r="D66" s="25" t="s">
        <v>1057</v>
      </c>
      <c r="E66" s="17" t="s">
        <v>1056</v>
      </c>
      <c r="F66" s="2" t="s">
        <v>382</v>
      </c>
      <c r="G66" s="32" t="s">
        <v>942</v>
      </c>
      <c r="H66" s="7" t="str">
        <f t="shared" si="0"/>
        <v>▶</v>
      </c>
    </row>
    <row r="67" spans="1:8" x14ac:dyDescent="0.3">
      <c r="A67" s="2">
        <v>10</v>
      </c>
      <c r="B67" s="2" t="s">
        <v>984</v>
      </c>
      <c r="C67" s="20" t="s">
        <v>382</v>
      </c>
      <c r="D67" s="25" t="s">
        <v>1058</v>
      </c>
      <c r="E67" s="17" t="s">
        <v>1059</v>
      </c>
      <c r="F67" s="2" t="s">
        <v>382</v>
      </c>
      <c r="G67" s="32" t="s">
        <v>1060</v>
      </c>
      <c r="H67" s="7" t="str">
        <f t="shared" ref="H67:H130" si="1">IF(ISBLANK($D67),"",HYPERLINK($D67,"▶"))</f>
        <v>▶</v>
      </c>
    </row>
    <row r="68" spans="1:8" x14ac:dyDescent="0.3">
      <c r="A68" s="2">
        <v>11</v>
      </c>
      <c r="B68" s="2" t="s">
        <v>984</v>
      </c>
      <c r="C68" s="20" t="s">
        <v>382</v>
      </c>
      <c r="D68" s="25" t="s">
        <v>1061</v>
      </c>
      <c r="E68" s="17" t="s">
        <v>1059</v>
      </c>
      <c r="F68" s="2" t="s">
        <v>382</v>
      </c>
      <c r="G68" s="32" t="s">
        <v>1060</v>
      </c>
      <c r="H68" s="7" t="str">
        <f t="shared" si="1"/>
        <v>▶</v>
      </c>
    </row>
    <row r="69" spans="1:8" x14ac:dyDescent="0.3">
      <c r="A69" s="2">
        <v>1</v>
      </c>
      <c r="B69" s="2" t="s">
        <v>984</v>
      </c>
      <c r="C69" s="20" t="s">
        <v>385</v>
      </c>
      <c r="D69" s="25" t="s">
        <v>1080</v>
      </c>
      <c r="E69" s="17" t="s">
        <v>846</v>
      </c>
      <c r="F69" s="2" t="s">
        <v>385</v>
      </c>
      <c r="G69" s="32" t="s">
        <v>847</v>
      </c>
      <c r="H69" s="7" t="str">
        <f t="shared" si="1"/>
        <v>▶</v>
      </c>
    </row>
    <row r="70" spans="1:8" x14ac:dyDescent="0.3">
      <c r="A70" s="2">
        <v>1</v>
      </c>
      <c r="B70" s="2" t="s">
        <v>984</v>
      </c>
      <c r="C70" s="20" t="s">
        <v>388</v>
      </c>
      <c r="D70" s="25" t="s">
        <v>1085</v>
      </c>
      <c r="E70" s="17" t="s">
        <v>1086</v>
      </c>
      <c r="F70" s="2" t="s">
        <v>388</v>
      </c>
      <c r="G70" s="32" t="s">
        <v>1029</v>
      </c>
      <c r="H70" s="7" t="str">
        <f t="shared" si="1"/>
        <v>▶</v>
      </c>
    </row>
    <row r="71" spans="1:8" x14ac:dyDescent="0.3">
      <c r="A71" s="2">
        <v>2</v>
      </c>
      <c r="B71" s="2" t="s">
        <v>984</v>
      </c>
      <c r="C71" s="20" t="s">
        <v>388</v>
      </c>
      <c r="D71" s="25" t="s">
        <v>1087</v>
      </c>
      <c r="E71" s="17" t="s">
        <v>1088</v>
      </c>
      <c r="F71" s="2" t="s">
        <v>388</v>
      </c>
      <c r="G71" s="32" t="s">
        <v>893</v>
      </c>
      <c r="H71" s="7" t="str">
        <f t="shared" si="1"/>
        <v>▶</v>
      </c>
    </row>
    <row r="72" spans="1:8" x14ac:dyDescent="0.3">
      <c r="A72" s="2">
        <v>3</v>
      </c>
      <c r="B72" s="2" t="s">
        <v>984</v>
      </c>
      <c r="C72" s="20" t="s">
        <v>388</v>
      </c>
      <c r="D72" s="25" t="s">
        <v>1089</v>
      </c>
      <c r="E72" s="17" t="s">
        <v>846</v>
      </c>
      <c r="F72" s="2" t="s">
        <v>388</v>
      </c>
      <c r="G72" s="32" t="s">
        <v>901</v>
      </c>
      <c r="H72" s="7" t="str">
        <f t="shared" si="1"/>
        <v>▶</v>
      </c>
    </row>
    <row r="73" spans="1:8" x14ac:dyDescent="0.3">
      <c r="A73" s="2">
        <v>4</v>
      </c>
      <c r="B73" s="2" t="s">
        <v>984</v>
      </c>
      <c r="C73" s="20" t="s">
        <v>388</v>
      </c>
      <c r="D73" s="25" t="s">
        <v>1090</v>
      </c>
      <c r="E73" s="17" t="s">
        <v>1091</v>
      </c>
      <c r="F73" s="2" t="s">
        <v>388</v>
      </c>
      <c r="G73" s="32" t="s">
        <v>1092</v>
      </c>
      <c r="H73" s="7" t="str">
        <f t="shared" si="1"/>
        <v>▶</v>
      </c>
    </row>
    <row r="74" spans="1:8" x14ac:dyDescent="0.3">
      <c r="A74" s="2">
        <v>1</v>
      </c>
      <c r="B74" s="2" t="s">
        <v>984</v>
      </c>
      <c r="C74" s="20" t="s">
        <v>391</v>
      </c>
      <c r="D74" s="25" t="s">
        <v>1093</v>
      </c>
      <c r="E74" s="17" t="s">
        <v>1059</v>
      </c>
      <c r="F74" s="2" t="s">
        <v>391</v>
      </c>
      <c r="G74" s="32" t="s">
        <v>1094</v>
      </c>
      <c r="H74" s="7" t="str">
        <f t="shared" si="1"/>
        <v>▶</v>
      </c>
    </row>
    <row r="75" spans="1:8" x14ac:dyDescent="0.3">
      <c r="A75" s="2">
        <v>2</v>
      </c>
      <c r="B75" s="2" t="s">
        <v>984</v>
      </c>
      <c r="C75" s="20" t="s">
        <v>391</v>
      </c>
      <c r="D75" s="25" t="s">
        <v>1095</v>
      </c>
      <c r="E75" s="17" t="s">
        <v>1059</v>
      </c>
      <c r="F75" s="2" t="s">
        <v>391</v>
      </c>
      <c r="G75" s="32" t="s">
        <v>1094</v>
      </c>
      <c r="H75" s="7" t="str">
        <f t="shared" si="1"/>
        <v>▶</v>
      </c>
    </row>
    <row r="76" spans="1:8" x14ac:dyDescent="0.3">
      <c r="A76" s="2">
        <v>3</v>
      </c>
      <c r="B76" s="2" t="s">
        <v>984</v>
      </c>
      <c r="C76" s="20" t="s">
        <v>391</v>
      </c>
      <c r="D76" s="25" t="s">
        <v>1096</v>
      </c>
      <c r="E76" s="17" t="s">
        <v>846</v>
      </c>
      <c r="F76" s="2" t="s">
        <v>391</v>
      </c>
      <c r="G76" s="32" t="s">
        <v>1097</v>
      </c>
      <c r="H76" s="7" t="str">
        <f t="shared" si="1"/>
        <v>▶</v>
      </c>
    </row>
    <row r="77" spans="1:8" x14ac:dyDescent="0.3">
      <c r="A77" s="2">
        <v>4</v>
      </c>
      <c r="B77" s="2" t="s">
        <v>984</v>
      </c>
      <c r="C77" s="20" t="s">
        <v>391</v>
      </c>
      <c r="D77" s="25" t="s">
        <v>1098</v>
      </c>
      <c r="E77" s="17" t="s">
        <v>1099</v>
      </c>
      <c r="F77" s="2" t="s">
        <v>391</v>
      </c>
      <c r="G77" s="32" t="s">
        <v>942</v>
      </c>
      <c r="H77" s="7" t="str">
        <f t="shared" si="1"/>
        <v>▶</v>
      </c>
    </row>
    <row r="78" spans="1:8" x14ac:dyDescent="0.3">
      <c r="A78" s="2">
        <v>5</v>
      </c>
      <c r="B78" s="2" t="s">
        <v>984</v>
      </c>
      <c r="C78" s="20" t="s">
        <v>391</v>
      </c>
      <c r="D78" s="25" t="s">
        <v>1100</v>
      </c>
      <c r="E78" s="17" t="s">
        <v>1101</v>
      </c>
      <c r="F78" s="2" t="s">
        <v>391</v>
      </c>
      <c r="G78" s="32" t="s">
        <v>946</v>
      </c>
      <c r="H78" s="7" t="str">
        <f t="shared" si="1"/>
        <v>▶</v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sheetPr codeName="Sheet8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sheetPr codeName="Sheet9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sheetPr codeName="Sheet10"/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sheetPr codeName="Sheet11"/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sheetPr codeName="Sheet12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2025-01-11T15:02:58Z</dcterms:modified>
</cp:coreProperties>
</file>