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F53D7B6A-2A30-45A5-A803-ECBBA64F0432}" xr6:coauthVersionLast="47" xr6:coauthVersionMax="47" xr10:uidLastSave="{00000000-0000-0000-0000-000000000000}"/>
  <bookViews>
    <workbookView xWindow="4815" yWindow="3585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25" i="1" a="1"/>
  <c r="AD25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<sst xmlns="http://schemas.openxmlformats.org/spreadsheetml/2006/main" count="1977" uniqueCount="1230">
  <si>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</si>
  <si>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</si>
  <si>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</si>
  <si>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</si>
  <si>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</si>
  <si>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</si>
  <si>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</si>
  <si>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</si>
  <si>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</si>
  <si>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</si>
  <si>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</si>
  <si>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</si>
  <si>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</si>
  <si>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</si>
  <si>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</si>
  <si>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</si>
  <si>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</si>
  <si>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</si>
  <si>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</si>
  <si>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</si>
  <si>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</si>
  <si>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</si>
  <si>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</si>
  <si>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</si>
  <si>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</si>
  <si>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</si>
  <si>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</si>
  <si>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</si>
  <si>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</si>
  <si>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</si>
  <si>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</si>
  <si>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</si>
  <si>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</si>
  <si>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</si>
  <si>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</si>
  <si>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</si>
  <si>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</si>
  <si>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</si>
  <si>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</si>
  <si>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</si>
  <si>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</si>
  <si>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</si>
  <si>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</si>
  <si>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</si>
  <si>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</si>
  <si>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</si>
  <si>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</si>
  <si>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</si>
  <si>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</si>
  <si>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</si>
  <si>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</si>
  <si>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</si>
  <si>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</si>
  <si>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</si>
  <si>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</si>
  <si>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</si>
  <si>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</si>
  <si>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</si>
  <si>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</si>
  <si>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</si>
  <si>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</si>
  <si>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</si>
  <si>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</si>
  <si>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</si>
  <si>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</si>
  <si>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</si>
  <si>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</si>
  <si>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</si>
  <si>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</si>
  <si>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</si>
  <si>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</si>
  <si>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</si>
  <si>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</si>
  <si>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</si>
  <si>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</si>
  <si>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</si>
  <si>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</si>
  <si>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</si>
  <si>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</si>
  <si>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</si>
  <si>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</si>
  <si>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</si>
  <si>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</si>
  <si>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안녕하세요! 어제의 주요 증권 뉴스를 간략하게 요약해 드리겠습니다: 어제 국내 증시는 원/달러 환율이 1460원대로 상승하였으며, 미국 증시는 금융위기 이후 최고치를 경신, 이는 한국은행의 예상 금리 인하에 대한 기대감과 고배당주 및 양자컴퓨터 관련 주식에 대한 투자자들의 관심 증가로 이어졌습니다.</t>
    <phoneticPr fontId="1" type="noConversion"/>
  </si>
  <si>
    <t>한국무브넥스</t>
  </si>
  <si>
    <t>https://finance.naver.com/item/main.naver?code=010100</t>
  </si>
  <si>
    <t>△ 500</t>
  </si>
  <si>
    <t>동양2우B</t>
  </si>
  <si>
    <t>https://finance.naver.com/item/main.naver?code=001527</t>
  </si>
  <si>
    <t>△ 1,320</t>
  </si>
  <si>
    <t>N/A</t>
  </si>
  <si>
    <t>율촌화학</t>
  </si>
  <si>
    <t>https://finance.naver.com/item/main.naver?code=008730</t>
  </si>
  <si>
    <t>△ 3,650</t>
  </si>
  <si>
    <t>엘앤에프</t>
  </si>
  <si>
    <t>https://finance.naver.com/item/main.naver?code=066970</t>
  </si>
  <si>
    <t>△ 8,400</t>
  </si>
  <si>
    <t>SG글로벌</t>
  </si>
  <si>
    <t>https://finance.naver.com/item/main.naver?code=001380</t>
  </si>
  <si>
    <t>△ 295</t>
  </si>
  <si>
    <t>서연이화</t>
  </si>
  <si>
    <t>https://finance.naver.com/item/main.naver?code=200880</t>
  </si>
  <si>
    <t>△ 1,100</t>
  </si>
  <si>
    <t>HL만도</t>
  </si>
  <si>
    <t>https://finance.naver.com/item/main.naver?code=204320</t>
  </si>
  <si>
    <t>△ 3,150</t>
  </si>
  <si>
    <t>KTcs</t>
  </si>
  <si>
    <t>https://finance.naver.com/item/main.naver?code=058850</t>
  </si>
  <si>
    <t>△ 195</t>
  </si>
  <si>
    <t>한국패러랠</t>
  </si>
  <si>
    <t>https://finance.naver.com/item/main.naver?code=168490</t>
  </si>
  <si>
    <t>△ 10</t>
  </si>
  <si>
    <t>코스모신소재</t>
  </si>
  <si>
    <t>https://finance.naver.com/item/main.naver?code=005070</t>
  </si>
  <si>
    <t>△ 3,700</t>
  </si>
  <si>
    <t>성안머티리얼스</t>
  </si>
  <si>
    <t>https://finance.naver.com/item/main.naver?code=011300</t>
  </si>
  <si>
    <t>△ 58</t>
  </si>
  <si>
    <t>디아이씨</t>
  </si>
  <si>
    <t>https://finance.naver.com/item/main.naver?code=092200</t>
  </si>
  <si>
    <t>△ 290</t>
  </si>
  <si>
    <t>명신산업</t>
  </si>
  <si>
    <t>https://finance.naver.com/item/main.naver?code=009900</t>
  </si>
  <si>
    <t>△ 680</t>
  </si>
  <si>
    <t>한화오션</t>
  </si>
  <si>
    <t>https://finance.naver.com/item/main.naver?code=042660</t>
  </si>
  <si>
    <t>△ 2,800</t>
  </si>
  <si>
    <t>SNT모티브</t>
  </si>
  <si>
    <t>https://finance.naver.com/item/main.naver?code=064960</t>
  </si>
  <si>
    <t>△ 2,550</t>
  </si>
  <si>
    <t>SK오션플랜트</t>
  </si>
  <si>
    <t>https://finance.naver.com/item/main.naver?code=100090</t>
  </si>
  <si>
    <t>△ 780</t>
  </si>
  <si>
    <t>STX그린로지스</t>
  </si>
  <si>
    <t>https://finance.naver.com/item/main.naver?code=465770</t>
  </si>
  <si>
    <t>△ 510</t>
  </si>
  <si>
    <t>형지엘리트</t>
  </si>
  <si>
    <t>https://finance.naver.com/item/main.naver?code=093240</t>
  </si>
  <si>
    <t>△ 145</t>
  </si>
  <si>
    <t>NICE평가정보</t>
  </si>
  <si>
    <t>https://finance.naver.com/item/main.naver?code=030190</t>
  </si>
  <si>
    <t>△ 640</t>
  </si>
  <si>
    <t>한화인더스트리얼솔루션즈</t>
  </si>
  <si>
    <t>https://finance.naver.com/item/main.naver?code=489790</t>
  </si>
  <si>
    <t>△ 1,850</t>
  </si>
  <si>
    <t>SBS</t>
  </si>
  <si>
    <t>https://finance.naver.com/item/main.naver?code=034120</t>
  </si>
  <si>
    <t>△ 1,300</t>
  </si>
  <si>
    <t>LS에코에너지</t>
  </si>
  <si>
    <t>https://finance.naver.com/item/main.naver?code=229640</t>
  </si>
  <si>
    <t>△ 1,950</t>
  </si>
  <si>
    <t>코웨이</t>
  </si>
  <si>
    <t>https://finance.naver.com/item/main.naver?code=021240</t>
  </si>
  <si>
    <t>세방전지</t>
  </si>
  <si>
    <t>https://finance.naver.com/item/main.naver?code=004490</t>
  </si>
  <si>
    <t>△ 4,100</t>
  </si>
  <si>
    <t>한화엔진</t>
  </si>
  <si>
    <t>https://finance.naver.com/item/main.naver?code=082740</t>
  </si>
  <si>
    <t>△ 1,150</t>
  </si>
  <si>
    <t>엠앤씨솔루션</t>
  </si>
  <si>
    <t>https://finance.naver.com/item/main.naver?code=484870</t>
  </si>
  <si>
    <t>△ 2,600</t>
  </si>
  <si>
    <t>SOL 전고체배터리&amp;실리콘음극재</t>
  </si>
  <si>
    <t>https://finance.naver.com/item/main.naver?code=0005D0</t>
  </si>
  <si>
    <t>한국종합기술</t>
  </si>
  <si>
    <t>https://finance.naver.com/item/main.naver?code=023350</t>
  </si>
  <si>
    <t>△ 280</t>
  </si>
  <si>
    <t>SKC</t>
  </si>
  <si>
    <t>https://finance.naver.com/item/main.naver?code=011790</t>
  </si>
  <si>
    <t>△ 7,300</t>
  </si>
  <si>
    <t>한화시스템</t>
  </si>
  <si>
    <t>https://finance.naver.com/item/main.naver?code=272210</t>
  </si>
  <si>
    <t>서연</t>
  </si>
  <si>
    <t>https://finance.naver.com/item/main.naver?code=007860</t>
  </si>
  <si>
    <t>△ 330</t>
  </si>
  <si>
    <t>ACE KPOP포커스</t>
  </si>
  <si>
    <t>https://finance.naver.com/item/main.naver?code=475050</t>
  </si>
  <si>
    <t>△ 395</t>
  </si>
  <si>
    <t>애경케미칼</t>
  </si>
  <si>
    <t>https://finance.naver.com/item/main.naver?code=161000</t>
  </si>
  <si>
    <t>신도리코</t>
  </si>
  <si>
    <t>https://finance.naver.com/item/main.naver?code=029530</t>
  </si>
  <si>
    <t>△ 1,750</t>
  </si>
  <si>
    <t>휴니드</t>
  </si>
  <si>
    <t>https://finance.naver.com/item/main.naver?code=005870</t>
  </si>
  <si>
    <t>△ 360</t>
  </si>
  <si>
    <t>대구백화점</t>
  </si>
  <si>
    <t>https://finance.naver.com/item/main.naver?code=006370</t>
  </si>
  <si>
    <t>△ 350</t>
  </si>
  <si>
    <t>화천기계</t>
  </si>
  <si>
    <t>https://finance.naver.com/item/main.naver?code=010660</t>
  </si>
  <si>
    <t>△ 125</t>
  </si>
  <si>
    <t>KODEX 차이나심천ChiNext(합성)</t>
  </si>
  <si>
    <t>https://finance.naver.com/item/main.naver?code=256750</t>
  </si>
  <si>
    <t>△ 400</t>
  </si>
  <si>
    <t>SOL 2차전지소부장Fn</t>
  </si>
  <si>
    <t>https://finance.naver.com/item/main.naver?code=455860</t>
  </si>
  <si>
    <t>△ 175</t>
  </si>
  <si>
    <t>TCC스틸</t>
  </si>
  <si>
    <t>https://finance.naver.com/item/main.naver?code=002710</t>
  </si>
  <si>
    <t>HANARO Fn K-POP&amp;미디어</t>
  </si>
  <si>
    <t>https://finance.naver.com/item/main.naver?code=395290</t>
  </si>
  <si>
    <t>△ 300</t>
  </si>
  <si>
    <t>인스코비</t>
  </si>
  <si>
    <t>https://finance.naver.com/item/main.naver?code=006490</t>
  </si>
  <si>
    <t>△ 63</t>
  </si>
  <si>
    <t>BNK 2차전지양극재</t>
  </si>
  <si>
    <t>https://finance.naver.com/item/main.naver?code=466810</t>
  </si>
  <si>
    <t>△ 220</t>
  </si>
  <si>
    <t>진흥기업2우B</t>
  </si>
  <si>
    <t>https://finance.naver.com/item/main.naver?code=002787</t>
  </si>
  <si>
    <t>△ 420</t>
  </si>
  <si>
    <t>TIGER 2차전지소재Fn</t>
  </si>
  <si>
    <t>https://finance.naver.com/item/main.naver?code=462010</t>
  </si>
  <si>
    <t>KODEX 차이나2차전지MSCI(합성)</t>
  </si>
  <si>
    <t>https://finance.naver.com/item/main.naver?code=419430</t>
  </si>
  <si>
    <t>△ 255</t>
  </si>
  <si>
    <t>대양금속</t>
  </si>
  <si>
    <t>https://finance.naver.com/item/main.naver?code=009190</t>
  </si>
  <si>
    <t>KODEX 2차전지핵심소재10</t>
  </si>
  <si>
    <t>https://finance.naver.com/item/main.naver?code=461950</t>
  </si>
  <si>
    <t>△ 165</t>
  </si>
  <si>
    <t>한창제지</t>
  </si>
  <si>
    <t>https://finance.naver.com/item/main.naver?code=009460</t>
  </si>
  <si>
    <t>△ 29</t>
  </si>
  <si>
    <t>테이팩스</t>
  </si>
  <si>
    <t>https://finance.naver.com/item/main.naver?code=055490</t>
  </si>
  <si>
    <t>△ 530</t>
  </si>
  <si>
    <t>대상홀딩스</t>
  </si>
  <si>
    <t>https://finance.naver.com/item/main.naver?code=084690</t>
  </si>
  <si>
    <t>△ 390</t>
  </si>
  <si>
    <t>RISE 차이나항셍테크</t>
  </si>
  <si>
    <t>https://finance.naver.com/item/main.naver?code=371150</t>
  </si>
  <si>
    <t>코스모화학</t>
  </si>
  <si>
    <t>https://finance.naver.com/item/main.naver?code=005420</t>
  </si>
  <si>
    <t>△ 710</t>
  </si>
  <si>
    <t>TIGER 차이나전기차SOLACTIVE</t>
  </si>
  <si>
    <t>https://finance.naver.com/item/main.naver?code=371460</t>
  </si>
  <si>
    <t>△ 340</t>
  </si>
  <si>
    <t>휴스틸</t>
  </si>
  <si>
    <t>https://finance.naver.com/item/main.naver?code=005010</t>
  </si>
  <si>
    <t>△ 155</t>
  </si>
  <si>
    <t>부국철강</t>
  </si>
  <si>
    <t>https://finance.naver.com/item/main.naver?code=026940</t>
  </si>
  <si>
    <t>△ 90</t>
  </si>
  <si>
    <t>YG PLUS</t>
  </si>
  <si>
    <t>https://finance.naver.com/item/main.naver?code=037270</t>
  </si>
  <si>
    <t>에스엘</t>
  </si>
  <si>
    <t>https://finance.naver.com/item/main.naver?code=005850</t>
  </si>
  <si>
    <t>현대로템</t>
  </si>
  <si>
    <t>https://finance.naver.com/item/main.naver?code=064350</t>
  </si>
  <si>
    <t>△ 2,000</t>
  </si>
  <si>
    <t>HANARO 미국애그테크</t>
  </si>
  <si>
    <t>https://finance.naver.com/item/main.naver?code=472490</t>
  </si>
  <si>
    <t>△ 415</t>
  </si>
  <si>
    <t>솔루스첨단소재</t>
  </si>
  <si>
    <t>https://finance.naver.com/item/main.naver?code=336370</t>
  </si>
  <si>
    <t>△ 320</t>
  </si>
  <si>
    <t>롯데하이마트</t>
  </si>
  <si>
    <t>https://finance.naver.com/item/main.naver?code=071840</t>
  </si>
  <si>
    <t>SOL 차이나태양광CSI(합성)</t>
  </si>
  <si>
    <t>https://finance.naver.com/item/main.naver?code=413220</t>
  </si>
  <si>
    <t>△ 140</t>
  </si>
  <si>
    <t>RISE 2차전지TOP10</t>
  </si>
  <si>
    <t>https://finance.naver.com/item/main.naver?code=465330</t>
  </si>
  <si>
    <t>△ 305</t>
  </si>
  <si>
    <t>대상홀딩스우</t>
  </si>
  <si>
    <t>https://finance.naver.com/item/main.naver?code=084695</t>
  </si>
  <si>
    <t>KIWOOM K-2차전지북미공급망</t>
  </si>
  <si>
    <t>https://finance.naver.com/item/main.naver?code=488200</t>
  </si>
  <si>
    <t>△ 250</t>
  </si>
  <si>
    <t>카카오페이</t>
  </si>
  <si>
    <t>https://finance.naver.com/item/main.naver?code=377300</t>
  </si>
  <si>
    <t>△ 900</t>
  </si>
  <si>
    <t>KODEX 차이나과창판STAR50(합성)</t>
  </si>
  <si>
    <t>https://finance.naver.com/item/main.naver?code=415340</t>
  </si>
  <si>
    <t>△ 260</t>
  </si>
  <si>
    <t>KODEX 2차전지산업</t>
  </si>
  <si>
    <t>https://finance.naver.com/item/main.naver?code=305720</t>
  </si>
  <si>
    <t>써니전자</t>
  </si>
  <si>
    <t>https://finance.naver.com/item/main.naver?code=004770</t>
  </si>
  <si>
    <t>△ 70</t>
  </si>
  <si>
    <t>TIGER 미디어컨텐츠</t>
  </si>
  <si>
    <t>https://finance.naver.com/item/main.naver?code=228810</t>
  </si>
  <si>
    <t>LS ELECTRIC</t>
  </si>
  <si>
    <t>https://finance.naver.com/item/main.naver?code=010120</t>
  </si>
  <si>
    <t>△ 5,900</t>
  </si>
  <si>
    <t>KODEX 차이나항셍테크</t>
  </si>
  <si>
    <t>https://finance.naver.com/item/main.naver?code=372330</t>
  </si>
  <si>
    <t>△ 225</t>
  </si>
  <si>
    <t>HD현대마린엔진</t>
  </si>
  <si>
    <t>https://finance.naver.com/item/main.naver?code=071970</t>
  </si>
  <si>
    <t>△ 850</t>
  </si>
  <si>
    <t>TIGER 차이나항셍테크</t>
  </si>
  <si>
    <t>https://finance.naver.com/item/main.naver?code=371160</t>
  </si>
  <si>
    <t>SOL 차이나강소기업CSI500(합성 H)</t>
  </si>
  <si>
    <t>https://finance.naver.com/item/main.naver?code=220130</t>
  </si>
  <si>
    <t>△ 135</t>
  </si>
  <si>
    <t>엑스큐어</t>
  </si>
  <si>
    <t>https://finance.naver.com/item/main.naver?code=070300</t>
  </si>
  <si>
    <t>▲ 865</t>
  </si>
  <si>
    <t>모비데이즈</t>
  </si>
  <si>
    <t>https://finance.naver.com/item/main.naver?code=363260</t>
  </si>
  <si>
    <t>▲ 540</t>
  </si>
  <si>
    <t>듀오백</t>
  </si>
  <si>
    <t>https://finance.naver.com/item/main.naver?code=073190</t>
  </si>
  <si>
    <t>△ 564</t>
  </si>
  <si>
    <t>iMBC</t>
  </si>
  <si>
    <t>https://finance.naver.com/item/main.naver?code=052220</t>
  </si>
  <si>
    <t>△ 860</t>
  </si>
  <si>
    <t>와이즈버즈</t>
  </si>
  <si>
    <t>https://finance.naver.com/item/main.naver?code=273060</t>
  </si>
  <si>
    <t>△ 161</t>
  </si>
  <si>
    <t>오상헬스케어</t>
  </si>
  <si>
    <t>https://finance.naver.com/item/main.naver?code=036220</t>
  </si>
  <si>
    <t>△ 3,010</t>
  </si>
  <si>
    <t>큐렉소</t>
  </si>
  <si>
    <t>https://finance.naver.com/item/main.naver?code=060280</t>
  </si>
  <si>
    <t>△ 1,460</t>
  </si>
  <si>
    <t>대주전자재료</t>
  </si>
  <si>
    <t>https://finance.naver.com/item/main.naver?code=078600</t>
  </si>
  <si>
    <t>△ 15,700</t>
  </si>
  <si>
    <t>KH바텍</t>
  </si>
  <si>
    <t>https://finance.naver.com/item/main.naver?code=060720</t>
  </si>
  <si>
    <t>△ 1,220</t>
  </si>
  <si>
    <t>오스테오닉</t>
  </si>
  <si>
    <t>https://finance.naver.com/item/main.naver?code=226400</t>
  </si>
  <si>
    <t>△ 1,030</t>
  </si>
  <si>
    <t>이렘</t>
  </si>
  <si>
    <t>https://finance.naver.com/item/main.naver?code=009730</t>
  </si>
  <si>
    <t>△ 174</t>
  </si>
  <si>
    <t>두산테스나</t>
  </si>
  <si>
    <t>https://finance.naver.com/item/main.naver?code=131970</t>
  </si>
  <si>
    <t>△ 3,500</t>
  </si>
  <si>
    <t>형지I&amp;C</t>
  </si>
  <si>
    <t>https://finance.naver.com/item/main.naver?code=011080</t>
  </si>
  <si>
    <t>△ 160</t>
  </si>
  <si>
    <t>디엔에프</t>
  </si>
  <si>
    <t>https://finance.naver.com/item/main.naver?code=092070</t>
  </si>
  <si>
    <t>△ 1,130</t>
  </si>
  <si>
    <t>강동씨앤엘</t>
  </si>
  <si>
    <t>https://finance.naver.com/item/main.naver?code=198440</t>
  </si>
  <si>
    <t>△ 141</t>
  </si>
  <si>
    <t>폰드그룹</t>
  </si>
  <si>
    <t>https://finance.naver.com/item/main.naver?code=472850</t>
  </si>
  <si>
    <t>△ 570</t>
  </si>
  <si>
    <t>드림인사이트</t>
  </si>
  <si>
    <t>https://finance.naver.com/item/main.naver?code=362990</t>
  </si>
  <si>
    <t>△ 203</t>
  </si>
  <si>
    <t>에코앤드림</t>
  </si>
  <si>
    <t>https://finance.naver.com/item/main.naver?code=101360</t>
  </si>
  <si>
    <t>에스피시스템스</t>
  </si>
  <si>
    <t>https://finance.naver.com/item/main.naver?code=317830</t>
  </si>
  <si>
    <t>△ 730</t>
  </si>
  <si>
    <t>차이커뮤니케이션</t>
  </si>
  <si>
    <t>https://finance.naver.com/item/main.naver?code=351870</t>
  </si>
  <si>
    <t>△ 1,160</t>
  </si>
  <si>
    <t>플레이디</t>
  </si>
  <si>
    <t>https://finance.naver.com/item/main.naver?code=237820</t>
  </si>
  <si>
    <t>△ 550</t>
  </si>
  <si>
    <t>코리아에프티</t>
  </si>
  <si>
    <t>https://finance.naver.com/item/main.naver?code=123410</t>
  </si>
  <si>
    <t>△ 455</t>
  </si>
  <si>
    <t>에이팩트</t>
  </si>
  <si>
    <t>https://finance.naver.com/item/main.naver?code=200470</t>
  </si>
  <si>
    <t>위닉스</t>
  </si>
  <si>
    <t>https://finance.naver.com/item/main.naver?code=044340</t>
  </si>
  <si>
    <t>△ 660</t>
  </si>
  <si>
    <t>스튜디오미르</t>
  </si>
  <si>
    <t>https://finance.naver.com/item/main.naver?code=408900</t>
  </si>
  <si>
    <t>이엠넷</t>
  </si>
  <si>
    <t>https://finance.naver.com/item/main.naver?code=123570</t>
  </si>
  <si>
    <t>△ 210</t>
  </si>
  <si>
    <t>현대힘스</t>
  </si>
  <si>
    <t>https://finance.naver.com/item/main.naver?code=460930</t>
  </si>
  <si>
    <t>△ 1,530</t>
  </si>
  <si>
    <t>큐라티스</t>
  </si>
  <si>
    <t>https://finance.naver.com/item/main.naver?code=348080</t>
  </si>
  <si>
    <t>△ 53</t>
  </si>
  <si>
    <t>코렌텍</t>
  </si>
  <si>
    <t>https://finance.naver.com/item/main.naver?code=104540</t>
  </si>
  <si>
    <t>△ 470</t>
  </si>
  <si>
    <t>네오펙트</t>
  </si>
  <si>
    <t>https://finance.naver.com/item/main.naver?code=290660</t>
  </si>
  <si>
    <t>△ 69</t>
  </si>
  <si>
    <t>필옵틱스</t>
  </si>
  <si>
    <t>https://finance.naver.com/item/main.naver?code=161580</t>
  </si>
  <si>
    <t>에이럭스</t>
  </si>
  <si>
    <t>https://finance.naver.com/item/main.naver?code=475580</t>
  </si>
  <si>
    <t>△ 1,090</t>
  </si>
  <si>
    <t>성우</t>
  </si>
  <si>
    <t>https://finance.naver.com/item/main.naver?code=458650</t>
  </si>
  <si>
    <t>△ 1,380</t>
  </si>
  <si>
    <t>수젠텍</t>
  </si>
  <si>
    <t>https://finance.naver.com/item/main.naver?code=253840</t>
  </si>
  <si>
    <t>△ 670</t>
  </si>
  <si>
    <t>이녹스첨단소재</t>
  </si>
  <si>
    <t>https://finance.naver.com/item/main.naver?code=272290</t>
  </si>
  <si>
    <t>△ 1,900</t>
  </si>
  <si>
    <t>엠에프씨</t>
  </si>
  <si>
    <t>https://finance.naver.com/item/main.naver?code=432980</t>
  </si>
  <si>
    <t>△ 410</t>
  </si>
  <si>
    <t>셀로맥스사이언스</t>
  </si>
  <si>
    <t>https://finance.naver.com/item/main.naver?code=471820</t>
  </si>
  <si>
    <t>에코프로비엠</t>
  </si>
  <si>
    <t>https://finance.naver.com/item/main.naver?code=247540</t>
  </si>
  <si>
    <t>△ 9,200</t>
  </si>
  <si>
    <t>맥스트</t>
  </si>
  <si>
    <t>https://finance.naver.com/item/main.naver?code=377030</t>
  </si>
  <si>
    <t>△ 100</t>
  </si>
  <si>
    <t>이녹스</t>
  </si>
  <si>
    <t>https://finance.naver.com/item/main.naver?code=088390</t>
  </si>
  <si>
    <t>△ 620</t>
  </si>
  <si>
    <t>아이빔테크놀로지</t>
  </si>
  <si>
    <t>https://finance.naver.com/item/main.naver?code=460470</t>
  </si>
  <si>
    <t>△ 315</t>
  </si>
  <si>
    <t>JYP Ent.</t>
  </si>
  <si>
    <t>https://finance.naver.com/item/main.naver?code=035900</t>
  </si>
  <si>
    <t>△ 5,000</t>
  </si>
  <si>
    <t>엔에프씨</t>
  </si>
  <si>
    <t>https://finance.naver.com/item/main.naver?code=265740</t>
  </si>
  <si>
    <t>아모텍</t>
  </si>
  <si>
    <t>https://finance.naver.com/item/main.naver?code=052710</t>
  </si>
  <si>
    <t>△ 285</t>
  </si>
  <si>
    <t>에스엠</t>
  </si>
  <si>
    <t>https://finance.naver.com/item/main.naver?code=041510</t>
  </si>
  <si>
    <t>사이냅소프트</t>
  </si>
  <si>
    <t>https://finance.naver.com/item/main.naver?code=466410</t>
  </si>
  <si>
    <t>△ 1,080</t>
  </si>
  <si>
    <t>YTN</t>
  </si>
  <si>
    <t>https://finance.naver.com/item/main.naver?code=040300</t>
  </si>
  <si>
    <t>△ 215</t>
  </si>
  <si>
    <t>네온테크</t>
  </si>
  <si>
    <t>https://finance.naver.com/item/main.naver?code=306620</t>
  </si>
  <si>
    <t>△ 190</t>
  </si>
  <si>
    <t>유디엠텍</t>
  </si>
  <si>
    <t>https://finance.naver.com/item/main.naver?code=389680</t>
  </si>
  <si>
    <t>△ 49</t>
  </si>
  <si>
    <t>휴맥스홀딩스</t>
  </si>
  <si>
    <t>https://finance.naver.com/item/main.naver?code=028080</t>
  </si>
  <si>
    <t>△ 205</t>
  </si>
  <si>
    <t>엔텔스</t>
  </si>
  <si>
    <t>https://finance.naver.com/item/main.naver?code=069410</t>
  </si>
  <si>
    <t>자람테크놀로지</t>
  </si>
  <si>
    <t>https://finance.naver.com/item/main.naver?code=389020</t>
  </si>
  <si>
    <t>△ 2,700</t>
  </si>
  <si>
    <t>케이엔알시스템</t>
  </si>
  <si>
    <t>https://finance.naver.com/item/main.naver?code=199430</t>
  </si>
  <si>
    <t>더블유씨피</t>
  </si>
  <si>
    <t>https://finance.naver.com/item/main.naver?code=393890</t>
  </si>
  <si>
    <t>△ 720</t>
  </si>
  <si>
    <t>인스피언</t>
  </si>
  <si>
    <t>https://finance.naver.com/item/main.naver?code=465480</t>
  </si>
  <si>
    <t>감성코퍼레이션</t>
  </si>
  <si>
    <t>https://finance.naver.com/item/main.naver?code=036620</t>
  </si>
  <si>
    <t>△ 180</t>
  </si>
  <si>
    <t>RFHIC</t>
  </si>
  <si>
    <t>https://finance.naver.com/item/main.naver?code=218410</t>
  </si>
  <si>
    <t>△ 770</t>
  </si>
  <si>
    <t>새로닉스</t>
  </si>
  <si>
    <t>https://finance.naver.com/item/main.naver?code=042600</t>
  </si>
  <si>
    <t>△ 580</t>
  </si>
  <si>
    <t>제이티</t>
  </si>
  <si>
    <t>https://finance.naver.com/item/main.naver?code=089790</t>
  </si>
  <si>
    <t>에이치엔에스하이텍</t>
  </si>
  <si>
    <t>https://finance.naver.com/item/main.naver?code=044990</t>
  </si>
  <si>
    <t>△ 960</t>
  </si>
  <si>
    <t>프로티아</t>
  </si>
  <si>
    <t>https://finance.naver.com/item/main.naver?code=303360</t>
  </si>
  <si>
    <t>펨트론</t>
  </si>
  <si>
    <t>https://finance.naver.com/item/main.naver?code=168360</t>
  </si>
  <si>
    <t>윤성에프앤씨</t>
  </si>
  <si>
    <t>https://finance.naver.com/item/main.naver?code=372170</t>
  </si>
  <si>
    <t>△ 2,200</t>
  </si>
  <si>
    <t>피엔티</t>
  </si>
  <si>
    <t>https://finance.naver.com/item/main.naver?code=137400</t>
  </si>
  <si>
    <t>△ 2,250</t>
  </si>
  <si>
    <t>에스티큐브</t>
  </si>
  <si>
    <t>https://finance.naver.com/item/main.naver?code=052020</t>
  </si>
  <si>
    <t>△ 560</t>
  </si>
  <si>
    <t>유투바이오</t>
  </si>
  <si>
    <t>https://finance.naver.com/item/main.naver?code=221800</t>
  </si>
  <si>
    <t>티피씨글로벌</t>
  </si>
  <si>
    <t>https://finance.naver.com/item/main.naver?code=130740</t>
  </si>
  <si>
    <t>△ 115</t>
  </si>
  <si>
    <t>웹케시</t>
  </si>
  <si>
    <t>https://finance.naver.com/item/main.naver?code=053580</t>
  </si>
  <si>
    <t>△ 590</t>
  </si>
  <si>
    <t>에코프로</t>
  </si>
  <si>
    <t>https://finance.naver.com/item/main.naver?code=086520</t>
  </si>
  <si>
    <t>△ 3,400</t>
  </si>
  <si>
    <t>티에스이</t>
  </si>
  <si>
    <t>https://finance.naver.com/item/main.naver?code=131290</t>
  </si>
  <si>
    <t>△ 2,300</t>
  </si>
  <si>
    <t>나노신소재</t>
  </si>
  <si>
    <t>https://finance.naver.com/item/main.naver?code=121600</t>
  </si>
  <si>
    <t>컴투스</t>
  </si>
  <si>
    <t>https://finance.naver.com/item/main.naver?code=078340</t>
  </si>
  <si>
    <t>제일엠앤에스</t>
  </si>
  <si>
    <t>https://finance.naver.com/item/main.naver?code=412540</t>
  </si>
  <si>
    <t>△ 380</t>
  </si>
  <si>
    <t>코윈테크</t>
  </si>
  <si>
    <t>https://finance.naver.com/item/main.naver?code=282880</t>
  </si>
  <si>
    <t>△ 790</t>
  </si>
  <si>
    <t>코오롱티슈진</t>
  </si>
  <si>
    <t>https://finance.naver.com/item/main.naver?code=950160</t>
  </si>
  <si>
    <t>△ 1,500</t>
  </si>
  <si>
    <t>경남스틸</t>
  </si>
  <si>
    <t>https://finance.naver.com/item/main.naver?code=039240</t>
  </si>
  <si>
    <t>위즈코프</t>
  </si>
  <si>
    <t>https://finance.naver.com/item/main.naver?code=038620</t>
  </si>
  <si>
    <t>△ 39</t>
  </si>
  <si>
    <t>에이스토리</t>
  </si>
  <si>
    <t>https://finance.naver.com/item/main.naver?code=241840</t>
  </si>
  <si>
    <t>△ 370</t>
  </si>
  <si>
    <t>모헨즈</t>
  </si>
  <si>
    <t>https://finance.naver.com/item/main.naver?code=006920</t>
  </si>
  <si>
    <t>△ 150</t>
  </si>
  <si>
    <t>지니뮤직</t>
  </si>
  <si>
    <t>https://finance.naver.com/item/main.naver?code=043610</t>
  </si>
  <si>
    <t>△ 105</t>
  </si>
  <si>
    <t>디이엔티</t>
  </si>
  <si>
    <t>https://finance.naver.com/item/main.naver?code=079810</t>
  </si>
  <si>
    <t>CJ ENM</t>
  </si>
  <si>
    <t>https://finance.naver.com/item/main.naver?code=035760</t>
  </si>
  <si>
    <t>라이온켐텍</t>
  </si>
  <si>
    <t>https://finance.naver.com/item/main.naver?code=171120</t>
  </si>
  <si>
    <t>△ 120</t>
  </si>
  <si>
    <t>코츠테크놀로지</t>
  </si>
  <si>
    <t>https://finance.naver.com/item/main.naver?code=448710</t>
  </si>
  <si>
    <t>△ 690</t>
  </si>
  <si>
    <t>진시스템</t>
  </si>
  <si>
    <t>https://finance.naver.com/item/main.naver?code=363250</t>
  </si>
  <si>
    <t>△ 460</t>
  </si>
  <si>
    <t>야스</t>
  </si>
  <si>
    <t>https://finance.naver.com/item/main.naver?code=255440</t>
  </si>
  <si>
    <t>엔젯</t>
  </si>
  <si>
    <t>https://finance.naver.com/item/main.naver?code=419080</t>
  </si>
  <si>
    <t>삼영엠텍</t>
  </si>
  <si>
    <t>https://finance.naver.com/item/main.naver?code=054540</t>
  </si>
  <si>
    <t>아이엘사이언스</t>
  </si>
  <si>
    <t>https://finance.naver.com/item/main.naver?code=307180</t>
  </si>
  <si>
    <t>에코프로에이치엔</t>
  </si>
  <si>
    <t>https://finance.naver.com/item/main.naver?code=383310</t>
  </si>
  <si>
    <t>△ 1,450</t>
  </si>
  <si>
    <t>씨엔플러스</t>
  </si>
  <si>
    <t>https://finance.naver.com/item/main.naver?code=115530</t>
  </si>
  <si>
    <t>△ 18</t>
  </si>
  <si>
    <t>웨이비스</t>
  </si>
  <si>
    <t>https://finance.naver.com/item/main.naver?code=289930</t>
  </si>
  <si>
    <t>새빗켐</t>
  </si>
  <si>
    <t>https://finance.naver.com/item/main.naver?code=107600</t>
  </si>
  <si>
    <t>세아메카닉스</t>
  </si>
  <si>
    <t>https://finance.naver.com/item/main.naver?code=396300</t>
  </si>
  <si>
    <t>△ 110</t>
  </si>
  <si>
    <t>제이엔비</t>
  </si>
  <si>
    <t>https://finance.naver.com/item/main.naver?code=452160</t>
  </si>
  <si>
    <t>△ 230</t>
  </si>
  <si>
    <t>엔켐</t>
  </si>
  <si>
    <t>https://finance.naver.com/item/main.naver?code=348370</t>
  </si>
  <si>
    <t>△ 6,600</t>
  </si>
  <si>
    <t>샤페론</t>
  </si>
  <si>
    <t>https://finance.naver.com/item/main.naver?code=378800</t>
  </si>
  <si>
    <t>미래컴퍼니</t>
  </si>
  <si>
    <t>https://finance.naver.com/item/main.naver?code=049950</t>
  </si>
  <si>
    <t>하나기술</t>
  </si>
  <si>
    <t>https://finance.naver.com/item/main.naver?code=299030</t>
  </si>
  <si>
    <t>△ 950</t>
  </si>
  <si>
    <t>에이직랜드</t>
  </si>
  <si>
    <t>https://finance.naver.com/item/main.naver?code=445090</t>
  </si>
  <si>
    <t>△ 1,600</t>
  </si>
  <si>
    <t>피엔에이치테크</t>
  </si>
  <si>
    <t>https://finance.naver.com/item/main.naver?code=239890</t>
  </si>
  <si>
    <t>보로노이</t>
  </si>
  <si>
    <t>https://finance.naver.com/item/main.naver?code=310210</t>
  </si>
  <si>
    <t>올리패스</t>
  </si>
  <si>
    <t>https://finance.naver.com/item/main.naver?code=244460</t>
  </si>
  <si>
    <t>노머스</t>
  </si>
  <si>
    <t>https://finance.naver.com/item/main.naver?code=473980</t>
  </si>
  <si>
    <t>LB세미콘</t>
  </si>
  <si>
    <t>https://finance.naver.com/item/main.naver?code=061970</t>
  </si>
  <si>
    <t>미래나노텍</t>
  </si>
  <si>
    <t>https://finance.naver.com/item/main.naver?code=095500</t>
  </si>
  <si>
    <t>얼라인드</t>
  </si>
  <si>
    <t>https://finance.naver.com/item/main.naver?code=238120</t>
  </si>
  <si>
    <t>ES큐브</t>
  </si>
  <si>
    <t>https://finance.naver.com/item/main.naver?code=050120</t>
  </si>
  <si>
    <t>△ 85</t>
  </si>
  <si>
    <t>대원미디어</t>
  </si>
  <si>
    <t>https://finance.naver.com/item/main.naver?code=048910</t>
  </si>
  <si>
    <t>이원컴포텍</t>
  </si>
  <si>
    <t>https://finance.naver.com/item/main.naver?code=088290</t>
  </si>
  <si>
    <t>△ 45</t>
  </si>
  <si>
    <t>레인보우로보틱스</t>
  </si>
  <si>
    <t>https://finance.naver.com/item/main.naver?code=277810</t>
  </si>
  <si>
    <t>△ 10,000</t>
  </si>
  <si>
    <t>한국정보공학</t>
  </si>
  <si>
    <t>https://finance.naver.com/item/main.naver?code=039740</t>
  </si>
  <si>
    <t>에스티오</t>
  </si>
  <si>
    <t>https://finance.naver.com/item/main.naver?code=098660</t>
  </si>
  <si>
    <t>동방선기</t>
  </si>
  <si>
    <t>https://finance.naver.com/item/main.naver?code=099410</t>
  </si>
  <si>
    <t>△ 130</t>
  </si>
  <si>
    <t>엘앤케이바이오</t>
  </si>
  <si>
    <t>https://finance.naver.com/item/main.naver?code=156100</t>
  </si>
  <si>
    <t>프로이천</t>
  </si>
  <si>
    <t>https://finance.naver.com/item/main.naver?code=321260</t>
  </si>
  <si>
    <t>바이오솔루션</t>
  </si>
  <si>
    <t>https://finance.naver.com/item/main.naver?code=086820</t>
  </si>
  <si>
    <t>스코넥</t>
  </si>
  <si>
    <t>https://finance.naver.com/item/main.naver?code=276040</t>
  </si>
  <si>
    <t>한양디지텍</t>
  </si>
  <si>
    <t>https://finance.naver.com/item/main.naver?code=078350</t>
  </si>
  <si>
    <t>인트론바이오</t>
  </si>
  <si>
    <t>https://finance.naver.com/item/main.naver?code=048530</t>
  </si>
  <si>
    <t>하이즈항공</t>
  </si>
  <si>
    <t>https://finance.naver.com/item/main.naver?code=221840</t>
  </si>
  <si>
    <t>글로본</t>
  </si>
  <si>
    <t>https://finance.naver.com/item/main.naver?code=019660</t>
  </si>
  <si>
    <t>△ 23</t>
  </si>
  <si>
    <t>선바이오</t>
  </si>
  <si>
    <t>https://finance.naver.com/item/main.naver?code=067370</t>
  </si>
  <si>
    <t>KBG</t>
  </si>
  <si>
    <t>https://finance.naver.com/item/main.naver?code=318000</t>
  </si>
  <si>
    <t>△ 185</t>
  </si>
  <si>
    <t>엠에스오토텍</t>
  </si>
  <si>
    <t>https://finance.naver.com/item/main.naver?code=123040</t>
  </si>
  <si>
    <t>△ 95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</si>
  <si>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</si>
  <si>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</si>
  <si>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</si>
  <si>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</si>
  <si>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사무용전자제품</t>
  </si>
  <si>
    <t>https://finance.naver.com/sise/sise_group_detail.naver?type=upjong&amp;no=338</t>
  </si>
  <si>
    <t>전기제품</t>
  </si>
  <si>
    <t>https://finance.naver.com/sise/sise_group_detail.naver?type=upjong&amp;no=283</t>
  </si>
  <si>
    <t>방송과엔터테인먼트</t>
  </si>
  <si>
    <t>https://finance.naver.com/sise/sise_group_detail.naver?type=upjong&amp;no=285</t>
  </si>
  <si>
    <t>가정용기기와용품</t>
  </si>
  <si>
    <t>https://finance.naver.com/sise/sise_group_detail.naver?type=upjong&amp;no=298</t>
  </si>
  <si>
    <t>포장재</t>
  </si>
  <si>
    <t>https://finance.naver.com/sise/sise_group_detail.naver?type=upjong&amp;no=311</t>
  </si>
  <si>
    <t>광고</t>
  </si>
  <si>
    <t>https://finance.naver.com/sise/sise_group_detail.naver?type=upjong&amp;no=310</t>
  </si>
  <si>
    <t>화학</t>
  </si>
  <si>
    <t>https://finance.naver.com/sise/sise_group_detail.naver?type=upjong&amp;no=272</t>
  </si>
  <si>
    <t>전기장비</t>
  </si>
  <si>
    <t>https://finance.naver.com/sise/sise_group_detail.naver?type=upjong&amp;no=306</t>
  </si>
  <si>
    <t>전문소매</t>
  </si>
  <si>
    <t>https://finance.naver.com/sise/sise_group_detail.naver?type=upjong&amp;no=328</t>
  </si>
  <si>
    <t>게임엔터테인먼트</t>
  </si>
  <si>
    <t>https://finance.naver.com/sise/sise_group_detail.naver?type=upjong&amp;no=263</t>
  </si>
  <si>
    <t>조선</t>
  </si>
  <si>
    <t>https://finance.naver.com/sise/sise_group_detail.naver?type=upjong&amp;no=291</t>
  </si>
  <si>
    <t>디스플레이장비및부품</t>
  </si>
  <si>
    <t>https://finance.naver.com/sise/sise_group_detail.naver?type=upjong&amp;no=269</t>
  </si>
  <si>
    <t>복합유틸리티</t>
  </si>
  <si>
    <t>https://finance.naver.com/sise/sise_group_detail.naver?type=upjong&amp;no=331</t>
  </si>
  <si>
    <t>레저용장비와제품</t>
  </si>
  <si>
    <t>https://finance.naver.com/sise/sise_group_detail.naver?type=upjong&amp;no=271</t>
  </si>
  <si>
    <t>생물공학</t>
  </si>
  <si>
    <t>https://finance.naver.com/sise/sise_group_detail.naver?type=upjong&amp;no=286</t>
  </si>
  <si>
    <t>핸드셋</t>
  </si>
  <si>
    <t>https://finance.naver.com/sise/sise_group_detail.naver?type=upjong&amp;no=292</t>
  </si>
  <si>
    <t>전자장비와기기</t>
  </si>
  <si>
    <t>https://finance.naver.com/sise/sise_group_detail.naver?type=upjong&amp;no=282</t>
  </si>
  <si>
    <t>기계</t>
  </si>
  <si>
    <t>https://finance.naver.com/sise/sise_group_detail.naver?type=upjong&amp;no=299</t>
  </si>
  <si>
    <t>우주항공과국방</t>
  </si>
  <si>
    <t>https://finance.naver.com/sise/sise_group_detail.naver?type=upjong&amp;no=284</t>
  </si>
  <si>
    <t>자동차</t>
  </si>
  <si>
    <t>https://finance.naver.com/sise/sise_group_detail.naver?type=upjong&amp;no=273</t>
  </si>
  <si>
    <t>통신장비</t>
  </si>
  <si>
    <t>https://finance.naver.com/sise/sise_group_detail.naver?type=upjong&amp;no=294</t>
  </si>
  <si>
    <t>소프트웨어</t>
  </si>
  <si>
    <t>https://finance.naver.com/sise/sise_group_detail.naver?type=upjong&amp;no=287</t>
  </si>
  <si>
    <t>상업서비스와공급품</t>
  </si>
  <si>
    <t>https://finance.naver.com/sise/sise_group_detail.naver?type=upjong&amp;no=324</t>
  </si>
  <si>
    <t>자동차부품</t>
  </si>
  <si>
    <t>https://finance.naver.com/sise/sise_group_detail.naver?type=upjong&amp;no=270</t>
  </si>
  <si>
    <t>철강</t>
  </si>
  <si>
    <t>https://finance.naver.com/sise/sise_group_detail.naver?type=upjong&amp;no=304</t>
  </si>
  <si>
    <t>에너지장비및서비스</t>
  </si>
  <si>
    <t>https://finance.naver.com/sise/sise_group_detail.naver?type=upjong&amp;no=295</t>
  </si>
  <si>
    <t>교육서비스</t>
  </si>
  <si>
    <t>https://finance.naver.com/sise/sise_group_detail.naver?type=upjong&amp;no=290</t>
  </si>
  <si>
    <t>가정용품</t>
  </si>
  <si>
    <t>https://finance.naver.com/sise/sise_group_detail.naver?type=upjong&amp;no=297</t>
  </si>
  <si>
    <t>문구류</t>
  </si>
  <si>
    <t>https://finance.naver.com/sise/sise_group_detail.naver?type=upjong&amp;no=332</t>
  </si>
  <si>
    <t>창업투자</t>
  </si>
  <si>
    <t>https://finance.naver.com/sise/sise_group_detail.naver?type=upjong&amp;no=277</t>
  </si>
  <si>
    <t>섬유,의류,신발,호화품</t>
  </si>
  <si>
    <t>https://finance.naver.com/sise/sise_group_detail.naver?type=upjong&amp;no=274</t>
  </si>
  <si>
    <t>생명과학도구및서비스</t>
  </si>
  <si>
    <t>https://finance.naver.com/sise/sise_group_detail.naver?type=upjong&amp;no=262</t>
  </si>
  <si>
    <t>건강관리장비와용품</t>
  </si>
  <si>
    <t>https://finance.naver.com/sise/sise_group_detail.naver?type=upjong&amp;no=281</t>
  </si>
  <si>
    <t>호텔,레스토랑,레저</t>
  </si>
  <si>
    <t>https://finance.naver.com/sise/sise_group_detail.naver?type=upjong&amp;no=317</t>
  </si>
  <si>
    <t>해운사</t>
  </si>
  <si>
    <t>https://finance.naver.com/sise/sise_group_detail.naver?type=upjong&amp;no=323</t>
  </si>
  <si>
    <t>전기유틸리티</t>
  </si>
  <si>
    <t>https://finance.naver.com/sise/sise_group_detail.naver?type=upjong&amp;no=325</t>
  </si>
  <si>
    <t>식품과기본식료품소매</t>
  </si>
  <si>
    <t>https://finance.naver.com/sise/sise_group_detail.naver?type=upjong&amp;no=302</t>
  </si>
  <si>
    <t>석유와가스</t>
  </si>
  <si>
    <t>https://finance.naver.com/sise/sise_group_detail.naver?type=upjong&amp;no=313</t>
  </si>
  <si>
    <t>기타</t>
  </si>
  <si>
    <t>https://finance.naver.com/sise/sise_group_detail.naver?type=upjong&amp;no=25</t>
  </si>
  <si>
    <t>컴퓨터와주변기기</t>
  </si>
  <si>
    <t>https://finance.naver.com/sise/sise_group_detail.naver?type=upjong&amp;no=293</t>
  </si>
  <si>
    <t>IT서비스</t>
  </si>
  <si>
    <t>https://finance.naver.com/sise/sise_group_detail.naver?type=upjong&amp;no=267</t>
  </si>
  <si>
    <t>기타금융</t>
  </si>
  <si>
    <t>https://finance.naver.com/sise/sise_group_detail.naver?type=upjong&amp;no=319</t>
  </si>
  <si>
    <t>증권</t>
  </si>
  <si>
    <t>https://finance.naver.com/sise/sise_group_detail.naver?type=upjong&amp;no=321</t>
  </si>
  <si>
    <t>디스플레이패널</t>
  </si>
  <si>
    <t>https://finance.naver.com/sise/sise_group_detail.naver?type=upjong&amp;no=327</t>
  </si>
  <si>
    <t>가구</t>
  </si>
  <si>
    <t>https://finance.naver.com/sise/sise_group_detail.naver?type=upjong&amp;no=303</t>
  </si>
  <si>
    <t>전자제품</t>
  </si>
  <si>
    <t>https://finance.naver.com/sise/sise_group_detail.naver?type=upjong&amp;no=307</t>
  </si>
  <si>
    <t>건강관리기술</t>
  </si>
  <si>
    <t>https://finance.naver.com/sise/sise_group_detail.naver?type=upjong&amp;no=288</t>
  </si>
  <si>
    <t>제약</t>
  </si>
  <si>
    <t>https://finance.naver.com/sise/sise_group_detail.naver?type=upjong&amp;no=261</t>
  </si>
  <si>
    <t>도로와철도운송</t>
  </si>
  <si>
    <t>https://finance.naver.com/sise/sise_group_detail.naver?type=upjong&amp;no=329</t>
  </si>
  <si>
    <t>반도체와반도체장비</t>
  </si>
  <si>
    <t>https://finance.naver.com/sise/sise_group_detail.naver?type=upjong&amp;no=278</t>
  </si>
  <si>
    <t>판매업체</t>
  </si>
  <si>
    <t>https://finance.naver.com/sise/sise_group_detail.naver?type=upjong&amp;no=265</t>
  </si>
  <si>
    <t>건설</t>
  </si>
  <si>
    <t>https://finance.naver.com/sise/sise_group_detail.naver?type=upjong&amp;no=279</t>
  </si>
  <si>
    <t>비철금속</t>
  </si>
  <si>
    <t>https://finance.naver.com/sise/sise_group_detail.naver?type=upjong&amp;no=322</t>
  </si>
  <si>
    <t>건축자재</t>
  </si>
  <si>
    <t>https://finance.naver.com/sise/sise_group_detail.naver?type=upjong&amp;no=289</t>
  </si>
  <si>
    <t>음료</t>
  </si>
  <si>
    <t>https://finance.naver.com/sise/sise_group_detail.naver?type=upjong&amp;no=309</t>
  </si>
  <si>
    <t>운송인프라</t>
  </si>
  <si>
    <t>https://finance.naver.com/sise/sise_group_detail.naver?type=upjong&amp;no=296</t>
  </si>
  <si>
    <t>양방향미디어와서비스</t>
  </si>
  <si>
    <t>https://finance.naver.com/sise/sise_group_detail.naver?type=upjong&amp;no=300</t>
  </si>
  <si>
    <t>부동산</t>
  </si>
  <si>
    <t>https://finance.naver.com/sise/sise_group_detail.naver?type=upjong&amp;no=280</t>
  </si>
  <si>
    <t>백화점과일반상점</t>
  </si>
  <si>
    <t>https://finance.naver.com/sise/sise_group_detail.naver?type=upjong&amp;no=264</t>
  </si>
  <si>
    <t>생명보험</t>
  </si>
  <si>
    <t>https://finance.naver.com/sise/sise_group_detail.naver?type=upjong&amp;no=330</t>
  </si>
  <si>
    <t>무역회사와판매업체</t>
  </si>
  <si>
    <t>https://finance.naver.com/sise/sise_group_detail.naver?type=upjong&amp;no=334</t>
  </si>
  <si>
    <t>항공사</t>
  </si>
  <si>
    <t>https://finance.naver.com/sise/sise_group_detail.naver?type=upjong&amp;no=305</t>
  </si>
  <si>
    <t>은행</t>
  </si>
  <si>
    <t>https://finance.naver.com/sise/sise_group_detail.naver?type=upjong&amp;no=301</t>
  </si>
  <si>
    <t>종이와목재</t>
  </si>
  <si>
    <t>https://finance.naver.com/sise/sise_group_detail.naver?type=upjong&amp;no=318</t>
  </si>
  <si>
    <t>담배</t>
  </si>
  <si>
    <t>https://finance.naver.com/sise/sise_group_detail.naver?type=upjong&amp;no=275</t>
  </si>
  <si>
    <t>식품</t>
  </si>
  <si>
    <t>https://finance.naver.com/sise/sise_group_detail.naver?type=upjong&amp;no=268</t>
  </si>
  <si>
    <t>건강관리업체및서비스</t>
  </si>
  <si>
    <t>https://finance.naver.com/sise/sise_group_detail.naver?type=upjong&amp;no=316</t>
  </si>
  <si>
    <t>다각화된소비자서비스</t>
  </si>
  <si>
    <t>https://finance.naver.com/sise/sise_group_detail.naver?type=upjong&amp;no=339</t>
  </si>
  <si>
    <t>건축제품</t>
  </si>
  <si>
    <t>https://finance.naver.com/sise/sise_group_detail.naver?type=upjong&amp;no=320</t>
  </si>
  <si>
    <t>카드</t>
  </si>
  <si>
    <t>https://finance.naver.com/sise/sise_group_detail.naver?type=upjong&amp;no=337</t>
  </si>
  <si>
    <t>무선통신서비스</t>
  </si>
  <si>
    <t>https://finance.naver.com/sise/sise_group_detail.naver?type=upjong&amp;no=333</t>
  </si>
  <si>
    <t>화장품</t>
  </si>
  <si>
    <t>https://finance.naver.com/sise/sise_group_detail.naver?type=upjong&amp;no=266</t>
  </si>
  <si>
    <t>출판</t>
  </si>
  <si>
    <t>https://finance.naver.com/sise/sise_group_detail.naver?type=upjong&amp;no=314</t>
  </si>
  <si>
    <t>가스유틸리티</t>
  </si>
  <si>
    <t>https://finance.naver.com/sise/sise_group_detail.naver?type=upjong&amp;no=312</t>
  </si>
  <si>
    <t>다각화된통신서비스</t>
  </si>
  <si>
    <t>https://finance.naver.com/sise/sise_group_detail.naver?type=upjong&amp;no=336</t>
  </si>
  <si>
    <t>복합기업</t>
  </si>
  <si>
    <t>https://finance.naver.com/sise/sise_group_detail.naver?type=upjong&amp;no=276</t>
  </si>
  <si>
    <t>인터넷과카탈로그소매</t>
  </si>
  <si>
    <t>https://finance.naver.com/sise/sise_group_detail.naver?type=upjong&amp;no=308</t>
  </si>
  <si>
    <t>항공화물운송과물류</t>
  </si>
  <si>
    <t>https://finance.naver.com/sise/sise_group_detail.naver?type=upjong&amp;no=326</t>
  </si>
  <si>
    <t>손해보험</t>
  </si>
  <si>
    <t>https://finance.naver.com/sise/sise_group_detail.naver?type=upjong&amp;no=315</t>
  </si>
  <si>
    <t>마켓레이더(1월 14일, 오전)</t>
  </si>
  <si>
    <t>https://finance.naver.com/research/market_info_read.naver?nid=31136&amp;page=1</t>
  </si>
  <si>
    <t>신한투자증권</t>
  </si>
  <si>
    <t>25.01.14</t>
  </si>
  <si>
    <t>일본 인플레이션, BOJ 추가인상 기대감 형성</t>
  </si>
  <si>
    <t>https://finance.naver.com/research/market_info_read.naver?nid=31135&amp;page=1</t>
  </si>
  <si>
    <t>메리츠증권</t>
  </si>
  <si>
    <t>Daily Morning Brief(2025.01.14)</t>
  </si>
  <si>
    <t>https://finance.naver.com/research/market_info_read.naver?nid=31134&amp;page=1</t>
  </si>
  <si>
    <t>다올투자증권</t>
  </si>
  <si>
    <t>Global Daily (1월 14일)</t>
  </si>
  <si>
    <t>https://finance.naver.com/research/market_info_read.naver?nid=31133&amp;page=1</t>
  </si>
  <si>
    <t>Tech Weekly</t>
  </si>
  <si>
    <t>https://finance.naver.com/research/market_info_read.naver?nid=31132&amp;page=1</t>
  </si>
  <si>
    <t>대신증권</t>
  </si>
  <si>
    <t>Daily 신한생각 (1월 14일)</t>
  </si>
  <si>
    <t>https://finance.naver.com/research/market_info_read.naver?nid=31131&amp;page=1</t>
  </si>
  <si>
    <t>SK 증권 아침에 슥_2025.01.14</t>
  </si>
  <si>
    <t>https://finance.naver.com/research/market_info_read.naver?nid=31130&amp;page=1</t>
  </si>
  <si>
    <t>SK증권</t>
  </si>
  <si>
    <t>미 국채 금리 상승으로 기술주 하락 마감</t>
  </si>
  <si>
    <t>https://finance.naver.com/research/market_info_read.naver?nid=31129&amp;page=1</t>
  </si>
  <si>
    <t>iM증권</t>
  </si>
  <si>
    <t>KB리서치 모닝코멘트 0114</t>
  </si>
  <si>
    <t>https://finance.naver.com/research/market_info_read.naver?nid=31128&amp;page=1</t>
  </si>
  <si>
    <t>KB증권</t>
  </si>
  <si>
    <t>[IBKS Daily] Morning Brief(250114)</t>
  </si>
  <si>
    <t>https://finance.naver.com/research/market_info_read.naver?nid=31127&amp;page=1</t>
  </si>
  <si>
    <t>IBK투자증권</t>
  </si>
  <si>
    <t>SK증권 Global Carbon Market Daily_250114</t>
  </si>
  <si>
    <t>https://finance.naver.com/research/market_info_read.naver?nid=31126&amp;page=1</t>
  </si>
  <si>
    <t>차이나 Weekly:트럼프 취임 앞두고 변동성 확대 지속</t>
  </si>
  <si>
    <t>https://finance.naver.com/research/market_info_read.naver?nid=31125&amp;page=1</t>
  </si>
  <si>
    <t>한국투자증권</t>
  </si>
  <si>
    <t>국내 주식 마감 시황 - 1월 13일</t>
  </si>
  <si>
    <t>https://finance.naver.com/research/market_info_read.naver?nid=31124&amp;page=1</t>
  </si>
  <si>
    <t>KB리서치 마감코멘트 0113</t>
  </si>
  <si>
    <t>https://finance.naver.com/research/market_info_read.naver?nid=31123&amp;page=1</t>
  </si>
  <si>
    <t>돌아온 금리, 지금은 다르다</t>
  </si>
  <si>
    <t>https://finance.naver.com/research/market_info_read.naver?nid=31122&amp;page=1</t>
  </si>
  <si>
    <t>유안타증권</t>
  </si>
  <si>
    <t>Yuanta Morning Snapshot (2025.01.14)</t>
  </si>
  <si>
    <t>https://finance.naver.com/research/market_info_read.naver?nid=31121&amp;page=1</t>
  </si>
  <si>
    <t>ETF 트렌드&amp;포트폴리오: 매크로 장세. 다음은 CPI 차..</t>
  </si>
  <si>
    <t>https://finance.naver.com/research/invest_read.naver?nid=33850&amp;page=1</t>
  </si>
  <si>
    <t>하나증권</t>
  </si>
  <si>
    <t>인컴형 ETF 소개</t>
  </si>
  <si>
    <t>https://finance.naver.com/research/invest_read.naver?nid=33849&amp;page=1</t>
  </si>
  <si>
    <t>한화투자증권</t>
  </si>
  <si>
    <t>Yuanta Daily Market View (25.01.14)</t>
  </si>
  <si>
    <t>https://finance.naver.com/research/invest_read.naver?nid=33848&amp;page=1</t>
  </si>
  <si>
    <t>[Factor Tracker] 고금리 유지 가능성, 퀼리티 팩터 ..</t>
  </si>
  <si>
    <t>https://finance.naver.com/research/invest_read.naver?nid=33847&amp;page=1</t>
  </si>
  <si>
    <t>ETF로 보는 글로벌 트렌드</t>
  </si>
  <si>
    <t>https://finance.naver.com/research/invest_read.naver?nid=33846&amp;page=1</t>
  </si>
  <si>
    <t>고용에 이은 CPI 경계심리 유입</t>
  </si>
  <si>
    <t>https://finance.naver.com/research/invest_read.naver?nid=33845&amp;page=1</t>
  </si>
  <si>
    <t>[IBKS Daily] Start with IBKS (2025.1.14)</t>
  </si>
  <si>
    <t>https://finance.naver.com/research/invest_read.naver?nid=33844&amp;page=1</t>
  </si>
  <si>
    <t>연준 B/S만으로 미국 증시 전망할 수 없는 이유</t>
  </si>
  <si>
    <t>https://finance.naver.com/research/invest_read.naver?nid=33843&amp;page=1</t>
  </si>
  <si>
    <t>25년 이구환신 정책: 품목 확대, 지원 강화</t>
  </si>
  <si>
    <t>https://finance.naver.com/research/invest_read.naver?nid=33842&amp;page=1</t>
  </si>
  <si>
    <t>키움증권</t>
  </si>
  <si>
    <t>01/14, 미 증시, 금리 부담 지속에도, 저가 매수세 유..</t>
  </si>
  <si>
    <t>https://finance.naver.com/research/invest_read.naver?nid=33841&amp;page=1</t>
  </si>
  <si>
    <t>01/14 달러, 고용보고서 여파에 상승</t>
  </si>
  <si>
    <t>https://finance.naver.com/research/invest_read.naver?nid=33840&amp;page=1</t>
  </si>
  <si>
    <t>01/13 KIWOOM ESG Weekly</t>
  </si>
  <si>
    <t>https://finance.naver.com/research/invest_read.naver?nid=33839&amp;page=1</t>
  </si>
  <si>
    <t>HK이노엔</t>
  </si>
  <si>
    <t>4Q24 Pre: 소화불량 해소</t>
  </si>
  <si>
    <t>https://finance.naver.com/research/company_read.naver?nid=79838&amp;page=1</t>
  </si>
  <si>
    <t>DS투자증권</t>
  </si>
  <si>
    <t>HMM</t>
  </si>
  <si>
    <t>4Q24 Pre: 느낌 좋은 4분기</t>
  </si>
  <si>
    <t>https://finance.naver.com/research/company_read.naver?nid=79837&amp;page=1</t>
  </si>
  <si>
    <t>삼성중공업</t>
  </si>
  <si>
    <t>편안했고 편안하며 편안할 것이다</t>
  </si>
  <si>
    <t>https://finance.naver.com/research/company_read.naver?nid=79836&amp;page=1</t>
  </si>
  <si>
    <t>풀무원</t>
  </si>
  <si>
    <t>쌓이지 않는 곳간</t>
  </si>
  <si>
    <t>https://finance.naver.com/research/company_read.naver?nid=79835&amp;page=1</t>
  </si>
  <si>
    <t>기아</t>
  </si>
  <si>
    <t>[4Q24 Preview] 주주환원으로 디스카운트 방..</t>
  </si>
  <si>
    <t>https://finance.naver.com/research/company_read.naver?nid=79834&amp;page=1</t>
  </si>
  <si>
    <t>현대차</t>
  </si>
  <si>
    <t>[4Q24 Preview] 환율효과의 양면성과 고정비 ..</t>
  </si>
  <si>
    <t>https://finance.naver.com/research/company_read.naver?nid=79833&amp;page=1</t>
  </si>
  <si>
    <t>대우건설</t>
  </si>
  <si>
    <t>해외 수주의 확보 필요</t>
  </si>
  <si>
    <t>https://finance.naver.com/research/company_read.naver?nid=79832&amp;page=1</t>
  </si>
  <si>
    <t>HDC현대산업개발</t>
  </si>
  <si>
    <t>비주택 노이즈 지속</t>
  </si>
  <si>
    <t>https://finance.naver.com/research/company_read.naver?nid=79831&amp;page=1</t>
  </si>
  <si>
    <t>GS건설</t>
  </si>
  <si>
    <t>아쉬운 비용 반영, 그러나 변함없는 방향성</t>
  </si>
  <si>
    <t>https://finance.naver.com/research/company_read.naver?nid=79830&amp;page=1</t>
  </si>
  <si>
    <t>현대건설</t>
  </si>
  <si>
    <t>동트기 전이 가장 어둡다</t>
  </si>
  <si>
    <t>https://finance.naver.com/research/company_read.naver?nid=79829&amp;page=1</t>
  </si>
  <si>
    <t>DL이앤씨</t>
  </si>
  <si>
    <t>안정적 선택지</t>
  </si>
  <si>
    <t>https://finance.naver.com/research/company_read.naver?nid=79828&amp;page=1</t>
  </si>
  <si>
    <t>[다시봐] Only 유리기판? No!</t>
  </si>
  <si>
    <t>https://finance.naver.com/research/company_read.naver?nid=79827&amp;page=1</t>
  </si>
  <si>
    <t>에스티아이</t>
  </si>
  <si>
    <t>기대되는 2025년</t>
  </si>
  <si>
    <t>https://finance.naver.com/research/company_read.naver?nid=79826&amp;page=1</t>
  </si>
  <si>
    <t>LG유플러스</t>
  </si>
  <si>
    <t>이익 턴어라운드와 주주환원 강화</t>
  </si>
  <si>
    <t>https://finance.naver.com/research/company_read.naver?nid=79825&amp;page=1</t>
  </si>
  <si>
    <t>SK텔레콤</t>
  </si>
  <si>
    <t>AI 수익화의 원년</t>
  </si>
  <si>
    <t>https://finance.naver.com/research/company_read.naver?nid=79824&amp;page=1</t>
  </si>
  <si>
    <t>KT</t>
  </si>
  <si>
    <t>긍정적인 효과가 더 큰 일회성</t>
  </si>
  <si>
    <t>https://finance.naver.com/research/company_read.naver?nid=79823&amp;page=1</t>
  </si>
  <si>
    <t>풍산</t>
  </si>
  <si>
    <t>방산, 큰 폭의 성장 뒤에 이어지는 안정적 흐..</t>
  </si>
  <si>
    <t>https://finance.naver.com/research/company_read.naver?nid=79822&amp;page=1</t>
  </si>
  <si>
    <t>대한유화</t>
  </si>
  <si>
    <t>2025년 초, 2가지 온기가 돌기 시작했다!</t>
  </si>
  <si>
    <t>https://finance.naver.com/research/company_read.naver?nid=79821&amp;page=1</t>
  </si>
  <si>
    <t>미래에셋생명</t>
  </si>
  <si>
    <t>의외로 자본 적정성은 양호한 편</t>
  </si>
  <si>
    <t>https://finance.naver.com/research/company_read.naver?nid=79820&amp;page=1</t>
  </si>
  <si>
    <t>동양생명</t>
  </si>
  <si>
    <t>제도 영향에도 실적은 견조</t>
  </si>
  <si>
    <t>https://finance.naver.com/research/company_read.naver?nid=79819&amp;page=1</t>
  </si>
  <si>
    <t>한화생명</t>
  </si>
  <si>
    <t>규모의 경제</t>
  </si>
  <si>
    <t>https://finance.naver.com/research/company_read.naver?nid=79818&amp;page=1</t>
  </si>
  <si>
    <t>HD한국조선해양</t>
  </si>
  <si>
    <t>신년 간담회, ’25년도 순항</t>
  </si>
  <si>
    <t>https://finance.naver.com/research/company_read.naver?nid=79817&amp;page=1</t>
  </si>
  <si>
    <t>HD현대일렉트릭</t>
  </si>
  <si>
    <t>신년 간담회, 장기화되는 대내외 성장</t>
  </si>
  <si>
    <t>https://finance.naver.com/research/company_read.naver?nid=79816&amp;page=1</t>
  </si>
  <si>
    <t>한화손해보험</t>
  </si>
  <si>
    <t>제도 개선에 따른 민감도는 가장 높을 전망</t>
  </si>
  <si>
    <t>https://finance.naver.com/research/company_read.naver?nid=79815&amp;page=1</t>
  </si>
  <si>
    <t>서울원 아이파크는 이만하면 성공적</t>
  </si>
  <si>
    <t>https://finance.naver.com/research/company_read.naver?nid=79814&amp;page=1</t>
  </si>
  <si>
    <t>많은 것이 개선되는 25년</t>
  </si>
  <si>
    <t>https://finance.naver.com/research/company_read.naver?nid=79813&amp;page=1</t>
  </si>
  <si>
    <t>대웅제약</t>
  </si>
  <si>
    <t>주력 제품 성장 견조</t>
  </si>
  <si>
    <t>https://finance.naver.com/research/company_read.naver?nid=79812&amp;page=1</t>
  </si>
  <si>
    <t>삼성생명</t>
  </si>
  <si>
    <t>K-ICS에 대해 과하게 우려할 필요는 없을 것</t>
  </si>
  <si>
    <t>https://finance.naver.com/research/company_read.naver?nid=79811&amp;page=1</t>
  </si>
  <si>
    <t>현대해상</t>
  </si>
  <si>
    <t>체질 개선을 위한 노력 지속 중</t>
  </si>
  <si>
    <t>https://finance.naver.com/research/company_read.naver?nid=79810&amp;page=1</t>
  </si>
  <si>
    <t>DB손해보험</t>
  </si>
  <si>
    <t>안정적인 지표 대비 높아진 밸류에이션 매력</t>
  </si>
  <si>
    <t>https://finance.naver.com/research/company_read.naver?nid=79809&amp;page=1</t>
  </si>
  <si>
    <t>에너지</t>
  </si>
  <si>
    <t>iM Your Energy: Constellation, Calpine 인..</t>
  </si>
  <si>
    <t>https://finance.naver.com/research/industry_read.naver?nid=39202&amp;page=1</t>
  </si>
  <si>
    <t>4Q24 Preview: 폭풍전야</t>
  </si>
  <si>
    <t>https://finance.naver.com/research/industry_read.naver?nid=39201&amp;page=1</t>
  </si>
  <si>
    <t>반도체</t>
  </si>
  <si>
    <t>CES 2025 참관기: 물리적 AI시대를 대비</t>
  </si>
  <si>
    <t>https://finance.naver.com/research/industry_read.naver?nid=39200&amp;page=1</t>
  </si>
  <si>
    <t>3년 만의 편성 회복 싸이클</t>
  </si>
  <si>
    <t>https://finance.naver.com/research/industry_read.naver?nid=39199&amp;page=1</t>
  </si>
  <si>
    <t>알아두면 쓸모있는 콘텐츠 캘린더</t>
  </si>
  <si>
    <t>https://finance.naver.com/research/industry_read.naver?nid=39198&amp;page=1</t>
  </si>
  <si>
    <t>4분기 어닝시즌은 밸류업 우려 완화의 계기로..</t>
  </si>
  <si>
    <t>https://finance.naver.com/research/industry_read.naver?nid=39197&amp;page=1</t>
  </si>
  <si>
    <t>금리가 주택주 투자에 영향을 주는 시점</t>
  </si>
  <si>
    <t>https://finance.naver.com/research/industry_read.naver?nid=39196&amp;page=1</t>
  </si>
  <si>
    <t>IT</t>
  </si>
  <si>
    <t>AI, 모빌리티가 Life로 들어오다!</t>
  </si>
  <si>
    <t>https://finance.naver.com/research/industry_read.naver?nid=39195&amp;page=1</t>
  </si>
  <si>
    <t>보험</t>
  </si>
  <si>
    <t>규제와 제도라는 언어의 세계</t>
  </si>
  <si>
    <t>https://finance.naver.com/research/industry_read.naver?nid=39194&amp;page=1</t>
  </si>
  <si>
    <t>석유화학</t>
  </si>
  <si>
    <t>다시 LNG?</t>
  </si>
  <si>
    <t>https://finance.naver.com/research/industry_read.naver?nid=39193&amp;page=1</t>
  </si>
  <si>
    <t>유진투자증권</t>
  </si>
  <si>
    <t>게임</t>
  </si>
  <si>
    <t>[IBKS Daily] 인터넷/게임</t>
  </si>
  <si>
    <t>https://finance.naver.com/research/industry_read.naver?nid=39192&amp;page=1</t>
  </si>
  <si>
    <t>휴머노이드 개발이 성장시킬 국내 로보틱스 ..</t>
  </si>
  <si>
    <t>https://finance.naver.com/research/industry_read.naver?nid=39191&amp;page=1</t>
  </si>
  <si>
    <t>음식료</t>
  </si>
  <si>
    <t>보릿고개 버티기</t>
  </si>
  <si>
    <t>https://finance.naver.com/research/industry_read.naver?nid=39190&amp;page=1</t>
  </si>
  <si>
    <t>은행주 투자전략 재점검</t>
  </si>
  <si>
    <t>https://finance.naver.com/research/industry_read.naver?nid=39189&amp;page=1</t>
  </si>
  <si>
    <t>차댓매 01/14(화)</t>
  </si>
  <si>
    <t>https://finance.naver.com/research/economy_read.naver?nid=11289&amp;page=1</t>
  </si>
  <si>
    <t>01/14, Kiwoom Morning Letter</t>
  </si>
  <si>
    <t>https://finance.naver.com/research/economy_read.naver?nid=11288&amp;page=1</t>
  </si>
  <si>
    <t>다가온 실적 시즌, 관전 포인트는?</t>
  </si>
  <si>
    <t>https://finance.naver.com/research/economy_read.naver?nid=11287&amp;page=1</t>
  </si>
  <si>
    <t>국내 수출, 불안한 출발</t>
  </si>
  <si>
    <t>https://finance.naver.com/research/economy_read.naver?nid=11286&amp;page=1</t>
  </si>
  <si>
    <t>통화 및 재정정책 모두 필요한 한국경제</t>
  </si>
  <si>
    <t>https://finance.naver.com/research/economy_read.naver?nid=11285&amp;page=1</t>
  </si>
  <si>
    <t>금리 발작, 경고일까 기우일까</t>
  </si>
  <si>
    <t>https://finance.naver.com/research/economy_read.naver?nid=11284&amp;page=1</t>
  </si>
  <si>
    <t>코스피</t>
  </si>
  <si>
    <t>https://dart.fss.or.kr/dsaf001/main.do?rcpNo=20241216800298</t>
  </si>
  <si>
    <t>주주명부폐쇄기간또는기준일설정</t>
  </si>
  <si>
    <t>2024.12.16</t>
  </si>
  <si>
    <t>https://dart.fss.or.kr/dsaf001/main.do?rcpNo=20241216801555</t>
  </si>
  <si>
    <t>[기재정정]단일판매ㆍ공급계약체결</t>
  </si>
  <si>
    <t>동양</t>
  </si>
  <si>
    <t>https://dart.fss.or.kr/dsaf001/main.do?rcpNo=20241204800135</t>
  </si>
  <si>
    <t>2024.12.04</t>
  </si>
  <si>
    <t>https://dart.fss.or.kr/dsaf001/main.do?rcpNo=20241216801246</t>
  </si>
  <si>
    <t>https://n.news.naver.com/mnews/article/366/0001047261</t>
  </si>
  <si>
    <t>[마켓뷰] 美 인플레이션 경계감에 외국인 또 팔았다… 2500선 목전서...</t>
  </si>
  <si>
    <t>조선비즈</t>
  </si>
  <si>
    <t>2025.01.14 16:28</t>
  </si>
  <si>
    <t>https://n.news.naver.com/mnews/article/421/0008021480</t>
  </si>
  <si>
    <t>테슬라 호재에 "외국인 사자"…이차전지株 '반짝' [핫종목]</t>
  </si>
  <si>
    <t>뉴스1</t>
  </si>
  <si>
    <t>2025.01.14 16:18</t>
  </si>
  <si>
    <t>https://n.news.naver.com/mnews/article/421/0008020236</t>
  </si>
  <si>
    <t>테슬라 호재'에 2차전지株도 상승세…LG엔솔 4거래일만 반등[핫종목....</t>
  </si>
  <si>
    <t>2025.01.14 10:34</t>
  </si>
  <si>
    <t>https://n.news.naver.com/mnews/article/015/0005081787</t>
  </si>
  <si>
    <t>2차전지株 '반짝반짝'…테슬라 판매 호조가 자극했나?</t>
  </si>
  <si>
    <t>한국경제</t>
  </si>
  <si>
    <t>2025.01.14 09:40</t>
  </si>
  <si>
    <t>https://n.news.naver.com/mnews/article/029/0002929172</t>
  </si>
  <si>
    <t>[박한나의 배터리ON] 전기차 캐즘 쇼크…동반 적자 현실</t>
  </si>
  <si>
    <t>디지털타임스</t>
  </si>
  <si>
    <t>2025.01.14 05:45</t>
  </si>
  <si>
    <t>https://n.news.naver.com/mnews/article/011/0004438683</t>
  </si>
  <si>
    <t>눈높이 낮아지는데…개미들 2차전지 '줍줍'</t>
  </si>
  <si>
    <t>서울경제</t>
  </si>
  <si>
    <t>2025.01.12 17:52</t>
  </si>
  <si>
    <t>https://dart.fss.or.kr/dsaf001/main.do?rcpNo=20250114800527</t>
  </si>
  <si>
    <t>최대주주등소유주식변동신고서</t>
  </si>
  <si>
    <t>2025.01.14</t>
  </si>
  <si>
    <t>https://dart.fss.or.kr/dsaf001/main.do?rcpNo=20250114000482</t>
  </si>
  <si>
    <t>주식등의대량보유상황보고서(일반)</t>
  </si>
  <si>
    <t>https://dart.fss.or.kr/dsaf001/main.do?rcpNo=20250114000455</t>
  </si>
  <si>
    <t>임원ㆍ주요주주특정증권등소유상황보고서</t>
  </si>
  <si>
    <t>허제홍</t>
  </si>
  <si>
    <t>https://dart.fss.or.kr/dsaf001/main.do?rcpNo=20250114000450</t>
  </si>
  <si>
    <t>최수안</t>
  </si>
  <si>
    <t>https://dart.fss.or.kr/dsaf001/main.do?rcpNo=20250113000350</t>
  </si>
  <si>
    <t>주요사항보고서(자기전환사채만기전취득결정)</t>
  </si>
  <si>
    <t>2025.01.13</t>
  </si>
  <si>
    <t>https://dart.fss.or.kr/dsaf001/main.do?rcpNo=20250110800115</t>
  </si>
  <si>
    <t>유상증자또는주식관련사채등의발행결과(자율공시)</t>
  </si>
  <si>
    <t>2025.01.10</t>
  </si>
  <si>
    <t>https://dart.fss.or.kr/dsaf001/main.do?rcpNo=20250108000317</t>
  </si>
  <si>
    <t>박선홍</t>
  </si>
  <si>
    <t>2025.01.08</t>
  </si>
  <si>
    <t>https://dart.fss.or.kr/dsaf001/main.do?rcpNo=20250106000215</t>
  </si>
  <si>
    <t>주식등의대량보유상황보고서(약식)</t>
  </si>
  <si>
    <t>국민연금공단</t>
  </si>
  <si>
    <t>2025.01.06</t>
  </si>
  <si>
    <t>https://dart.fss.or.kr/dsaf001/main.do?rcpNo=20241223800661</t>
  </si>
  <si>
    <t>2024.12.23</t>
  </si>
  <si>
    <t>https://dart.fss.or.kr/dsaf001/main.do?rcpNo=20241223000416</t>
  </si>
  <si>
    <t>https://dart.fss.or.kr/dsaf001/main.do?rcpNo=20241216000384</t>
  </si>
  <si>
    <t>주요사항보고서(전환사채권발행결정)</t>
  </si>
  <si>
    <t>https://dart.fss.or.kr/dsaf001/main.do?rcpNo=20241212801050</t>
  </si>
  <si>
    <t>기타경영사항(자율공시) (배당기준일 변경 안내)</t>
  </si>
  <si>
    <t>2024.12.12</t>
  </si>
  <si>
    <t>https://dart.fss.or.kr/dsaf001/main.do?rcpNo=20241212801037</t>
  </si>
  <si>
    <t>https://dart.fss.or.kr/dsaf001/main.do?rcpNo=20241212801034</t>
  </si>
  <si>
    <t>https://dart.fss.or.kr/dsaf001/main.do?rcpNo=20241212000633</t>
  </si>
  <si>
    <t>https://dart.fss.or.kr/dsaf001/main.do?rcpNo=20250109000109</t>
  </si>
  <si>
    <t>한국증권금융</t>
  </si>
  <si>
    <t>2025.01.09</t>
  </si>
  <si>
    <t>https://dart.fss.or.kr/dsaf001/main.do?rcpNo=20241216800146</t>
  </si>
  <si>
    <t>https://n.news.naver.com/mnews/article/277/0005532312</t>
  </si>
  <si>
    <t>[특징주]'자율주행·로봇 수혜' HL만도, 5%대↑</t>
  </si>
  <si>
    <t>아시아경제</t>
  </si>
  <si>
    <t>2025.01.14 11:16</t>
  </si>
  <si>
    <t>https://n.news.naver.com/mnews/article/015/0005081607</t>
  </si>
  <si>
    <t>현대모비스 등 '관세 초비상'…"車부품 美 현지화율 높인다"</t>
  </si>
  <si>
    <t>2025.01.13 18:04</t>
  </si>
  <si>
    <t>https://n.news.naver.com/mnews/article/629/0000355908</t>
  </si>
  <si>
    <t>HL만도, 국민연금 지분율 12%…‘미래 기술’ 주목 받는 HL</t>
  </si>
  <si>
    <t>더팩트</t>
  </si>
  <si>
    <t>2025.01.13 11:00</t>
  </si>
  <si>
    <t>https://n.news.naver.com/mnews/article/417/0001051339</t>
  </si>
  <si>
    <t>[S리포트] ③높아진 미국 관세장벽… 자동차업계 '비상등'</t>
  </si>
  <si>
    <t>머니S</t>
  </si>
  <si>
    <t>2025.01.13 05:30</t>
  </si>
  <si>
    <t>https://n.news.naver.com/mnews/article/011/0004438669</t>
  </si>
  <si>
    <t>"AI 농업시대, 삼성전자·현대모비스와도 협업" [CES2025]</t>
  </si>
  <si>
    <t>2025.01.12 17:47</t>
  </si>
  <si>
    <t>https://dart.fss.or.kr/dsaf001/main.do?rcpNo=20250107000538</t>
  </si>
  <si>
    <t>2025.01.07</t>
  </si>
  <si>
    <t>https://dart.fss.or.kr/dsaf001/main.do?rcpNo=20250106000281</t>
  </si>
  <si>
    <t>https://dart.fss.or.kr/dsaf001/main.do?rcpNo=20241219000366</t>
  </si>
  <si>
    <t>동일인등출자계열회사와의상품ㆍ용역거래</t>
  </si>
  <si>
    <t>2024.12.19</t>
  </si>
  <si>
    <t>https://dart.fss.or.kr/dsaf001/main.do?rcpNo=20241219000338</t>
  </si>
  <si>
    <t>특수관계인과의내부거래</t>
  </si>
  <si>
    <t>https://dart.fss.or.kr/dsaf001/main.do?rcpNo=20241213801699</t>
  </si>
  <si>
    <t>기타경영사항(자율공시) (정관변경에 따른 배당기준일 안내)</t>
  </si>
  <si>
    <t>2024.12.13</t>
  </si>
  <si>
    <t>https://dart.fss.or.kr/dsaf001/main.do?rcpNo=20241213801662</t>
  </si>
  <si>
    <t>https://dart.fss.or.kr/dsaf001/main.do?rcpNo=20250107800379</t>
  </si>
  <si>
    <t>단일판매ㆍ공급계약체결</t>
  </si>
  <si>
    <t>https://dart.fss.or.kr/dsaf001/main.do?rcpNo=20241209000179</t>
  </si>
  <si>
    <t>지정용</t>
  </si>
  <si>
    <t>2024.12.09</t>
  </si>
  <si>
    <t>https://dart.fss.or.kr/dsaf001/main.do?rcpNo=20241206800086</t>
  </si>
  <si>
    <t>2024.12.06</t>
  </si>
  <si>
    <t>https://dart.fss.or.kr/dsaf001/main.do?rcpNo=20241213000349</t>
  </si>
  <si>
    <t>https://dart.fss.or.kr/dsaf001/main.do?rcpNo=20241213800212</t>
  </si>
  <si>
    <t>https://dart.fss.or.kr/dsaf001/main.do?rcpNo=20241203000019</t>
  </si>
  <si>
    <t>정혁</t>
  </si>
  <si>
    <t>2024.12.03</t>
  </si>
  <si>
    <t>코스닥</t>
  </si>
  <si>
    <t>https://n.news.naver.com/mnews/article/277/0005532546</t>
  </si>
  <si>
    <t>코스피, 개인 매수에 강보합…2490선 마감</t>
  </si>
  <si>
    <t>2025.01.14 15:56</t>
  </si>
  <si>
    <t>https://dart.fss.or.kr/dsaf001/main.do?rcpNo=20250110000583</t>
  </si>
  <si>
    <t>하이츠투자조합</t>
  </si>
  <si>
    <t>https://dart.fss.or.kr/dsaf001/main.do?rcpNo=20250106900133</t>
  </si>
  <si>
    <t>증권발행결과(자율공시)</t>
  </si>
  <si>
    <t>https://dart.fss.or.kr/dsaf001/main.do?rcpNo=20250106900132</t>
  </si>
  <si>
    <t>https://dart.fss.or.kr/dsaf001/main.do?rcpNo=20250102000360</t>
  </si>
  <si>
    <t>[기재정정]주요사항보고서(전환사채권발행결정)</t>
  </si>
  <si>
    <t>2025.01.02</t>
  </si>
  <si>
    <t>https://dart.fss.or.kr/dsaf001/main.do?rcpNo=20250102000355</t>
  </si>
  <si>
    <t>https://dart.fss.or.kr/dsaf001/main.do?rcpNo=20241220900386</t>
  </si>
  <si>
    <t>타법인주식및출자증권처분결정</t>
  </si>
  <si>
    <t>2024.12.20</t>
  </si>
  <si>
    <t>https://dart.fss.or.kr/dsaf001/main.do?rcpNo=20241217000379</t>
  </si>
  <si>
    <t>에이아이마인드봇에쿼티조합</t>
  </si>
  <si>
    <t>2024.12.17</t>
  </si>
  <si>
    <t>https://dart.fss.or.kr/dsaf001/main.do?rcpNo=20241217000371</t>
  </si>
  <si>
    <t>https://dart.fss.or.kr/dsaf001/main.do?rcpNo=20241213900862</t>
  </si>
  <si>
    <t>https://n.news.naver.com/mnews/article/215/0001195193</t>
  </si>
  <si>
    <t>"트럼프 취임후 한달은 약세"…이번에도 맞을까 [장 안의 화제] 
동영상기사</t>
  </si>
  <si>
    <t>한국경제TV</t>
  </si>
  <si>
    <t>2025.01.14 16:06</t>
  </si>
  <si>
    <t>https://n.news.naver.com/mnews/article/030/0003275908</t>
  </si>
  <si>
    <t>[ET라씨로] 모비데이즈, 장중 上…'머스크 틱톡 인수설'</t>
  </si>
  <si>
    <t>전자신문</t>
  </si>
  <si>
    <t>2025.01.14 13:30</t>
  </si>
  <si>
    <t>https://n.news.naver.com/mnews/article/215/0001195159</t>
  </si>
  <si>
    <t>"트럼프, 보편관세 점진적 인상"...관세폭탄 초읽기 韓 '조마조마' ... 
동영상기사</t>
  </si>
  <si>
    <t>2025.01.14 11:33</t>
  </si>
  <si>
    <t>https://dart.fss.or.kr/dsaf001/main.do?rcpNo=20241213901002</t>
  </si>
  <si>
    <t>https://dart.fss.or.kr/dsaf001/main.do?rcpNo=20241213901143</t>
  </si>
  <si>
    <t>https://dart.fss.or.kr/dsaf001/main.do?rcpNo=20241216901058</t>
  </si>
  <si>
    <t>https://dart.fss.or.kr/dsaf001/main.do?rcpNo=20241211900173</t>
  </si>
  <si>
    <t>조회공시요구(현저한시황변동)에대한답변(중요정보없음)</t>
  </si>
  <si>
    <t>2024.12.11</t>
  </si>
  <si>
    <t>https://dart.fss.or.kr/dsaf001/main.do?rcpNo=20241210900721</t>
  </si>
  <si>
    <t>조회공시요구(현저한시황변동)</t>
  </si>
  <si>
    <t>코스닥시장본부</t>
  </si>
  <si>
    <t>2024.12.10</t>
  </si>
  <si>
    <t>https://dart.fss.or.kr/dsaf001/main.do?rcpNo=20250106000196</t>
  </si>
  <si>
    <t>한국정보인증</t>
  </si>
  <si>
    <t>https://dart.fss.or.kr/dsaf001/main.do?rcpNo=20241212900227</t>
  </si>
  <si>
    <t>https://dart.fss.or.kr/dsaf001/main.do?rcpNo=20241211000231</t>
  </si>
  <si>
    <t>신준열</t>
  </si>
  <si>
    <t>https://n.news.naver.com/mnews/article/015/0005082085</t>
  </si>
  <si>
    <t>코로나·독감 동시 진단키트 FDA 승인</t>
  </si>
  <si>
    <t>2025.01.14 17:29</t>
  </si>
  <si>
    <t>https://dart.fss.or.kr/dsaf001/main.do?rcpNo=20250106000410</t>
  </si>
  <si>
    <t>[기재정정]주식매수선택권부여에관한신고</t>
  </si>
  <si>
    <t>https://dart.fss.or.kr/dsaf001/main.do?rcpNo=20250103900637</t>
  </si>
  <si>
    <t>소속부변경</t>
  </si>
  <si>
    <t>2025.01.03</t>
  </si>
  <si>
    <t>https://dart.fss.or.kr/dsaf001/main.do?rcpNo=20241227000535</t>
  </si>
  <si>
    <t>오상</t>
  </si>
  <si>
    <t>2024.12.27</t>
  </si>
  <si>
    <t>https://dart.fss.or.kr/dsaf001/main.do?rcpNo=20241227900494</t>
  </si>
  <si>
    <t>임시주주총회결과</t>
  </si>
  <si>
    <t>https://dart.fss.or.kr/dsaf001/main.do?rcpNo=20241216901716</t>
  </si>
  <si>
    <t>현금ㆍ현물배당을위한주주명부폐쇄(기준일)결정</t>
  </si>
  <si>
    <t>https://dart.fss.or.kr/dsaf001/main.do?rcpNo=20241213900069</t>
  </si>
  <si>
    <t>https://dart.fss.or.kr/dsaf001/main.do?rcpNo=20241212000415</t>
  </si>
  <si>
    <t>주주총회소집공고</t>
  </si>
  <si>
    <t>https://n.news.naver.com/mnews/article/648/0000032429</t>
  </si>
  <si>
    <t>수술감소 해결한 큐렉소…"올해 성장궤도 재진입 기대"</t>
  </si>
  <si>
    <t>비즈워치</t>
  </si>
  <si>
    <t>2025.01.14 11:11</t>
  </si>
  <si>
    <t>https://n.news.naver.com/mnews/article/015/0005081539</t>
  </si>
  <si>
    <t>14억 인구' 인도 시장 정조준한 K바이오</t>
  </si>
  <si>
    <t>2025.01.13 17:18</t>
  </si>
  <si>
    <t>https://dart.fss.or.kr/dsaf001/main.do?rcpNo=20241213900944</t>
  </si>
  <si>
    <t>https://n.news.naver.com/mnews/article/016/0002415719</t>
  </si>
  <si>
    <t>이차전지 ‘땡큐 테슬라’·조선 ‘땡큐 트럼프’…코스피, 사흘만에...</t>
  </si>
  <si>
    <t>헤럴드경제</t>
  </si>
  <si>
    <t>2025.01.14 16:35</t>
  </si>
  <si>
    <t>https://n.news.naver.com/mnews/article/018/0005924755</t>
  </si>
  <si>
    <t>[코스닥 마감]외국인·기관 쌍끌이 매수에 1%↑…에코프로비엠 급등</t>
  </si>
  <si>
    <t>이데일리</t>
  </si>
  <si>
    <t>2025.01.14 15:41</t>
  </si>
  <si>
    <t>https://n.news.naver.com/mnews/article/018/0005924636</t>
  </si>
  <si>
    <t>코스닥, 장중 1%대 상승…2차전지·엔터주 강세</t>
  </si>
  <si>
    <t>2025.01.14 13:32</t>
  </si>
  <si>
    <t>https://n.news.naver.com/mnews/article/374/0000420578</t>
  </si>
  <si>
    <t>[이 시각 시황] '게임체인저' 유리기판…삼성·LG·SK, 주도권 경쟁 
동영상기사</t>
  </si>
  <si>
    <t>SBS Biz</t>
  </si>
  <si>
    <t>2025.01.14 09:45</t>
  </si>
  <si>
    <t>https://n.news.naver.com/mnews/article/018/0005924383</t>
  </si>
  <si>
    <t>코스닥, 외국인 매수에 상승 출발…710선 회복</t>
  </si>
  <si>
    <t>2025.01.14 09:10</t>
  </si>
  <si>
    <t>https://n.news.naver.com/mnews/article/030/0003275618</t>
  </si>
  <si>
    <t>테슬라 '뉴 모델Y'에 차세대 2170 탑재…韓 소재 수혜 기대</t>
  </si>
  <si>
    <t>2025.01.13 16:01</t>
  </si>
  <si>
    <t>https://dart.fss.or.kr/dsaf001/main.do?rcpNo=20250114900491</t>
  </si>
  <si>
    <t>전환가액의조정</t>
  </si>
  <si>
    <t>https://dart.fss.or.kr/dsaf001/main.do?rcpNo=20241218900540</t>
  </si>
  <si>
    <t>자산재평가결과(자율공시)</t>
  </si>
  <si>
    <t>2024.12.18</t>
  </si>
  <si>
    <t>https://dart.fss.or.kr/dsaf001/main.do?rcpNo=20241213901029</t>
  </si>
  <si>
    <t>https://dart.fss.or.kr/dsaf001/main.do?rcpNo=20241213901027</t>
  </si>
  <si>
    <t>자산재평가실시결정(자율공시)</t>
  </si>
  <si>
    <t>https://dart.fss.or.kr/dsaf001/main.do?rcpNo=20241213901019</t>
  </si>
  <si>
    <t>https://dart.fss.or.kr/dsaf001/main.do?rcpNo=20241206000521</t>
  </si>
  <si>
    <t>임무현</t>
  </si>
  <si>
    <t>https://n.news.naver.com/mnews/article/009/0005428509</t>
  </si>
  <si>
    <t>KH바텍, 협동로봇 시장 공략…스마트폰·자동차·로봇 부품 사업영역...</t>
  </si>
  <si>
    <t>매일경제</t>
  </si>
  <si>
    <t>2025.01.14 10:01</t>
  </si>
  <si>
    <t>https://dart.fss.or.kr/dsaf001/main.do?rcpNo=20241213901428</t>
  </si>
  <si>
    <t>https://dart.fss.or.kr/dsaf001/main.do?rcpNo=20241213901414</t>
  </si>
  <si>
    <t>https://n.news.naver.com/mnews/article/277/0005532431</t>
  </si>
  <si>
    <t>[특징주]오스테오닉, 美서 2배 비싸게 팔린다…세계 2위 의료기업과 ....</t>
  </si>
  <si>
    <t>2025.01.14 14:21</t>
  </si>
  <si>
    <t>https://dart.fss.or.kr/dsaf001/main.do?rcpNo=20250109000121</t>
  </si>
  <si>
    <t>https://dart.fss.or.kr/dsaf001/main.do?rcpNo=20250107000444</t>
  </si>
  <si>
    <t>정의식</t>
  </si>
  <si>
    <t>https://dart.fss.or.kr/dsaf001/main.do?rcpNo=20250107000442</t>
  </si>
  <si>
    <t>이동원</t>
  </si>
  <si>
    <t>https://dart.fss.or.kr/dsaf001/main.do?rcpNo=20241212900337</t>
  </si>
  <si>
    <t>https://dart.fss.or.kr/dsaf001/main.do?rcpNo=20241211000467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</si>
</sst>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사무용전자제품</c:v>
                </c:pt>
                <c:pt idx="1">
                  <c:v>전기제품</c:v>
                </c:pt>
                <c:pt idx="2">
                  <c:v>방송과엔터테인먼트</c:v>
                </c:pt>
                <c:pt idx="3">
                  <c:v>가정용기기와용품</c:v>
                </c:pt>
                <c:pt idx="4">
                  <c:v>포장재</c:v>
                </c:pt>
                <c:pt idx="5">
                  <c:v>광고</c:v>
                </c:pt>
                <c:pt idx="6">
                  <c:v>화학</c:v>
                </c:pt>
                <c:pt idx="7">
                  <c:v>전기장비</c:v>
                </c:pt>
                <c:pt idx="8">
                  <c:v>전문소매</c:v>
                </c:pt>
                <c:pt idx="9">
                  <c:v>게임엔터테인먼트</c:v>
                </c:pt>
                <c:pt idx="10">
                  <c:v>조선</c:v>
                </c:pt>
                <c:pt idx="11">
                  <c:v>디스플레이장비및부품</c:v>
                </c:pt>
                <c:pt idx="12">
                  <c:v>복합유틸리티</c:v>
                </c:pt>
                <c:pt idx="13">
                  <c:v>레저용장비와제품</c:v>
                </c:pt>
                <c:pt idx="14">
                  <c:v>생물공학</c:v>
                </c:pt>
                <c:pt idx="15">
                  <c:v>핸드셋</c:v>
                </c:pt>
                <c:pt idx="16">
                  <c:v>전자장비와기기</c:v>
                </c:pt>
                <c:pt idx="17">
                  <c:v>기계</c:v>
                </c:pt>
                <c:pt idx="18">
                  <c:v>우주항공과국방</c:v>
                </c:pt>
                <c:pt idx="19">
                  <c:v>자동차</c:v>
                </c:pt>
                <c:pt idx="20">
                  <c:v>통신장비</c:v>
                </c:pt>
                <c:pt idx="21">
                  <c:v>소프트웨어</c:v>
                </c:pt>
                <c:pt idx="22">
                  <c:v>상업서비스와공급품</c:v>
                </c:pt>
                <c:pt idx="23">
                  <c:v>자동차부품</c:v>
                </c:pt>
                <c:pt idx="24">
                  <c:v>철강</c:v>
                </c:pt>
                <c:pt idx="25">
                  <c:v>에너지장비및서비스</c:v>
                </c:pt>
                <c:pt idx="26">
                  <c:v>교육서비스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4.6199999999999998E-2</c:v>
                </c:pt>
                <c:pt idx="1">
                  <c:v>3.5900000000000001E-2</c:v>
                </c:pt>
                <c:pt idx="2">
                  <c:v>3.4500000000000003E-2</c:v>
                </c:pt>
                <c:pt idx="3">
                  <c:v>2.3599999999999999E-2</c:v>
                </c:pt>
                <c:pt idx="4">
                  <c:v>2.23E-2</c:v>
                </c:pt>
                <c:pt idx="5">
                  <c:v>2.2100000000000002E-2</c:v>
                </c:pt>
                <c:pt idx="6">
                  <c:v>2.07E-2</c:v>
                </c:pt>
                <c:pt idx="7">
                  <c:v>2.0500000000000001E-2</c:v>
                </c:pt>
                <c:pt idx="8">
                  <c:v>1.6400000000000001E-2</c:v>
                </c:pt>
                <c:pt idx="9">
                  <c:v>1.55E-2</c:v>
                </c:pt>
                <c:pt idx="10">
                  <c:v>1.55E-2</c:v>
                </c:pt>
                <c:pt idx="11">
                  <c:v>1.5299999999999999E-2</c:v>
                </c:pt>
                <c:pt idx="12">
                  <c:v>1.49E-2</c:v>
                </c:pt>
                <c:pt idx="13">
                  <c:v>1.47E-2</c:v>
                </c:pt>
                <c:pt idx="14">
                  <c:v>1.3899999999999999E-2</c:v>
                </c:pt>
                <c:pt idx="15">
                  <c:v>1.3899999999999999E-2</c:v>
                </c:pt>
                <c:pt idx="16">
                  <c:v>1.35E-2</c:v>
                </c:pt>
                <c:pt idx="17">
                  <c:v>1.2999999999999999E-2</c:v>
                </c:pt>
                <c:pt idx="18">
                  <c:v>1.23E-2</c:v>
                </c:pt>
                <c:pt idx="19">
                  <c:v>1.0800000000000001E-2</c:v>
                </c:pt>
                <c:pt idx="20">
                  <c:v>1.0500000000000001E-2</c:v>
                </c:pt>
                <c:pt idx="21">
                  <c:v>1.01E-2</c:v>
                </c:pt>
                <c:pt idx="22">
                  <c:v>9.9000000000000008E-3</c:v>
                </c:pt>
                <c:pt idx="23">
                  <c:v>9.7999999999999997E-3</c:v>
                </c:pt>
                <c:pt idx="24">
                  <c:v>9.7999999999999997E-3</c:v>
                </c:pt>
                <c:pt idx="25">
                  <c:v>8.0999999999999996E-3</c:v>
                </c:pt>
                <c:pt idx="26">
                  <c:v>7.7999999999999996E-3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한국무브넥스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010100</v>
      </c>
      <c r="N5" s="42" t="str">
        <f>IFERROR(KOSPI!B2,"")</f>
        <v>한국무브넥스</v>
      </c>
      <c r="O5" s="72">
        <f>IFERROR(KOSPI!D2,"")</f>
        <v>3730</v>
      </c>
      <c r="P5" s="73" t="str">
        <f>IFERROR(KOSPI!E2,"")</f>
        <v>△ 500</v>
      </c>
      <c r="Q5" s="74">
        <f>IF(ISBLANK(KOSPI!F2),"",KOSPI!F2)</f>
        <v>0.15479999999999999</v>
      </c>
      <c r="R5" s="42">
        <f>KOSPI!G2</f>
        <v>2342344</v>
      </c>
      <c r="S5" s="42">
        <f>KOSPI!H2</f>
        <v>1136</v>
      </c>
      <c r="T5" s="42">
        <f>KOSPI!I2</f>
        <v>593</v>
      </c>
      <c r="U5" s="42">
        <f>KOSPI!J2</f>
        <v>2.69</v>
      </c>
      <c r="V5" s="42">
        <f>KOSPI!K2</f>
        <v>3.04</v>
      </c>
      <c r="W5" s="42">
        <f>KOSPI!L2</f>
        <v>15.26</v>
      </c>
      <c r="X5" s="42">
        <f>KOSPI!M2</f>
        <v>0.32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3730</v>
      </c>
    </row>
    <row r="6" spans="2:32" x14ac:dyDescent="0.3">
      <c r="K6" s="47">
        <v>2</v>
      </c>
      <c r="L6" s="81"/>
      <c r="M6" s="41" t="str">
        <f>IFERROR(RIGHT(KOSPI!C3,6),"")</f>
        <v>001527</v>
      </c>
      <c r="N6" s="42" t="str">
        <f>IFERROR(KOSPI!B3,"")</f>
        <v>동양2우B</v>
      </c>
      <c r="O6" s="72">
        <f>IFERROR(KOSPI!D3,"")</f>
        <v>9900</v>
      </c>
      <c r="P6" s="73" t="str">
        <f>IFERROR(KOSPI!E3,"")</f>
        <v>△ 1,320</v>
      </c>
      <c r="Q6" s="74">
        <f>IF(ISBLANK(KOSPI!F3),"",KOSPI!F3)</f>
        <v>0.15379999999999999</v>
      </c>
      <c r="R6" s="42">
        <f>KOSPI!G3</f>
        <v>925</v>
      </c>
      <c r="S6" s="42">
        <f>KOSPI!H3</f>
        <v>31</v>
      </c>
      <c r="T6" s="42" t="str">
        <f>KOSPI!I3</f>
        <v>N/A</v>
      </c>
      <c r="U6" s="42">
        <f>KOSPI!J3</f>
        <v>0</v>
      </c>
      <c r="V6" s="42">
        <f>KOSPI!K3</f>
        <v>-139.44</v>
      </c>
      <c r="W6" s="42" t="str">
        <f>KOSPI!L3</f>
        <v>N/A</v>
      </c>
      <c r="X6" s="42">
        <f>KOSPI!M3</f>
        <v>2.44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500</v>
      </c>
    </row>
    <row r="7" spans="2:32" x14ac:dyDescent="0.3">
      <c r="K7" s="47">
        <v>3</v>
      </c>
      <c r="L7" s="81"/>
      <c r="M7" s="41" t="str">
        <f>IFERROR(RIGHT(KOSPI!C4,6),"")</f>
        <v>008730</v>
      </c>
      <c r="N7" s="42" t="str">
        <f>IFERROR(KOSPI!B4,"")</f>
        <v>율촌화학</v>
      </c>
      <c r="O7" s="72">
        <f>IFERROR(KOSPI!D4,"")</f>
        <v>29800</v>
      </c>
      <c r="P7" s="73" t="str">
        <f>IFERROR(KOSPI!E4,"")</f>
        <v>△ 3,650</v>
      </c>
      <c r="Q7" s="74">
        <f>IF(ISBLANK(KOSPI!F4),"",KOSPI!F4)</f>
        <v>0.1396</v>
      </c>
      <c r="R7" s="42">
        <f>KOSPI!G4</f>
        <v>458043</v>
      </c>
      <c r="S7" s="42">
        <f>KOSPI!H4</f>
        <v>7390</v>
      </c>
      <c r="T7" s="42">
        <f>KOSPI!I4</f>
        <v>-162</v>
      </c>
      <c r="U7" s="42">
        <f>KOSPI!J4</f>
        <v>4.95</v>
      </c>
      <c r="V7" s="42">
        <f>KOSPI!K4</f>
        <v>123.14</v>
      </c>
      <c r="W7" s="42">
        <f>KOSPI!L4</f>
        <v>-5.96</v>
      </c>
      <c r="X7" s="42">
        <f>KOSPI!M4</f>
        <v>2.33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0.15479999999999999</v>
      </c>
    </row>
    <row r="8" spans="2:32" ht="17.25" thickBot="1" x14ac:dyDescent="0.35">
      <c r="K8" s="47">
        <v>4</v>
      </c>
      <c r="L8" s="81"/>
      <c r="M8" s="41" t="str">
        <f>IFERROR(RIGHT(KOSPI!C5,6),"")</f>
        <v>066970</v>
      </c>
      <c r="N8" s="42" t="str">
        <f>IFERROR(KOSPI!B5,"")</f>
        <v>엘앤에프</v>
      </c>
      <c r="O8" s="72">
        <f>IFERROR(KOSPI!D5,"")</f>
        <v>89000</v>
      </c>
      <c r="P8" s="73" t="str">
        <f>IFERROR(KOSPI!E5,"")</f>
        <v>△ 8,400</v>
      </c>
      <c r="Q8" s="74">
        <f>IF(ISBLANK(KOSPI!F5),"",KOSPI!F5)</f>
        <v>0.1042</v>
      </c>
      <c r="R8" s="42">
        <f>KOSPI!G5</f>
        <v>752757</v>
      </c>
      <c r="S8" s="42">
        <f>KOSPI!H5</f>
        <v>32304</v>
      </c>
      <c r="T8" s="42">
        <f>KOSPI!I5</f>
        <v>-2223</v>
      </c>
      <c r="U8" s="42">
        <f>KOSPI!J5</f>
        <v>20.76</v>
      </c>
      <c r="V8" s="42">
        <f>KOSPI!K5</f>
        <v>-5.92</v>
      </c>
      <c r="W8" s="42">
        <f>KOSPI!L5</f>
        <v>-16.350000000000001</v>
      </c>
      <c r="X8" s="42">
        <f>KOSPI!M5</f>
        <v>3.58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2342344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001380</v>
      </c>
      <c r="N9" s="42" t="str">
        <f>IFERROR(KOSPI!B6,"")</f>
        <v>SG글로벌</v>
      </c>
      <c r="O9" s="72">
        <f>IFERROR(KOSPI!D6,"")</f>
        <v>3635</v>
      </c>
      <c r="P9" s="73" t="str">
        <f>IFERROR(KOSPI!E6,"")</f>
        <v>△ 295</v>
      </c>
      <c r="Q9" s="74">
        <f>IF(ISBLANK(KOSPI!F6),"",KOSPI!F6)</f>
        <v>8.8300000000000003E-2</v>
      </c>
      <c r="R9" s="42">
        <f>KOSPI!G6</f>
        <v>20665202</v>
      </c>
      <c r="S9" s="42">
        <f>KOSPI!H6</f>
        <v>1634</v>
      </c>
      <c r="T9" s="42">
        <f>KOSPI!I6</f>
        <v>66</v>
      </c>
      <c r="U9" s="42">
        <f>KOSPI!J6</f>
        <v>0.9</v>
      </c>
      <c r="V9" s="42">
        <f>KOSPI!K6</f>
        <v>7.99</v>
      </c>
      <c r="W9" s="42">
        <f>KOSPI!L6</f>
        <v>15.39</v>
      </c>
      <c r="X9" s="42">
        <f>KOSPI!M6</f>
        <v>1.1200000000000001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1136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200880</v>
      </c>
      <c r="N10" s="42" t="str">
        <f>IFERROR(KOSPI!B7,"")</f>
        <v>서연이화</v>
      </c>
      <c r="O10" s="72">
        <f>IFERROR(KOSPI!D7,"")</f>
        <v>13850</v>
      </c>
      <c r="P10" s="73" t="str">
        <f>IFERROR(KOSPI!E7,"")</f>
        <v>△ 1,100</v>
      </c>
      <c r="Q10" s="74">
        <f>IF(ISBLANK(KOSPI!F7),"",KOSPI!F7)</f>
        <v>8.6300000000000002E-2</v>
      </c>
      <c r="R10" s="42">
        <f>KOSPI!G7</f>
        <v>398987</v>
      </c>
      <c r="S10" s="42">
        <f>KOSPI!H7</f>
        <v>3743</v>
      </c>
      <c r="T10" s="42">
        <f>KOSPI!I7</f>
        <v>1931</v>
      </c>
      <c r="U10" s="42">
        <f>KOSPI!J7</f>
        <v>7.8</v>
      </c>
      <c r="V10" s="42">
        <f>KOSPI!K7</f>
        <v>2.8</v>
      </c>
      <c r="W10" s="42">
        <f>KOSPI!L7</f>
        <v>19.68</v>
      </c>
      <c r="X10" s="42">
        <f>KOSPI!M7</f>
        <v>0.38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593</v>
      </c>
    </row>
    <row r="11" spans="2:32" ht="17.45" customHeight="1" x14ac:dyDescent="0.3">
      <c r="K11" s="47">
        <v>7</v>
      </c>
      <c r="L11" s="81"/>
      <c r="M11" s="41" t="str">
        <f>IFERROR(RIGHT(KOSPI!C8,6),"")</f>
        <v>204320</v>
      </c>
      <c r="N11" s="42" t="str">
        <f>IFERROR(KOSPI!B8,"")</f>
        <v>HL만도</v>
      </c>
      <c r="O11" s="72">
        <f>IFERROR(KOSPI!D8,"")</f>
        <v>44850</v>
      </c>
      <c r="P11" s="73" t="str">
        <f>IFERROR(KOSPI!E8,"")</f>
        <v>△ 3,150</v>
      </c>
      <c r="Q11" s="74">
        <f>IF(ISBLANK(KOSPI!F8),"",KOSPI!F8)</f>
        <v>7.5499999999999998E-2</v>
      </c>
      <c r="R11" s="42">
        <f>KOSPI!G8</f>
        <v>554686</v>
      </c>
      <c r="S11" s="42">
        <f>KOSPI!H8</f>
        <v>21060</v>
      </c>
      <c r="T11" s="42">
        <f>KOSPI!I8</f>
        <v>2793</v>
      </c>
      <c r="U11" s="42">
        <f>KOSPI!J8</f>
        <v>24.68</v>
      </c>
      <c r="V11" s="42">
        <f>KOSPI!K8</f>
        <v>17.13</v>
      </c>
      <c r="W11" s="42">
        <f>KOSPI!L8</f>
        <v>6.18</v>
      </c>
      <c r="X11" s="42">
        <f>KOSPI!M8</f>
        <v>0.9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2.69</v>
      </c>
    </row>
    <row r="12" spans="2:32" x14ac:dyDescent="0.3">
      <c r="K12" s="47">
        <v>8</v>
      </c>
      <c r="L12" s="81"/>
      <c r="M12" s="41" t="str">
        <f>IFERROR(RIGHT(KOSPI!C9,6),"")</f>
        <v>058850</v>
      </c>
      <c r="N12" s="42" t="str">
        <f>IFERROR(KOSPI!B9,"")</f>
        <v>KTcs</v>
      </c>
      <c r="O12" s="72">
        <f>IFERROR(KOSPI!D9,"")</f>
        <v>2880</v>
      </c>
      <c r="P12" s="73" t="str">
        <f>IFERROR(KOSPI!E9,"")</f>
        <v>△ 195</v>
      </c>
      <c r="Q12" s="74">
        <f>IF(ISBLANK(KOSPI!F9),"",KOSPI!F9)</f>
        <v>7.2599999999999998E-2</v>
      </c>
      <c r="R12" s="42">
        <f>KOSPI!G9</f>
        <v>3019972</v>
      </c>
      <c r="S12" s="42">
        <f>KOSPI!H9</f>
        <v>1229</v>
      </c>
      <c r="T12" s="42">
        <f>KOSPI!I9</f>
        <v>187</v>
      </c>
      <c r="U12" s="42">
        <f>KOSPI!J9</f>
        <v>4.9400000000000004</v>
      </c>
      <c r="V12" s="42">
        <f>KOSPI!K9</f>
        <v>41.14</v>
      </c>
      <c r="W12" s="42">
        <f>KOSPI!L9</f>
        <v>7.83</v>
      </c>
      <c r="X12" s="42">
        <f>KOSPI!M9</f>
        <v>0.57999999999999996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3.04</v>
      </c>
    </row>
    <row r="13" spans="2:32" x14ac:dyDescent="0.3">
      <c r="K13" s="47">
        <v>9</v>
      </c>
      <c r="L13" s="81"/>
      <c r="M13" s="41" t="str">
        <f>IFERROR(RIGHT(KOSPI!C10,6),"")</f>
        <v>168490</v>
      </c>
      <c r="N13" s="42" t="str">
        <f>IFERROR(KOSPI!B10,"")</f>
        <v>한국패러랠</v>
      </c>
      <c r="O13" s="72">
        <f>IFERROR(KOSPI!D10,"")</f>
        <v>149</v>
      </c>
      <c r="P13" s="73" t="str">
        <f>IFERROR(KOSPI!E10,"")</f>
        <v>△ 10</v>
      </c>
      <c r="Q13" s="74">
        <f>IF(ISBLANK(KOSPI!F10),"",KOSPI!F10)</f>
        <v>7.1900000000000006E-2</v>
      </c>
      <c r="R13" s="42">
        <f>KOSPI!G10</f>
        <v>35590512</v>
      </c>
      <c r="S13" s="42">
        <f>KOSPI!H10</f>
        <v>119</v>
      </c>
      <c r="T13" s="42" t="str">
        <f>KOSPI!I10</f>
        <v>N/A</v>
      </c>
      <c r="U13" s="42">
        <f>KOSPI!J10</f>
        <v>0.13</v>
      </c>
      <c r="V13" s="42" t="str">
        <f>KOSPI!K10</f>
        <v>N/A</v>
      </c>
      <c r="W13" s="42" t="str">
        <f>KOSPI!L10</f>
        <v>N/A</v>
      </c>
      <c r="X13" s="42" t="str">
        <f>KOSPI!M10</f>
        <v>N/A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15.26</v>
      </c>
    </row>
    <row r="14" spans="2:32" ht="17.25" thickBot="1" x14ac:dyDescent="0.35">
      <c r="K14" s="47">
        <v>10</v>
      </c>
      <c r="L14" s="82"/>
      <c r="M14" s="41" t="str">
        <f>IFERROR(RIGHT(KOSPI!C11,6),"")</f>
        <v>005070</v>
      </c>
      <c r="N14" s="42" t="str">
        <f>IFERROR(KOSPI!B11,"")</f>
        <v>코스모신소재</v>
      </c>
      <c r="O14" s="72">
        <f>IFERROR(KOSPI!D11,"")</f>
        <v>57600</v>
      </c>
      <c r="P14" s="73" t="str">
        <f>IFERROR(KOSPI!E11,"")</f>
        <v>△ 3,700</v>
      </c>
      <c r="Q14" s="74">
        <f>IF(ISBLANK(KOSPI!F11),"",KOSPI!F11)</f>
        <v>6.8599999999999994E-2</v>
      </c>
      <c r="R14" s="42">
        <f>KOSPI!G11</f>
        <v>280218</v>
      </c>
      <c r="S14" s="42">
        <f>KOSPI!H11</f>
        <v>18726</v>
      </c>
      <c r="T14" s="42">
        <f>KOSPI!I11</f>
        <v>323</v>
      </c>
      <c r="U14" s="42">
        <f>KOSPI!J11</f>
        <v>12.73</v>
      </c>
      <c r="V14" s="42">
        <f>KOSPI!K11</f>
        <v>71.73</v>
      </c>
      <c r="W14" s="42">
        <f>KOSPI!L11</f>
        <v>7.41</v>
      </c>
      <c r="X14" s="42">
        <f>KOSPI!M11</f>
        <v>3.78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0.32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070300</v>
      </c>
      <c r="N15" s="42" t="str">
        <f>IFERROR(KOSDAQ!B2,"")</f>
        <v>엑스큐어</v>
      </c>
      <c r="O15" s="72">
        <f>IFERROR(KOSDAQ!D2,"")</f>
        <v>3760</v>
      </c>
      <c r="P15" s="73" t="str">
        <f>IFERROR(KOSDAQ!E2,"")</f>
        <v>▲ 865</v>
      </c>
      <c r="Q15" s="74">
        <f>IF(ISBLANK(KOSDAQ!F2),"",KOSDAQ!F2)</f>
        <v>0.29880000000000001</v>
      </c>
      <c r="R15" s="42">
        <f>KOSDAQ!G7</f>
        <v>3004217</v>
      </c>
      <c r="S15" s="42">
        <f>KOSDAQ!H7</f>
        <v>2528</v>
      </c>
      <c r="T15" s="42">
        <f>KOSDAQ!I7</f>
        <v>1428</v>
      </c>
      <c r="U15" s="42">
        <f>KOSDAQ!J7</f>
        <v>0.46</v>
      </c>
      <c r="V15" s="42">
        <f>KOSDAQ!K7</f>
        <v>-17.350000000000001</v>
      </c>
      <c r="W15" s="42">
        <f>KOSDAQ!L7</f>
        <v>47.25</v>
      </c>
      <c r="X15" s="42">
        <f>KOSDAQ!M7</f>
        <v>0.86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363260</v>
      </c>
      <c r="N16" s="42" t="str">
        <f>IFERROR(KOSDAQ!B3,"")</f>
        <v>모비데이즈</v>
      </c>
      <c r="O16" s="72">
        <f>IFERROR(KOSDAQ!D3,"")</f>
        <v>2350</v>
      </c>
      <c r="P16" s="73" t="str">
        <f>IFERROR(KOSDAQ!E3,"")</f>
        <v>▲ 540</v>
      </c>
      <c r="Q16" s="74">
        <f>IF(ISBLANK(KOSDAQ!F3),"",KOSDAQ!F3)</f>
        <v>0.29830000000000001</v>
      </c>
      <c r="R16" s="42">
        <f>KOSDAQ!G8</f>
        <v>10521676</v>
      </c>
      <c r="S16" s="42">
        <f>KOSDAQ!H8</f>
        <v>3575</v>
      </c>
      <c r="T16" s="42">
        <f>KOSDAQ!I8</f>
        <v>11</v>
      </c>
      <c r="U16" s="42">
        <f>KOSDAQ!J8</f>
        <v>1.59</v>
      </c>
      <c r="V16" s="42">
        <f>KOSDAQ!K8</f>
        <v>-29.39</v>
      </c>
      <c r="W16" s="42">
        <f>KOSDAQ!L8</f>
        <v>-5.33</v>
      </c>
      <c r="X16" s="42">
        <f>KOSDAQ!M8</f>
        <v>3.62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073190</v>
      </c>
      <c r="N17" s="42" t="str">
        <f>IFERROR(KOSDAQ!B4,"")</f>
        <v>듀오백</v>
      </c>
      <c r="O17" s="72">
        <f>IFERROR(KOSDAQ!D4,"")</f>
        <v>2490</v>
      </c>
      <c r="P17" s="73" t="str">
        <f>IFERROR(KOSDAQ!E4,"")</f>
        <v>△ 564</v>
      </c>
      <c r="Q17" s="74">
        <f>IF(ISBLANK(KOSDAQ!F4),"",KOSDAQ!F4)</f>
        <v>0.2928</v>
      </c>
      <c r="R17" s="42">
        <f>KOSDAQ!G9</f>
        <v>1158722</v>
      </c>
      <c r="S17" s="42">
        <f>KOSDAQ!H9</f>
        <v>14707</v>
      </c>
      <c r="T17" s="42">
        <f>KOSDAQ!I9</f>
        <v>62</v>
      </c>
      <c r="U17" s="42">
        <f>KOSDAQ!J9</f>
        <v>19.87</v>
      </c>
      <c r="V17" s="42">
        <f>KOSDAQ!K9</f>
        <v>82.61</v>
      </c>
      <c r="W17" s="42">
        <f>KOSDAQ!L9</f>
        <v>0.51</v>
      </c>
      <c r="X17" s="42">
        <f>KOSDAQ!M9</f>
        <v>8.4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052220</v>
      </c>
      <c r="N18" s="42" t="str">
        <f>IFERROR(KOSDAQ!B5,"")</f>
        <v>iMBC</v>
      </c>
      <c r="O18" s="72">
        <f>IFERROR(KOSDAQ!D5,"")</f>
        <v>4280</v>
      </c>
      <c r="P18" s="73" t="str">
        <f>IFERROR(KOSDAQ!E5,"")</f>
        <v>△ 860</v>
      </c>
      <c r="Q18" s="74">
        <f>IF(ISBLANK(KOSDAQ!F5),"",KOSDAQ!F5)</f>
        <v>0.2515</v>
      </c>
      <c r="R18" s="42">
        <f>KOSDAQ!G10</f>
        <v>8004533</v>
      </c>
      <c r="S18" s="42">
        <f>KOSDAQ!H10</f>
        <v>2195</v>
      </c>
      <c r="T18" s="42">
        <f>KOSDAQ!I10</f>
        <v>336</v>
      </c>
      <c r="U18" s="42">
        <f>KOSDAQ!J10</f>
        <v>8.14</v>
      </c>
      <c r="V18" s="42">
        <f>KOSDAQ!K10</f>
        <v>19.11</v>
      </c>
      <c r="W18" s="42">
        <f>KOSDAQ!L10</f>
        <v>12.92</v>
      </c>
      <c r="X18" s="42">
        <f>KOSDAQ!M10</f>
        <v>0.8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주주명부폐쇄기간또는기준일설정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16</v>
      </c>
    </row>
    <row r="19" spans="1:33" x14ac:dyDescent="0.3">
      <c r="K19" s="47">
        <v>5</v>
      </c>
      <c r="L19" s="81"/>
      <c r="M19" s="47" t="str">
        <f>IFERROR(RIGHT(KOSDAQ!C6,6),"")</f>
        <v>273060</v>
      </c>
      <c r="N19" s="42" t="str">
        <f>IFERROR(KOSDAQ!B6,"")</f>
        <v>와이즈버즈</v>
      </c>
      <c r="O19" s="72">
        <f>IFERROR(KOSDAQ!D6,"")</f>
        <v>905</v>
      </c>
      <c r="P19" s="73" t="str">
        <f>IFERROR(KOSDAQ!E6,"")</f>
        <v>△ 161</v>
      </c>
      <c r="Q19" s="74">
        <f>IF(ISBLANK(KOSDAQ!F6),"",KOSDAQ!F6)</f>
        <v>0.21640000000000001</v>
      </c>
      <c r="R19" s="42">
        <f>KOSDAQ!G11</f>
        <v>10144305</v>
      </c>
      <c r="S19" s="42">
        <f>KOSDAQ!H11</f>
        <v>1638</v>
      </c>
      <c r="T19" s="42">
        <f>KOSDAQ!I11</f>
        <v>48</v>
      </c>
      <c r="U19" s="42">
        <f>KOSDAQ!J11</f>
        <v>4.3600000000000003</v>
      </c>
      <c r="V19" s="42">
        <f>KOSDAQ!K11</f>
        <v>26.52</v>
      </c>
      <c r="W19" s="42">
        <f>KOSDAQ!L11</f>
        <v>8.2799999999999994</v>
      </c>
      <c r="X19" s="42">
        <f>KOSDAQ!M11</f>
        <v>2.76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12</v>
      </c>
    </row>
    <row r="20" spans="1:33" ht="17.25" thickBot="1" x14ac:dyDescent="0.35">
      <c r="K20" s="47">
        <v>6</v>
      </c>
      <c r="L20" s="81"/>
      <c r="M20" s="47" t="str">
        <f>IFERROR(RIGHT(KOSDAQ!C7,6),"")</f>
        <v>036220</v>
      </c>
      <c r="N20" s="42" t="str">
        <f>IFERROR(KOSDAQ!B7,"")</f>
        <v>오상헬스케어</v>
      </c>
      <c r="O20" s="72">
        <f>IFERROR(KOSDAQ!D7,"")</f>
        <v>17450</v>
      </c>
      <c r="P20" s="73" t="str">
        <f>IFERROR(KOSDAQ!E7,"")</f>
        <v>△ 3,010</v>
      </c>
      <c r="Q20" s="74">
        <f>IF(ISBLANK(KOSDAQ!F7),"",KOSDAQ!F7)</f>
        <v>0.2084</v>
      </c>
      <c r="R20" s="42">
        <f>KOSDAQ!G12</f>
        <v>7651168</v>
      </c>
      <c r="S20" s="42">
        <f>KOSDAQ!H12</f>
        <v>758</v>
      </c>
      <c r="T20" s="42">
        <f>KOSDAQ!I12</f>
        <v>10</v>
      </c>
      <c r="U20" s="42">
        <f>KOSDAQ!J12</f>
        <v>1.96</v>
      </c>
      <c r="V20" s="42">
        <f>KOSDAQ!K12</f>
        <v>-6.75</v>
      </c>
      <c r="W20" s="42">
        <f>KOSDAQ!L12</f>
        <v>0.28999999999999998</v>
      </c>
      <c r="X20" s="42">
        <f>KOSDAQ!M12</f>
        <v>1.19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060280</v>
      </c>
      <c r="N21" s="42" t="str">
        <f>IFERROR(KOSDAQ!B8,"")</f>
        <v>큐렉소</v>
      </c>
      <c r="O21" s="72">
        <f>IFERROR(KOSDAQ!D8,"")</f>
        <v>8700</v>
      </c>
      <c r="P21" s="73" t="str">
        <f>IFERROR(KOSDAQ!E8,"")</f>
        <v>△ 1,460</v>
      </c>
      <c r="Q21" s="74">
        <f>IF(ISBLANK(KOSDAQ!F8),"",KOSDAQ!F8)</f>
        <v>0.20169999999999999</v>
      </c>
      <c r="R21" s="42">
        <f>KOSDAQ!G13</f>
        <v>612976</v>
      </c>
      <c r="S21" s="42">
        <f>KOSDAQ!H13</f>
        <v>5673</v>
      </c>
      <c r="T21" s="42">
        <f>KOSDAQ!I13</f>
        <v>608</v>
      </c>
      <c r="U21" s="42">
        <f>KOSDAQ!J13</f>
        <v>4.8</v>
      </c>
      <c r="V21" s="42">
        <f>KOSDAQ!K13</f>
        <v>11.67</v>
      </c>
      <c r="W21" s="42">
        <f>KOSDAQ!L13</f>
        <v>13.76</v>
      </c>
      <c r="X21" s="42">
        <f>KOSDAQ!M13</f>
        <v>1.29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14</v>
      </c>
    </row>
    <row r="22" spans="1:33" ht="17.25" thickBot="1" x14ac:dyDescent="0.35">
      <c r="K22" s="47">
        <v>8</v>
      </c>
      <c r="L22" s="81"/>
      <c r="M22" s="47" t="str">
        <f>IFERROR(RIGHT(KOSDAQ!C9,6),"")</f>
        <v>078600</v>
      </c>
      <c r="N22" s="42" t="str">
        <f>IFERROR(KOSDAQ!B9,"")</f>
        <v>대주전자재료</v>
      </c>
      <c r="O22" s="72">
        <f>IFERROR(KOSDAQ!D9,"")</f>
        <v>95000</v>
      </c>
      <c r="P22" s="73" t="str">
        <f>IFERROR(KOSDAQ!E9,"")</f>
        <v>△ 15,700</v>
      </c>
      <c r="Q22" s="74">
        <f>IF(ISBLANK(KOSDAQ!F9),"",KOSDAQ!F9)</f>
        <v>0.19800000000000001</v>
      </c>
      <c r="R22" s="42">
        <f>KOSDAQ!G14</f>
        <v>16341239</v>
      </c>
      <c r="S22" s="42">
        <f>KOSDAQ!H14</f>
        <v>434</v>
      </c>
      <c r="T22" s="42">
        <f>KOSDAQ!I14</f>
        <v>7</v>
      </c>
      <c r="U22" s="42">
        <f>KOSDAQ!J14</f>
        <v>0.19</v>
      </c>
      <c r="V22" s="42">
        <f>KOSDAQ!K14</f>
        <v>82.78</v>
      </c>
      <c r="W22" s="42">
        <f>KOSDAQ!L14</f>
        <v>6.37</v>
      </c>
      <c r="X22" s="42">
        <f>KOSDAQ!M14</f>
        <v>1.43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6</v>
      </c>
    </row>
    <row r="23" spans="1:33" ht="17.25" thickBot="1" x14ac:dyDescent="0.35">
      <c r="K23" s="47">
        <v>9</v>
      </c>
      <c r="L23" s="81"/>
      <c r="M23" s="47" t="str">
        <f>IFERROR(RIGHT(KOSDAQ!C10,6),"")</f>
        <v>060720</v>
      </c>
      <c r="N23" s="42" t="str">
        <f>IFERROR(KOSDAQ!B10,"")</f>
        <v>KH바텍</v>
      </c>
      <c r="O23" s="72">
        <f>IFERROR(KOSDAQ!D10,"")</f>
        <v>9270</v>
      </c>
      <c r="P23" s="73" t="str">
        <f>IFERROR(KOSDAQ!E10,"")</f>
        <v>△ 1,220</v>
      </c>
      <c r="Q23" s="74">
        <f>IF(ISBLANK(KOSDAQ!F10),"",KOSDAQ!F10)</f>
        <v>0.15160000000000001</v>
      </c>
      <c r="R23" s="42">
        <f>KOSDAQ!G15</f>
        <v>75311</v>
      </c>
      <c r="S23" s="42">
        <f>KOSDAQ!H15</f>
        <v>1264</v>
      </c>
      <c r="T23" s="42">
        <f>KOSDAQ!I15</f>
        <v>-29</v>
      </c>
      <c r="U23" s="42">
        <f>KOSDAQ!J15</f>
        <v>2.39</v>
      </c>
      <c r="V23" s="42">
        <f>KOSDAQ!K15</f>
        <v>39.42</v>
      </c>
      <c r="W23" s="42">
        <f>KOSDAQ!L15</f>
        <v>3.38</v>
      </c>
      <c r="X23" s="42">
        <f>KOSDAQ!M15</f>
        <v>0.82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226400</v>
      </c>
      <c r="N24" s="42" t="str">
        <f>IFERROR(KOSDAQ!B11,"")</f>
        <v>오스테오닉</v>
      </c>
      <c r="O24" s="72">
        <f>IFERROR(KOSDAQ!D11,"")</f>
        <v>7930</v>
      </c>
      <c r="P24" s="73" t="str">
        <f>IFERROR(KOSDAQ!E11,"")</f>
        <v>△ 1,030</v>
      </c>
      <c r="Q24" s="74">
        <f>IF(ISBLANK(KOSDAQ!F11),"",KOSDAQ!F11)</f>
        <v>0.14929999999999999</v>
      </c>
      <c r="R24" s="42">
        <f>KOSDAQ!G16</f>
        <v>8218341</v>
      </c>
      <c r="S24" s="42">
        <f>KOSDAQ!H16</f>
        <v>845</v>
      </c>
      <c r="T24" s="42">
        <f>KOSDAQ!I16</f>
        <v>-172</v>
      </c>
      <c r="U24" s="42">
        <f>KOSDAQ!J16</f>
        <v>0.56999999999999995</v>
      </c>
      <c r="V24" s="42">
        <f>KOSDAQ!K16</f>
        <v>10.42</v>
      </c>
      <c r="W24" s="42">
        <f>KOSDAQ!L16</f>
        <v>-15.72</v>
      </c>
      <c r="X24" s="42">
        <f>KOSDAQ!M16</f>
        <v>0.56999999999999995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83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[마켓뷰] 美 인플레이션 경계감에 외국인 또 팔았다… 2500선 목전서...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엘앤에프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[특징주]'자율주행·로봇 수혜' HL만도, 5%대↑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HL만도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코스피, 개인 매수에 강보합…2490선 마감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엑스큐어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"트럼프 취임후 한달은 약세"…이번에도 맞을까 [장 안의 화제] 
동영상기사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모비데이즈</v>
      </c>
      <c r="AG32" s="61"/>
    </row>
    <row r="33" spans="1:33" x14ac:dyDescent="0.3">
      <c r="K33" s="76">
        <f>IFERROR(주요뉴스!$D2,"")</f>
        <v>0</v>
      </c>
      <c r="L33" s="76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"트럼프 취임후 한달은 약세"…이번에도 맞을까 [장 안의 화제] 
동영상기사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와이즈버즈</v>
      </c>
      <c r="AG33" s="61"/>
    </row>
    <row r="34" spans="1:33" x14ac:dyDescent="0.3">
      <c r="K34" s="76">
        <f>IFERROR(주요뉴스!$D3,"")</f>
        <v>0</v>
      </c>
      <c r="L34" s="76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코로나·독감 동시 진단키트 FDA 승인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오상헬스케어</v>
      </c>
      <c r="AG34" s="61"/>
    </row>
    <row r="35" spans="1:33" x14ac:dyDescent="0.3">
      <c r="K35" s="76">
        <f>IFERROR(주요뉴스!$D4,"")</f>
        <v>0</v>
      </c>
      <c r="L35" s="76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수술감소 해결한 큐렉소…"올해 성장궤도 재진입 기대"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큐렉소</v>
      </c>
      <c r="AG35" s="61"/>
    </row>
    <row r="36" spans="1:33" x14ac:dyDescent="0.3">
      <c r="K36" s="76">
        <f>IFERROR(주요뉴스!$D5,"")</f>
        <v>0</v>
      </c>
      <c r="L36" s="76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이차전지 ‘땡큐 테슬라’·조선 ‘땡큐 트럼프’…코스피, 사흘만에...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대주전자재료</v>
      </c>
      <c r="AG36" s="61"/>
    </row>
    <row r="37" spans="1:33" x14ac:dyDescent="0.3">
      <c r="K37" s="76">
        <f>IFERROR(주요뉴스!$D6,"")</f>
        <v>0</v>
      </c>
      <c r="L37" s="76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KH바텍, 협동로봇 시장 공략…스마트폰·자동차·로봇 부품 사업영역...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KH바텍</v>
      </c>
      <c r="AG37" s="61"/>
    </row>
    <row r="38" spans="1:33" x14ac:dyDescent="0.3">
      <c r="A38" s="67"/>
      <c r="K38" s="76">
        <f>IFERROR(주요뉴스!$D7,"")</f>
        <v>0</v>
      </c>
      <c r="L38" s="76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[특징주]오스테오닉, 美서 2배 비싸게 팔린다…세계 2위 의료기업과 ....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오스테오닉</v>
      </c>
      <c r="AG38" s="61"/>
    </row>
    <row r="39" spans="1:33" x14ac:dyDescent="0.3">
      <c r="A39" s="68"/>
      <c r="K39" s="76">
        <f>IFERROR(주요뉴스!$D8,"")</f>
        <v>0</v>
      </c>
      <c r="L39" s="76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6">
        <f>IFERROR(주요뉴스!$D9,"")</f>
        <v>0</v>
      </c>
      <c r="L40" s="76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6">
        <f>IFERROR(주요뉴스!$D10,"")</f>
        <v>0</v>
      </c>
      <c r="L41" s="76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6">
        <f>IFERROR(주요뉴스!$D11,"")</f>
        <v>0</v>
      </c>
      <c r="L42" s="76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>
        <f>IFERROR(주요뉴스!$D12,"")</f>
        <v>0</v>
      </c>
      <c r="L43" s="76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>
        <f>IFERROR(주요뉴스!$D13,"")</f>
        <v>0</v>
      </c>
      <c r="L44" s="76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>
        <f>IFERROR(주요뉴스!$D14,"")</f>
        <v>0</v>
      </c>
      <c r="L45" s="76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>
        <f>IFERROR(주요뉴스!$D15,"")</f>
        <v>0</v>
      </c>
      <c r="L46" s="76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>
        <f>IFERROR(주요뉴스!$D16,"")</f>
        <v>0</v>
      </c>
      <c r="L47" s="76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>
        <f>IFERROR(주요뉴스!$D17,"")</f>
        <v>0</v>
      </c>
      <c r="L48" s="76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3730</v>
      </c>
      <c r="E2" s="30" t="s">
        <v>86</v>
      </c>
      <c r="F2" s="29">
        <v>0.15479999999999999</v>
      </c>
      <c r="G2" s="9">
        <v>2342344</v>
      </c>
      <c r="H2" s="9">
        <v>1136</v>
      </c>
      <c r="I2" s="10">
        <v>593</v>
      </c>
      <c r="J2" s="9">
        <v>2.69</v>
      </c>
      <c r="K2" s="10">
        <v>3.04</v>
      </c>
      <c r="L2" s="10">
        <v>15.26</v>
      </c>
      <c r="M2" s="10">
        <v>0.32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9900</v>
      </c>
      <c r="E3" s="30" t="s">
        <v>89</v>
      </c>
      <c r="F3" s="29">
        <v>0.15379999999999999</v>
      </c>
      <c r="G3" s="9">
        <v>925</v>
      </c>
      <c r="H3" s="9">
        <v>31</v>
      </c>
      <c r="I3" s="10" t="s">
        <v>90</v>
      </c>
      <c r="J3" s="9">
        <v>0</v>
      </c>
      <c r="K3" s="10">
        <v>-139.44</v>
      </c>
      <c r="L3" s="10" t="s">
        <v>90</v>
      </c>
      <c r="M3" s="10">
        <v>2.44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91</v>
      </c>
      <c r="C4" s="27" t="s">
        <v>92</v>
      </c>
      <c r="D4" s="9">
        <v>29800</v>
      </c>
      <c r="E4" s="30" t="s">
        <v>93</v>
      </c>
      <c r="F4" s="29">
        <v>0.1396</v>
      </c>
      <c r="G4" s="9">
        <v>458043</v>
      </c>
      <c r="H4" s="9">
        <v>7390</v>
      </c>
      <c r="I4" s="9">
        <v>-162</v>
      </c>
      <c r="J4" s="9">
        <v>4.95</v>
      </c>
      <c r="K4" s="9">
        <v>123.14</v>
      </c>
      <c r="L4" s="10">
        <v>-5.96</v>
      </c>
      <c r="M4" s="10">
        <v>2.33</v>
      </c>
      <c r="N4" s="7" t="str">
        <f t="shared" si="0"/>
        <v>▶</v>
      </c>
    </row>
    <row r="5" spans="1:14" x14ac:dyDescent="0.3">
      <c r="A5" s="6">
        <v>4</v>
      </c>
      <c r="B5" s="8" t="s">
        <v>94</v>
      </c>
      <c r="C5" s="27" t="s">
        <v>95</v>
      </c>
      <c r="D5" s="9">
        <v>89000</v>
      </c>
      <c r="E5" s="30" t="s">
        <v>96</v>
      </c>
      <c r="F5" s="29">
        <v>0.1042</v>
      </c>
      <c r="G5" s="9">
        <v>752757</v>
      </c>
      <c r="H5" s="9">
        <v>32304</v>
      </c>
      <c r="I5" s="9">
        <v>-2223</v>
      </c>
      <c r="J5" s="9">
        <v>20.76</v>
      </c>
      <c r="K5" s="9">
        <v>-5.92</v>
      </c>
      <c r="L5" s="10">
        <v>-16.350000000000001</v>
      </c>
      <c r="M5" s="10">
        <v>3.58</v>
      </c>
      <c r="N5" s="7" t="str">
        <f t="shared" si="0"/>
        <v>▶</v>
      </c>
    </row>
    <row r="6" spans="1:14" x14ac:dyDescent="0.3">
      <c r="A6" s="6">
        <v>7</v>
      </c>
      <c r="B6" s="8" t="s">
        <v>97</v>
      </c>
      <c r="C6" s="27" t="s">
        <v>98</v>
      </c>
      <c r="D6" s="9">
        <v>3635</v>
      </c>
      <c r="E6" s="30" t="s">
        <v>99</v>
      </c>
      <c r="F6" s="29">
        <v>8.8300000000000003E-2</v>
      </c>
      <c r="G6" s="9">
        <v>20665202</v>
      </c>
      <c r="H6" s="9">
        <v>1634</v>
      </c>
      <c r="I6" s="9">
        <v>66</v>
      </c>
      <c r="J6" s="9">
        <v>0.9</v>
      </c>
      <c r="K6" s="9">
        <v>7.99</v>
      </c>
      <c r="L6" s="10">
        <v>15.39</v>
      </c>
      <c r="M6" s="10">
        <v>1.1200000000000001</v>
      </c>
      <c r="N6" s="7" t="str">
        <f t="shared" si="0"/>
        <v>▶</v>
      </c>
    </row>
    <row r="7" spans="1:14" x14ac:dyDescent="0.3">
      <c r="A7" s="6">
        <v>10</v>
      </c>
      <c r="B7" s="8" t="s">
        <v>100</v>
      </c>
      <c r="C7" s="27" t="s">
        <v>101</v>
      </c>
      <c r="D7" s="9">
        <v>13850</v>
      </c>
      <c r="E7" s="30" t="s">
        <v>102</v>
      </c>
      <c r="F7" s="29">
        <v>8.6300000000000002E-2</v>
      </c>
      <c r="G7" s="9">
        <v>398987</v>
      </c>
      <c r="H7" s="9">
        <v>3743</v>
      </c>
      <c r="I7" s="9">
        <v>1931</v>
      </c>
      <c r="J7" s="9">
        <v>7.8</v>
      </c>
      <c r="K7" s="9">
        <v>2.8</v>
      </c>
      <c r="L7" s="10">
        <v>19.68</v>
      </c>
      <c r="M7" s="10">
        <v>0.38</v>
      </c>
      <c r="N7" s="7" t="str">
        <f t="shared" si="0"/>
        <v>▶</v>
      </c>
    </row>
    <row r="8" spans="1:14" x14ac:dyDescent="0.3">
      <c r="A8" s="6">
        <v>13</v>
      </c>
      <c r="B8" s="8" t="s">
        <v>103</v>
      </c>
      <c r="C8" s="27" t="s">
        <v>104</v>
      </c>
      <c r="D8" s="9">
        <v>44850</v>
      </c>
      <c r="E8" s="30" t="s">
        <v>105</v>
      </c>
      <c r="F8" s="29">
        <v>7.5499999999999998E-2</v>
      </c>
      <c r="G8" s="9">
        <v>554686</v>
      </c>
      <c r="H8" s="9">
        <v>21060</v>
      </c>
      <c r="I8" s="9">
        <v>2793</v>
      </c>
      <c r="J8" s="9">
        <v>24.68</v>
      </c>
      <c r="K8" s="9">
        <v>17.13</v>
      </c>
      <c r="L8" s="10">
        <v>6.18</v>
      </c>
      <c r="M8" s="10">
        <v>0.9</v>
      </c>
      <c r="N8" s="7" t="str">
        <f t="shared" si="0"/>
        <v>▶</v>
      </c>
    </row>
    <row r="9" spans="1:14" x14ac:dyDescent="0.3">
      <c r="A9" s="6">
        <v>16</v>
      </c>
      <c r="B9" s="8" t="s">
        <v>106</v>
      </c>
      <c r="C9" s="27" t="s">
        <v>107</v>
      </c>
      <c r="D9" s="9">
        <v>2880</v>
      </c>
      <c r="E9" s="30" t="s">
        <v>108</v>
      </c>
      <c r="F9" s="29">
        <v>7.2599999999999998E-2</v>
      </c>
      <c r="G9" s="9">
        <v>3019972</v>
      </c>
      <c r="H9" s="9">
        <v>1229</v>
      </c>
      <c r="I9" s="9">
        <v>187</v>
      </c>
      <c r="J9" s="9">
        <v>4.9400000000000004</v>
      </c>
      <c r="K9" s="9">
        <v>41.14</v>
      </c>
      <c r="L9" s="10">
        <v>7.83</v>
      </c>
      <c r="M9" s="10">
        <v>0.57999999999999996</v>
      </c>
      <c r="N9" s="7" t="str">
        <f t="shared" si="0"/>
        <v>▶</v>
      </c>
    </row>
    <row r="10" spans="1:14" x14ac:dyDescent="0.3">
      <c r="A10" s="6">
        <v>18</v>
      </c>
      <c r="B10" s="8" t="s">
        <v>109</v>
      </c>
      <c r="C10" s="27" t="s">
        <v>110</v>
      </c>
      <c r="D10" s="9">
        <v>149</v>
      </c>
      <c r="E10" s="30" t="s">
        <v>111</v>
      </c>
      <c r="F10" s="29">
        <v>7.1900000000000006E-2</v>
      </c>
      <c r="G10" s="9">
        <v>35590512</v>
      </c>
      <c r="H10" s="9">
        <v>119</v>
      </c>
      <c r="I10" s="9" t="s">
        <v>90</v>
      </c>
      <c r="J10" s="9">
        <v>0.13</v>
      </c>
      <c r="K10" s="9" t="s">
        <v>90</v>
      </c>
      <c r="L10" s="10" t="s">
        <v>90</v>
      </c>
      <c r="M10" s="10" t="s">
        <v>90</v>
      </c>
      <c r="N10" s="7" t="str">
        <f t="shared" si="0"/>
        <v>▶</v>
      </c>
    </row>
    <row r="11" spans="1:14" x14ac:dyDescent="0.3">
      <c r="A11" s="6">
        <v>21</v>
      </c>
      <c r="B11" s="8" t="s">
        <v>112</v>
      </c>
      <c r="C11" s="27" t="s">
        <v>113</v>
      </c>
      <c r="D11" s="9">
        <v>57600</v>
      </c>
      <c r="E11" s="30" t="s">
        <v>114</v>
      </c>
      <c r="F11" s="29">
        <v>6.8599999999999994E-2</v>
      </c>
      <c r="G11" s="9">
        <v>280218</v>
      </c>
      <c r="H11" s="9">
        <v>18726</v>
      </c>
      <c r="I11" s="9">
        <v>323</v>
      </c>
      <c r="J11" s="9">
        <v>12.73</v>
      </c>
      <c r="K11" s="9">
        <v>71.73</v>
      </c>
      <c r="L11" s="10">
        <v>7.41</v>
      </c>
      <c r="M11" s="10">
        <v>3.78</v>
      </c>
      <c r="N11" s="7" t="str">
        <f t="shared" si="0"/>
        <v>▶</v>
      </c>
    </row>
    <row r="12" spans="1:14" x14ac:dyDescent="0.3">
      <c r="A12" s="6">
        <v>22</v>
      </c>
      <c r="B12" s="8" t="s">
        <v>115</v>
      </c>
      <c r="C12" s="27" t="s">
        <v>116</v>
      </c>
      <c r="D12" s="9">
        <v>910</v>
      </c>
      <c r="E12" s="30" t="s">
        <v>117</v>
      </c>
      <c r="F12" s="29">
        <v>6.8099999999999994E-2</v>
      </c>
      <c r="G12" s="9">
        <v>2184897</v>
      </c>
      <c r="H12" s="9">
        <v>748</v>
      </c>
      <c r="I12" s="9">
        <v>-93</v>
      </c>
      <c r="J12" s="9">
        <v>1.42</v>
      </c>
      <c r="K12" s="9">
        <v>-1.23</v>
      </c>
      <c r="L12" s="10">
        <v>-158.55000000000001</v>
      </c>
      <c r="M12" s="10">
        <v>2.5099999999999998</v>
      </c>
      <c r="N12" s="7" t="str">
        <f t="shared" si="0"/>
        <v>▶</v>
      </c>
    </row>
    <row r="13" spans="1:14" x14ac:dyDescent="0.3">
      <c r="A13" s="6">
        <v>23</v>
      </c>
      <c r="B13" s="8" t="s">
        <v>118</v>
      </c>
      <c r="C13" s="27" t="s">
        <v>119</v>
      </c>
      <c r="D13" s="9">
        <v>4720</v>
      </c>
      <c r="E13" s="30" t="s">
        <v>120</v>
      </c>
      <c r="F13" s="29">
        <v>6.5500000000000003E-2</v>
      </c>
      <c r="G13" s="9">
        <v>3298690</v>
      </c>
      <c r="H13" s="9">
        <v>1836</v>
      </c>
      <c r="I13" s="9">
        <v>361</v>
      </c>
      <c r="J13" s="9">
        <v>1.44</v>
      </c>
      <c r="K13" s="9">
        <v>12.32</v>
      </c>
      <c r="L13" s="10">
        <v>31.14</v>
      </c>
      <c r="M13" s="10">
        <v>1.24</v>
      </c>
      <c r="N13" s="7" t="str">
        <f t="shared" si="0"/>
        <v>▶</v>
      </c>
    </row>
    <row r="14" spans="1:14" x14ac:dyDescent="0.3">
      <c r="A14" s="6">
        <v>25</v>
      </c>
      <c r="B14" s="8" t="s">
        <v>121</v>
      </c>
      <c r="C14" s="27" t="s">
        <v>122</v>
      </c>
      <c r="D14" s="9">
        <v>11450</v>
      </c>
      <c r="E14" s="30" t="s">
        <v>123</v>
      </c>
      <c r="F14" s="29">
        <v>6.3100000000000003E-2</v>
      </c>
      <c r="G14" s="9">
        <v>272350</v>
      </c>
      <c r="H14" s="9">
        <v>6008</v>
      </c>
      <c r="I14" s="9">
        <v>2081</v>
      </c>
      <c r="J14" s="9">
        <v>8.23</v>
      </c>
      <c r="K14" s="9">
        <v>5.07</v>
      </c>
      <c r="L14" s="10">
        <v>33.22</v>
      </c>
      <c r="M14" s="10">
        <v>0.95</v>
      </c>
      <c r="N14" s="7" t="str">
        <f t="shared" si="0"/>
        <v>▶</v>
      </c>
    </row>
    <row r="15" spans="1:14" x14ac:dyDescent="0.3">
      <c r="A15" s="6">
        <v>27</v>
      </c>
      <c r="B15" s="8" t="s">
        <v>124</v>
      </c>
      <c r="C15" s="27" t="s">
        <v>125</v>
      </c>
      <c r="D15" s="9">
        <v>47950</v>
      </c>
      <c r="E15" s="30" t="s">
        <v>126</v>
      </c>
      <c r="F15" s="29">
        <v>6.2E-2</v>
      </c>
      <c r="G15" s="9">
        <v>12230321</v>
      </c>
      <c r="H15" s="9">
        <v>146925</v>
      </c>
      <c r="I15" s="9">
        <v>-1965</v>
      </c>
      <c r="J15" s="9">
        <v>18.649999999999999</v>
      </c>
      <c r="K15" s="9">
        <v>59.94</v>
      </c>
      <c r="L15" s="10">
        <v>6.33</v>
      </c>
      <c r="M15" s="10">
        <v>3.52</v>
      </c>
      <c r="N15" s="7" t="str">
        <f t="shared" si="0"/>
        <v>▶</v>
      </c>
    </row>
    <row r="16" spans="1:14" x14ac:dyDescent="0.3">
      <c r="A16" s="6">
        <v>31</v>
      </c>
      <c r="B16" s="8" t="s">
        <v>127</v>
      </c>
      <c r="C16" s="27" t="s">
        <v>128</v>
      </c>
      <c r="D16" s="9">
        <v>44800</v>
      </c>
      <c r="E16" s="30" t="s">
        <v>129</v>
      </c>
      <c r="F16" s="29">
        <v>6.0400000000000002E-2</v>
      </c>
      <c r="G16" s="9">
        <v>122321</v>
      </c>
      <c r="H16" s="9">
        <v>6551</v>
      </c>
      <c r="I16" s="9">
        <v>1166</v>
      </c>
      <c r="J16" s="9">
        <v>14.88</v>
      </c>
      <c r="K16" s="9">
        <v>9.35</v>
      </c>
      <c r="L16" s="11">
        <v>9.5500000000000007</v>
      </c>
      <c r="M16" s="10">
        <v>0.56000000000000005</v>
      </c>
      <c r="N16" s="7" t="str">
        <f t="shared" si="0"/>
        <v>▶</v>
      </c>
    </row>
    <row r="17" spans="1:14" x14ac:dyDescent="0.3">
      <c r="A17" s="6">
        <v>35</v>
      </c>
      <c r="B17" s="8" t="s">
        <v>130</v>
      </c>
      <c r="C17" s="27" t="s">
        <v>131</v>
      </c>
      <c r="D17" s="9">
        <v>14050</v>
      </c>
      <c r="E17" s="30" t="s">
        <v>132</v>
      </c>
      <c r="F17" s="29">
        <v>5.8799999999999998E-2</v>
      </c>
      <c r="G17" s="9">
        <v>267519</v>
      </c>
      <c r="H17" s="9">
        <v>8317</v>
      </c>
      <c r="I17" s="9">
        <v>756</v>
      </c>
      <c r="J17" s="9">
        <v>5.13</v>
      </c>
      <c r="K17" s="9">
        <v>32.08</v>
      </c>
      <c r="L17" s="10">
        <v>9.4600000000000009</v>
      </c>
      <c r="M17" s="10">
        <v>1.17</v>
      </c>
      <c r="N17" s="7" t="str">
        <f t="shared" si="0"/>
        <v>▶</v>
      </c>
    </row>
    <row r="18" spans="1:14" x14ac:dyDescent="0.3">
      <c r="A18" s="6">
        <v>36</v>
      </c>
      <c r="B18" s="8" t="s">
        <v>133</v>
      </c>
      <c r="C18" s="27" t="s">
        <v>134</v>
      </c>
      <c r="D18" s="9">
        <v>9220</v>
      </c>
      <c r="E18" s="30" t="s">
        <v>135</v>
      </c>
      <c r="F18" s="29">
        <v>5.8599999999999999E-2</v>
      </c>
      <c r="G18" s="9">
        <v>625741</v>
      </c>
      <c r="H18" s="9">
        <v>661</v>
      </c>
      <c r="I18" s="9">
        <v>18</v>
      </c>
      <c r="J18" s="9">
        <v>0.91</v>
      </c>
      <c r="K18" s="9">
        <v>2.37</v>
      </c>
      <c r="L18" s="10" t="s">
        <v>90</v>
      </c>
      <c r="M18" s="10">
        <v>1.17</v>
      </c>
      <c r="N18" s="7" t="str">
        <f t="shared" si="0"/>
        <v>▶</v>
      </c>
    </row>
    <row r="19" spans="1:14" x14ac:dyDescent="0.3">
      <c r="A19" s="6">
        <v>37</v>
      </c>
      <c r="B19" s="8" t="s">
        <v>136</v>
      </c>
      <c r="C19" s="27" t="s">
        <v>137</v>
      </c>
      <c r="D19" s="9">
        <v>2690</v>
      </c>
      <c r="E19" s="30" t="s">
        <v>138</v>
      </c>
      <c r="F19" s="29">
        <v>5.7000000000000002E-2</v>
      </c>
      <c r="G19" s="9">
        <v>3418963</v>
      </c>
      <c r="H19" s="9">
        <v>954</v>
      </c>
      <c r="I19" s="9">
        <v>70</v>
      </c>
      <c r="J19" s="9">
        <v>0</v>
      </c>
      <c r="K19" s="9">
        <v>13.06</v>
      </c>
      <c r="L19" s="10">
        <v>8.75</v>
      </c>
      <c r="M19" s="10">
        <v>1.1299999999999999</v>
      </c>
      <c r="N19" s="7" t="str">
        <f t="shared" si="0"/>
        <v>▶</v>
      </c>
    </row>
    <row r="20" spans="1:14" x14ac:dyDescent="0.3">
      <c r="A20" s="6">
        <v>40</v>
      </c>
      <c r="B20" s="8" t="s">
        <v>139</v>
      </c>
      <c r="C20" s="27" t="s">
        <v>140</v>
      </c>
      <c r="D20" s="9">
        <v>12000</v>
      </c>
      <c r="E20" s="30" t="s">
        <v>141</v>
      </c>
      <c r="F20" s="29">
        <v>5.6300000000000003E-2</v>
      </c>
      <c r="G20" s="9">
        <v>103384</v>
      </c>
      <c r="H20" s="9">
        <v>7141</v>
      </c>
      <c r="I20" s="9">
        <v>653</v>
      </c>
      <c r="J20" s="9">
        <v>33.020000000000003</v>
      </c>
      <c r="K20" s="9">
        <v>10.7</v>
      </c>
      <c r="L20" s="10">
        <v>15.76</v>
      </c>
      <c r="M20" s="10">
        <v>1.79</v>
      </c>
      <c r="N20" s="7" t="str">
        <f t="shared" si="0"/>
        <v>▶</v>
      </c>
    </row>
    <row r="21" spans="1:14" x14ac:dyDescent="0.3">
      <c r="A21" s="6">
        <v>41</v>
      </c>
      <c r="B21" s="8" t="s">
        <v>142</v>
      </c>
      <c r="C21" s="27" t="s">
        <v>143</v>
      </c>
      <c r="D21" s="9">
        <v>35400</v>
      </c>
      <c r="E21" s="30" t="s">
        <v>144</v>
      </c>
      <c r="F21" s="29">
        <v>5.5100000000000003E-2</v>
      </c>
      <c r="G21" s="9">
        <v>2390722</v>
      </c>
      <c r="H21" s="9">
        <v>17873</v>
      </c>
      <c r="I21" s="9" t="s">
        <v>90</v>
      </c>
      <c r="J21" s="9">
        <v>22.85</v>
      </c>
      <c r="K21" s="9" t="s">
        <v>90</v>
      </c>
      <c r="L21" s="10" t="s">
        <v>90</v>
      </c>
      <c r="M21" s="10">
        <v>2.27</v>
      </c>
      <c r="N21" s="7" t="str">
        <f t="shared" si="0"/>
        <v>▶</v>
      </c>
    </row>
    <row r="22" spans="1:14" x14ac:dyDescent="0.3">
      <c r="A22" s="6">
        <v>42</v>
      </c>
      <c r="B22" s="8" t="s">
        <v>145</v>
      </c>
      <c r="C22" s="27" t="s">
        <v>146</v>
      </c>
      <c r="D22" s="9">
        <v>25250</v>
      </c>
      <c r="E22" s="30" t="s">
        <v>147</v>
      </c>
      <c r="F22" s="29">
        <v>5.4300000000000001E-2</v>
      </c>
      <c r="G22" s="9">
        <v>673761</v>
      </c>
      <c r="H22" s="9">
        <v>4684</v>
      </c>
      <c r="I22" s="9">
        <v>583</v>
      </c>
      <c r="J22" s="9">
        <v>0</v>
      </c>
      <c r="K22" s="9">
        <v>413.93</v>
      </c>
      <c r="L22" s="11">
        <v>5.45</v>
      </c>
      <c r="M22" s="10">
        <v>0.54</v>
      </c>
      <c r="N22" s="7" t="str">
        <f t="shared" si="0"/>
        <v>▶</v>
      </c>
    </row>
    <row r="23" spans="1:14" x14ac:dyDescent="0.3">
      <c r="A23" s="6">
        <v>43</v>
      </c>
      <c r="B23" s="8" t="s">
        <v>148</v>
      </c>
      <c r="C23" s="27" t="s">
        <v>149</v>
      </c>
      <c r="D23" s="9">
        <v>38150</v>
      </c>
      <c r="E23" s="30" t="s">
        <v>150</v>
      </c>
      <c r="F23" s="29">
        <v>5.3900000000000003E-2</v>
      </c>
      <c r="G23" s="9">
        <v>590462</v>
      </c>
      <c r="H23" s="9">
        <v>11683</v>
      </c>
      <c r="I23" s="9">
        <v>295</v>
      </c>
      <c r="J23" s="9">
        <v>4.0199999999999996</v>
      </c>
      <c r="K23" s="9">
        <v>41.69</v>
      </c>
      <c r="L23" s="10">
        <v>2.82</v>
      </c>
      <c r="M23" s="10">
        <v>6.94</v>
      </c>
      <c r="N23" s="7" t="str">
        <f t="shared" si="0"/>
        <v>▶</v>
      </c>
    </row>
    <row r="24" spans="1:14" x14ac:dyDescent="0.3">
      <c r="A24" s="6">
        <v>44</v>
      </c>
      <c r="B24" s="8" t="s">
        <v>151</v>
      </c>
      <c r="C24" s="27" t="s">
        <v>152</v>
      </c>
      <c r="D24" s="9">
        <v>73700</v>
      </c>
      <c r="E24" s="30" t="s">
        <v>114</v>
      </c>
      <c r="F24" s="29">
        <v>5.2900000000000003E-2</v>
      </c>
      <c r="G24" s="9">
        <v>276428</v>
      </c>
      <c r="H24" s="9">
        <v>54390</v>
      </c>
      <c r="I24" s="9">
        <v>7313</v>
      </c>
      <c r="J24" s="9">
        <v>59.94</v>
      </c>
      <c r="K24" s="9">
        <v>9.66</v>
      </c>
      <c r="L24" s="10">
        <v>19.03</v>
      </c>
      <c r="M24" s="10">
        <v>1.72</v>
      </c>
      <c r="N24" s="7" t="str">
        <f t="shared" si="0"/>
        <v>▶</v>
      </c>
    </row>
    <row r="25" spans="1:14" x14ac:dyDescent="0.3">
      <c r="A25" s="6">
        <v>47</v>
      </c>
      <c r="B25" s="8" t="s">
        <v>153</v>
      </c>
      <c r="C25" s="27" t="s">
        <v>154</v>
      </c>
      <c r="D25" s="9">
        <v>83900</v>
      </c>
      <c r="E25" s="30" t="s">
        <v>155</v>
      </c>
      <c r="F25" s="29">
        <v>5.1400000000000001E-2</v>
      </c>
      <c r="G25" s="9">
        <v>125127</v>
      </c>
      <c r="H25" s="9">
        <v>11746</v>
      </c>
      <c r="I25" s="9">
        <v>1299</v>
      </c>
      <c r="J25" s="9">
        <v>27.01</v>
      </c>
      <c r="K25" s="9">
        <v>6.72</v>
      </c>
      <c r="L25" s="10">
        <v>9.2899999999999991</v>
      </c>
      <c r="M25" s="10">
        <v>0.77</v>
      </c>
      <c r="N25" s="7" t="str">
        <f t="shared" si="0"/>
        <v>▶</v>
      </c>
    </row>
    <row r="26" spans="1:14" x14ac:dyDescent="0.3">
      <c r="A26" s="6">
        <v>49</v>
      </c>
      <c r="B26" s="8" t="s">
        <v>156</v>
      </c>
      <c r="C26" s="27" t="s">
        <v>157</v>
      </c>
      <c r="D26" s="9">
        <v>23900</v>
      </c>
      <c r="E26" s="30" t="s">
        <v>158</v>
      </c>
      <c r="F26" s="29">
        <v>5.0500000000000003E-2</v>
      </c>
      <c r="G26" s="9">
        <v>3143021</v>
      </c>
      <c r="H26" s="9">
        <v>19944</v>
      </c>
      <c r="I26" s="9">
        <v>87</v>
      </c>
      <c r="J26" s="9">
        <v>10.130000000000001</v>
      </c>
      <c r="K26" s="9">
        <v>52.76</v>
      </c>
      <c r="L26" s="10">
        <v>-0.19</v>
      </c>
      <c r="M26" s="10">
        <v>5.66</v>
      </c>
      <c r="N26" s="7" t="str">
        <f t="shared" si="0"/>
        <v>▶</v>
      </c>
    </row>
    <row r="27" spans="1:14" x14ac:dyDescent="0.3">
      <c r="A27" s="6">
        <v>50</v>
      </c>
      <c r="B27" s="8" t="s">
        <v>159</v>
      </c>
      <c r="C27" s="27" t="s">
        <v>160</v>
      </c>
      <c r="D27" s="9">
        <v>54300</v>
      </c>
      <c r="E27" s="30" t="s">
        <v>161</v>
      </c>
      <c r="F27" s="29">
        <v>5.0299999999999997E-2</v>
      </c>
      <c r="G27" s="9">
        <v>179343</v>
      </c>
      <c r="H27" s="9">
        <v>4971</v>
      </c>
      <c r="I27" s="9">
        <v>215</v>
      </c>
      <c r="J27" s="9">
        <v>0.3</v>
      </c>
      <c r="K27" s="9">
        <v>145.58000000000001</v>
      </c>
      <c r="L27" s="10">
        <v>7.93</v>
      </c>
      <c r="M27" s="10">
        <v>5.72</v>
      </c>
      <c r="N27" s="7" t="str">
        <f t="shared" si="0"/>
        <v>▶</v>
      </c>
    </row>
    <row r="28" spans="1:14" x14ac:dyDescent="0.3">
      <c r="A28" s="6">
        <v>52</v>
      </c>
      <c r="B28" s="8" t="s">
        <v>162</v>
      </c>
      <c r="C28" s="27" t="s">
        <v>163</v>
      </c>
      <c r="D28" s="9">
        <v>10955</v>
      </c>
      <c r="E28" s="30" t="s">
        <v>135</v>
      </c>
      <c r="F28" s="29">
        <v>4.8800000000000003E-2</v>
      </c>
      <c r="G28" s="9">
        <v>139381</v>
      </c>
      <c r="H28" s="9">
        <v>88</v>
      </c>
      <c r="I28" s="9" t="s">
        <v>90</v>
      </c>
      <c r="J28" s="9">
        <v>0</v>
      </c>
      <c r="K28" s="9" t="s">
        <v>90</v>
      </c>
      <c r="L28" s="10" t="s">
        <v>90</v>
      </c>
      <c r="M28" s="10" t="s">
        <v>90</v>
      </c>
      <c r="N28" s="7" t="str">
        <f t="shared" si="0"/>
        <v>▶</v>
      </c>
    </row>
    <row r="29" spans="1:14" x14ac:dyDescent="0.3">
      <c r="A29" s="6">
        <v>53</v>
      </c>
      <c r="B29" s="8" t="s">
        <v>164</v>
      </c>
      <c r="C29" s="27" t="s">
        <v>165</v>
      </c>
      <c r="D29" s="9">
        <v>6020</v>
      </c>
      <c r="E29" s="30" t="s">
        <v>166</v>
      </c>
      <c r="F29" s="29">
        <v>4.8800000000000003E-2</v>
      </c>
      <c r="G29" s="9">
        <v>179241</v>
      </c>
      <c r="H29" s="9">
        <v>659</v>
      </c>
      <c r="I29" s="9">
        <v>40</v>
      </c>
      <c r="J29" s="9">
        <v>1.63</v>
      </c>
      <c r="K29" s="9">
        <v>5.7</v>
      </c>
      <c r="L29" s="11">
        <v>8.74</v>
      </c>
      <c r="M29" s="10">
        <v>0.4</v>
      </c>
      <c r="N29" s="7" t="str">
        <f t="shared" si="0"/>
        <v>▶</v>
      </c>
    </row>
    <row r="30" spans="1:14" x14ac:dyDescent="0.3">
      <c r="A30" s="6">
        <v>57</v>
      </c>
      <c r="B30" s="8" t="s">
        <v>167</v>
      </c>
      <c r="C30" s="27" t="s">
        <v>168</v>
      </c>
      <c r="D30" s="9">
        <v>158100</v>
      </c>
      <c r="E30" s="30" t="s">
        <v>169</v>
      </c>
      <c r="F30" s="29">
        <v>4.8399999999999999E-2</v>
      </c>
      <c r="G30" s="9">
        <v>1870938</v>
      </c>
      <c r="H30" s="9">
        <v>59870</v>
      </c>
      <c r="I30" s="9">
        <v>-2163</v>
      </c>
      <c r="J30" s="9">
        <v>15.1</v>
      </c>
      <c r="K30" s="9">
        <v>-19.39</v>
      </c>
      <c r="L30" s="11">
        <v>-17.57</v>
      </c>
      <c r="M30" s="10">
        <v>4.1500000000000004</v>
      </c>
      <c r="N30" s="7" t="str">
        <f t="shared" si="0"/>
        <v>▶</v>
      </c>
    </row>
    <row r="31" spans="1:14" x14ac:dyDescent="0.3">
      <c r="A31" s="6">
        <v>58</v>
      </c>
      <c r="B31" s="8" t="s">
        <v>170</v>
      </c>
      <c r="C31" s="27" t="s">
        <v>171</v>
      </c>
      <c r="D31" s="9">
        <v>24900</v>
      </c>
      <c r="E31" s="30" t="s">
        <v>158</v>
      </c>
      <c r="F31" s="29">
        <v>4.8399999999999999E-2</v>
      </c>
      <c r="G31" s="9">
        <v>6407381</v>
      </c>
      <c r="H31" s="9">
        <v>47041</v>
      </c>
      <c r="I31" s="9">
        <v>929</v>
      </c>
      <c r="J31" s="9">
        <v>6.4</v>
      </c>
      <c r="K31" s="9">
        <v>35.32</v>
      </c>
      <c r="L31" s="10">
        <v>16.87</v>
      </c>
      <c r="M31" s="10">
        <v>2.13</v>
      </c>
      <c r="N31" s="7" t="str">
        <f t="shared" si="0"/>
        <v>▶</v>
      </c>
    </row>
    <row r="32" spans="1:14" x14ac:dyDescent="0.3">
      <c r="A32" s="6">
        <v>60</v>
      </c>
      <c r="B32" s="8" t="s">
        <v>172</v>
      </c>
      <c r="C32" s="28" t="s">
        <v>173</v>
      </c>
      <c r="D32" s="9">
        <v>7280</v>
      </c>
      <c r="E32" s="30" t="s">
        <v>174</v>
      </c>
      <c r="F32" s="29">
        <v>4.7500000000000001E-2</v>
      </c>
      <c r="G32" s="9">
        <v>69108</v>
      </c>
      <c r="H32" s="9">
        <v>1709</v>
      </c>
      <c r="I32" s="9">
        <v>2569</v>
      </c>
      <c r="J32" s="10">
        <v>3.7</v>
      </c>
      <c r="K32" s="10">
        <v>1.62</v>
      </c>
      <c r="L32" s="10">
        <v>19.09</v>
      </c>
      <c r="M32" s="10">
        <v>0.21</v>
      </c>
      <c r="N32" s="7" t="str">
        <f t="shared" si="0"/>
        <v>▶</v>
      </c>
    </row>
    <row r="33" spans="1:14" x14ac:dyDescent="0.3">
      <c r="A33" s="6">
        <v>61</v>
      </c>
      <c r="B33" s="8" t="s">
        <v>175</v>
      </c>
      <c r="C33" s="28" t="s">
        <v>176</v>
      </c>
      <c r="D33" s="9">
        <v>8770</v>
      </c>
      <c r="E33" s="30" t="s">
        <v>177</v>
      </c>
      <c r="F33" s="29">
        <v>4.7199999999999999E-2</v>
      </c>
      <c r="G33" s="9">
        <v>449322</v>
      </c>
      <c r="H33" s="10">
        <v>324</v>
      </c>
      <c r="I33" s="10" t="s">
        <v>90</v>
      </c>
      <c r="J33" s="10">
        <v>0.08</v>
      </c>
      <c r="K33" s="10" t="s">
        <v>90</v>
      </c>
      <c r="L33" s="10" t="s">
        <v>90</v>
      </c>
      <c r="M33" s="10" t="s">
        <v>90</v>
      </c>
      <c r="N33" s="7" t="str">
        <f t="shared" si="0"/>
        <v>▶</v>
      </c>
    </row>
    <row r="34" spans="1:14" x14ac:dyDescent="0.3">
      <c r="A34" s="6">
        <v>62</v>
      </c>
      <c r="B34" s="8" t="s">
        <v>178</v>
      </c>
      <c r="C34" s="28" t="s">
        <v>179</v>
      </c>
      <c r="D34" s="9">
        <v>7380</v>
      </c>
      <c r="E34" s="30" t="s">
        <v>174</v>
      </c>
      <c r="F34" s="29">
        <v>4.6800000000000001E-2</v>
      </c>
      <c r="G34" s="9">
        <v>179123</v>
      </c>
      <c r="H34" s="9">
        <v>3590</v>
      </c>
      <c r="I34" s="10">
        <v>451</v>
      </c>
      <c r="J34" s="10">
        <v>1.72</v>
      </c>
      <c r="K34" s="10">
        <v>153.75</v>
      </c>
      <c r="L34" s="10">
        <v>4.5199999999999996</v>
      </c>
      <c r="M34" s="10">
        <v>0.49</v>
      </c>
      <c r="N34" s="7" t="str">
        <f t="shared" si="0"/>
        <v>▶</v>
      </c>
    </row>
    <row r="35" spans="1:14" x14ac:dyDescent="0.3">
      <c r="A35" s="6">
        <v>63</v>
      </c>
      <c r="B35" s="8" t="s">
        <v>180</v>
      </c>
      <c r="C35" s="28" t="s">
        <v>181</v>
      </c>
      <c r="D35" s="9">
        <v>39650</v>
      </c>
      <c r="E35" s="30" t="s">
        <v>182</v>
      </c>
      <c r="F35" s="29">
        <v>4.6199999999999998E-2</v>
      </c>
      <c r="G35" s="9">
        <v>25679</v>
      </c>
      <c r="H35" s="9">
        <v>3997</v>
      </c>
      <c r="I35" s="10">
        <v>253</v>
      </c>
      <c r="J35" s="10">
        <v>11.54</v>
      </c>
      <c r="K35" s="10">
        <v>8.32</v>
      </c>
      <c r="L35" s="10">
        <v>5.65</v>
      </c>
      <c r="M35" s="10">
        <v>0.33</v>
      </c>
      <c r="N35" s="7" t="str">
        <f t="shared" si="0"/>
        <v>▶</v>
      </c>
    </row>
    <row r="36" spans="1:14" x14ac:dyDescent="0.3">
      <c r="A36" s="6">
        <v>68</v>
      </c>
      <c r="B36" s="8" t="s">
        <v>183</v>
      </c>
      <c r="C36" s="28" t="s">
        <v>184</v>
      </c>
      <c r="D36" s="9">
        <v>8320</v>
      </c>
      <c r="E36" s="30" t="s">
        <v>185</v>
      </c>
      <c r="F36" s="29">
        <v>4.5199999999999997E-2</v>
      </c>
      <c r="G36" s="9">
        <v>447540</v>
      </c>
      <c r="H36" s="9">
        <v>1174</v>
      </c>
      <c r="I36" s="10">
        <v>174</v>
      </c>
      <c r="J36" s="10">
        <v>24.82</v>
      </c>
      <c r="K36" s="10">
        <v>5.12</v>
      </c>
      <c r="L36" s="10">
        <v>11.69</v>
      </c>
      <c r="M36" s="10">
        <v>0.64</v>
      </c>
      <c r="N36" s="7" t="str">
        <f t="shared" si="0"/>
        <v>▶</v>
      </c>
    </row>
    <row r="37" spans="1:14" x14ac:dyDescent="0.3">
      <c r="A37" s="6">
        <v>69</v>
      </c>
      <c r="B37" s="8" t="s">
        <v>186</v>
      </c>
      <c r="C37" s="28" t="s">
        <v>187</v>
      </c>
      <c r="D37" s="9">
        <v>8090</v>
      </c>
      <c r="E37" s="30" t="s">
        <v>188</v>
      </c>
      <c r="F37" s="29">
        <v>4.5199999999999997E-2</v>
      </c>
      <c r="G37" s="9">
        <v>78282</v>
      </c>
      <c r="H37" s="10">
        <v>875</v>
      </c>
      <c r="I37" s="10">
        <v>-151</v>
      </c>
      <c r="J37" s="10">
        <v>3.77</v>
      </c>
      <c r="K37" s="10">
        <v>-2.4900000000000002</v>
      </c>
      <c r="L37" s="10">
        <v>-13.84</v>
      </c>
      <c r="M37" s="10">
        <v>0.38</v>
      </c>
      <c r="N37" s="7" t="str">
        <f t="shared" si="0"/>
        <v>▶</v>
      </c>
    </row>
    <row r="38" spans="1:14" x14ac:dyDescent="0.3">
      <c r="A38" s="6">
        <v>70</v>
      </c>
      <c r="B38" s="8" t="s">
        <v>189</v>
      </c>
      <c r="C38" s="28" t="s">
        <v>190</v>
      </c>
      <c r="D38" s="9">
        <v>2925</v>
      </c>
      <c r="E38" s="30" t="s">
        <v>191</v>
      </c>
      <c r="F38" s="29">
        <v>4.4600000000000001E-2</v>
      </c>
      <c r="G38" s="9">
        <v>945680</v>
      </c>
      <c r="H38" s="10">
        <v>644</v>
      </c>
      <c r="I38" s="10">
        <v>-30</v>
      </c>
      <c r="J38" s="10">
        <v>5.63</v>
      </c>
      <c r="K38" s="10">
        <v>14.77</v>
      </c>
      <c r="L38" s="10">
        <v>0.57999999999999996</v>
      </c>
      <c r="M38" s="10">
        <v>0.46</v>
      </c>
      <c r="N38" s="7" t="str">
        <f t="shared" si="0"/>
        <v>▶</v>
      </c>
    </row>
    <row r="39" spans="1:14" x14ac:dyDescent="0.3">
      <c r="A39" s="6">
        <v>71</v>
      </c>
      <c r="B39" s="8" t="s">
        <v>192</v>
      </c>
      <c r="C39" s="28" t="s">
        <v>193</v>
      </c>
      <c r="D39" s="9">
        <v>9385</v>
      </c>
      <c r="E39" s="30" t="s">
        <v>194</v>
      </c>
      <c r="F39" s="29">
        <v>4.4499999999999998E-2</v>
      </c>
      <c r="G39" s="9">
        <v>17205</v>
      </c>
      <c r="H39" s="10">
        <v>268</v>
      </c>
      <c r="I39" s="10" t="s">
        <v>90</v>
      </c>
      <c r="J39" s="10">
        <v>0</v>
      </c>
      <c r="K39" s="10" t="s">
        <v>90</v>
      </c>
      <c r="L39" s="10" t="s">
        <v>90</v>
      </c>
      <c r="M39" s="10" t="s">
        <v>90</v>
      </c>
      <c r="N39" s="7" t="str">
        <f t="shared" si="0"/>
        <v>▶</v>
      </c>
    </row>
    <row r="40" spans="1:14" x14ac:dyDescent="0.3">
      <c r="A40" s="6">
        <v>72</v>
      </c>
      <c r="B40" s="8" t="s">
        <v>195</v>
      </c>
      <c r="C40" s="28" t="s">
        <v>196</v>
      </c>
      <c r="D40" s="9">
        <v>4110</v>
      </c>
      <c r="E40" s="30" t="s">
        <v>197</v>
      </c>
      <c r="F40" s="29">
        <v>4.4499999999999998E-2</v>
      </c>
      <c r="G40" s="9">
        <v>236921</v>
      </c>
      <c r="H40" s="9">
        <v>1249</v>
      </c>
      <c r="I40" s="10" t="s">
        <v>90</v>
      </c>
      <c r="J40" s="10">
        <v>0.73</v>
      </c>
      <c r="K40" s="10" t="s">
        <v>90</v>
      </c>
      <c r="L40" s="10" t="s">
        <v>90</v>
      </c>
      <c r="M40" s="10" t="s">
        <v>90</v>
      </c>
      <c r="N40" s="7" t="str">
        <f t="shared" si="0"/>
        <v>▶</v>
      </c>
    </row>
    <row r="41" spans="1:14" x14ac:dyDescent="0.3">
      <c r="A41" s="6">
        <v>74</v>
      </c>
      <c r="B41" s="8" t="s">
        <v>198</v>
      </c>
      <c r="C41" s="28" t="s">
        <v>199</v>
      </c>
      <c r="D41" s="9">
        <v>31100</v>
      </c>
      <c r="E41" s="30" t="s">
        <v>147</v>
      </c>
      <c r="F41" s="29">
        <v>4.36E-2</v>
      </c>
      <c r="G41" s="9">
        <v>231291</v>
      </c>
      <c r="H41" s="9">
        <v>8152</v>
      </c>
      <c r="I41" s="10">
        <v>113</v>
      </c>
      <c r="J41" s="10">
        <v>6.69</v>
      </c>
      <c r="K41" s="10">
        <v>35.020000000000003</v>
      </c>
      <c r="L41" s="10">
        <v>-3.57</v>
      </c>
      <c r="M41" s="10">
        <v>3.4</v>
      </c>
      <c r="N41" s="7" t="str">
        <f t="shared" si="0"/>
        <v>▶</v>
      </c>
    </row>
    <row r="42" spans="1:14" x14ac:dyDescent="0.3">
      <c r="A42" s="6">
        <v>76</v>
      </c>
      <c r="B42" s="8" t="s">
        <v>200</v>
      </c>
      <c r="C42" s="28" t="s">
        <v>201</v>
      </c>
      <c r="D42" s="9">
        <v>7230</v>
      </c>
      <c r="E42" s="30" t="s">
        <v>202</v>
      </c>
      <c r="F42" s="29">
        <v>4.3299999999999998E-2</v>
      </c>
      <c r="G42" s="9">
        <v>456025</v>
      </c>
      <c r="H42" s="10">
        <v>640</v>
      </c>
      <c r="I42" s="10" t="s">
        <v>90</v>
      </c>
      <c r="J42" s="10">
        <v>0.05</v>
      </c>
      <c r="K42" s="10" t="s">
        <v>90</v>
      </c>
      <c r="L42" s="10" t="s">
        <v>90</v>
      </c>
      <c r="M42" s="10" t="s">
        <v>90</v>
      </c>
      <c r="N42" s="7" t="str">
        <f t="shared" si="0"/>
        <v>▶</v>
      </c>
    </row>
    <row r="43" spans="1:14" x14ac:dyDescent="0.3">
      <c r="A43" s="6">
        <v>77</v>
      </c>
      <c r="B43" s="8" t="s">
        <v>203</v>
      </c>
      <c r="C43" s="28" t="s">
        <v>204</v>
      </c>
      <c r="D43" s="9">
        <v>1527</v>
      </c>
      <c r="E43" s="30" t="s">
        <v>205</v>
      </c>
      <c r="F43" s="29">
        <v>4.2999999999999997E-2</v>
      </c>
      <c r="G43" s="9">
        <v>1411560</v>
      </c>
      <c r="H43" s="9">
        <v>1823</v>
      </c>
      <c r="I43" s="10">
        <v>4</v>
      </c>
      <c r="J43" s="10">
        <v>1.1299999999999999</v>
      </c>
      <c r="K43" s="10">
        <v>-7.63</v>
      </c>
      <c r="L43" s="10">
        <v>-59.52</v>
      </c>
      <c r="M43" s="10">
        <v>3.66</v>
      </c>
      <c r="N43" s="7" t="str">
        <f t="shared" si="0"/>
        <v>▶</v>
      </c>
    </row>
    <row r="44" spans="1:14" x14ac:dyDescent="0.3">
      <c r="A44" s="6">
        <v>78</v>
      </c>
      <c r="B44" s="8" t="s">
        <v>206</v>
      </c>
      <c r="C44" s="28" t="s">
        <v>207</v>
      </c>
      <c r="D44" s="9">
        <v>5365</v>
      </c>
      <c r="E44" s="30" t="s">
        <v>208</v>
      </c>
      <c r="F44" s="29">
        <v>4.2799999999999998E-2</v>
      </c>
      <c r="G44" s="9">
        <v>4230</v>
      </c>
      <c r="H44" s="10">
        <v>46</v>
      </c>
      <c r="I44" s="10" t="s">
        <v>90</v>
      </c>
      <c r="J44" s="10">
        <v>0</v>
      </c>
      <c r="K44" s="10" t="s">
        <v>90</v>
      </c>
      <c r="L44" s="10" t="s">
        <v>90</v>
      </c>
      <c r="M44" s="10" t="s">
        <v>90</v>
      </c>
      <c r="N44" s="7" t="str">
        <f t="shared" si="0"/>
        <v>▶</v>
      </c>
    </row>
    <row r="45" spans="1:14" x14ac:dyDescent="0.3">
      <c r="A45" s="6">
        <v>79</v>
      </c>
      <c r="B45" s="8" t="s">
        <v>209</v>
      </c>
      <c r="C45" s="28" t="s">
        <v>210</v>
      </c>
      <c r="D45" s="9">
        <v>10320</v>
      </c>
      <c r="E45" s="30" t="s">
        <v>211</v>
      </c>
      <c r="F45" s="29">
        <v>4.24E-2</v>
      </c>
      <c r="G45" s="10">
        <v>14</v>
      </c>
      <c r="H45" s="10">
        <v>30</v>
      </c>
      <c r="I45" s="10" t="s">
        <v>90</v>
      </c>
      <c r="J45" s="10">
        <v>0.19</v>
      </c>
      <c r="K45" s="10">
        <v>737.14</v>
      </c>
      <c r="L45" s="10" t="s">
        <v>90</v>
      </c>
      <c r="M45" s="10">
        <v>5.85</v>
      </c>
      <c r="N45" s="7" t="str">
        <f t="shared" si="0"/>
        <v>▶</v>
      </c>
    </row>
    <row r="46" spans="1:14" x14ac:dyDescent="0.3">
      <c r="A46" s="6">
        <v>80</v>
      </c>
      <c r="B46" s="8" t="s">
        <v>212</v>
      </c>
      <c r="C46" s="28" t="s">
        <v>213</v>
      </c>
      <c r="D46" s="9">
        <v>4315</v>
      </c>
      <c r="E46" s="30" t="s">
        <v>197</v>
      </c>
      <c r="F46" s="29">
        <v>4.2299999999999997E-2</v>
      </c>
      <c r="G46" s="9">
        <v>3081461</v>
      </c>
      <c r="H46" s="9">
        <v>4598</v>
      </c>
      <c r="I46" s="10" t="s">
        <v>90</v>
      </c>
      <c r="J46" s="10">
        <v>0.11</v>
      </c>
      <c r="K46" s="10" t="s">
        <v>90</v>
      </c>
      <c r="L46" s="10" t="s">
        <v>90</v>
      </c>
      <c r="M46" s="10" t="s">
        <v>90</v>
      </c>
      <c r="N46" s="7" t="str">
        <f t="shared" si="0"/>
        <v>▶</v>
      </c>
    </row>
    <row r="47" spans="1:14" x14ac:dyDescent="0.3">
      <c r="A47" s="6">
        <v>81</v>
      </c>
      <c r="B47" s="8" t="s">
        <v>214</v>
      </c>
      <c r="C47" s="28" t="s">
        <v>215</v>
      </c>
      <c r="D47" s="9">
        <v>6325</v>
      </c>
      <c r="E47" s="30" t="s">
        <v>216</v>
      </c>
      <c r="F47" s="29">
        <v>4.2000000000000003E-2</v>
      </c>
      <c r="G47" s="9">
        <v>8562</v>
      </c>
      <c r="H47" s="10">
        <v>240</v>
      </c>
      <c r="I47" s="10" t="s">
        <v>90</v>
      </c>
      <c r="J47" s="10">
        <v>7.0000000000000007E-2</v>
      </c>
      <c r="K47" s="10" t="s">
        <v>90</v>
      </c>
      <c r="L47" s="10" t="s">
        <v>90</v>
      </c>
      <c r="M47" s="10" t="s">
        <v>90</v>
      </c>
      <c r="N47" s="7" t="str">
        <f t="shared" si="0"/>
        <v>▶</v>
      </c>
    </row>
    <row r="48" spans="1:14" x14ac:dyDescent="0.3">
      <c r="A48" s="6">
        <v>83</v>
      </c>
      <c r="B48" s="8" t="s">
        <v>217</v>
      </c>
      <c r="C48" s="28" t="s">
        <v>218</v>
      </c>
      <c r="D48" s="9">
        <v>1601</v>
      </c>
      <c r="E48" s="30" t="s">
        <v>205</v>
      </c>
      <c r="F48" s="29">
        <v>4.1000000000000002E-2</v>
      </c>
      <c r="G48" s="9">
        <v>183315</v>
      </c>
      <c r="H48" s="10">
        <v>678</v>
      </c>
      <c r="I48" s="10">
        <v>-25</v>
      </c>
      <c r="J48" s="10">
        <v>1.46</v>
      </c>
      <c r="K48" s="10">
        <v>-3.77</v>
      </c>
      <c r="L48" s="10">
        <v>-36.880000000000003</v>
      </c>
      <c r="M48" s="10">
        <v>0.84</v>
      </c>
      <c r="N48" s="7" t="str">
        <f t="shared" si="0"/>
        <v>▶</v>
      </c>
    </row>
    <row r="49" spans="1:14" x14ac:dyDescent="0.3">
      <c r="A49" s="6">
        <v>86</v>
      </c>
      <c r="B49" s="8" t="s">
        <v>219</v>
      </c>
      <c r="C49" s="28" t="s">
        <v>220</v>
      </c>
      <c r="D49" s="9">
        <v>4365</v>
      </c>
      <c r="E49" s="30" t="s">
        <v>221</v>
      </c>
      <c r="F49" s="29">
        <v>3.9300000000000002E-2</v>
      </c>
      <c r="G49" s="9">
        <v>619353</v>
      </c>
      <c r="H49" s="10">
        <v>910</v>
      </c>
      <c r="I49" s="10" t="s">
        <v>90</v>
      </c>
      <c r="J49" s="10">
        <v>1.01</v>
      </c>
      <c r="K49" s="10" t="s">
        <v>90</v>
      </c>
      <c r="L49" s="10" t="s">
        <v>90</v>
      </c>
      <c r="M49" s="10" t="s">
        <v>90</v>
      </c>
      <c r="N49" s="7" t="str">
        <f t="shared" si="0"/>
        <v>▶</v>
      </c>
    </row>
    <row r="50" spans="1:14" x14ac:dyDescent="0.3">
      <c r="A50" s="6">
        <v>87</v>
      </c>
      <c r="B50" s="8" t="s">
        <v>222</v>
      </c>
      <c r="C50" s="28" t="s">
        <v>223</v>
      </c>
      <c r="D50" s="10">
        <v>769</v>
      </c>
      <c r="E50" s="30" t="s">
        <v>224</v>
      </c>
      <c r="F50" s="29">
        <v>3.9199999999999999E-2</v>
      </c>
      <c r="G50" s="9">
        <v>312839</v>
      </c>
      <c r="H50" s="10">
        <v>459</v>
      </c>
      <c r="I50" s="10">
        <v>-115</v>
      </c>
      <c r="J50" s="10">
        <v>0.2</v>
      </c>
      <c r="K50" s="10" t="s">
        <v>90</v>
      </c>
      <c r="L50" s="10">
        <v>-17.37</v>
      </c>
      <c r="M50" s="10">
        <v>0.51</v>
      </c>
      <c r="N50" s="7" t="str">
        <f t="shared" si="0"/>
        <v>▶</v>
      </c>
    </row>
    <row r="51" spans="1:14" x14ac:dyDescent="0.3">
      <c r="A51" s="6">
        <v>88</v>
      </c>
      <c r="B51" s="8" t="s">
        <v>225</v>
      </c>
      <c r="C51" s="28" t="s">
        <v>226</v>
      </c>
      <c r="D51" s="9">
        <v>14060</v>
      </c>
      <c r="E51" s="30" t="s">
        <v>227</v>
      </c>
      <c r="F51" s="29">
        <v>3.9199999999999999E-2</v>
      </c>
      <c r="G51" s="9">
        <v>20903</v>
      </c>
      <c r="H51" s="10">
        <v>671</v>
      </c>
      <c r="I51" s="10">
        <v>66</v>
      </c>
      <c r="J51" s="10">
        <v>3.35</v>
      </c>
      <c r="K51" s="10">
        <v>22.11</v>
      </c>
      <c r="L51" s="10">
        <v>5.39</v>
      </c>
      <c r="M51" s="10">
        <v>0.44</v>
      </c>
      <c r="N51" s="7" t="str">
        <f t="shared" si="0"/>
        <v>▶</v>
      </c>
    </row>
    <row r="52" spans="1:14" x14ac:dyDescent="0.3">
      <c r="A52" s="6">
        <v>90</v>
      </c>
      <c r="B52" s="8" t="s">
        <v>228</v>
      </c>
      <c r="C52" s="28" t="s">
        <v>229</v>
      </c>
      <c r="D52" s="9">
        <v>10480</v>
      </c>
      <c r="E52" s="30" t="s">
        <v>230</v>
      </c>
      <c r="F52" s="29">
        <v>3.8699999999999998E-2</v>
      </c>
      <c r="G52" s="9">
        <v>572469</v>
      </c>
      <c r="H52" s="9">
        <v>3795</v>
      </c>
      <c r="I52" s="9">
        <v>1146</v>
      </c>
      <c r="J52" s="10">
        <v>5.7</v>
      </c>
      <c r="K52" s="10">
        <v>15.06</v>
      </c>
      <c r="L52" s="10">
        <v>2.85</v>
      </c>
      <c r="M52" s="10">
        <v>0.51</v>
      </c>
      <c r="N52" s="7" t="str">
        <f t="shared" si="0"/>
        <v>▶</v>
      </c>
    </row>
    <row r="53" spans="1:14" x14ac:dyDescent="0.3">
      <c r="A53" s="6">
        <v>93</v>
      </c>
      <c r="B53" s="8" t="s">
        <v>231</v>
      </c>
      <c r="C53" s="28" t="s">
        <v>232</v>
      </c>
      <c r="D53" s="9">
        <v>6950</v>
      </c>
      <c r="E53" s="30" t="s">
        <v>216</v>
      </c>
      <c r="F53" s="29">
        <v>3.8100000000000002E-2</v>
      </c>
      <c r="G53" s="9">
        <v>2313</v>
      </c>
      <c r="H53" s="10">
        <v>73</v>
      </c>
      <c r="I53" s="10" t="s">
        <v>90</v>
      </c>
      <c r="J53" s="10">
        <v>0</v>
      </c>
      <c r="K53" s="10" t="s">
        <v>90</v>
      </c>
      <c r="L53" s="10" t="s">
        <v>90</v>
      </c>
      <c r="M53" s="10" t="s">
        <v>90</v>
      </c>
      <c r="N53" s="7" t="str">
        <f t="shared" si="0"/>
        <v>▶</v>
      </c>
    </row>
    <row r="54" spans="1:14" x14ac:dyDescent="0.3">
      <c r="A54" s="6">
        <v>94</v>
      </c>
      <c r="B54" s="8" t="s">
        <v>233</v>
      </c>
      <c r="C54" s="28" t="s">
        <v>234</v>
      </c>
      <c r="D54" s="9">
        <v>19400</v>
      </c>
      <c r="E54" s="30" t="s">
        <v>235</v>
      </c>
      <c r="F54" s="29">
        <v>3.7999999999999999E-2</v>
      </c>
      <c r="G54" s="9">
        <v>211681</v>
      </c>
      <c r="H54" s="9">
        <v>7451</v>
      </c>
      <c r="I54" s="10">
        <v>30</v>
      </c>
      <c r="J54" s="10">
        <v>7.44</v>
      </c>
      <c r="K54" s="10">
        <v>-24.78</v>
      </c>
      <c r="L54" s="10">
        <v>-10.55</v>
      </c>
      <c r="M54" s="10">
        <v>2.68</v>
      </c>
      <c r="N54" s="7" t="str">
        <f t="shared" si="0"/>
        <v>▶</v>
      </c>
    </row>
    <row r="55" spans="1:14" x14ac:dyDescent="0.3">
      <c r="A55" s="6">
        <v>95</v>
      </c>
      <c r="B55" s="8" t="s">
        <v>236</v>
      </c>
      <c r="C55" s="28" t="s">
        <v>237</v>
      </c>
      <c r="D55" s="9">
        <v>9280</v>
      </c>
      <c r="E55" s="30" t="s">
        <v>238</v>
      </c>
      <c r="F55" s="29">
        <v>3.7999999999999999E-2</v>
      </c>
      <c r="G55" s="9">
        <v>1415016</v>
      </c>
      <c r="H55" s="9">
        <v>17324</v>
      </c>
      <c r="I55" s="10" t="s">
        <v>90</v>
      </c>
      <c r="J55" s="10">
        <v>0.24</v>
      </c>
      <c r="K55" s="10" t="s">
        <v>90</v>
      </c>
      <c r="L55" s="10" t="s">
        <v>90</v>
      </c>
      <c r="M55" s="10" t="s">
        <v>90</v>
      </c>
      <c r="N55" s="7" t="str">
        <f t="shared" si="0"/>
        <v>▶</v>
      </c>
    </row>
    <row r="56" spans="1:14" x14ac:dyDescent="0.3">
      <c r="A56" s="6">
        <v>96</v>
      </c>
      <c r="B56" s="8" t="s">
        <v>239</v>
      </c>
      <c r="C56" s="28" t="s">
        <v>240</v>
      </c>
      <c r="D56" s="9">
        <v>4245</v>
      </c>
      <c r="E56" s="30" t="s">
        <v>241</v>
      </c>
      <c r="F56" s="29">
        <v>3.7900000000000003E-2</v>
      </c>
      <c r="G56" s="9">
        <v>348653</v>
      </c>
      <c r="H56" s="9">
        <v>2385</v>
      </c>
      <c r="I56" s="9">
        <v>1232</v>
      </c>
      <c r="J56" s="10">
        <v>1.8</v>
      </c>
      <c r="K56" s="10">
        <v>-141.5</v>
      </c>
      <c r="L56" s="10">
        <v>7.54</v>
      </c>
      <c r="M56" s="10">
        <v>0.22</v>
      </c>
      <c r="N56" s="7" t="str">
        <f t="shared" si="0"/>
        <v>▶</v>
      </c>
    </row>
    <row r="57" spans="1:14" x14ac:dyDescent="0.3">
      <c r="A57" s="6">
        <v>98</v>
      </c>
      <c r="B57" s="8" t="s">
        <v>242</v>
      </c>
      <c r="C57" s="28" t="s">
        <v>243</v>
      </c>
      <c r="D57" s="9">
        <v>2480</v>
      </c>
      <c r="E57" s="30" t="s">
        <v>244</v>
      </c>
      <c r="F57" s="29">
        <v>3.7699999999999997E-2</v>
      </c>
      <c r="G57" s="9">
        <v>76979</v>
      </c>
      <c r="H57" s="10">
        <v>496</v>
      </c>
      <c r="I57" s="10">
        <v>24</v>
      </c>
      <c r="J57" s="10">
        <v>1.1000000000000001</v>
      </c>
      <c r="K57" s="10">
        <v>19.38</v>
      </c>
      <c r="L57" s="10">
        <v>2.81</v>
      </c>
      <c r="M57" s="10">
        <v>0.37</v>
      </c>
      <c r="N57" s="7" t="str">
        <f t="shared" si="0"/>
        <v>▶</v>
      </c>
    </row>
    <row r="58" spans="1:14" x14ac:dyDescent="0.3">
      <c r="A58" s="6">
        <v>102</v>
      </c>
      <c r="B58" s="8" t="s">
        <v>245</v>
      </c>
      <c r="C58" s="28" t="s">
        <v>246</v>
      </c>
      <c r="D58" s="9">
        <v>4105</v>
      </c>
      <c r="E58" s="30" t="s">
        <v>138</v>
      </c>
      <c r="F58" s="29">
        <v>3.6600000000000001E-2</v>
      </c>
      <c r="G58" s="9">
        <v>1059522</v>
      </c>
      <c r="H58" s="9">
        <v>2604</v>
      </c>
      <c r="I58" s="10">
        <v>212</v>
      </c>
      <c r="J58" s="10">
        <v>2.73</v>
      </c>
      <c r="K58" s="11">
        <v>-2052.5</v>
      </c>
      <c r="L58" s="10">
        <v>14.12</v>
      </c>
      <c r="M58" s="10">
        <v>1.6</v>
      </c>
      <c r="N58" s="7" t="str">
        <f t="shared" si="0"/>
        <v>▶</v>
      </c>
    </row>
    <row r="59" spans="1:14" x14ac:dyDescent="0.3">
      <c r="A59" s="6">
        <v>104</v>
      </c>
      <c r="B59" s="8" t="s">
        <v>247</v>
      </c>
      <c r="C59" s="28" t="s">
        <v>248</v>
      </c>
      <c r="D59" s="9">
        <v>32700</v>
      </c>
      <c r="E59" s="30" t="s">
        <v>158</v>
      </c>
      <c r="F59" s="29">
        <v>3.6499999999999998E-2</v>
      </c>
      <c r="G59" s="9">
        <v>92665</v>
      </c>
      <c r="H59" s="9">
        <v>15189</v>
      </c>
      <c r="I59" s="9">
        <v>3862</v>
      </c>
      <c r="J59" s="10">
        <v>16.38</v>
      </c>
      <c r="K59" s="10">
        <v>4.09</v>
      </c>
      <c r="L59" s="10">
        <v>18.829999999999998</v>
      </c>
      <c r="M59" s="10">
        <v>0.69</v>
      </c>
      <c r="N59" s="7" t="str">
        <f t="shared" si="0"/>
        <v>▶</v>
      </c>
    </row>
    <row r="60" spans="1:14" x14ac:dyDescent="0.3">
      <c r="A60" s="6">
        <v>106</v>
      </c>
      <c r="B60" s="8" t="s">
        <v>249</v>
      </c>
      <c r="C60" s="28" t="s">
        <v>250</v>
      </c>
      <c r="D60" s="9">
        <v>57400</v>
      </c>
      <c r="E60" s="30" t="s">
        <v>251</v>
      </c>
      <c r="F60" s="29">
        <v>3.61E-2</v>
      </c>
      <c r="G60" s="9">
        <v>2023291</v>
      </c>
      <c r="H60" s="9">
        <v>62648</v>
      </c>
      <c r="I60" s="9">
        <v>2100</v>
      </c>
      <c r="J60" s="10">
        <v>28.99</v>
      </c>
      <c r="K60" s="10">
        <v>20.3</v>
      </c>
      <c r="L60" s="10">
        <v>10.06</v>
      </c>
      <c r="M60" s="10">
        <v>3.25</v>
      </c>
      <c r="N60" s="7" t="str">
        <f t="shared" si="0"/>
        <v>▶</v>
      </c>
    </row>
    <row r="61" spans="1:14" x14ac:dyDescent="0.3">
      <c r="A61" s="6">
        <v>107</v>
      </c>
      <c r="B61" s="8" t="s">
        <v>252</v>
      </c>
      <c r="C61" s="28" t="s">
        <v>253</v>
      </c>
      <c r="D61" s="9">
        <v>11940</v>
      </c>
      <c r="E61" s="30" t="s">
        <v>254</v>
      </c>
      <c r="F61" s="29">
        <v>3.5999999999999997E-2</v>
      </c>
      <c r="G61" s="9">
        <v>3415</v>
      </c>
      <c r="H61" s="10">
        <v>18</v>
      </c>
      <c r="I61" s="10" t="s">
        <v>90</v>
      </c>
      <c r="J61" s="10">
        <v>0</v>
      </c>
      <c r="K61" s="10" t="s">
        <v>90</v>
      </c>
      <c r="L61" s="10" t="s">
        <v>90</v>
      </c>
      <c r="M61" s="10" t="s">
        <v>90</v>
      </c>
      <c r="N61" s="7" t="str">
        <f t="shared" si="0"/>
        <v>▶</v>
      </c>
    </row>
    <row r="62" spans="1:14" x14ac:dyDescent="0.3">
      <c r="A62" s="6">
        <v>108</v>
      </c>
      <c r="B62" s="8" t="s">
        <v>255</v>
      </c>
      <c r="C62" s="28" t="s">
        <v>256</v>
      </c>
      <c r="D62" s="9">
        <v>9280</v>
      </c>
      <c r="E62" s="30" t="s">
        <v>257</v>
      </c>
      <c r="F62" s="29">
        <v>3.5700000000000003E-2</v>
      </c>
      <c r="G62" s="9">
        <v>76589</v>
      </c>
      <c r="H62" s="9">
        <v>6516</v>
      </c>
      <c r="I62" s="10">
        <v>-732</v>
      </c>
      <c r="J62" s="10">
        <v>5.91</v>
      </c>
      <c r="K62" s="10">
        <v>-23.79</v>
      </c>
      <c r="L62" s="10">
        <v>29.34</v>
      </c>
      <c r="M62" s="10">
        <v>1.18</v>
      </c>
      <c r="N62" s="7" t="str">
        <f t="shared" si="0"/>
        <v>▶</v>
      </c>
    </row>
    <row r="63" spans="1:14" x14ac:dyDescent="0.3">
      <c r="A63" s="6">
        <v>109</v>
      </c>
      <c r="B63" s="8" t="s">
        <v>258</v>
      </c>
      <c r="C63" s="28" t="s">
        <v>259</v>
      </c>
      <c r="D63" s="9">
        <v>8180</v>
      </c>
      <c r="E63" s="30" t="s">
        <v>166</v>
      </c>
      <c r="F63" s="29">
        <v>3.5400000000000001E-2</v>
      </c>
      <c r="G63" s="9">
        <v>91530</v>
      </c>
      <c r="H63" s="9">
        <v>1931</v>
      </c>
      <c r="I63" s="10">
        <v>82</v>
      </c>
      <c r="J63" s="10">
        <v>2.73</v>
      </c>
      <c r="K63" s="10">
        <v>-5.0999999999999996</v>
      </c>
      <c r="L63" s="10">
        <v>-2.78</v>
      </c>
      <c r="M63" s="10">
        <v>0.15</v>
      </c>
      <c r="N63" s="7" t="str">
        <f t="shared" si="0"/>
        <v>▶</v>
      </c>
    </row>
    <row r="64" spans="1:14" x14ac:dyDescent="0.3">
      <c r="A64" s="6">
        <v>111</v>
      </c>
      <c r="B64" s="8" t="s">
        <v>260</v>
      </c>
      <c r="C64" s="28" t="s">
        <v>261</v>
      </c>
      <c r="D64" s="9">
        <v>4135</v>
      </c>
      <c r="E64" s="30" t="s">
        <v>262</v>
      </c>
      <c r="F64" s="29">
        <v>3.5000000000000003E-2</v>
      </c>
      <c r="G64" s="10">
        <v>634</v>
      </c>
      <c r="H64" s="10">
        <v>41</v>
      </c>
      <c r="I64" s="10" t="s">
        <v>90</v>
      </c>
      <c r="J64" s="10">
        <v>0</v>
      </c>
      <c r="K64" s="10" t="s">
        <v>90</v>
      </c>
      <c r="L64" s="10" t="s">
        <v>90</v>
      </c>
      <c r="M64" s="10" t="s">
        <v>90</v>
      </c>
      <c r="N64" s="7" t="str">
        <f t="shared" si="0"/>
        <v>▶</v>
      </c>
    </row>
    <row r="65" spans="1:14" x14ac:dyDescent="0.3">
      <c r="A65" s="6">
        <v>112</v>
      </c>
      <c r="B65" s="8" t="s">
        <v>263</v>
      </c>
      <c r="C65" s="28" t="s">
        <v>264</v>
      </c>
      <c r="D65" s="9">
        <v>9035</v>
      </c>
      <c r="E65" s="30" t="s">
        <v>265</v>
      </c>
      <c r="F65" s="29">
        <v>3.49E-2</v>
      </c>
      <c r="G65" s="9">
        <v>246357</v>
      </c>
      <c r="H65" s="10">
        <v>355</v>
      </c>
      <c r="I65" s="10" t="s">
        <v>90</v>
      </c>
      <c r="J65" s="10">
        <v>2.91</v>
      </c>
      <c r="K65" s="10" t="s">
        <v>90</v>
      </c>
      <c r="L65" s="10" t="s">
        <v>90</v>
      </c>
      <c r="M65" s="10" t="s">
        <v>90</v>
      </c>
      <c r="N65" s="7" t="str">
        <f t="shared" si="0"/>
        <v>▶</v>
      </c>
    </row>
    <row r="66" spans="1:14" x14ac:dyDescent="0.3">
      <c r="A66" s="6">
        <v>114</v>
      </c>
      <c r="B66" s="8" t="s">
        <v>266</v>
      </c>
      <c r="C66" s="28" t="s">
        <v>267</v>
      </c>
      <c r="D66" s="9">
        <v>20300</v>
      </c>
      <c r="E66" s="30" t="s">
        <v>123</v>
      </c>
      <c r="F66" s="29">
        <v>3.4700000000000002E-2</v>
      </c>
      <c r="G66" s="9">
        <v>20188</v>
      </c>
      <c r="H66" s="10">
        <v>185</v>
      </c>
      <c r="I66" s="10" t="s">
        <v>90</v>
      </c>
      <c r="J66" s="10">
        <v>0.92</v>
      </c>
      <c r="K66" s="10">
        <v>29.17</v>
      </c>
      <c r="L66" s="10" t="s">
        <v>90</v>
      </c>
      <c r="M66" s="10">
        <v>0.98</v>
      </c>
      <c r="N66" s="7" t="str">
        <f t="shared" si="0"/>
        <v>▶</v>
      </c>
    </row>
    <row r="67" spans="1:14" x14ac:dyDescent="0.3">
      <c r="A67" s="6">
        <v>115</v>
      </c>
      <c r="B67" s="8" t="s">
        <v>268</v>
      </c>
      <c r="C67" s="28" t="s">
        <v>269</v>
      </c>
      <c r="D67" s="9">
        <v>7565</v>
      </c>
      <c r="E67" s="30" t="s">
        <v>270</v>
      </c>
      <c r="F67" s="29">
        <v>3.4200000000000001E-2</v>
      </c>
      <c r="G67" s="9">
        <v>3377</v>
      </c>
      <c r="H67" s="10">
        <v>68</v>
      </c>
      <c r="I67" s="10" t="s">
        <v>90</v>
      </c>
      <c r="J67" s="10">
        <v>0</v>
      </c>
      <c r="K67" s="10" t="s">
        <v>90</v>
      </c>
      <c r="L67" s="10" t="s">
        <v>90</v>
      </c>
      <c r="M67" s="10" t="s">
        <v>90</v>
      </c>
      <c r="N67" s="7" t="str">
        <f t="shared" ref="N67:N130" si="1">IF(ISBLANK($C67),"",HYPERLINK($C67,"▶"))</f>
        <v>▶</v>
      </c>
    </row>
    <row r="68" spans="1:14" x14ac:dyDescent="0.3">
      <c r="A68" s="6">
        <v>116</v>
      </c>
      <c r="B68" s="8" t="s">
        <v>271</v>
      </c>
      <c r="C68" s="28" t="s">
        <v>272</v>
      </c>
      <c r="D68" s="9">
        <v>27350</v>
      </c>
      <c r="E68" s="30" t="s">
        <v>273</v>
      </c>
      <c r="F68" s="29">
        <v>3.4000000000000002E-2</v>
      </c>
      <c r="G68" s="9">
        <v>206055</v>
      </c>
      <c r="H68" s="9">
        <v>36823</v>
      </c>
      <c r="I68" s="10">
        <v>-566</v>
      </c>
      <c r="J68" s="10">
        <v>36.840000000000003</v>
      </c>
      <c r="K68" s="10">
        <v>-187.33</v>
      </c>
      <c r="L68" s="10">
        <v>0.14000000000000001</v>
      </c>
      <c r="M68" s="10">
        <v>1.98</v>
      </c>
      <c r="N68" s="7" t="str">
        <f t="shared" si="1"/>
        <v>▶</v>
      </c>
    </row>
    <row r="69" spans="1:14" x14ac:dyDescent="0.3">
      <c r="A69" s="6">
        <v>117</v>
      </c>
      <c r="B69" s="8" t="s">
        <v>274</v>
      </c>
      <c r="C69" s="28" t="s">
        <v>275</v>
      </c>
      <c r="D69" s="9">
        <v>8040</v>
      </c>
      <c r="E69" s="30" t="s">
        <v>276</v>
      </c>
      <c r="F69" s="29">
        <v>3.3399999999999999E-2</v>
      </c>
      <c r="G69" s="9">
        <v>28089</v>
      </c>
      <c r="H69" s="10">
        <v>162</v>
      </c>
      <c r="I69" s="10" t="s">
        <v>90</v>
      </c>
      <c r="J69" s="10">
        <v>0</v>
      </c>
      <c r="K69" s="10" t="s">
        <v>90</v>
      </c>
      <c r="L69" s="10" t="s">
        <v>90</v>
      </c>
      <c r="M69" s="10" t="s">
        <v>90</v>
      </c>
      <c r="N69" s="7" t="str">
        <f t="shared" si="1"/>
        <v>▶</v>
      </c>
    </row>
    <row r="70" spans="1:14" x14ac:dyDescent="0.3">
      <c r="A70" s="6">
        <v>118</v>
      </c>
      <c r="B70" s="8" t="s">
        <v>277</v>
      </c>
      <c r="C70" s="28" t="s">
        <v>278</v>
      </c>
      <c r="D70" s="9">
        <v>13030</v>
      </c>
      <c r="E70" s="30" t="s">
        <v>211</v>
      </c>
      <c r="F70" s="29">
        <v>3.3300000000000003E-2</v>
      </c>
      <c r="G70" s="9">
        <v>2039564</v>
      </c>
      <c r="H70" s="9">
        <v>10033</v>
      </c>
      <c r="I70" s="10" t="s">
        <v>90</v>
      </c>
      <c r="J70" s="10">
        <v>0.52</v>
      </c>
      <c r="K70" s="10" t="s">
        <v>90</v>
      </c>
      <c r="L70" s="10" t="s">
        <v>90</v>
      </c>
      <c r="M70" s="10" t="s">
        <v>90</v>
      </c>
      <c r="N70" s="7" t="str">
        <f t="shared" si="1"/>
        <v>▶</v>
      </c>
    </row>
    <row r="71" spans="1:14" x14ac:dyDescent="0.3">
      <c r="A71" s="6">
        <v>119</v>
      </c>
      <c r="B71" s="8" t="s">
        <v>279</v>
      </c>
      <c r="C71" s="28" t="s">
        <v>280</v>
      </c>
      <c r="D71" s="9">
        <v>2180</v>
      </c>
      <c r="E71" s="30" t="s">
        <v>281</v>
      </c>
      <c r="F71" s="29">
        <v>3.32E-2</v>
      </c>
      <c r="G71" s="9">
        <v>735534</v>
      </c>
      <c r="H71" s="10">
        <v>800</v>
      </c>
      <c r="I71" s="10">
        <v>9</v>
      </c>
      <c r="J71" s="10">
        <v>2.78</v>
      </c>
      <c r="K71" s="10">
        <v>22.02</v>
      </c>
      <c r="L71" s="10">
        <v>5.01</v>
      </c>
      <c r="M71" s="10">
        <v>0.96</v>
      </c>
      <c r="N71" s="7" t="str">
        <f t="shared" si="1"/>
        <v>▶</v>
      </c>
    </row>
    <row r="72" spans="1:14" x14ac:dyDescent="0.3">
      <c r="A72" s="6">
        <v>120</v>
      </c>
      <c r="B72" s="8" t="s">
        <v>282</v>
      </c>
      <c r="C72" s="28" t="s">
        <v>283</v>
      </c>
      <c r="D72" s="9">
        <v>5150</v>
      </c>
      <c r="E72" s="30" t="s">
        <v>221</v>
      </c>
      <c r="F72" s="29">
        <v>3.3099999999999997E-2</v>
      </c>
      <c r="G72" s="9">
        <v>119212</v>
      </c>
      <c r="H72" s="10">
        <v>830</v>
      </c>
      <c r="I72" s="10" t="s">
        <v>90</v>
      </c>
      <c r="J72" s="10">
        <v>0.15</v>
      </c>
      <c r="K72" s="10" t="s">
        <v>90</v>
      </c>
      <c r="L72" s="10" t="s">
        <v>90</v>
      </c>
      <c r="M72" s="10" t="s">
        <v>90</v>
      </c>
      <c r="N72" s="7" t="str">
        <f t="shared" si="1"/>
        <v>▶</v>
      </c>
    </row>
    <row r="73" spans="1:14" x14ac:dyDescent="0.3">
      <c r="A73" s="6">
        <v>121</v>
      </c>
      <c r="B73" s="8" t="s">
        <v>284</v>
      </c>
      <c r="C73" s="28" t="s">
        <v>285</v>
      </c>
      <c r="D73" s="9">
        <v>185500</v>
      </c>
      <c r="E73" s="30" t="s">
        <v>286</v>
      </c>
      <c r="F73" s="29">
        <v>3.2899999999999999E-2</v>
      </c>
      <c r="G73" s="9">
        <v>367715</v>
      </c>
      <c r="H73" s="9">
        <v>55650</v>
      </c>
      <c r="I73" s="9">
        <v>3249</v>
      </c>
      <c r="J73" s="10">
        <v>22.89</v>
      </c>
      <c r="K73" s="10">
        <v>25.52</v>
      </c>
      <c r="L73" s="10">
        <v>12.61</v>
      </c>
      <c r="M73" s="10">
        <v>3.02</v>
      </c>
      <c r="N73" s="7" t="str">
        <f t="shared" si="1"/>
        <v>▶</v>
      </c>
    </row>
    <row r="74" spans="1:14" x14ac:dyDescent="0.3">
      <c r="A74" s="6">
        <v>122</v>
      </c>
      <c r="B74" s="8" t="s">
        <v>287</v>
      </c>
      <c r="C74" s="28" t="s">
        <v>288</v>
      </c>
      <c r="D74" s="9">
        <v>7070</v>
      </c>
      <c r="E74" s="30" t="s">
        <v>289</v>
      </c>
      <c r="F74" s="29">
        <v>3.2899999999999999E-2</v>
      </c>
      <c r="G74" s="9">
        <v>295832</v>
      </c>
      <c r="H74" s="9">
        <v>1446</v>
      </c>
      <c r="I74" s="10" t="s">
        <v>90</v>
      </c>
      <c r="J74" s="10">
        <v>0.65</v>
      </c>
      <c r="K74" s="10" t="s">
        <v>90</v>
      </c>
      <c r="L74" s="10" t="s">
        <v>90</v>
      </c>
      <c r="M74" s="10" t="s">
        <v>90</v>
      </c>
      <c r="N74" s="7" t="str">
        <f t="shared" si="1"/>
        <v>▶</v>
      </c>
    </row>
    <row r="75" spans="1:14" x14ac:dyDescent="0.3">
      <c r="A75" s="6">
        <v>123</v>
      </c>
      <c r="B75" s="8" t="s">
        <v>290</v>
      </c>
      <c r="C75" s="28" t="s">
        <v>291</v>
      </c>
      <c r="D75" s="9">
        <v>26850</v>
      </c>
      <c r="E75" s="30" t="s">
        <v>292</v>
      </c>
      <c r="F75" s="29">
        <v>3.27E-2</v>
      </c>
      <c r="G75" s="9">
        <v>1106225</v>
      </c>
      <c r="H75" s="9">
        <v>9108</v>
      </c>
      <c r="I75" s="10">
        <v>179</v>
      </c>
      <c r="J75" s="10">
        <v>9.5</v>
      </c>
      <c r="K75" s="10">
        <v>15.33</v>
      </c>
      <c r="L75" s="10">
        <v>15.16</v>
      </c>
      <c r="M75" s="10">
        <v>3.11</v>
      </c>
      <c r="N75" s="7" t="str">
        <f t="shared" si="1"/>
        <v>▶</v>
      </c>
    </row>
    <row r="76" spans="1:14" x14ac:dyDescent="0.3">
      <c r="A76" s="6">
        <v>124</v>
      </c>
      <c r="B76" s="8" t="s">
        <v>293</v>
      </c>
      <c r="C76" s="28" t="s">
        <v>294</v>
      </c>
      <c r="D76" s="9">
        <v>7110</v>
      </c>
      <c r="E76" s="30" t="s">
        <v>289</v>
      </c>
      <c r="F76" s="29">
        <v>3.27E-2</v>
      </c>
      <c r="G76" s="9">
        <v>692940</v>
      </c>
      <c r="H76" s="9">
        <v>5482</v>
      </c>
      <c r="I76" s="10" t="s">
        <v>90</v>
      </c>
      <c r="J76" s="10">
        <v>0.63</v>
      </c>
      <c r="K76" s="10" t="s">
        <v>90</v>
      </c>
      <c r="L76" s="10" t="s">
        <v>90</v>
      </c>
      <c r="M76" s="10" t="s">
        <v>90</v>
      </c>
      <c r="N76" s="7" t="str">
        <f t="shared" si="1"/>
        <v>▶</v>
      </c>
    </row>
    <row r="77" spans="1:14" x14ac:dyDescent="0.3">
      <c r="A77" s="6">
        <v>125</v>
      </c>
      <c r="B77" s="8" t="s">
        <v>295</v>
      </c>
      <c r="C77" s="28" t="s">
        <v>296</v>
      </c>
      <c r="D77" s="9">
        <v>4335</v>
      </c>
      <c r="E77" s="30" t="s">
        <v>297</v>
      </c>
      <c r="F77" s="29">
        <v>3.2099999999999997E-2</v>
      </c>
      <c r="G77" s="9">
        <v>1419</v>
      </c>
      <c r="H77" s="10">
        <v>35</v>
      </c>
      <c r="I77" s="10" t="s">
        <v>90</v>
      </c>
      <c r="J77" s="10">
        <v>0</v>
      </c>
      <c r="K77" s="10" t="s">
        <v>90</v>
      </c>
      <c r="L77" s="10" t="s">
        <v>90</v>
      </c>
      <c r="M77" s="10" t="s">
        <v>90</v>
      </c>
      <c r="N77" s="7" t="str">
        <f t="shared" si="1"/>
        <v>▶</v>
      </c>
    </row>
    <row r="78" spans="1:14" x14ac:dyDescent="0.3">
      <c r="E78" s="30"/>
      <c r="F78" s="30"/>
      <c r="N78" s="7" t="str">
        <f t="shared" si="1"/>
        <v/>
      </c>
    </row>
    <row r="79" spans="1:14" x14ac:dyDescent="0.3">
      <c r="E79" s="30"/>
      <c r="F79" s="30"/>
      <c r="N79" s="7" t="str">
        <f t="shared" si="1"/>
        <v/>
      </c>
    </row>
    <row r="80" spans="1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298</v>
      </c>
      <c r="C2" s="27" t="s">
        <v>299</v>
      </c>
      <c r="D2" s="9">
        <v>3760</v>
      </c>
      <c r="E2" s="30" t="s">
        <v>300</v>
      </c>
      <c r="F2" s="29">
        <v>0.29880000000000001</v>
      </c>
      <c r="G2" s="9">
        <v>3958688</v>
      </c>
      <c r="H2" s="9">
        <v>373</v>
      </c>
      <c r="I2" s="10">
        <v>-1</v>
      </c>
      <c r="J2" s="9">
        <v>13.12</v>
      </c>
      <c r="K2" s="10">
        <v>-6.27</v>
      </c>
      <c r="L2" s="10" t="s">
        <v>90</v>
      </c>
      <c r="M2" s="10">
        <v>1.37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301</v>
      </c>
      <c r="C3" s="27" t="s">
        <v>302</v>
      </c>
      <c r="D3" s="9">
        <v>2350</v>
      </c>
      <c r="E3" s="30" t="s">
        <v>303</v>
      </c>
      <c r="F3" s="29">
        <v>0.29830000000000001</v>
      </c>
      <c r="G3" s="9">
        <v>18441334</v>
      </c>
      <c r="H3" s="9">
        <v>756</v>
      </c>
      <c r="I3" s="10">
        <v>-19</v>
      </c>
      <c r="J3" s="9">
        <v>0.2</v>
      </c>
      <c r="K3" s="10">
        <v>-43.52</v>
      </c>
      <c r="L3" s="10">
        <v>-2.2799999999999998</v>
      </c>
      <c r="M3" s="10">
        <v>1.98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304</v>
      </c>
      <c r="C4" s="27" t="s">
        <v>305</v>
      </c>
      <c r="D4" s="9">
        <v>2490</v>
      </c>
      <c r="E4" s="30" t="s">
        <v>306</v>
      </c>
      <c r="F4" s="29">
        <v>0.2928</v>
      </c>
      <c r="G4" s="9">
        <v>2024029</v>
      </c>
      <c r="H4" s="9">
        <v>298</v>
      </c>
      <c r="I4" s="9">
        <v>-39</v>
      </c>
      <c r="J4" s="9">
        <v>0.61</v>
      </c>
      <c r="K4" s="9">
        <v>-9.92</v>
      </c>
      <c r="L4" s="10">
        <v>-20.41</v>
      </c>
      <c r="M4" s="10">
        <v>1.93</v>
      </c>
      <c r="N4" s="7" t="str">
        <f t="shared" si="0"/>
        <v>▶</v>
      </c>
    </row>
    <row r="5" spans="1:14" x14ac:dyDescent="0.3">
      <c r="A5" s="6">
        <v>4</v>
      </c>
      <c r="B5" s="8" t="s">
        <v>307</v>
      </c>
      <c r="C5" s="27" t="s">
        <v>308</v>
      </c>
      <c r="D5" s="9">
        <v>4280</v>
      </c>
      <c r="E5" s="30" t="s">
        <v>309</v>
      </c>
      <c r="F5" s="29">
        <v>0.2515</v>
      </c>
      <c r="G5" s="9">
        <v>25265197</v>
      </c>
      <c r="H5" s="9">
        <v>984</v>
      </c>
      <c r="I5" s="9">
        <v>12</v>
      </c>
      <c r="J5" s="9">
        <v>2.9</v>
      </c>
      <c r="K5" s="9">
        <v>56.32</v>
      </c>
      <c r="L5" s="10">
        <v>3.63</v>
      </c>
      <c r="M5" s="10">
        <v>1.62</v>
      </c>
      <c r="N5" s="7" t="str">
        <f t="shared" si="0"/>
        <v>▶</v>
      </c>
    </row>
    <row r="6" spans="1:14" x14ac:dyDescent="0.3">
      <c r="A6" s="6">
        <v>5</v>
      </c>
      <c r="B6" s="8" t="s">
        <v>310</v>
      </c>
      <c r="C6" s="27" t="s">
        <v>311</v>
      </c>
      <c r="D6" s="9">
        <v>905</v>
      </c>
      <c r="E6" s="30" t="s">
        <v>312</v>
      </c>
      <c r="F6" s="29">
        <v>0.21640000000000001</v>
      </c>
      <c r="G6" s="9">
        <v>25744249</v>
      </c>
      <c r="H6" s="9">
        <v>457</v>
      </c>
      <c r="I6" s="9">
        <v>2</v>
      </c>
      <c r="J6" s="9">
        <v>1.07</v>
      </c>
      <c r="K6" s="9">
        <v>-113.12</v>
      </c>
      <c r="L6" s="10" t="s">
        <v>90</v>
      </c>
      <c r="M6" s="10">
        <v>1.07</v>
      </c>
      <c r="N6" s="7" t="str">
        <f t="shared" si="0"/>
        <v>▶</v>
      </c>
    </row>
    <row r="7" spans="1:14" x14ac:dyDescent="0.3">
      <c r="A7" s="6">
        <v>6</v>
      </c>
      <c r="B7" s="8" t="s">
        <v>313</v>
      </c>
      <c r="C7" s="27" t="s">
        <v>314</v>
      </c>
      <c r="D7" s="9">
        <v>17450</v>
      </c>
      <c r="E7" s="30" t="s">
        <v>315</v>
      </c>
      <c r="F7" s="29">
        <v>0.2084</v>
      </c>
      <c r="G7" s="9">
        <v>3004217</v>
      </c>
      <c r="H7" s="9">
        <v>2528</v>
      </c>
      <c r="I7" s="9">
        <v>1428</v>
      </c>
      <c r="J7" s="9">
        <v>0.46</v>
      </c>
      <c r="K7" s="9">
        <v>-17.350000000000001</v>
      </c>
      <c r="L7" s="10">
        <v>47.25</v>
      </c>
      <c r="M7" s="10">
        <v>0.86</v>
      </c>
      <c r="N7" s="7" t="str">
        <f t="shared" si="0"/>
        <v>▶</v>
      </c>
    </row>
    <row r="8" spans="1:14" x14ac:dyDescent="0.3">
      <c r="A8" s="6">
        <v>7</v>
      </c>
      <c r="B8" s="8" t="s">
        <v>316</v>
      </c>
      <c r="C8" s="27" t="s">
        <v>317</v>
      </c>
      <c r="D8" s="9">
        <v>8700</v>
      </c>
      <c r="E8" s="30" t="s">
        <v>318</v>
      </c>
      <c r="F8" s="29">
        <v>0.20169999999999999</v>
      </c>
      <c r="G8" s="9">
        <v>10521676</v>
      </c>
      <c r="H8" s="9">
        <v>3575</v>
      </c>
      <c r="I8" s="9">
        <v>11</v>
      </c>
      <c r="J8" s="9">
        <v>1.59</v>
      </c>
      <c r="K8" s="9">
        <v>-29.39</v>
      </c>
      <c r="L8" s="10">
        <v>-5.33</v>
      </c>
      <c r="M8" s="10">
        <v>3.62</v>
      </c>
      <c r="N8" s="7" t="str">
        <f t="shared" si="0"/>
        <v>▶</v>
      </c>
    </row>
    <row r="9" spans="1:14" x14ac:dyDescent="0.3">
      <c r="A9" s="6">
        <v>8</v>
      </c>
      <c r="B9" s="8" t="s">
        <v>319</v>
      </c>
      <c r="C9" s="27" t="s">
        <v>320</v>
      </c>
      <c r="D9" s="9">
        <v>95000</v>
      </c>
      <c r="E9" s="30" t="s">
        <v>321</v>
      </c>
      <c r="F9" s="29">
        <v>0.19800000000000001</v>
      </c>
      <c r="G9" s="9">
        <v>1158722</v>
      </c>
      <c r="H9" s="9">
        <v>14707</v>
      </c>
      <c r="I9" s="9">
        <v>62</v>
      </c>
      <c r="J9" s="9">
        <v>19.87</v>
      </c>
      <c r="K9" s="9">
        <v>82.61</v>
      </c>
      <c r="L9" s="10">
        <v>0.51</v>
      </c>
      <c r="M9" s="10">
        <v>8.4</v>
      </c>
      <c r="N9" s="7" t="str">
        <f t="shared" si="0"/>
        <v>▶</v>
      </c>
    </row>
    <row r="10" spans="1:14" x14ac:dyDescent="0.3">
      <c r="A10" s="6">
        <v>9</v>
      </c>
      <c r="B10" s="8" t="s">
        <v>322</v>
      </c>
      <c r="C10" s="27" t="s">
        <v>323</v>
      </c>
      <c r="D10" s="9">
        <v>9270</v>
      </c>
      <c r="E10" s="30" t="s">
        <v>324</v>
      </c>
      <c r="F10" s="29">
        <v>0.15160000000000001</v>
      </c>
      <c r="G10" s="9">
        <v>8004533</v>
      </c>
      <c r="H10" s="9">
        <v>2195</v>
      </c>
      <c r="I10" s="9">
        <v>336</v>
      </c>
      <c r="J10" s="9">
        <v>8.14</v>
      </c>
      <c r="K10" s="9">
        <v>19.11</v>
      </c>
      <c r="L10" s="10">
        <v>12.92</v>
      </c>
      <c r="M10" s="10">
        <v>0.8</v>
      </c>
      <c r="N10" s="7" t="str">
        <f t="shared" si="0"/>
        <v>▶</v>
      </c>
    </row>
    <row r="11" spans="1:14" x14ac:dyDescent="0.3">
      <c r="A11" s="6">
        <v>10</v>
      </c>
      <c r="B11" s="8" t="s">
        <v>325</v>
      </c>
      <c r="C11" s="27" t="s">
        <v>326</v>
      </c>
      <c r="D11" s="9">
        <v>7930</v>
      </c>
      <c r="E11" s="30" t="s">
        <v>327</v>
      </c>
      <c r="F11" s="29">
        <v>0.14929999999999999</v>
      </c>
      <c r="G11" s="9">
        <v>10144305</v>
      </c>
      <c r="H11" s="9">
        <v>1638</v>
      </c>
      <c r="I11" s="9">
        <v>48</v>
      </c>
      <c r="J11" s="9">
        <v>4.3600000000000003</v>
      </c>
      <c r="K11" s="9">
        <v>26.52</v>
      </c>
      <c r="L11" s="10">
        <v>8.2799999999999994</v>
      </c>
      <c r="M11" s="10">
        <v>2.76</v>
      </c>
      <c r="N11" s="7" t="str">
        <f t="shared" si="0"/>
        <v>▶</v>
      </c>
    </row>
    <row r="12" spans="1:14" x14ac:dyDescent="0.3">
      <c r="A12" s="6">
        <v>11</v>
      </c>
      <c r="B12" s="8" t="s">
        <v>328</v>
      </c>
      <c r="C12" s="27" t="s">
        <v>329</v>
      </c>
      <c r="D12" s="9">
        <v>1363</v>
      </c>
      <c r="E12" s="30" t="s">
        <v>330</v>
      </c>
      <c r="F12" s="29">
        <v>0.14630000000000001</v>
      </c>
      <c r="G12" s="9">
        <v>7651168</v>
      </c>
      <c r="H12" s="9">
        <v>758</v>
      </c>
      <c r="I12" s="9">
        <v>10</v>
      </c>
      <c r="J12" s="9">
        <v>1.96</v>
      </c>
      <c r="K12" s="9">
        <v>-6.75</v>
      </c>
      <c r="L12" s="10">
        <v>0.28999999999999998</v>
      </c>
      <c r="M12" s="10">
        <v>1.19</v>
      </c>
      <c r="N12" s="7" t="str">
        <f t="shared" si="0"/>
        <v>▶</v>
      </c>
    </row>
    <row r="13" spans="1:14" x14ac:dyDescent="0.3">
      <c r="A13" s="6">
        <v>12</v>
      </c>
      <c r="B13" s="8" t="s">
        <v>331</v>
      </c>
      <c r="C13" s="27" t="s">
        <v>332</v>
      </c>
      <c r="D13" s="9">
        <v>29350</v>
      </c>
      <c r="E13" s="30" t="s">
        <v>333</v>
      </c>
      <c r="F13" s="29">
        <v>0.13539999999999999</v>
      </c>
      <c r="G13" s="9">
        <v>612976</v>
      </c>
      <c r="H13" s="9">
        <v>5673</v>
      </c>
      <c r="I13" s="9">
        <v>608</v>
      </c>
      <c r="J13" s="9">
        <v>4.8</v>
      </c>
      <c r="K13" s="9">
        <v>11.67</v>
      </c>
      <c r="L13" s="10">
        <v>13.76</v>
      </c>
      <c r="M13" s="10">
        <v>1.29</v>
      </c>
      <c r="N13" s="7" t="str">
        <f t="shared" si="0"/>
        <v>▶</v>
      </c>
    </row>
    <row r="14" spans="1:14" x14ac:dyDescent="0.3">
      <c r="A14" s="6">
        <v>13</v>
      </c>
      <c r="B14" s="8" t="s">
        <v>334</v>
      </c>
      <c r="C14" s="27" t="s">
        <v>335</v>
      </c>
      <c r="D14" s="9">
        <v>1490</v>
      </c>
      <c r="E14" s="30" t="s">
        <v>336</v>
      </c>
      <c r="F14" s="29">
        <v>0.1203</v>
      </c>
      <c r="G14" s="9">
        <v>16341239</v>
      </c>
      <c r="H14" s="9">
        <v>434</v>
      </c>
      <c r="I14" s="9">
        <v>7</v>
      </c>
      <c r="J14" s="9">
        <v>0.19</v>
      </c>
      <c r="K14" s="9">
        <v>82.78</v>
      </c>
      <c r="L14" s="10">
        <v>6.37</v>
      </c>
      <c r="M14" s="10">
        <v>1.43</v>
      </c>
      <c r="N14" s="7" t="str">
        <f t="shared" si="0"/>
        <v>▶</v>
      </c>
    </row>
    <row r="15" spans="1:14" x14ac:dyDescent="0.3">
      <c r="A15" s="6">
        <v>14</v>
      </c>
      <c r="B15" s="8" t="s">
        <v>337</v>
      </c>
      <c r="C15" s="27" t="s">
        <v>338</v>
      </c>
      <c r="D15" s="9">
        <v>10920</v>
      </c>
      <c r="E15" s="30" t="s">
        <v>339</v>
      </c>
      <c r="F15" s="29">
        <v>0.1154</v>
      </c>
      <c r="G15" s="9">
        <v>75311</v>
      </c>
      <c r="H15" s="9">
        <v>1264</v>
      </c>
      <c r="I15" s="9">
        <v>-29</v>
      </c>
      <c r="J15" s="9">
        <v>2.39</v>
      </c>
      <c r="K15" s="9">
        <v>39.42</v>
      </c>
      <c r="L15" s="10">
        <v>3.38</v>
      </c>
      <c r="M15" s="10">
        <v>0.82</v>
      </c>
      <c r="N15" s="7" t="str">
        <f t="shared" si="0"/>
        <v>▶</v>
      </c>
    </row>
    <row r="16" spans="1:14" x14ac:dyDescent="0.3">
      <c r="A16" s="6">
        <v>15</v>
      </c>
      <c r="B16" s="8" t="s">
        <v>340</v>
      </c>
      <c r="C16" s="27" t="s">
        <v>341</v>
      </c>
      <c r="D16" s="9">
        <v>1386</v>
      </c>
      <c r="E16" s="30" t="s">
        <v>342</v>
      </c>
      <c r="F16" s="29">
        <v>0.1133</v>
      </c>
      <c r="G16" s="9">
        <v>8218341</v>
      </c>
      <c r="H16" s="9">
        <v>845</v>
      </c>
      <c r="I16" s="9">
        <v>-172</v>
      </c>
      <c r="J16" s="9">
        <v>0.56999999999999995</v>
      </c>
      <c r="K16" s="9">
        <v>10.42</v>
      </c>
      <c r="L16" s="11">
        <v>-15.72</v>
      </c>
      <c r="M16" s="10">
        <v>0.56999999999999995</v>
      </c>
      <c r="N16" s="7" t="str">
        <f t="shared" si="0"/>
        <v>▶</v>
      </c>
    </row>
    <row r="17" spans="1:14" x14ac:dyDescent="0.3">
      <c r="A17" s="6">
        <v>16</v>
      </c>
      <c r="B17" s="8" t="s">
        <v>343</v>
      </c>
      <c r="C17" s="27" t="s">
        <v>344</v>
      </c>
      <c r="D17" s="9">
        <v>5700</v>
      </c>
      <c r="E17" s="30" t="s">
        <v>345</v>
      </c>
      <c r="F17" s="29">
        <v>0.1111</v>
      </c>
      <c r="G17" s="9">
        <v>766882</v>
      </c>
      <c r="H17" s="9">
        <v>1844</v>
      </c>
      <c r="I17" s="9">
        <v>7</v>
      </c>
      <c r="J17" s="9">
        <v>0.4</v>
      </c>
      <c r="K17" s="9">
        <v>12.67</v>
      </c>
      <c r="L17" s="10" t="s">
        <v>90</v>
      </c>
      <c r="M17" s="10">
        <v>0.92</v>
      </c>
      <c r="N17" s="7" t="str">
        <f t="shared" si="0"/>
        <v>▶</v>
      </c>
    </row>
    <row r="18" spans="1:14" x14ac:dyDescent="0.3">
      <c r="A18" s="6">
        <v>17</v>
      </c>
      <c r="B18" s="8" t="s">
        <v>346</v>
      </c>
      <c r="C18" s="27" t="s">
        <v>347</v>
      </c>
      <c r="D18" s="9">
        <v>2050</v>
      </c>
      <c r="E18" s="30" t="s">
        <v>348</v>
      </c>
      <c r="F18" s="29">
        <v>0.1099</v>
      </c>
      <c r="G18" s="9">
        <v>662346</v>
      </c>
      <c r="H18" s="9">
        <v>344</v>
      </c>
      <c r="I18" s="9">
        <v>41</v>
      </c>
      <c r="J18" s="9">
        <v>1.21</v>
      </c>
      <c r="K18" s="9">
        <v>8.44</v>
      </c>
      <c r="L18" s="10">
        <v>19.559999999999999</v>
      </c>
      <c r="M18" s="10">
        <v>1.03</v>
      </c>
      <c r="N18" s="7" t="str">
        <f t="shared" si="0"/>
        <v>▶</v>
      </c>
    </row>
    <row r="19" spans="1:14" x14ac:dyDescent="0.3">
      <c r="A19" s="6">
        <v>18</v>
      </c>
      <c r="B19" s="8" t="s">
        <v>349</v>
      </c>
      <c r="C19" s="27" t="s">
        <v>350</v>
      </c>
      <c r="D19" s="9">
        <v>26450</v>
      </c>
      <c r="E19" s="30" t="s">
        <v>161</v>
      </c>
      <c r="F19" s="29">
        <v>0.109</v>
      </c>
      <c r="G19" s="9">
        <v>503749</v>
      </c>
      <c r="H19" s="9">
        <v>4704</v>
      </c>
      <c r="I19" s="9">
        <v>-30</v>
      </c>
      <c r="J19" s="9">
        <v>1.1399999999999999</v>
      </c>
      <c r="K19" s="9">
        <v>-1763.33</v>
      </c>
      <c r="L19" s="10">
        <v>-11.35</v>
      </c>
      <c r="M19" s="10">
        <v>2.25</v>
      </c>
      <c r="N19" s="7" t="str">
        <f t="shared" si="0"/>
        <v>▶</v>
      </c>
    </row>
    <row r="20" spans="1:14" x14ac:dyDescent="0.3">
      <c r="A20" s="6">
        <v>19</v>
      </c>
      <c r="B20" s="8" t="s">
        <v>351</v>
      </c>
      <c r="C20" s="27" t="s">
        <v>352</v>
      </c>
      <c r="D20" s="9">
        <v>7640</v>
      </c>
      <c r="E20" s="30" t="s">
        <v>353</v>
      </c>
      <c r="F20" s="29">
        <v>0.1056</v>
      </c>
      <c r="G20" s="9">
        <v>4289386</v>
      </c>
      <c r="H20" s="9">
        <v>823</v>
      </c>
      <c r="I20" s="9">
        <v>-3</v>
      </c>
      <c r="J20" s="9">
        <v>0.14000000000000001</v>
      </c>
      <c r="K20" s="9">
        <v>-27.38</v>
      </c>
      <c r="L20" s="10">
        <v>-1.54</v>
      </c>
      <c r="M20" s="10">
        <v>1.41</v>
      </c>
      <c r="N20" s="7" t="str">
        <f t="shared" si="0"/>
        <v>▶</v>
      </c>
    </row>
    <row r="21" spans="1:14" x14ac:dyDescent="0.3">
      <c r="A21" s="6">
        <v>20</v>
      </c>
      <c r="B21" s="8" t="s">
        <v>354</v>
      </c>
      <c r="C21" s="27" t="s">
        <v>355</v>
      </c>
      <c r="D21" s="9">
        <v>12710</v>
      </c>
      <c r="E21" s="30" t="s">
        <v>356</v>
      </c>
      <c r="F21" s="29">
        <v>0.1004</v>
      </c>
      <c r="G21" s="9">
        <v>8363144</v>
      </c>
      <c r="H21" s="9">
        <v>1419</v>
      </c>
      <c r="I21" s="9">
        <v>86</v>
      </c>
      <c r="J21" s="9">
        <v>0.26</v>
      </c>
      <c r="K21" s="9">
        <v>19.399999999999999</v>
      </c>
      <c r="L21" s="10">
        <v>21.92</v>
      </c>
      <c r="M21" s="10">
        <v>2.78</v>
      </c>
      <c r="N21" s="7" t="str">
        <f t="shared" si="0"/>
        <v>▶</v>
      </c>
    </row>
    <row r="22" spans="1:14" x14ac:dyDescent="0.3">
      <c r="A22" s="6">
        <v>21</v>
      </c>
      <c r="B22" s="8" t="s">
        <v>357</v>
      </c>
      <c r="C22" s="27" t="s">
        <v>358</v>
      </c>
      <c r="D22" s="9">
        <v>6260</v>
      </c>
      <c r="E22" s="30" t="s">
        <v>359</v>
      </c>
      <c r="F22" s="29">
        <v>9.6299999999999997E-2</v>
      </c>
      <c r="G22" s="9">
        <v>6288499</v>
      </c>
      <c r="H22" s="9">
        <v>803</v>
      </c>
      <c r="I22" s="9">
        <v>25</v>
      </c>
      <c r="J22" s="9">
        <v>2.48</v>
      </c>
      <c r="K22" s="9">
        <v>18.2</v>
      </c>
      <c r="L22" s="11">
        <v>3.6</v>
      </c>
      <c r="M22" s="10">
        <v>0.95</v>
      </c>
      <c r="N22" s="7" t="str">
        <f t="shared" si="0"/>
        <v>▶</v>
      </c>
    </row>
    <row r="23" spans="1:14" x14ac:dyDescent="0.3">
      <c r="A23" s="6">
        <v>22</v>
      </c>
      <c r="B23" s="8" t="s">
        <v>360</v>
      </c>
      <c r="C23" s="27" t="s">
        <v>361</v>
      </c>
      <c r="D23" s="9">
        <v>5200</v>
      </c>
      <c r="E23" s="30" t="s">
        <v>362</v>
      </c>
      <c r="F23" s="29">
        <v>9.5899999999999999E-2</v>
      </c>
      <c r="G23" s="9">
        <v>1641347</v>
      </c>
      <c r="H23" s="9">
        <v>1448</v>
      </c>
      <c r="I23" s="9">
        <v>339</v>
      </c>
      <c r="J23" s="9">
        <v>40.44</v>
      </c>
      <c r="K23" s="9">
        <v>4.28</v>
      </c>
      <c r="L23" s="10">
        <v>19.34</v>
      </c>
      <c r="M23" s="10">
        <v>0.73</v>
      </c>
      <c r="N23" s="7" t="str">
        <f t="shared" si="0"/>
        <v>▶</v>
      </c>
    </row>
    <row r="24" spans="1:14" x14ac:dyDescent="0.3">
      <c r="A24" s="6">
        <v>23</v>
      </c>
      <c r="B24" s="8" t="s">
        <v>363</v>
      </c>
      <c r="C24" s="27" t="s">
        <v>364</v>
      </c>
      <c r="D24" s="9">
        <v>3200</v>
      </c>
      <c r="E24" s="30" t="s">
        <v>166</v>
      </c>
      <c r="F24" s="29">
        <v>9.5899999999999999E-2</v>
      </c>
      <c r="G24" s="9">
        <v>3615175</v>
      </c>
      <c r="H24" s="9">
        <v>1356</v>
      </c>
      <c r="I24" s="9">
        <v>-229</v>
      </c>
      <c r="J24" s="9">
        <v>0.55000000000000004</v>
      </c>
      <c r="K24" s="9">
        <v>-5.05</v>
      </c>
      <c r="L24" s="10">
        <v>-15.65</v>
      </c>
      <c r="M24" s="10">
        <v>1.63</v>
      </c>
      <c r="N24" s="7" t="str">
        <f t="shared" si="0"/>
        <v>▶</v>
      </c>
    </row>
    <row r="25" spans="1:14" x14ac:dyDescent="0.3">
      <c r="A25" s="6">
        <v>24</v>
      </c>
      <c r="B25" s="8" t="s">
        <v>365</v>
      </c>
      <c r="C25" s="27" t="s">
        <v>366</v>
      </c>
      <c r="D25" s="9">
        <v>7570</v>
      </c>
      <c r="E25" s="30" t="s">
        <v>367</v>
      </c>
      <c r="F25" s="29">
        <v>9.5500000000000002E-2</v>
      </c>
      <c r="G25" s="9">
        <v>11020219</v>
      </c>
      <c r="H25" s="9">
        <v>1353</v>
      </c>
      <c r="I25" s="9">
        <v>65</v>
      </c>
      <c r="J25" s="9">
        <v>0.69</v>
      </c>
      <c r="K25" s="9">
        <v>47.91</v>
      </c>
      <c r="L25" s="10">
        <v>4.8600000000000003</v>
      </c>
      <c r="M25" s="10">
        <v>0.56999999999999995</v>
      </c>
      <c r="N25" s="7" t="str">
        <f t="shared" si="0"/>
        <v>▶</v>
      </c>
    </row>
    <row r="26" spans="1:14" x14ac:dyDescent="0.3">
      <c r="A26" s="6">
        <v>25</v>
      </c>
      <c r="B26" s="8" t="s">
        <v>368</v>
      </c>
      <c r="C26" s="27" t="s">
        <v>369</v>
      </c>
      <c r="D26" s="9">
        <v>2705</v>
      </c>
      <c r="E26" s="30" t="s">
        <v>289</v>
      </c>
      <c r="F26" s="29">
        <v>9.0700000000000003E-2</v>
      </c>
      <c r="G26" s="9">
        <v>2257899</v>
      </c>
      <c r="H26" s="9">
        <v>885</v>
      </c>
      <c r="I26" s="9">
        <v>9</v>
      </c>
      <c r="J26" s="9">
        <v>2.69</v>
      </c>
      <c r="K26" s="9">
        <v>245.91</v>
      </c>
      <c r="L26" s="10">
        <v>8.67</v>
      </c>
      <c r="M26" s="10">
        <v>2.27</v>
      </c>
      <c r="N26" s="7" t="str">
        <f t="shared" si="0"/>
        <v>▶</v>
      </c>
    </row>
    <row r="27" spans="1:14" x14ac:dyDescent="0.3">
      <c r="A27" s="6">
        <v>26</v>
      </c>
      <c r="B27" s="8" t="s">
        <v>370</v>
      </c>
      <c r="C27" s="27" t="s">
        <v>371</v>
      </c>
      <c r="D27" s="9">
        <v>2530</v>
      </c>
      <c r="E27" s="30" t="s">
        <v>372</v>
      </c>
      <c r="F27" s="29">
        <v>9.0499999999999997E-2</v>
      </c>
      <c r="G27" s="9">
        <v>8418431</v>
      </c>
      <c r="H27" s="9">
        <v>564</v>
      </c>
      <c r="I27" s="9">
        <v>37</v>
      </c>
      <c r="J27" s="9">
        <v>26.06</v>
      </c>
      <c r="K27" s="9">
        <v>12.16</v>
      </c>
      <c r="L27" s="10">
        <v>4.5</v>
      </c>
      <c r="M27" s="10">
        <v>0.57999999999999996</v>
      </c>
      <c r="N27" s="7" t="str">
        <f t="shared" si="0"/>
        <v>▶</v>
      </c>
    </row>
    <row r="28" spans="1:14" x14ac:dyDescent="0.3">
      <c r="A28" s="6">
        <v>27</v>
      </c>
      <c r="B28" s="8" t="s">
        <v>373</v>
      </c>
      <c r="C28" s="27" t="s">
        <v>374</v>
      </c>
      <c r="D28" s="9">
        <v>18490</v>
      </c>
      <c r="E28" s="30" t="s">
        <v>375</v>
      </c>
      <c r="F28" s="29">
        <v>9.0200000000000002E-2</v>
      </c>
      <c r="G28" s="9">
        <v>17869623</v>
      </c>
      <c r="H28" s="9">
        <v>6544</v>
      </c>
      <c r="I28" s="9">
        <v>145</v>
      </c>
      <c r="J28" s="9">
        <v>0.23</v>
      </c>
      <c r="K28" s="9">
        <v>38.44</v>
      </c>
      <c r="L28" s="10">
        <v>5.87</v>
      </c>
      <c r="M28" s="10">
        <v>2.83</v>
      </c>
      <c r="N28" s="7" t="str">
        <f t="shared" si="0"/>
        <v>▶</v>
      </c>
    </row>
    <row r="29" spans="1:14" x14ac:dyDescent="0.3">
      <c r="A29" s="6">
        <v>28</v>
      </c>
      <c r="B29" s="8" t="s">
        <v>376</v>
      </c>
      <c r="C29" s="27" t="s">
        <v>377</v>
      </c>
      <c r="D29" s="9">
        <v>671</v>
      </c>
      <c r="E29" s="30" t="s">
        <v>378</v>
      </c>
      <c r="F29" s="29">
        <v>8.5800000000000001E-2</v>
      </c>
      <c r="G29" s="9">
        <v>609064</v>
      </c>
      <c r="H29" s="9">
        <v>389</v>
      </c>
      <c r="I29" s="9">
        <v>-172</v>
      </c>
      <c r="J29" s="9">
        <v>5.42</v>
      </c>
      <c r="K29" s="9">
        <v>-1.31</v>
      </c>
      <c r="L29" s="11">
        <v>-231.23</v>
      </c>
      <c r="M29" s="10">
        <v>1.53</v>
      </c>
      <c r="N29" s="7" t="str">
        <f t="shared" si="0"/>
        <v>▶</v>
      </c>
    </row>
    <row r="30" spans="1:14" x14ac:dyDescent="0.3">
      <c r="A30" s="6">
        <v>29</v>
      </c>
      <c r="B30" s="8" t="s">
        <v>379</v>
      </c>
      <c r="C30" s="27" t="s">
        <v>380</v>
      </c>
      <c r="D30" s="9">
        <v>6180</v>
      </c>
      <c r="E30" s="30" t="s">
        <v>381</v>
      </c>
      <c r="F30" s="29">
        <v>8.2299999999999998E-2</v>
      </c>
      <c r="G30" s="9">
        <v>65646</v>
      </c>
      <c r="H30" s="9">
        <v>790</v>
      </c>
      <c r="I30" s="9">
        <v>71</v>
      </c>
      <c r="J30" s="9">
        <v>1.67</v>
      </c>
      <c r="K30" s="9">
        <v>-23.59</v>
      </c>
      <c r="L30" s="11">
        <v>5.81</v>
      </c>
      <c r="M30" s="10">
        <v>1.1599999999999999</v>
      </c>
      <c r="N30" s="7" t="str">
        <f t="shared" si="0"/>
        <v>▶</v>
      </c>
    </row>
    <row r="31" spans="1:14" x14ac:dyDescent="0.3">
      <c r="A31" s="6">
        <v>30</v>
      </c>
      <c r="B31" s="8" t="s">
        <v>382</v>
      </c>
      <c r="C31" s="27" t="s">
        <v>383</v>
      </c>
      <c r="D31" s="9">
        <v>909</v>
      </c>
      <c r="E31" s="30" t="s">
        <v>384</v>
      </c>
      <c r="F31" s="29">
        <v>8.2100000000000006E-2</v>
      </c>
      <c r="G31" s="9">
        <v>265682</v>
      </c>
      <c r="H31" s="9">
        <v>419</v>
      </c>
      <c r="I31" s="9">
        <v>-18</v>
      </c>
      <c r="J31" s="9">
        <v>0.13</v>
      </c>
      <c r="K31" s="9">
        <v>-8.74</v>
      </c>
      <c r="L31" s="10">
        <v>-28.03</v>
      </c>
      <c r="M31" s="10">
        <v>1.1200000000000001</v>
      </c>
      <c r="N31" s="7" t="str">
        <f t="shared" si="0"/>
        <v>▶</v>
      </c>
    </row>
    <row r="32" spans="1:14" x14ac:dyDescent="0.3">
      <c r="A32" s="6">
        <v>31</v>
      </c>
      <c r="B32" s="8" t="s">
        <v>385</v>
      </c>
      <c r="C32" s="28" t="s">
        <v>386</v>
      </c>
      <c r="D32" s="9">
        <v>26400</v>
      </c>
      <c r="E32" s="30" t="s">
        <v>251</v>
      </c>
      <c r="F32" s="29">
        <v>8.2000000000000003E-2</v>
      </c>
      <c r="G32" s="9">
        <v>6624872</v>
      </c>
      <c r="H32" s="9">
        <v>6032</v>
      </c>
      <c r="I32" s="10">
        <v>103</v>
      </c>
      <c r="J32" s="10">
        <v>0.16</v>
      </c>
      <c r="K32" s="10">
        <v>171.43</v>
      </c>
      <c r="L32" s="10">
        <v>-6.15</v>
      </c>
      <c r="M32" s="10">
        <v>4.09</v>
      </c>
      <c r="N32" s="7" t="str">
        <f t="shared" si="0"/>
        <v>▶</v>
      </c>
    </row>
    <row r="33" spans="1:14" x14ac:dyDescent="0.3">
      <c r="A33" s="6">
        <v>32</v>
      </c>
      <c r="B33" s="8" t="s">
        <v>387</v>
      </c>
      <c r="C33" s="28" t="s">
        <v>388</v>
      </c>
      <c r="D33" s="9">
        <v>14480</v>
      </c>
      <c r="E33" s="30" t="s">
        <v>389</v>
      </c>
      <c r="F33" s="29">
        <v>8.14E-2</v>
      </c>
      <c r="G33" s="9">
        <v>3445206</v>
      </c>
      <c r="H33" s="9">
        <v>1957</v>
      </c>
      <c r="I33" s="10">
        <v>50</v>
      </c>
      <c r="J33" s="10">
        <v>0.1</v>
      </c>
      <c r="K33" s="10" t="s">
        <v>90</v>
      </c>
      <c r="L33" s="10">
        <v>25.96</v>
      </c>
      <c r="M33" s="10" t="s">
        <v>90</v>
      </c>
      <c r="N33" s="7" t="str">
        <f t="shared" si="0"/>
        <v>▶</v>
      </c>
    </row>
    <row r="34" spans="1:14" x14ac:dyDescent="0.3">
      <c r="A34" s="6">
        <v>33</v>
      </c>
      <c r="B34" s="8" t="s">
        <v>390</v>
      </c>
      <c r="C34" s="28" t="s">
        <v>391</v>
      </c>
      <c r="D34" s="9">
        <v>18390</v>
      </c>
      <c r="E34" s="30" t="s">
        <v>392</v>
      </c>
      <c r="F34" s="29">
        <v>8.1100000000000005E-2</v>
      </c>
      <c r="G34" s="9">
        <v>186115</v>
      </c>
      <c r="H34" s="9">
        <v>2767</v>
      </c>
      <c r="I34" s="10">
        <v>289</v>
      </c>
      <c r="J34" s="10">
        <v>4.12</v>
      </c>
      <c r="K34" s="10">
        <v>8.61</v>
      </c>
      <c r="L34" s="10">
        <v>31.41</v>
      </c>
      <c r="M34" s="10">
        <v>1.86</v>
      </c>
      <c r="N34" s="7" t="str">
        <f t="shared" si="0"/>
        <v>▶</v>
      </c>
    </row>
    <row r="35" spans="1:14" x14ac:dyDescent="0.3">
      <c r="A35" s="6">
        <v>34</v>
      </c>
      <c r="B35" s="8" t="s">
        <v>393</v>
      </c>
      <c r="C35" s="28" t="s">
        <v>394</v>
      </c>
      <c r="D35" s="9">
        <v>8950</v>
      </c>
      <c r="E35" s="30" t="s">
        <v>395</v>
      </c>
      <c r="F35" s="29">
        <v>8.09E-2</v>
      </c>
      <c r="G35" s="9">
        <v>16306403</v>
      </c>
      <c r="H35" s="9">
        <v>1499</v>
      </c>
      <c r="I35" s="10">
        <v>-228</v>
      </c>
      <c r="J35" s="10">
        <v>1.5</v>
      </c>
      <c r="K35" s="10">
        <v>-12.36</v>
      </c>
      <c r="L35" s="10">
        <v>-13.63</v>
      </c>
      <c r="M35" s="10">
        <v>1.29</v>
      </c>
      <c r="N35" s="7" t="str">
        <f t="shared" si="0"/>
        <v>▶</v>
      </c>
    </row>
    <row r="36" spans="1:14" x14ac:dyDescent="0.3">
      <c r="A36" s="6">
        <v>35</v>
      </c>
      <c r="B36" s="8" t="s">
        <v>396</v>
      </c>
      <c r="C36" s="28" t="s">
        <v>397</v>
      </c>
      <c r="D36" s="9">
        <v>26000</v>
      </c>
      <c r="E36" s="30" t="s">
        <v>398</v>
      </c>
      <c r="F36" s="29">
        <v>7.8799999999999995E-2</v>
      </c>
      <c r="G36" s="9">
        <v>976492</v>
      </c>
      <c r="H36" s="9">
        <v>5259</v>
      </c>
      <c r="I36" s="10">
        <v>422</v>
      </c>
      <c r="J36" s="10">
        <v>14.48</v>
      </c>
      <c r="K36" s="10">
        <v>13.64</v>
      </c>
      <c r="L36" s="10">
        <v>8.34</v>
      </c>
      <c r="M36" s="10">
        <v>1.1299999999999999</v>
      </c>
      <c r="N36" s="7" t="str">
        <f t="shared" si="0"/>
        <v>▶</v>
      </c>
    </row>
    <row r="37" spans="1:14" x14ac:dyDescent="0.3">
      <c r="A37" s="6">
        <v>36</v>
      </c>
      <c r="B37" s="8" t="s">
        <v>399</v>
      </c>
      <c r="C37" s="28" t="s">
        <v>400</v>
      </c>
      <c r="D37" s="9">
        <v>5620</v>
      </c>
      <c r="E37" s="30" t="s">
        <v>401</v>
      </c>
      <c r="F37" s="29">
        <v>7.8700000000000006E-2</v>
      </c>
      <c r="G37" s="9">
        <v>924103</v>
      </c>
      <c r="H37" s="10">
        <v>483</v>
      </c>
      <c r="I37" s="10">
        <v>7</v>
      </c>
      <c r="J37" s="10">
        <v>0.11</v>
      </c>
      <c r="K37" s="10" t="s">
        <v>90</v>
      </c>
      <c r="L37" s="10">
        <v>-9.14</v>
      </c>
      <c r="M37" s="10" t="s">
        <v>90</v>
      </c>
      <c r="N37" s="7" t="str">
        <f t="shared" si="0"/>
        <v>▶</v>
      </c>
    </row>
    <row r="38" spans="1:14" x14ac:dyDescent="0.3">
      <c r="A38" s="6">
        <v>37</v>
      </c>
      <c r="B38" s="8" t="s">
        <v>402</v>
      </c>
      <c r="C38" s="28" t="s">
        <v>403</v>
      </c>
      <c r="D38" s="9">
        <v>5640</v>
      </c>
      <c r="E38" s="30" t="s">
        <v>401</v>
      </c>
      <c r="F38" s="29">
        <v>7.8399999999999997E-2</v>
      </c>
      <c r="G38" s="9">
        <v>498955</v>
      </c>
      <c r="H38" s="10">
        <v>657</v>
      </c>
      <c r="I38" s="10">
        <v>46</v>
      </c>
      <c r="J38" s="10">
        <v>0.04</v>
      </c>
      <c r="K38" s="10">
        <v>14.61</v>
      </c>
      <c r="L38" s="10">
        <v>16.100000000000001</v>
      </c>
      <c r="M38" s="10">
        <v>1.95</v>
      </c>
      <c r="N38" s="7" t="str">
        <f t="shared" si="0"/>
        <v>▶</v>
      </c>
    </row>
    <row r="39" spans="1:14" x14ac:dyDescent="0.3">
      <c r="A39" s="6">
        <v>38</v>
      </c>
      <c r="B39" s="8" t="s">
        <v>404</v>
      </c>
      <c r="C39" s="28" t="s">
        <v>405</v>
      </c>
      <c r="D39" s="9">
        <v>127300</v>
      </c>
      <c r="E39" s="30" t="s">
        <v>406</v>
      </c>
      <c r="F39" s="29">
        <v>7.7899999999999997E-2</v>
      </c>
      <c r="G39" s="9">
        <v>1047946</v>
      </c>
      <c r="H39" s="9">
        <v>124501</v>
      </c>
      <c r="I39" s="9">
        <v>1560</v>
      </c>
      <c r="J39" s="10">
        <v>11.53</v>
      </c>
      <c r="K39" s="10">
        <v>-57.29</v>
      </c>
      <c r="L39" s="10">
        <v>-0.64</v>
      </c>
      <c r="M39" s="10">
        <v>9.59</v>
      </c>
      <c r="N39" s="7" t="str">
        <f t="shared" si="0"/>
        <v>▶</v>
      </c>
    </row>
    <row r="40" spans="1:14" x14ac:dyDescent="0.3">
      <c r="A40" s="6">
        <v>39</v>
      </c>
      <c r="B40" s="8" t="s">
        <v>407</v>
      </c>
      <c r="C40" s="28" t="s">
        <v>408</v>
      </c>
      <c r="D40" s="9">
        <v>1404</v>
      </c>
      <c r="E40" s="30" t="s">
        <v>409</v>
      </c>
      <c r="F40" s="29">
        <v>7.6700000000000004E-2</v>
      </c>
      <c r="G40" s="9">
        <v>797829</v>
      </c>
      <c r="H40" s="10">
        <v>425</v>
      </c>
      <c r="I40" s="10">
        <v>-165</v>
      </c>
      <c r="J40" s="10">
        <v>2.93</v>
      </c>
      <c r="K40" s="10">
        <v>-1.85</v>
      </c>
      <c r="L40" s="10">
        <v>-41.51</v>
      </c>
      <c r="M40" s="10">
        <v>2.59</v>
      </c>
      <c r="N40" s="7" t="str">
        <f t="shared" si="0"/>
        <v>▶</v>
      </c>
    </row>
    <row r="41" spans="1:14" x14ac:dyDescent="0.3">
      <c r="A41" s="6">
        <v>40</v>
      </c>
      <c r="B41" s="8" t="s">
        <v>410</v>
      </c>
      <c r="C41" s="28" t="s">
        <v>411</v>
      </c>
      <c r="D41" s="9">
        <v>8880</v>
      </c>
      <c r="E41" s="30" t="s">
        <v>412</v>
      </c>
      <c r="F41" s="29">
        <v>7.51E-2</v>
      </c>
      <c r="G41" s="9">
        <v>32741</v>
      </c>
      <c r="H41" s="10">
        <v>833</v>
      </c>
      <c r="I41" s="10">
        <v>51</v>
      </c>
      <c r="J41" s="10">
        <v>0.53</v>
      </c>
      <c r="K41" s="10">
        <v>-4.82</v>
      </c>
      <c r="L41" s="10">
        <v>-6.84</v>
      </c>
      <c r="M41" s="10">
        <v>0.41</v>
      </c>
      <c r="N41" s="7" t="str">
        <f t="shared" si="0"/>
        <v>▶</v>
      </c>
    </row>
    <row r="42" spans="1:14" x14ac:dyDescent="0.3">
      <c r="A42" s="6">
        <v>41</v>
      </c>
      <c r="B42" s="8" t="s">
        <v>413</v>
      </c>
      <c r="C42" s="28" t="s">
        <v>414</v>
      </c>
      <c r="D42" s="9">
        <v>4620</v>
      </c>
      <c r="E42" s="30" t="s">
        <v>415</v>
      </c>
      <c r="F42" s="29">
        <v>7.3200000000000001E-2</v>
      </c>
      <c r="G42" s="9">
        <v>1022028</v>
      </c>
      <c r="H42" s="10">
        <v>697</v>
      </c>
      <c r="I42" s="10">
        <v>-29</v>
      </c>
      <c r="J42" s="10">
        <v>1.03</v>
      </c>
      <c r="K42" s="10">
        <v>-7.13</v>
      </c>
      <c r="L42" s="10">
        <v>140.13999999999999</v>
      </c>
      <c r="M42" s="10">
        <v>2.2200000000000002</v>
      </c>
      <c r="N42" s="7" t="str">
        <f t="shared" si="0"/>
        <v>▶</v>
      </c>
    </row>
    <row r="43" spans="1:14" x14ac:dyDescent="0.3">
      <c r="A43" s="6">
        <v>42</v>
      </c>
      <c r="B43" s="8" t="s">
        <v>416</v>
      </c>
      <c r="C43" s="28" t="s">
        <v>417</v>
      </c>
      <c r="D43" s="9">
        <v>75800</v>
      </c>
      <c r="E43" s="30" t="s">
        <v>418</v>
      </c>
      <c r="F43" s="29">
        <v>7.0599999999999996E-2</v>
      </c>
      <c r="G43" s="9">
        <v>1148009</v>
      </c>
      <c r="H43" s="9">
        <v>26934</v>
      </c>
      <c r="I43" s="9">
        <v>1694</v>
      </c>
      <c r="J43" s="10">
        <v>24.19</v>
      </c>
      <c r="K43" s="10">
        <v>35.54</v>
      </c>
      <c r="L43" s="10">
        <v>30.37</v>
      </c>
      <c r="M43" s="10">
        <v>5.58</v>
      </c>
      <c r="N43" s="7" t="str">
        <f t="shared" si="0"/>
        <v>▶</v>
      </c>
    </row>
    <row r="44" spans="1:14" x14ac:dyDescent="0.3">
      <c r="A44" s="6">
        <v>43</v>
      </c>
      <c r="B44" s="8" t="s">
        <v>419</v>
      </c>
      <c r="C44" s="28" t="s">
        <v>420</v>
      </c>
      <c r="D44" s="9">
        <v>5190</v>
      </c>
      <c r="E44" s="30" t="s">
        <v>238</v>
      </c>
      <c r="F44" s="29">
        <v>7.0099999999999996E-2</v>
      </c>
      <c r="G44" s="9">
        <v>271305</v>
      </c>
      <c r="H44" s="10">
        <v>464</v>
      </c>
      <c r="I44" s="10">
        <v>41</v>
      </c>
      <c r="J44" s="10">
        <v>0.3</v>
      </c>
      <c r="K44" s="10">
        <v>-10.48</v>
      </c>
      <c r="L44" s="10">
        <v>6.23</v>
      </c>
      <c r="M44" s="10">
        <v>0.83</v>
      </c>
      <c r="N44" s="7" t="str">
        <f t="shared" si="0"/>
        <v>▶</v>
      </c>
    </row>
    <row r="45" spans="1:14" x14ac:dyDescent="0.3">
      <c r="A45" s="6">
        <v>44</v>
      </c>
      <c r="B45" s="8" t="s">
        <v>421</v>
      </c>
      <c r="C45" s="28" t="s">
        <v>422</v>
      </c>
      <c r="D45" s="9">
        <v>4375</v>
      </c>
      <c r="E45" s="30" t="s">
        <v>423</v>
      </c>
      <c r="F45" s="29">
        <v>6.9699999999999998E-2</v>
      </c>
      <c r="G45" s="9">
        <v>114567</v>
      </c>
      <c r="H45" s="10">
        <v>639</v>
      </c>
      <c r="I45" s="10">
        <v>-260</v>
      </c>
      <c r="J45" s="10">
        <v>1.0900000000000001</v>
      </c>
      <c r="K45" s="10">
        <v>-2.15</v>
      </c>
      <c r="L45" s="10">
        <v>-8.59</v>
      </c>
      <c r="M45" s="10">
        <v>0.41</v>
      </c>
      <c r="N45" s="7" t="str">
        <f t="shared" si="0"/>
        <v>▶</v>
      </c>
    </row>
    <row r="46" spans="1:14" x14ac:dyDescent="0.3">
      <c r="A46" s="6">
        <v>45</v>
      </c>
      <c r="B46" s="8" t="s">
        <v>424</v>
      </c>
      <c r="C46" s="28" t="s">
        <v>425</v>
      </c>
      <c r="D46" s="9">
        <v>77000</v>
      </c>
      <c r="E46" s="30" t="s">
        <v>418</v>
      </c>
      <c r="F46" s="29">
        <v>6.9400000000000003E-2</v>
      </c>
      <c r="G46" s="9">
        <v>304048</v>
      </c>
      <c r="H46" s="9">
        <v>17982</v>
      </c>
      <c r="I46" s="9">
        <v>1135</v>
      </c>
      <c r="J46" s="10">
        <v>13.69</v>
      </c>
      <c r="K46" s="10">
        <v>-106.35</v>
      </c>
      <c r="L46" s="10">
        <v>12.3</v>
      </c>
      <c r="M46" s="10">
        <v>2.63</v>
      </c>
      <c r="N46" s="7" t="str">
        <f t="shared" si="0"/>
        <v>▶</v>
      </c>
    </row>
    <row r="47" spans="1:14" x14ac:dyDescent="0.3">
      <c r="A47" s="6">
        <v>46</v>
      </c>
      <c r="B47" s="8" t="s">
        <v>426</v>
      </c>
      <c r="C47" s="28" t="s">
        <v>427</v>
      </c>
      <c r="D47" s="9">
        <v>16880</v>
      </c>
      <c r="E47" s="30" t="s">
        <v>428</v>
      </c>
      <c r="F47" s="29">
        <v>6.8400000000000002E-2</v>
      </c>
      <c r="G47" s="9">
        <v>264994</v>
      </c>
      <c r="H47" s="10">
        <v>850</v>
      </c>
      <c r="I47" s="10">
        <v>64</v>
      </c>
      <c r="J47" s="10">
        <v>2.5299999999999998</v>
      </c>
      <c r="K47" s="10">
        <v>10.86</v>
      </c>
      <c r="L47" s="10">
        <v>20.38</v>
      </c>
      <c r="M47" s="10">
        <v>1.87</v>
      </c>
      <c r="N47" s="7" t="str">
        <f t="shared" si="0"/>
        <v>▶</v>
      </c>
    </row>
    <row r="48" spans="1:14" x14ac:dyDescent="0.3">
      <c r="A48" s="6">
        <v>47</v>
      </c>
      <c r="B48" s="8" t="s">
        <v>429</v>
      </c>
      <c r="C48" s="28" t="s">
        <v>430</v>
      </c>
      <c r="D48" s="9">
        <v>3390</v>
      </c>
      <c r="E48" s="30" t="s">
        <v>431</v>
      </c>
      <c r="F48" s="29">
        <v>6.7699999999999996E-2</v>
      </c>
      <c r="G48" s="9">
        <v>11526852</v>
      </c>
      <c r="H48" s="9">
        <v>1424</v>
      </c>
      <c r="I48" s="10">
        <v>-93</v>
      </c>
      <c r="J48" s="10">
        <v>0.62</v>
      </c>
      <c r="K48" s="10">
        <v>-6.02</v>
      </c>
      <c r="L48" s="10">
        <v>-1.68</v>
      </c>
      <c r="M48" s="10">
        <v>0.66</v>
      </c>
      <c r="N48" s="7" t="str">
        <f t="shared" si="0"/>
        <v>▶</v>
      </c>
    </row>
    <row r="49" spans="1:14" x14ac:dyDescent="0.3">
      <c r="A49" s="6">
        <v>48</v>
      </c>
      <c r="B49" s="8" t="s">
        <v>432</v>
      </c>
      <c r="C49" s="28" t="s">
        <v>433</v>
      </c>
      <c r="D49" s="9">
        <v>3005</v>
      </c>
      <c r="E49" s="30" t="s">
        <v>434</v>
      </c>
      <c r="F49" s="29">
        <v>6.7500000000000004E-2</v>
      </c>
      <c r="G49" s="9">
        <v>2554978</v>
      </c>
      <c r="H49" s="9">
        <v>1295</v>
      </c>
      <c r="I49" s="10">
        <v>22</v>
      </c>
      <c r="J49" s="10">
        <v>0.1</v>
      </c>
      <c r="K49" s="10">
        <v>-35.770000000000003</v>
      </c>
      <c r="L49" s="10">
        <v>-11.92</v>
      </c>
      <c r="M49" s="10">
        <v>2.73</v>
      </c>
      <c r="N49" s="7" t="str">
        <f t="shared" si="0"/>
        <v>▶</v>
      </c>
    </row>
    <row r="50" spans="1:14" x14ac:dyDescent="0.3">
      <c r="A50" s="6">
        <v>49</v>
      </c>
      <c r="B50" s="8" t="s">
        <v>435</v>
      </c>
      <c r="C50" s="28" t="s">
        <v>436</v>
      </c>
      <c r="D50" s="10">
        <v>791</v>
      </c>
      <c r="E50" s="30" t="s">
        <v>437</v>
      </c>
      <c r="F50" s="29">
        <v>6.6000000000000003E-2</v>
      </c>
      <c r="G50" s="9">
        <v>1929874</v>
      </c>
      <c r="H50" s="10">
        <v>316</v>
      </c>
      <c r="I50" s="10">
        <v>2</v>
      </c>
      <c r="J50" s="10">
        <v>0.23</v>
      </c>
      <c r="K50" s="10" t="s">
        <v>90</v>
      </c>
      <c r="L50" s="10">
        <v>583.9</v>
      </c>
      <c r="M50" s="10" t="s">
        <v>90</v>
      </c>
      <c r="N50" s="7" t="str">
        <f t="shared" si="0"/>
        <v>▶</v>
      </c>
    </row>
    <row r="51" spans="1:14" x14ac:dyDescent="0.3">
      <c r="A51" s="6">
        <v>50</v>
      </c>
      <c r="B51" s="8" t="s">
        <v>438</v>
      </c>
      <c r="C51" s="28" t="s">
        <v>439</v>
      </c>
      <c r="D51" s="9">
        <v>3315</v>
      </c>
      <c r="E51" s="30" t="s">
        <v>440</v>
      </c>
      <c r="F51" s="29">
        <v>6.59E-2</v>
      </c>
      <c r="G51" s="9">
        <v>2744339</v>
      </c>
      <c r="H51" s="10">
        <v>417</v>
      </c>
      <c r="I51" s="10">
        <v>118</v>
      </c>
      <c r="J51" s="10">
        <v>0</v>
      </c>
      <c r="K51" s="10">
        <v>-1.3</v>
      </c>
      <c r="L51" s="10">
        <v>-27.64</v>
      </c>
      <c r="M51" s="10">
        <v>0.6</v>
      </c>
      <c r="N51" s="7" t="str">
        <f t="shared" si="0"/>
        <v>▶</v>
      </c>
    </row>
    <row r="52" spans="1:14" x14ac:dyDescent="0.3">
      <c r="A52" s="6">
        <v>51</v>
      </c>
      <c r="B52" s="8" t="s">
        <v>441</v>
      </c>
      <c r="C52" s="28" t="s">
        <v>442</v>
      </c>
      <c r="D52" s="9">
        <v>4100</v>
      </c>
      <c r="E52" s="30" t="s">
        <v>270</v>
      </c>
      <c r="F52" s="29">
        <v>6.4899999999999999E-2</v>
      </c>
      <c r="G52" s="9">
        <v>42722</v>
      </c>
      <c r="H52" s="10">
        <v>420</v>
      </c>
      <c r="I52" s="10">
        <v>-32</v>
      </c>
      <c r="J52" s="10">
        <v>0.69</v>
      </c>
      <c r="K52" s="10">
        <v>-39.81</v>
      </c>
      <c r="L52" s="10">
        <v>-2.57</v>
      </c>
      <c r="M52" s="10">
        <v>0.83</v>
      </c>
      <c r="N52" s="7" t="str">
        <f t="shared" si="0"/>
        <v>▶</v>
      </c>
    </row>
    <row r="53" spans="1:14" x14ac:dyDescent="0.3">
      <c r="A53" s="6">
        <v>52</v>
      </c>
      <c r="B53" s="8" t="s">
        <v>443</v>
      </c>
      <c r="C53" s="28" t="s">
        <v>444</v>
      </c>
      <c r="D53" s="9">
        <v>45600</v>
      </c>
      <c r="E53" s="30" t="s">
        <v>445</v>
      </c>
      <c r="F53" s="29">
        <v>6.2899999999999998E-2</v>
      </c>
      <c r="G53" s="9">
        <v>243656</v>
      </c>
      <c r="H53" s="9">
        <v>2826</v>
      </c>
      <c r="I53" s="10">
        <v>-21</v>
      </c>
      <c r="J53" s="10">
        <v>0.39</v>
      </c>
      <c r="K53" s="10">
        <v>182.4</v>
      </c>
      <c r="L53" s="10">
        <v>-4.67</v>
      </c>
      <c r="M53" s="10">
        <v>7.53</v>
      </c>
      <c r="N53" s="7" t="str">
        <f t="shared" si="0"/>
        <v>▶</v>
      </c>
    </row>
    <row r="54" spans="1:14" x14ac:dyDescent="0.3">
      <c r="A54" s="6">
        <v>53</v>
      </c>
      <c r="B54" s="8" t="s">
        <v>446</v>
      </c>
      <c r="C54" s="28" t="s">
        <v>447</v>
      </c>
      <c r="D54" s="9">
        <v>10850</v>
      </c>
      <c r="E54" s="30" t="s">
        <v>141</v>
      </c>
      <c r="F54" s="29">
        <v>6.2700000000000006E-2</v>
      </c>
      <c r="G54" s="9">
        <v>543032</v>
      </c>
      <c r="H54" s="9">
        <v>1179</v>
      </c>
      <c r="I54" s="10">
        <v>-43</v>
      </c>
      <c r="J54" s="10">
        <v>0.59</v>
      </c>
      <c r="K54" s="10">
        <v>-26.59</v>
      </c>
      <c r="L54" s="10">
        <v>-78.98</v>
      </c>
      <c r="M54" s="10">
        <v>4.08</v>
      </c>
      <c r="N54" s="7" t="str">
        <f t="shared" si="0"/>
        <v>▶</v>
      </c>
    </row>
    <row r="55" spans="1:14" x14ac:dyDescent="0.3">
      <c r="A55" s="6">
        <v>54</v>
      </c>
      <c r="B55" s="8" t="s">
        <v>448</v>
      </c>
      <c r="C55" s="28" t="s">
        <v>449</v>
      </c>
      <c r="D55" s="9">
        <v>12230</v>
      </c>
      <c r="E55" s="30" t="s">
        <v>450</v>
      </c>
      <c r="F55" s="29">
        <v>6.2600000000000003E-2</v>
      </c>
      <c r="G55" s="9">
        <v>267360</v>
      </c>
      <c r="H55" s="9">
        <v>4139</v>
      </c>
      <c r="I55" s="10">
        <v>464</v>
      </c>
      <c r="J55" s="10">
        <v>13.38</v>
      </c>
      <c r="K55" s="10">
        <v>-38.46</v>
      </c>
      <c r="L55" s="10">
        <v>5.54</v>
      </c>
      <c r="M55" s="10">
        <v>0.41</v>
      </c>
      <c r="N55" s="7" t="str">
        <f t="shared" si="0"/>
        <v>▶</v>
      </c>
    </row>
    <row r="56" spans="1:14" x14ac:dyDescent="0.3">
      <c r="A56" s="6">
        <v>55</v>
      </c>
      <c r="B56" s="8" t="s">
        <v>451</v>
      </c>
      <c r="C56" s="28" t="s">
        <v>452</v>
      </c>
      <c r="D56" s="9">
        <v>7980</v>
      </c>
      <c r="E56" s="30" t="s">
        <v>381</v>
      </c>
      <c r="F56" s="29">
        <v>6.2600000000000003E-2</v>
      </c>
      <c r="G56" s="9">
        <v>73544</v>
      </c>
      <c r="H56" s="10">
        <v>809</v>
      </c>
      <c r="I56" s="10">
        <v>40</v>
      </c>
      <c r="J56" s="10">
        <v>0.41</v>
      </c>
      <c r="K56" s="10" t="s">
        <v>90</v>
      </c>
      <c r="L56" s="10">
        <v>31.26</v>
      </c>
      <c r="M56" s="10" t="s">
        <v>90</v>
      </c>
      <c r="N56" s="7" t="str">
        <f t="shared" si="0"/>
        <v>▶</v>
      </c>
    </row>
    <row r="57" spans="1:14" x14ac:dyDescent="0.3">
      <c r="A57" s="6">
        <v>56</v>
      </c>
      <c r="B57" s="8" t="s">
        <v>453</v>
      </c>
      <c r="C57" s="28" t="s">
        <v>454</v>
      </c>
      <c r="D57" s="9">
        <v>3110</v>
      </c>
      <c r="E57" s="30" t="s">
        <v>455</v>
      </c>
      <c r="F57" s="29">
        <v>6.1400000000000003E-2</v>
      </c>
      <c r="G57" s="9">
        <v>562747</v>
      </c>
      <c r="H57" s="9">
        <v>2889</v>
      </c>
      <c r="I57" s="10">
        <v>322</v>
      </c>
      <c r="J57" s="10">
        <v>7.36</v>
      </c>
      <c r="K57" s="10">
        <v>9.4499999999999993</v>
      </c>
      <c r="L57" s="10">
        <v>37.53</v>
      </c>
      <c r="M57" s="10">
        <v>3.04</v>
      </c>
      <c r="N57" s="7" t="str">
        <f t="shared" si="0"/>
        <v>▶</v>
      </c>
    </row>
    <row r="58" spans="1:14" x14ac:dyDescent="0.3">
      <c r="A58" s="6">
        <v>57</v>
      </c>
      <c r="B58" s="8" t="s">
        <v>456</v>
      </c>
      <c r="C58" s="28" t="s">
        <v>457</v>
      </c>
      <c r="D58" s="9">
        <v>13380</v>
      </c>
      <c r="E58" s="30" t="s">
        <v>458</v>
      </c>
      <c r="F58" s="29">
        <v>6.1100000000000002E-2</v>
      </c>
      <c r="G58" s="9">
        <v>192586</v>
      </c>
      <c r="H58" s="9">
        <v>3544</v>
      </c>
      <c r="I58" s="10">
        <v>3</v>
      </c>
      <c r="J58" s="10">
        <v>7</v>
      </c>
      <c r="K58" s="10">
        <v>7.73</v>
      </c>
      <c r="L58" s="10">
        <v>6.24</v>
      </c>
      <c r="M58" s="10">
        <v>1.1100000000000001</v>
      </c>
      <c r="N58" s="7" t="str">
        <f t="shared" si="0"/>
        <v>▶</v>
      </c>
    </row>
    <row r="59" spans="1:14" x14ac:dyDescent="0.3">
      <c r="A59" s="6">
        <v>58</v>
      </c>
      <c r="B59" s="8" t="s">
        <v>459</v>
      </c>
      <c r="C59" s="28" t="s">
        <v>460</v>
      </c>
      <c r="D59" s="9">
        <v>10090</v>
      </c>
      <c r="E59" s="30" t="s">
        <v>461</v>
      </c>
      <c r="F59" s="29">
        <v>6.0999999999999999E-2</v>
      </c>
      <c r="G59" s="9">
        <v>19815</v>
      </c>
      <c r="H59" s="9">
        <v>1254</v>
      </c>
      <c r="I59" s="10">
        <v>4</v>
      </c>
      <c r="J59" s="10">
        <v>2.62</v>
      </c>
      <c r="K59" s="10">
        <v>-1.55</v>
      </c>
      <c r="L59" s="10">
        <v>-15.55</v>
      </c>
      <c r="M59" s="10">
        <v>0.93</v>
      </c>
      <c r="N59" s="7" t="str">
        <f t="shared" si="0"/>
        <v>▶</v>
      </c>
    </row>
    <row r="60" spans="1:14" x14ac:dyDescent="0.3">
      <c r="A60" s="6">
        <v>59</v>
      </c>
      <c r="B60" s="8" t="s">
        <v>462</v>
      </c>
      <c r="C60" s="28" t="s">
        <v>463</v>
      </c>
      <c r="D60" s="9">
        <v>5570</v>
      </c>
      <c r="E60" s="30" t="s">
        <v>257</v>
      </c>
      <c r="F60" s="29">
        <v>6.0999999999999999E-2</v>
      </c>
      <c r="G60" s="9">
        <v>1898602</v>
      </c>
      <c r="H60" s="10">
        <v>575</v>
      </c>
      <c r="I60" s="10">
        <v>30</v>
      </c>
      <c r="J60" s="10">
        <v>0.13</v>
      </c>
      <c r="K60" s="10">
        <v>14.25</v>
      </c>
      <c r="L60" s="10">
        <v>9.6</v>
      </c>
      <c r="M60" s="10">
        <v>0.85</v>
      </c>
      <c r="N60" s="7" t="str">
        <f t="shared" si="0"/>
        <v>▶</v>
      </c>
    </row>
    <row r="61" spans="1:14" x14ac:dyDescent="0.3">
      <c r="A61" s="6">
        <v>60</v>
      </c>
      <c r="B61" s="8" t="s">
        <v>464</v>
      </c>
      <c r="C61" s="28" t="s">
        <v>465</v>
      </c>
      <c r="D61" s="9">
        <v>17120</v>
      </c>
      <c r="E61" s="30" t="s">
        <v>466</v>
      </c>
      <c r="F61" s="29">
        <v>5.9400000000000001E-2</v>
      </c>
      <c r="G61" s="9">
        <v>41090</v>
      </c>
      <c r="H61" s="9">
        <v>1376</v>
      </c>
      <c r="I61" s="10">
        <v>140</v>
      </c>
      <c r="J61" s="10">
        <v>0.12</v>
      </c>
      <c r="K61" s="10">
        <v>4.2699999999999996</v>
      </c>
      <c r="L61" s="10">
        <v>41.4</v>
      </c>
      <c r="M61" s="10">
        <v>1.4</v>
      </c>
      <c r="N61" s="7" t="str">
        <f t="shared" si="0"/>
        <v>▶</v>
      </c>
    </row>
    <row r="62" spans="1:14" x14ac:dyDescent="0.3">
      <c r="A62" s="6">
        <v>61</v>
      </c>
      <c r="B62" s="8" t="s">
        <v>467</v>
      </c>
      <c r="C62" s="28" t="s">
        <v>468</v>
      </c>
      <c r="D62" s="9">
        <v>2950</v>
      </c>
      <c r="E62" s="30" t="s">
        <v>221</v>
      </c>
      <c r="F62" s="29">
        <v>5.9200000000000003E-2</v>
      </c>
      <c r="G62" s="9">
        <v>50097</v>
      </c>
      <c r="H62" s="10">
        <v>380</v>
      </c>
      <c r="I62" s="10">
        <v>2</v>
      </c>
      <c r="J62" s="10">
        <v>0.06</v>
      </c>
      <c r="K62" s="10">
        <v>26.58</v>
      </c>
      <c r="L62" s="10">
        <v>2.34</v>
      </c>
      <c r="M62" s="10">
        <v>1.51</v>
      </c>
      <c r="N62" s="7" t="str">
        <f t="shared" si="0"/>
        <v>▶</v>
      </c>
    </row>
    <row r="63" spans="1:14" x14ac:dyDescent="0.3">
      <c r="A63" s="6">
        <v>62</v>
      </c>
      <c r="B63" s="8" t="s">
        <v>469</v>
      </c>
      <c r="C63" s="28" t="s">
        <v>470</v>
      </c>
      <c r="D63" s="9">
        <v>7040</v>
      </c>
      <c r="E63" s="30" t="s">
        <v>230</v>
      </c>
      <c r="F63" s="29">
        <v>5.8599999999999999E-2</v>
      </c>
      <c r="G63" s="9">
        <v>735560</v>
      </c>
      <c r="H63" s="9">
        <v>1499</v>
      </c>
      <c r="I63" s="10">
        <v>81</v>
      </c>
      <c r="J63" s="10">
        <v>1.33</v>
      </c>
      <c r="K63" s="10">
        <v>-281.60000000000002</v>
      </c>
      <c r="L63" s="10">
        <v>24.34</v>
      </c>
      <c r="M63" s="10">
        <v>5.08</v>
      </c>
      <c r="N63" s="7" t="str">
        <f t="shared" si="0"/>
        <v>▶</v>
      </c>
    </row>
    <row r="64" spans="1:14" x14ac:dyDescent="0.3">
      <c r="A64" s="6">
        <v>63</v>
      </c>
      <c r="B64" s="8" t="s">
        <v>471</v>
      </c>
      <c r="C64" s="28" t="s">
        <v>472</v>
      </c>
      <c r="D64" s="9">
        <v>39950</v>
      </c>
      <c r="E64" s="30" t="s">
        <v>473</v>
      </c>
      <c r="F64" s="29">
        <v>5.8299999999999998E-2</v>
      </c>
      <c r="G64" s="9">
        <v>45382</v>
      </c>
      <c r="H64" s="9">
        <v>3188</v>
      </c>
      <c r="I64" s="10">
        <v>265</v>
      </c>
      <c r="J64" s="10">
        <v>3.38</v>
      </c>
      <c r="K64" s="10">
        <v>9.18</v>
      </c>
      <c r="L64" s="10" t="s">
        <v>90</v>
      </c>
      <c r="M64" s="10">
        <v>1.78</v>
      </c>
      <c r="N64" s="7" t="str">
        <f t="shared" si="0"/>
        <v>▶</v>
      </c>
    </row>
    <row r="65" spans="1:14" x14ac:dyDescent="0.3">
      <c r="A65" s="6">
        <v>64</v>
      </c>
      <c r="B65" s="8" t="s">
        <v>474</v>
      </c>
      <c r="C65" s="28" t="s">
        <v>475</v>
      </c>
      <c r="D65" s="9">
        <v>40950</v>
      </c>
      <c r="E65" s="30" t="s">
        <v>476</v>
      </c>
      <c r="F65" s="29">
        <v>5.8099999999999999E-2</v>
      </c>
      <c r="G65" s="9">
        <v>240008</v>
      </c>
      <c r="H65" s="9">
        <v>9723</v>
      </c>
      <c r="I65" s="10">
        <v>769</v>
      </c>
      <c r="J65" s="10">
        <v>7.56</v>
      </c>
      <c r="K65" s="10">
        <v>10.35</v>
      </c>
      <c r="L65" s="10">
        <v>20.010000000000002</v>
      </c>
      <c r="M65" s="10">
        <v>1.93</v>
      </c>
      <c r="N65" s="7" t="str">
        <f t="shared" si="0"/>
        <v>▶</v>
      </c>
    </row>
    <row r="66" spans="1:14" x14ac:dyDescent="0.3">
      <c r="A66" s="6">
        <v>65</v>
      </c>
      <c r="B66" s="8" t="s">
        <v>477</v>
      </c>
      <c r="C66" s="28" t="s">
        <v>478</v>
      </c>
      <c r="D66" s="9">
        <v>10210</v>
      </c>
      <c r="E66" s="30" t="s">
        <v>479</v>
      </c>
      <c r="F66" s="29">
        <v>5.8000000000000003E-2</v>
      </c>
      <c r="G66" s="9">
        <v>417617</v>
      </c>
      <c r="H66" s="9">
        <v>6941</v>
      </c>
      <c r="I66" s="10">
        <v>-260</v>
      </c>
      <c r="J66" s="10">
        <v>3.58</v>
      </c>
      <c r="K66" s="10">
        <v>-22.79</v>
      </c>
      <c r="L66" s="10">
        <v>-56.63</v>
      </c>
      <c r="M66" s="10">
        <v>28.15</v>
      </c>
      <c r="N66" s="7" t="str">
        <f t="shared" si="0"/>
        <v>▶</v>
      </c>
    </row>
    <row r="67" spans="1:14" x14ac:dyDescent="0.3">
      <c r="A67" s="6">
        <v>66</v>
      </c>
      <c r="B67" s="8" t="s">
        <v>480</v>
      </c>
      <c r="C67" s="28" t="s">
        <v>481</v>
      </c>
      <c r="D67" s="9">
        <v>3320</v>
      </c>
      <c r="E67" s="30" t="s">
        <v>455</v>
      </c>
      <c r="F67" s="29">
        <v>5.7299999999999997E-2</v>
      </c>
      <c r="G67" s="9">
        <v>4811807</v>
      </c>
      <c r="H67" s="10">
        <v>375</v>
      </c>
      <c r="I67" s="10">
        <v>-13</v>
      </c>
      <c r="J67" s="10">
        <v>0.06</v>
      </c>
      <c r="K67" s="10">
        <v>52.7</v>
      </c>
      <c r="L67" s="10">
        <v>1.8</v>
      </c>
      <c r="M67" s="10">
        <v>1.02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482</v>
      </c>
      <c r="C68" s="28" t="s">
        <v>483</v>
      </c>
      <c r="D68" s="9">
        <v>2135</v>
      </c>
      <c r="E68" s="30" t="s">
        <v>484</v>
      </c>
      <c r="F68" s="29">
        <v>5.6899999999999999E-2</v>
      </c>
      <c r="G68" s="9">
        <v>181548</v>
      </c>
      <c r="H68" s="10">
        <v>241</v>
      </c>
      <c r="I68" s="10">
        <v>-28</v>
      </c>
      <c r="J68" s="10">
        <v>0.88</v>
      </c>
      <c r="K68" s="10">
        <v>10.84</v>
      </c>
      <c r="L68" s="10">
        <v>-3.13</v>
      </c>
      <c r="M68" s="10">
        <v>0.37</v>
      </c>
      <c r="N68" s="7" t="str">
        <f t="shared" si="1"/>
        <v>▶</v>
      </c>
    </row>
    <row r="69" spans="1:14" x14ac:dyDescent="0.3">
      <c r="A69" s="6">
        <v>68</v>
      </c>
      <c r="B69" s="8" t="s">
        <v>485</v>
      </c>
      <c r="C69" s="28" t="s">
        <v>486</v>
      </c>
      <c r="D69" s="9">
        <v>10970</v>
      </c>
      <c r="E69" s="30" t="s">
        <v>487</v>
      </c>
      <c r="F69" s="29">
        <v>5.6800000000000003E-2</v>
      </c>
      <c r="G69" s="9">
        <v>406319</v>
      </c>
      <c r="H69" s="9">
        <v>1496</v>
      </c>
      <c r="I69" s="10">
        <v>137</v>
      </c>
      <c r="J69" s="10">
        <v>0.67</v>
      </c>
      <c r="K69" s="10">
        <v>35.97</v>
      </c>
      <c r="L69" s="10">
        <v>5.44</v>
      </c>
      <c r="M69" s="10">
        <v>1.38</v>
      </c>
      <c r="N69" s="7" t="str">
        <f t="shared" si="1"/>
        <v>▶</v>
      </c>
    </row>
    <row r="70" spans="1:14" x14ac:dyDescent="0.3">
      <c r="A70" s="6">
        <v>69</v>
      </c>
      <c r="B70" s="8" t="s">
        <v>488</v>
      </c>
      <c r="C70" s="28" t="s">
        <v>489</v>
      </c>
      <c r="D70" s="9">
        <v>63900</v>
      </c>
      <c r="E70" s="30" t="s">
        <v>490</v>
      </c>
      <c r="F70" s="29">
        <v>5.62E-2</v>
      </c>
      <c r="G70" s="9">
        <v>1204820</v>
      </c>
      <c r="H70" s="9">
        <v>85075</v>
      </c>
      <c r="I70" s="9">
        <v>2982</v>
      </c>
      <c r="J70" s="10">
        <v>20.170000000000002</v>
      </c>
      <c r="K70" s="10">
        <v>-46.81</v>
      </c>
      <c r="L70" s="10">
        <v>3.43</v>
      </c>
      <c r="M70" s="10">
        <v>5.57</v>
      </c>
      <c r="N70" s="7" t="str">
        <f t="shared" si="1"/>
        <v>▶</v>
      </c>
    </row>
    <row r="71" spans="1:14" x14ac:dyDescent="0.3">
      <c r="A71" s="6">
        <v>70</v>
      </c>
      <c r="B71" s="8" t="s">
        <v>491</v>
      </c>
      <c r="C71" s="28" t="s">
        <v>492</v>
      </c>
      <c r="D71" s="9">
        <v>43400</v>
      </c>
      <c r="E71" s="30" t="s">
        <v>493</v>
      </c>
      <c r="F71" s="29">
        <v>5.6000000000000001E-2</v>
      </c>
      <c r="G71" s="9">
        <v>46868</v>
      </c>
      <c r="H71" s="9">
        <v>4801</v>
      </c>
      <c r="I71" s="10">
        <v>-24</v>
      </c>
      <c r="J71" s="10">
        <v>7.76</v>
      </c>
      <c r="K71" s="10">
        <v>22.75</v>
      </c>
      <c r="L71" s="10">
        <v>0.04</v>
      </c>
      <c r="M71" s="10">
        <v>1.45</v>
      </c>
      <c r="N71" s="7" t="str">
        <f t="shared" si="1"/>
        <v>▶</v>
      </c>
    </row>
    <row r="72" spans="1:14" x14ac:dyDescent="0.3">
      <c r="A72" s="6">
        <v>71</v>
      </c>
      <c r="B72" s="8" t="s">
        <v>494</v>
      </c>
      <c r="C72" s="28" t="s">
        <v>495</v>
      </c>
      <c r="D72" s="9">
        <v>67800</v>
      </c>
      <c r="E72" s="30" t="s">
        <v>333</v>
      </c>
      <c r="F72" s="29">
        <v>5.4399999999999997E-2</v>
      </c>
      <c r="G72" s="9">
        <v>118114</v>
      </c>
      <c r="H72" s="9">
        <v>8269</v>
      </c>
      <c r="I72" s="10">
        <v>119</v>
      </c>
      <c r="J72" s="10">
        <v>9.1999999999999993</v>
      </c>
      <c r="K72" s="10">
        <v>109.35</v>
      </c>
      <c r="L72" s="10">
        <v>7.65</v>
      </c>
      <c r="M72" s="10">
        <v>3.36</v>
      </c>
      <c r="N72" s="7" t="str">
        <f t="shared" si="1"/>
        <v>▶</v>
      </c>
    </row>
    <row r="73" spans="1:14" x14ac:dyDescent="0.3">
      <c r="A73" s="6">
        <v>72</v>
      </c>
      <c r="B73" s="8" t="s">
        <v>496</v>
      </c>
      <c r="C73" s="28" t="s">
        <v>497</v>
      </c>
      <c r="D73" s="9">
        <v>44800</v>
      </c>
      <c r="E73" s="30" t="s">
        <v>493</v>
      </c>
      <c r="F73" s="29">
        <v>5.4100000000000002E-2</v>
      </c>
      <c r="G73" s="9">
        <v>94690</v>
      </c>
      <c r="H73" s="9">
        <v>5707</v>
      </c>
      <c r="I73" s="10">
        <v>-332</v>
      </c>
      <c r="J73" s="10">
        <v>10.97</v>
      </c>
      <c r="K73" s="10">
        <v>-137.41999999999999</v>
      </c>
      <c r="L73" s="10">
        <v>3.53</v>
      </c>
      <c r="M73" s="10">
        <v>0.46</v>
      </c>
      <c r="N73" s="7" t="str">
        <f t="shared" si="1"/>
        <v>▶</v>
      </c>
    </row>
    <row r="74" spans="1:14" x14ac:dyDescent="0.3">
      <c r="A74" s="6">
        <v>73</v>
      </c>
      <c r="B74" s="8" t="s">
        <v>498</v>
      </c>
      <c r="C74" s="28" t="s">
        <v>499</v>
      </c>
      <c r="D74" s="9">
        <v>7490</v>
      </c>
      <c r="E74" s="30" t="s">
        <v>500</v>
      </c>
      <c r="F74" s="29">
        <v>5.3400000000000003E-2</v>
      </c>
      <c r="G74" s="9">
        <v>68308</v>
      </c>
      <c r="H74" s="9">
        <v>1543</v>
      </c>
      <c r="I74" s="10">
        <v>18</v>
      </c>
      <c r="J74" s="10">
        <v>1.69</v>
      </c>
      <c r="K74" s="10">
        <v>-29.26</v>
      </c>
      <c r="L74" s="10">
        <v>-11.17</v>
      </c>
      <c r="M74" s="10">
        <v>1.42</v>
      </c>
      <c r="N74" s="7" t="str">
        <f t="shared" si="1"/>
        <v>▶</v>
      </c>
    </row>
    <row r="75" spans="1:14" x14ac:dyDescent="0.3">
      <c r="A75" s="6">
        <v>74</v>
      </c>
      <c r="B75" s="8" t="s">
        <v>501</v>
      </c>
      <c r="C75" s="28" t="s">
        <v>502</v>
      </c>
      <c r="D75" s="9">
        <v>15710</v>
      </c>
      <c r="E75" s="30" t="s">
        <v>503</v>
      </c>
      <c r="F75" s="29">
        <v>5.2900000000000003E-2</v>
      </c>
      <c r="G75" s="9">
        <v>142512</v>
      </c>
      <c r="H75" s="9">
        <v>1750</v>
      </c>
      <c r="I75" s="10">
        <v>228</v>
      </c>
      <c r="J75" s="10">
        <v>1.27</v>
      </c>
      <c r="K75" s="10">
        <v>9.69</v>
      </c>
      <c r="L75" s="10">
        <v>8.07</v>
      </c>
      <c r="M75" s="10">
        <v>1.01</v>
      </c>
      <c r="N75" s="7" t="str">
        <f t="shared" si="1"/>
        <v>▶</v>
      </c>
    </row>
    <row r="76" spans="1:14" x14ac:dyDescent="0.3">
      <c r="A76" s="6">
        <v>75</v>
      </c>
      <c r="B76" s="8" t="s">
        <v>504</v>
      </c>
      <c r="C76" s="28" t="s">
        <v>505</v>
      </c>
      <c r="D76" s="9">
        <v>30150</v>
      </c>
      <c r="E76" s="30" t="s">
        <v>506</v>
      </c>
      <c r="F76" s="29">
        <v>5.2400000000000002E-2</v>
      </c>
      <c r="G76" s="9">
        <v>368384</v>
      </c>
      <c r="H76" s="9">
        <v>23988</v>
      </c>
      <c r="I76" s="10">
        <v>-205</v>
      </c>
      <c r="J76" s="10">
        <v>3.68</v>
      </c>
      <c r="K76" s="10">
        <v>-119.64</v>
      </c>
      <c r="L76" s="10">
        <v>-16.690000000000001</v>
      </c>
      <c r="M76" s="10">
        <v>16.09</v>
      </c>
      <c r="N76" s="7" t="str">
        <f t="shared" si="1"/>
        <v>▶</v>
      </c>
    </row>
    <row r="77" spans="1:14" x14ac:dyDescent="0.3">
      <c r="A77" s="6">
        <v>76</v>
      </c>
      <c r="B77" s="8" t="s">
        <v>507</v>
      </c>
      <c r="C77" s="28" t="s">
        <v>508</v>
      </c>
      <c r="D77" s="9">
        <v>6060</v>
      </c>
      <c r="E77" s="30" t="s">
        <v>202</v>
      </c>
      <c r="F77" s="29">
        <v>5.21E-2</v>
      </c>
      <c r="G77" s="9">
        <v>7274184</v>
      </c>
      <c r="H77" s="9">
        <v>1635</v>
      </c>
      <c r="I77" s="10">
        <v>107</v>
      </c>
      <c r="J77" s="10">
        <v>1.3</v>
      </c>
      <c r="K77" s="10">
        <v>35.86</v>
      </c>
      <c r="L77" s="10">
        <v>8.09</v>
      </c>
      <c r="M77" s="10">
        <v>1.51</v>
      </c>
      <c r="N77" s="7" t="str">
        <f t="shared" si="1"/>
        <v>▶</v>
      </c>
    </row>
    <row r="78" spans="1:14" x14ac:dyDescent="0.3">
      <c r="A78" s="6">
        <v>77</v>
      </c>
      <c r="B78" s="8" t="s">
        <v>509</v>
      </c>
      <c r="C78" s="28" t="s">
        <v>510</v>
      </c>
      <c r="D78" s="10">
        <v>792</v>
      </c>
      <c r="E78" s="30" t="s">
        <v>511</v>
      </c>
      <c r="F78" s="29">
        <v>5.1799999999999999E-2</v>
      </c>
      <c r="G78" s="9">
        <v>350675</v>
      </c>
      <c r="H78" s="10">
        <v>564</v>
      </c>
      <c r="I78" s="10">
        <v>6</v>
      </c>
      <c r="J78" s="10">
        <v>0.82</v>
      </c>
      <c r="K78" s="10">
        <v>31.68</v>
      </c>
      <c r="L78" s="10">
        <v>1.81</v>
      </c>
      <c r="M78" s="10">
        <v>0.62</v>
      </c>
      <c r="N78" s="7" t="str">
        <f t="shared" si="1"/>
        <v>▶</v>
      </c>
    </row>
    <row r="79" spans="1:14" x14ac:dyDescent="0.3">
      <c r="A79" s="6">
        <v>78</v>
      </c>
      <c r="B79" s="8" t="s">
        <v>512</v>
      </c>
      <c r="C79" s="28" t="s">
        <v>513</v>
      </c>
      <c r="D79" s="9">
        <v>7530</v>
      </c>
      <c r="E79" s="30" t="s">
        <v>514</v>
      </c>
      <c r="F79" s="29">
        <v>5.1700000000000003E-2</v>
      </c>
      <c r="G79" s="9">
        <v>31680</v>
      </c>
      <c r="H79" s="10">
        <v>718</v>
      </c>
      <c r="I79" s="10">
        <v>69</v>
      </c>
      <c r="J79" s="10">
        <v>0.96</v>
      </c>
      <c r="K79" s="10">
        <v>119.52</v>
      </c>
      <c r="L79" s="10">
        <v>8.1300000000000008</v>
      </c>
      <c r="M79" s="10">
        <v>1.1399999999999999</v>
      </c>
      <c r="N79" s="7" t="str">
        <f t="shared" si="1"/>
        <v>▶</v>
      </c>
    </row>
    <row r="80" spans="1:14" x14ac:dyDescent="0.3">
      <c r="A80" s="6">
        <v>79</v>
      </c>
      <c r="B80" s="8" t="s">
        <v>515</v>
      </c>
      <c r="C80" s="28" t="s">
        <v>516</v>
      </c>
      <c r="D80" s="9">
        <v>3105</v>
      </c>
      <c r="E80" s="30" t="s">
        <v>517</v>
      </c>
      <c r="F80" s="29">
        <v>5.0799999999999998E-2</v>
      </c>
      <c r="G80" s="9">
        <v>19102</v>
      </c>
      <c r="H80" s="10">
        <v>339</v>
      </c>
      <c r="I80" s="10">
        <v>121</v>
      </c>
      <c r="J80" s="10">
        <v>0.69</v>
      </c>
      <c r="K80" s="10">
        <v>29.02</v>
      </c>
      <c r="L80" s="10">
        <v>28.25</v>
      </c>
      <c r="M80" s="10">
        <v>1</v>
      </c>
      <c r="N80" s="7" t="str">
        <f t="shared" si="1"/>
        <v>▶</v>
      </c>
    </row>
    <row r="81" spans="1:14" x14ac:dyDescent="0.3">
      <c r="A81" s="6">
        <v>80</v>
      </c>
      <c r="B81" s="8" t="s">
        <v>518</v>
      </c>
      <c r="C81" s="28" t="s">
        <v>519</v>
      </c>
      <c r="D81" s="9">
        <v>2170</v>
      </c>
      <c r="E81" s="30" t="s">
        <v>520</v>
      </c>
      <c r="F81" s="29">
        <v>5.0799999999999998E-2</v>
      </c>
      <c r="G81" s="9">
        <v>224973</v>
      </c>
      <c r="H81" s="9">
        <v>1261</v>
      </c>
      <c r="I81" s="10">
        <v>154</v>
      </c>
      <c r="J81" s="10">
        <v>1.07</v>
      </c>
      <c r="K81" s="10">
        <v>19.2</v>
      </c>
      <c r="L81" s="10">
        <v>8.1999999999999993</v>
      </c>
      <c r="M81" s="10">
        <v>0.68</v>
      </c>
      <c r="N81" s="7" t="str">
        <f t="shared" si="1"/>
        <v>▶</v>
      </c>
    </row>
    <row r="82" spans="1:14" x14ac:dyDescent="0.3">
      <c r="A82" s="6">
        <v>81</v>
      </c>
      <c r="B82" s="8" t="s">
        <v>521</v>
      </c>
      <c r="C82" s="28" t="s">
        <v>522</v>
      </c>
      <c r="D82" s="9">
        <v>5810</v>
      </c>
      <c r="E82" s="30" t="s">
        <v>166</v>
      </c>
      <c r="F82" s="29">
        <v>5.0599999999999999E-2</v>
      </c>
      <c r="G82" s="9">
        <v>61783</v>
      </c>
      <c r="H82" s="9">
        <v>1280</v>
      </c>
      <c r="I82" s="10">
        <v>17</v>
      </c>
      <c r="J82" s="10">
        <v>1.65</v>
      </c>
      <c r="K82" s="10">
        <v>16.46</v>
      </c>
      <c r="L82" s="10">
        <v>1.2</v>
      </c>
      <c r="M82" s="10">
        <v>0.83</v>
      </c>
      <c r="N82" s="7" t="str">
        <f t="shared" si="1"/>
        <v>▶</v>
      </c>
    </row>
    <row r="83" spans="1:14" x14ac:dyDescent="0.3">
      <c r="A83" s="6">
        <v>82</v>
      </c>
      <c r="B83" s="8" t="s">
        <v>523</v>
      </c>
      <c r="C83" s="28" t="s">
        <v>524</v>
      </c>
      <c r="D83" s="9">
        <v>54500</v>
      </c>
      <c r="E83" s="30" t="s">
        <v>161</v>
      </c>
      <c r="F83" s="29">
        <v>5.0099999999999999E-2</v>
      </c>
      <c r="G83" s="9">
        <v>96822</v>
      </c>
      <c r="H83" s="9">
        <v>11951</v>
      </c>
      <c r="I83" s="10">
        <v>-146</v>
      </c>
      <c r="J83" s="10">
        <v>15.23</v>
      </c>
      <c r="K83" s="10">
        <v>-2.04</v>
      </c>
      <c r="L83" s="10">
        <v>-9.3000000000000007</v>
      </c>
      <c r="M83" s="10">
        <v>0.42</v>
      </c>
      <c r="N83" s="7" t="str">
        <f t="shared" si="1"/>
        <v>▶</v>
      </c>
    </row>
    <row r="84" spans="1:14" x14ac:dyDescent="0.3">
      <c r="A84" s="6">
        <v>83</v>
      </c>
      <c r="B84" s="8" t="s">
        <v>525</v>
      </c>
      <c r="C84" s="28" t="s">
        <v>526</v>
      </c>
      <c r="D84" s="9">
        <v>2520</v>
      </c>
      <c r="E84" s="30" t="s">
        <v>527</v>
      </c>
      <c r="F84" s="29">
        <v>0.05</v>
      </c>
      <c r="G84" s="9">
        <v>240387</v>
      </c>
      <c r="H84" s="10">
        <v>905</v>
      </c>
      <c r="I84" s="10">
        <v>78</v>
      </c>
      <c r="J84" s="10">
        <v>1.37</v>
      </c>
      <c r="K84" s="10">
        <v>23.77</v>
      </c>
      <c r="L84" s="10">
        <v>5.63</v>
      </c>
      <c r="M84" s="10">
        <v>0.7</v>
      </c>
      <c r="N84" s="7" t="str">
        <f t="shared" si="1"/>
        <v>▶</v>
      </c>
    </row>
    <row r="85" spans="1:14" x14ac:dyDescent="0.3">
      <c r="A85" s="6">
        <v>84</v>
      </c>
      <c r="B85" s="8" t="s">
        <v>528</v>
      </c>
      <c r="C85" s="28" t="s">
        <v>529</v>
      </c>
      <c r="D85" s="9">
        <v>14700</v>
      </c>
      <c r="E85" s="30" t="s">
        <v>530</v>
      </c>
      <c r="F85" s="29">
        <v>4.9299999999999997E-2</v>
      </c>
      <c r="G85" s="9">
        <v>136179</v>
      </c>
      <c r="H85" s="10">
        <v>762</v>
      </c>
      <c r="I85" s="10">
        <v>88</v>
      </c>
      <c r="J85" s="10">
        <v>2.1800000000000002</v>
      </c>
      <c r="K85" s="10">
        <v>10.32</v>
      </c>
      <c r="L85" s="10">
        <v>26.63</v>
      </c>
      <c r="M85" s="10">
        <v>1.54</v>
      </c>
      <c r="N85" s="7" t="str">
        <f t="shared" si="1"/>
        <v>▶</v>
      </c>
    </row>
    <row r="86" spans="1:14" x14ac:dyDescent="0.3">
      <c r="A86" s="6">
        <v>85</v>
      </c>
      <c r="B86" s="8" t="s">
        <v>531</v>
      </c>
      <c r="C86" s="28" t="s">
        <v>532</v>
      </c>
      <c r="D86" s="9">
        <v>9950</v>
      </c>
      <c r="E86" s="30" t="s">
        <v>533</v>
      </c>
      <c r="F86" s="29">
        <v>4.8500000000000001E-2</v>
      </c>
      <c r="G86" s="9">
        <v>34942</v>
      </c>
      <c r="H86" s="10">
        <v>700</v>
      </c>
      <c r="I86" s="10">
        <v>-95</v>
      </c>
      <c r="J86" s="10">
        <v>0.65</v>
      </c>
      <c r="K86" s="10">
        <v>-8.86</v>
      </c>
      <c r="L86" s="10" t="s">
        <v>90</v>
      </c>
      <c r="M86" s="10">
        <v>3.36</v>
      </c>
      <c r="N86" s="7" t="str">
        <f t="shared" si="1"/>
        <v>▶</v>
      </c>
    </row>
    <row r="87" spans="1:14" x14ac:dyDescent="0.3">
      <c r="A87" s="6">
        <v>86</v>
      </c>
      <c r="B87" s="8" t="s">
        <v>534</v>
      </c>
      <c r="C87" s="28" t="s">
        <v>535</v>
      </c>
      <c r="D87" s="9">
        <v>8350</v>
      </c>
      <c r="E87" s="30" t="s">
        <v>500</v>
      </c>
      <c r="F87" s="29">
        <v>4.7699999999999999E-2</v>
      </c>
      <c r="G87" s="9">
        <v>86143</v>
      </c>
      <c r="H87" s="9">
        <v>1090</v>
      </c>
      <c r="I87" s="10">
        <v>-54</v>
      </c>
      <c r="J87" s="10">
        <v>0.19</v>
      </c>
      <c r="K87" s="10">
        <v>-58.39</v>
      </c>
      <c r="L87" s="10">
        <v>-2.17</v>
      </c>
      <c r="M87" s="10">
        <v>0.69</v>
      </c>
      <c r="N87" s="7" t="str">
        <f t="shared" si="1"/>
        <v>▶</v>
      </c>
    </row>
    <row r="88" spans="1:14" x14ac:dyDescent="0.3">
      <c r="A88" s="6">
        <v>87</v>
      </c>
      <c r="B88" s="8" t="s">
        <v>536</v>
      </c>
      <c r="C88" s="28" t="s">
        <v>537</v>
      </c>
      <c r="D88" s="9">
        <v>8870</v>
      </c>
      <c r="E88" s="30" t="s">
        <v>194</v>
      </c>
      <c r="F88" s="29">
        <v>4.7199999999999999E-2</v>
      </c>
      <c r="G88" s="9">
        <v>13801</v>
      </c>
      <c r="H88" s="10">
        <v>935</v>
      </c>
      <c r="I88" s="10">
        <v>-21</v>
      </c>
      <c r="J88" s="10">
        <v>0</v>
      </c>
      <c r="K88" s="10">
        <v>-49.28</v>
      </c>
      <c r="L88" s="10">
        <v>0.66</v>
      </c>
      <c r="M88" s="10">
        <v>2.12</v>
      </c>
      <c r="N88" s="7" t="str">
        <f t="shared" si="1"/>
        <v>▶</v>
      </c>
    </row>
    <row r="89" spans="1:14" x14ac:dyDescent="0.3">
      <c r="A89" s="6">
        <v>88</v>
      </c>
      <c r="B89" s="8" t="s">
        <v>538</v>
      </c>
      <c r="C89" s="28" t="s">
        <v>539</v>
      </c>
      <c r="D89" s="9">
        <v>4820</v>
      </c>
      <c r="E89" s="30" t="s">
        <v>431</v>
      </c>
      <c r="F89" s="29">
        <v>4.6699999999999998E-2</v>
      </c>
      <c r="G89" s="9">
        <v>251569</v>
      </c>
      <c r="H89" s="10">
        <v>627</v>
      </c>
      <c r="I89" s="10">
        <v>60</v>
      </c>
      <c r="J89" s="10">
        <v>4.6500000000000004</v>
      </c>
      <c r="K89" s="10">
        <v>9.51</v>
      </c>
      <c r="L89" s="10">
        <v>9.32</v>
      </c>
      <c r="M89" s="10">
        <v>0.82</v>
      </c>
      <c r="N89" s="7" t="str">
        <f t="shared" si="1"/>
        <v>▶</v>
      </c>
    </row>
    <row r="90" spans="1:14" x14ac:dyDescent="0.3">
      <c r="A90" s="6">
        <v>89</v>
      </c>
      <c r="B90" s="8" t="s">
        <v>540</v>
      </c>
      <c r="C90" s="28" t="s">
        <v>541</v>
      </c>
      <c r="D90" s="9">
        <v>2700</v>
      </c>
      <c r="E90" s="30" t="s">
        <v>527</v>
      </c>
      <c r="F90" s="29">
        <v>4.65E-2</v>
      </c>
      <c r="G90" s="9">
        <v>56738</v>
      </c>
      <c r="H90" s="10">
        <v>730</v>
      </c>
      <c r="I90" s="10">
        <v>-167</v>
      </c>
      <c r="J90" s="10">
        <v>0.69</v>
      </c>
      <c r="K90" s="10">
        <v>-9.2799999999999994</v>
      </c>
      <c r="L90" s="10">
        <v>-173.51</v>
      </c>
      <c r="M90" s="10">
        <v>5.23</v>
      </c>
      <c r="N90" s="7" t="str">
        <f t="shared" si="1"/>
        <v>▶</v>
      </c>
    </row>
    <row r="91" spans="1:14" x14ac:dyDescent="0.3">
      <c r="A91" s="6">
        <v>90</v>
      </c>
      <c r="B91" s="8" t="s">
        <v>542</v>
      </c>
      <c r="C91" s="28" t="s">
        <v>543</v>
      </c>
      <c r="D91" s="9">
        <v>32750</v>
      </c>
      <c r="E91" s="30" t="s">
        <v>544</v>
      </c>
      <c r="F91" s="29">
        <v>4.6300000000000001E-2</v>
      </c>
      <c r="G91" s="9">
        <v>146212</v>
      </c>
      <c r="H91" s="9">
        <v>6869</v>
      </c>
      <c r="I91" s="10">
        <v>418</v>
      </c>
      <c r="J91" s="10">
        <v>8.32</v>
      </c>
      <c r="K91" s="10">
        <v>28.14</v>
      </c>
      <c r="L91" s="10">
        <v>34.049999999999997</v>
      </c>
      <c r="M91" s="10">
        <v>4.8499999999999996</v>
      </c>
      <c r="N91" s="7" t="str">
        <f t="shared" si="1"/>
        <v>▶</v>
      </c>
    </row>
    <row r="92" spans="1:14" x14ac:dyDescent="0.3">
      <c r="A92" s="6">
        <v>91</v>
      </c>
      <c r="B92" s="8" t="s">
        <v>545</v>
      </c>
      <c r="C92" s="28" t="s">
        <v>546</v>
      </c>
      <c r="D92" s="10">
        <v>408</v>
      </c>
      <c r="E92" s="30" t="s">
        <v>547</v>
      </c>
      <c r="F92" s="29">
        <v>4.6199999999999998E-2</v>
      </c>
      <c r="G92" s="9">
        <v>234760</v>
      </c>
      <c r="H92" s="10">
        <v>277</v>
      </c>
      <c r="I92" s="10">
        <v>10</v>
      </c>
      <c r="J92" s="10">
        <v>0.33</v>
      </c>
      <c r="K92" s="10">
        <v>-31.38</v>
      </c>
      <c r="L92" s="10">
        <v>3.42</v>
      </c>
      <c r="M92" s="10">
        <v>2.81</v>
      </c>
      <c r="N92" s="7" t="str">
        <f t="shared" si="1"/>
        <v>▶</v>
      </c>
    </row>
    <row r="93" spans="1:14" x14ac:dyDescent="0.3">
      <c r="A93" s="6">
        <v>92</v>
      </c>
      <c r="B93" s="8" t="s">
        <v>548</v>
      </c>
      <c r="C93" s="28" t="s">
        <v>549</v>
      </c>
      <c r="D93" s="9">
        <v>7490</v>
      </c>
      <c r="E93" s="30" t="s">
        <v>174</v>
      </c>
      <c r="F93" s="29">
        <v>4.6100000000000002E-2</v>
      </c>
      <c r="G93" s="9">
        <v>114268</v>
      </c>
      <c r="H93" s="10">
        <v>938</v>
      </c>
      <c r="I93" s="10">
        <v>-95</v>
      </c>
      <c r="J93" s="10">
        <v>0.56000000000000005</v>
      </c>
      <c r="K93" s="10">
        <v>-4.63</v>
      </c>
      <c r="L93" s="10">
        <v>-459.71</v>
      </c>
      <c r="M93" s="10">
        <v>5.62</v>
      </c>
      <c r="N93" s="7" t="str">
        <f t="shared" si="1"/>
        <v>▶</v>
      </c>
    </row>
    <row r="94" spans="1:14" x14ac:dyDescent="0.3">
      <c r="A94" s="6">
        <v>93</v>
      </c>
      <c r="B94" s="8" t="s">
        <v>550</v>
      </c>
      <c r="C94" s="28" t="s">
        <v>551</v>
      </c>
      <c r="D94" s="9">
        <v>18090</v>
      </c>
      <c r="E94" s="30" t="s">
        <v>132</v>
      </c>
      <c r="F94" s="29">
        <v>4.5100000000000001E-2</v>
      </c>
      <c r="G94" s="9">
        <v>11694</v>
      </c>
      <c r="H94" s="10">
        <v>901</v>
      </c>
      <c r="I94" s="10">
        <v>-49</v>
      </c>
      <c r="J94" s="10">
        <v>1.77</v>
      </c>
      <c r="K94" s="10">
        <v>-10.87</v>
      </c>
      <c r="L94" s="10">
        <v>-1.86</v>
      </c>
      <c r="M94" s="10">
        <v>1.64</v>
      </c>
      <c r="N94" s="7" t="str">
        <f t="shared" si="1"/>
        <v>▶</v>
      </c>
    </row>
    <row r="95" spans="1:14" x14ac:dyDescent="0.3">
      <c r="A95" s="6">
        <v>94</v>
      </c>
      <c r="B95" s="8" t="s">
        <v>552</v>
      </c>
      <c r="C95" s="28" t="s">
        <v>553</v>
      </c>
      <c r="D95" s="9">
        <v>2560</v>
      </c>
      <c r="E95" s="30" t="s">
        <v>554</v>
      </c>
      <c r="F95" s="29">
        <v>4.4900000000000002E-2</v>
      </c>
      <c r="G95" s="9">
        <v>112792</v>
      </c>
      <c r="H95" s="10">
        <v>678</v>
      </c>
      <c r="I95" s="10">
        <v>20</v>
      </c>
      <c r="J95" s="10">
        <v>1.22</v>
      </c>
      <c r="K95" s="10">
        <v>16.2</v>
      </c>
      <c r="L95" s="10">
        <v>9.48</v>
      </c>
      <c r="M95" s="10">
        <v>0.96</v>
      </c>
      <c r="N95" s="7" t="str">
        <f t="shared" si="1"/>
        <v>▶</v>
      </c>
    </row>
    <row r="96" spans="1:14" x14ac:dyDescent="0.3">
      <c r="A96" s="6">
        <v>95</v>
      </c>
      <c r="B96" s="8" t="s">
        <v>555</v>
      </c>
      <c r="C96" s="28" t="s">
        <v>556</v>
      </c>
      <c r="D96" s="9">
        <v>5350</v>
      </c>
      <c r="E96" s="30" t="s">
        <v>557</v>
      </c>
      <c r="F96" s="29">
        <v>4.4900000000000002E-2</v>
      </c>
      <c r="G96" s="9">
        <v>35157</v>
      </c>
      <c r="H96" s="10">
        <v>515</v>
      </c>
      <c r="I96" s="10">
        <v>33</v>
      </c>
      <c r="J96" s="10">
        <v>0.93</v>
      </c>
      <c r="K96" s="10">
        <v>-19.309999999999999</v>
      </c>
      <c r="L96" s="10">
        <v>-8.8800000000000008</v>
      </c>
      <c r="M96" s="10">
        <v>1.35</v>
      </c>
      <c r="N96" s="7" t="str">
        <f t="shared" si="1"/>
        <v>▶</v>
      </c>
    </row>
    <row r="97" spans="1:14" x14ac:dyDescent="0.3">
      <c r="A97" s="6">
        <v>96</v>
      </c>
      <c r="B97" s="8" t="s">
        <v>558</v>
      </c>
      <c r="C97" s="28" t="s">
        <v>559</v>
      </c>
      <c r="D97" s="9">
        <v>154400</v>
      </c>
      <c r="E97" s="30" t="s">
        <v>560</v>
      </c>
      <c r="F97" s="29">
        <v>4.4699999999999997E-2</v>
      </c>
      <c r="G97" s="9">
        <v>194340</v>
      </c>
      <c r="H97" s="9">
        <v>32594</v>
      </c>
      <c r="I97" s="10">
        <v>30</v>
      </c>
      <c r="J97" s="10">
        <v>12.58</v>
      </c>
      <c r="K97" s="10">
        <v>-6.83</v>
      </c>
      <c r="L97" s="10">
        <v>-18.04</v>
      </c>
      <c r="M97" s="10">
        <v>5.52</v>
      </c>
      <c r="N97" s="7" t="str">
        <f t="shared" si="1"/>
        <v>▶</v>
      </c>
    </row>
    <row r="98" spans="1:14" x14ac:dyDescent="0.3">
      <c r="A98" s="6">
        <v>97</v>
      </c>
      <c r="B98" s="8" t="s">
        <v>561</v>
      </c>
      <c r="C98" s="28" t="s">
        <v>562</v>
      </c>
      <c r="D98" s="9">
        <v>4440</v>
      </c>
      <c r="E98" s="30" t="s">
        <v>434</v>
      </c>
      <c r="F98" s="29">
        <v>4.4699999999999997E-2</v>
      </c>
      <c r="G98" s="9">
        <v>16223030</v>
      </c>
      <c r="H98" s="9">
        <v>1338</v>
      </c>
      <c r="I98" s="10">
        <v>-132</v>
      </c>
      <c r="J98" s="10">
        <v>0.04</v>
      </c>
      <c r="K98" s="10">
        <v>-7.04</v>
      </c>
      <c r="L98" s="10" t="s">
        <v>90</v>
      </c>
      <c r="M98" s="10">
        <v>6.84</v>
      </c>
      <c r="N98" s="7" t="str">
        <f t="shared" si="1"/>
        <v>▶</v>
      </c>
    </row>
    <row r="99" spans="1:14" x14ac:dyDescent="0.3">
      <c r="A99" s="6">
        <v>98</v>
      </c>
      <c r="B99" s="8" t="s">
        <v>563</v>
      </c>
      <c r="C99" s="28" t="s">
        <v>564</v>
      </c>
      <c r="D99" s="9">
        <v>21100</v>
      </c>
      <c r="E99" s="30" t="s">
        <v>273</v>
      </c>
      <c r="F99" s="29">
        <v>4.4600000000000001E-2</v>
      </c>
      <c r="G99" s="9">
        <v>24458</v>
      </c>
      <c r="H99" s="9">
        <v>1861</v>
      </c>
      <c r="I99" s="10">
        <v>-17</v>
      </c>
      <c r="J99" s="10">
        <v>1.75</v>
      </c>
      <c r="K99" s="10">
        <v>-11.34</v>
      </c>
      <c r="L99" s="10">
        <v>2.66</v>
      </c>
      <c r="M99" s="10">
        <v>1.36</v>
      </c>
      <c r="N99" s="7" t="str">
        <f t="shared" si="1"/>
        <v>▶</v>
      </c>
    </row>
    <row r="100" spans="1:14" x14ac:dyDescent="0.3">
      <c r="A100" s="6">
        <v>99</v>
      </c>
      <c r="B100" s="8" t="s">
        <v>565</v>
      </c>
      <c r="C100" s="28" t="s">
        <v>566</v>
      </c>
      <c r="D100" s="9">
        <v>22400</v>
      </c>
      <c r="E100" s="30" t="s">
        <v>567</v>
      </c>
      <c r="F100" s="29">
        <v>4.4299999999999999E-2</v>
      </c>
      <c r="G100" s="9">
        <v>22566</v>
      </c>
      <c r="H100" s="9">
        <v>1791</v>
      </c>
      <c r="I100" s="10">
        <v>-63</v>
      </c>
      <c r="J100" s="10">
        <v>2.37</v>
      </c>
      <c r="K100" s="10">
        <v>-11.03</v>
      </c>
      <c r="L100" s="10">
        <v>-4.1100000000000003</v>
      </c>
      <c r="M100" s="10">
        <v>1.74</v>
      </c>
      <c r="N100" s="7" t="str">
        <f t="shared" si="1"/>
        <v>▶</v>
      </c>
    </row>
    <row r="101" spans="1:14" x14ac:dyDescent="0.3">
      <c r="A101" s="6">
        <v>100</v>
      </c>
      <c r="B101" s="8" t="s">
        <v>568</v>
      </c>
      <c r="C101" s="28" t="s">
        <v>569</v>
      </c>
      <c r="D101" s="9">
        <v>37900</v>
      </c>
      <c r="E101" s="30" t="s">
        <v>570</v>
      </c>
      <c r="F101" s="29">
        <v>4.41E-2</v>
      </c>
      <c r="G101" s="9">
        <v>265830</v>
      </c>
      <c r="H101" s="9">
        <v>4082</v>
      </c>
      <c r="I101" s="10">
        <v>39</v>
      </c>
      <c r="J101" s="10">
        <v>0.09</v>
      </c>
      <c r="K101" s="10">
        <v>86.33</v>
      </c>
      <c r="L101" s="10">
        <v>7.21</v>
      </c>
      <c r="M101" s="10">
        <v>4.42</v>
      </c>
      <c r="N101" s="7" t="str">
        <f t="shared" si="1"/>
        <v>▶</v>
      </c>
    </row>
    <row r="102" spans="1:14" x14ac:dyDescent="0.3">
      <c r="A102" s="6">
        <v>101</v>
      </c>
      <c r="B102" s="8" t="s">
        <v>571</v>
      </c>
      <c r="C102" s="28" t="s">
        <v>572</v>
      </c>
      <c r="D102" s="9">
        <v>8550</v>
      </c>
      <c r="E102" s="30" t="s">
        <v>185</v>
      </c>
      <c r="F102" s="29">
        <v>4.3999999999999997E-2</v>
      </c>
      <c r="G102" s="9">
        <v>36780</v>
      </c>
      <c r="H102" s="10">
        <v>850</v>
      </c>
      <c r="I102" s="10">
        <v>65</v>
      </c>
      <c r="J102" s="10">
        <v>4.54</v>
      </c>
      <c r="K102" s="10">
        <v>11.54</v>
      </c>
      <c r="L102" s="10">
        <v>14.35</v>
      </c>
      <c r="M102" s="10">
        <v>1.63</v>
      </c>
      <c r="N102" s="7" t="str">
        <f t="shared" si="1"/>
        <v>▶</v>
      </c>
    </row>
    <row r="103" spans="1:14" x14ac:dyDescent="0.3">
      <c r="A103" s="6">
        <v>102</v>
      </c>
      <c r="B103" s="8" t="s">
        <v>573</v>
      </c>
      <c r="C103" s="28" t="s">
        <v>574</v>
      </c>
      <c r="D103" s="9">
        <v>80700</v>
      </c>
      <c r="E103" s="30" t="s">
        <v>490</v>
      </c>
      <c r="F103" s="29">
        <v>4.3999999999999997E-2</v>
      </c>
      <c r="G103" s="9">
        <v>309298</v>
      </c>
      <c r="H103" s="9">
        <v>14814</v>
      </c>
      <c r="I103" s="10">
        <v>-179</v>
      </c>
      <c r="J103" s="10">
        <v>4.37</v>
      </c>
      <c r="K103" s="10">
        <v>-36.630000000000003</v>
      </c>
      <c r="L103" s="10">
        <v>-96.66</v>
      </c>
      <c r="M103" s="10">
        <v>19.440000000000001</v>
      </c>
      <c r="N103" s="7" t="str">
        <f t="shared" si="1"/>
        <v>▶</v>
      </c>
    </row>
    <row r="104" spans="1:14" x14ac:dyDescent="0.3">
      <c r="A104" s="6">
        <v>103</v>
      </c>
      <c r="B104" s="8" t="s">
        <v>575</v>
      </c>
      <c r="C104" s="28" t="s">
        <v>576</v>
      </c>
      <c r="D104" s="9">
        <v>3335</v>
      </c>
      <c r="E104" s="30" t="s">
        <v>262</v>
      </c>
      <c r="F104" s="29">
        <v>4.3799999999999999E-2</v>
      </c>
      <c r="G104" s="9">
        <v>310521</v>
      </c>
      <c r="H104" s="10">
        <v>134</v>
      </c>
      <c r="I104" s="10">
        <v>-137</v>
      </c>
      <c r="J104" s="10">
        <v>0</v>
      </c>
      <c r="K104" s="10">
        <v>-1.1499999999999999</v>
      </c>
      <c r="L104" s="10">
        <v>-199.91</v>
      </c>
      <c r="M104" s="10">
        <v>6.76</v>
      </c>
      <c r="N104" s="7" t="str">
        <f t="shared" si="1"/>
        <v>▶</v>
      </c>
    </row>
    <row r="105" spans="1:14" x14ac:dyDescent="0.3">
      <c r="A105" s="6">
        <v>104</v>
      </c>
      <c r="B105" s="8" t="s">
        <v>577</v>
      </c>
      <c r="C105" s="28" t="s">
        <v>578</v>
      </c>
      <c r="D105" s="9">
        <v>20700</v>
      </c>
      <c r="E105" s="30" t="s">
        <v>309</v>
      </c>
      <c r="F105" s="29">
        <v>4.3299999999999998E-2</v>
      </c>
      <c r="G105" s="9">
        <v>225755</v>
      </c>
      <c r="H105" s="9">
        <v>2234</v>
      </c>
      <c r="I105" s="10">
        <v>-2</v>
      </c>
      <c r="J105" s="10">
        <v>2.54</v>
      </c>
      <c r="K105" s="10" t="s">
        <v>90</v>
      </c>
      <c r="L105" s="11">
        <v>-1051.26</v>
      </c>
      <c r="M105" s="10" t="s">
        <v>90</v>
      </c>
      <c r="N105" s="7" t="str">
        <f t="shared" si="1"/>
        <v>▶</v>
      </c>
    </row>
    <row r="106" spans="1:14" x14ac:dyDescent="0.3">
      <c r="A106" s="6">
        <v>105</v>
      </c>
      <c r="B106" s="8" t="s">
        <v>579</v>
      </c>
      <c r="C106" s="28" t="s">
        <v>580</v>
      </c>
      <c r="D106" s="9">
        <v>4005</v>
      </c>
      <c r="E106" s="30" t="s">
        <v>221</v>
      </c>
      <c r="F106" s="29">
        <v>4.2999999999999997E-2</v>
      </c>
      <c r="G106" s="9">
        <v>63094</v>
      </c>
      <c r="H106" s="9">
        <v>1754</v>
      </c>
      <c r="I106" s="10">
        <v>-127</v>
      </c>
      <c r="J106" s="10">
        <v>3.74</v>
      </c>
      <c r="K106" s="10">
        <v>-14.89</v>
      </c>
      <c r="L106" s="10">
        <v>-5.82</v>
      </c>
      <c r="M106" s="10">
        <v>0.72</v>
      </c>
      <c r="N106" s="7" t="str">
        <f t="shared" si="1"/>
        <v>▶</v>
      </c>
    </row>
    <row r="107" spans="1:14" x14ac:dyDescent="0.3">
      <c r="A107" s="6">
        <v>106</v>
      </c>
      <c r="B107" s="8" t="s">
        <v>581</v>
      </c>
      <c r="C107" s="28" t="s">
        <v>582</v>
      </c>
      <c r="D107" s="9">
        <v>8270</v>
      </c>
      <c r="E107" s="30" t="s">
        <v>238</v>
      </c>
      <c r="F107" s="29">
        <v>4.2900000000000001E-2</v>
      </c>
      <c r="G107" s="9">
        <v>168011</v>
      </c>
      <c r="H107" s="9">
        <v>2565</v>
      </c>
      <c r="I107" s="10">
        <v>137</v>
      </c>
      <c r="J107" s="10">
        <v>4.5</v>
      </c>
      <c r="K107" s="10">
        <v>31.69</v>
      </c>
      <c r="L107" s="10">
        <v>-0.54</v>
      </c>
      <c r="M107" s="10">
        <v>0.89</v>
      </c>
      <c r="N107" s="7" t="str">
        <f t="shared" si="1"/>
        <v>▶</v>
      </c>
    </row>
    <row r="108" spans="1:14" x14ac:dyDescent="0.3">
      <c r="A108" s="6">
        <v>107</v>
      </c>
      <c r="B108" s="8" t="s">
        <v>583</v>
      </c>
      <c r="C108" s="28" t="s">
        <v>584</v>
      </c>
      <c r="D108" s="9">
        <v>3285</v>
      </c>
      <c r="E108" s="30" t="s">
        <v>297</v>
      </c>
      <c r="F108" s="29">
        <v>4.2900000000000001E-2</v>
      </c>
      <c r="G108" s="9">
        <v>209281</v>
      </c>
      <c r="H108" s="10">
        <v>472</v>
      </c>
      <c r="I108" s="10">
        <v>33</v>
      </c>
      <c r="J108" s="10">
        <v>2.0499999999999998</v>
      </c>
      <c r="K108" s="10">
        <v>19.100000000000001</v>
      </c>
      <c r="L108" s="10">
        <v>10.76</v>
      </c>
      <c r="M108" s="10">
        <v>1.43</v>
      </c>
      <c r="N108" s="7" t="str">
        <f t="shared" si="1"/>
        <v>▶</v>
      </c>
    </row>
    <row r="109" spans="1:14" x14ac:dyDescent="0.3">
      <c r="A109" s="6">
        <v>108</v>
      </c>
      <c r="B109" s="8" t="s">
        <v>585</v>
      </c>
      <c r="C109" s="28" t="s">
        <v>586</v>
      </c>
      <c r="D109" s="9">
        <v>2085</v>
      </c>
      <c r="E109" s="30" t="s">
        <v>587</v>
      </c>
      <c r="F109" s="29">
        <v>4.2500000000000003E-2</v>
      </c>
      <c r="G109" s="9">
        <v>5954</v>
      </c>
      <c r="H109" s="10">
        <v>283</v>
      </c>
      <c r="I109" s="10">
        <v>108</v>
      </c>
      <c r="J109" s="10">
        <v>2.96</v>
      </c>
      <c r="K109" s="10">
        <v>-2.81</v>
      </c>
      <c r="L109" s="10">
        <v>-28.96</v>
      </c>
      <c r="M109" s="10">
        <v>0.37</v>
      </c>
      <c r="N109" s="7" t="str">
        <f t="shared" si="1"/>
        <v>▶</v>
      </c>
    </row>
    <row r="110" spans="1:14" x14ac:dyDescent="0.3">
      <c r="A110" s="6">
        <v>109</v>
      </c>
      <c r="B110" s="8" t="s">
        <v>588</v>
      </c>
      <c r="C110" s="28" t="s">
        <v>589</v>
      </c>
      <c r="D110" s="9">
        <v>9100</v>
      </c>
      <c r="E110" s="30" t="s">
        <v>514</v>
      </c>
      <c r="F110" s="29">
        <v>4.24E-2</v>
      </c>
      <c r="G110" s="9">
        <v>49555</v>
      </c>
      <c r="H110" s="9">
        <v>1145</v>
      </c>
      <c r="I110" s="10">
        <v>138</v>
      </c>
      <c r="J110" s="10">
        <v>1.68</v>
      </c>
      <c r="K110" s="10">
        <v>-56.52</v>
      </c>
      <c r="L110" s="10">
        <v>6.34</v>
      </c>
      <c r="M110" s="10">
        <v>1.1499999999999999</v>
      </c>
      <c r="N110" s="7" t="str">
        <f t="shared" si="1"/>
        <v>▶</v>
      </c>
    </row>
    <row r="111" spans="1:14" x14ac:dyDescent="0.3">
      <c r="A111" s="6">
        <v>110</v>
      </c>
      <c r="B111" s="8" t="s">
        <v>590</v>
      </c>
      <c r="C111" s="28" t="s">
        <v>591</v>
      </c>
      <c r="D111" s="9">
        <v>1111</v>
      </c>
      <c r="E111" s="30" t="s">
        <v>592</v>
      </c>
      <c r="F111" s="29">
        <v>4.2200000000000001E-2</v>
      </c>
      <c r="G111" s="9">
        <v>95427</v>
      </c>
      <c r="H111" s="10">
        <v>348</v>
      </c>
      <c r="I111" s="10">
        <v>9</v>
      </c>
      <c r="J111" s="10">
        <v>3.77</v>
      </c>
      <c r="K111" s="10">
        <v>-3.46</v>
      </c>
      <c r="L111" s="10">
        <v>-4.84</v>
      </c>
      <c r="M111" s="10">
        <v>0.72</v>
      </c>
      <c r="N111" s="7" t="str">
        <f t="shared" si="1"/>
        <v>▶</v>
      </c>
    </row>
    <row r="112" spans="1:14" x14ac:dyDescent="0.3">
      <c r="A112" s="6">
        <v>111</v>
      </c>
      <c r="B112" s="8" t="s">
        <v>593</v>
      </c>
      <c r="C112" s="28" t="s">
        <v>594</v>
      </c>
      <c r="D112" s="9">
        <v>249000</v>
      </c>
      <c r="E112" s="30" t="s">
        <v>595</v>
      </c>
      <c r="F112" s="29">
        <v>4.1799999999999997E-2</v>
      </c>
      <c r="G112" s="9">
        <v>1411329</v>
      </c>
      <c r="H112" s="9">
        <v>48306</v>
      </c>
      <c r="I112" s="10">
        <v>-446</v>
      </c>
      <c r="J112" s="10">
        <v>6.83</v>
      </c>
      <c r="K112" s="10">
        <v>-236.02</v>
      </c>
      <c r="L112" s="10">
        <v>-0.93</v>
      </c>
      <c r="M112" s="10">
        <v>37.299999999999997</v>
      </c>
      <c r="N112" s="7" t="str">
        <f t="shared" si="1"/>
        <v>▶</v>
      </c>
    </row>
    <row r="113" spans="1:14" x14ac:dyDescent="0.3">
      <c r="A113" s="6">
        <v>112</v>
      </c>
      <c r="B113" s="8" t="s">
        <v>596</v>
      </c>
      <c r="C113" s="28" t="s">
        <v>597</v>
      </c>
      <c r="D113" s="9">
        <v>2620</v>
      </c>
      <c r="E113" s="30" t="s">
        <v>520</v>
      </c>
      <c r="F113" s="29">
        <v>4.1700000000000001E-2</v>
      </c>
      <c r="G113" s="9">
        <v>27003</v>
      </c>
      <c r="H113" s="10">
        <v>210</v>
      </c>
      <c r="I113" s="10">
        <v>1</v>
      </c>
      <c r="J113" s="10">
        <v>0.26</v>
      </c>
      <c r="K113" s="10">
        <v>7.92</v>
      </c>
      <c r="L113" s="10">
        <v>4.4400000000000004</v>
      </c>
      <c r="M113" s="10">
        <v>0.46</v>
      </c>
      <c r="N113" s="7" t="str">
        <f t="shared" si="1"/>
        <v>▶</v>
      </c>
    </row>
    <row r="114" spans="1:14" x14ac:dyDescent="0.3">
      <c r="A114" s="6">
        <v>113</v>
      </c>
      <c r="B114" s="8" t="s">
        <v>598</v>
      </c>
      <c r="C114" s="28" t="s">
        <v>599</v>
      </c>
      <c r="D114" s="9">
        <v>2760</v>
      </c>
      <c r="E114" s="30" t="s">
        <v>554</v>
      </c>
      <c r="F114" s="29">
        <v>4.1500000000000002E-2</v>
      </c>
      <c r="G114" s="9">
        <v>19384</v>
      </c>
      <c r="H114" s="10">
        <v>345</v>
      </c>
      <c r="I114" s="10">
        <v>35</v>
      </c>
      <c r="J114" s="10">
        <v>0.63</v>
      </c>
      <c r="K114" s="10">
        <v>-184</v>
      </c>
      <c r="L114" s="10">
        <v>6.72</v>
      </c>
      <c r="M114" s="10">
        <v>1.24</v>
      </c>
      <c r="N114" s="7" t="str">
        <f t="shared" si="1"/>
        <v>▶</v>
      </c>
    </row>
    <row r="115" spans="1:14" x14ac:dyDescent="0.3">
      <c r="A115" s="6">
        <v>114</v>
      </c>
      <c r="B115" s="8" t="s">
        <v>600</v>
      </c>
      <c r="C115" s="28" t="s">
        <v>601</v>
      </c>
      <c r="D115" s="9">
        <v>3270</v>
      </c>
      <c r="E115" s="30" t="s">
        <v>602</v>
      </c>
      <c r="F115" s="29">
        <v>4.1399999999999999E-2</v>
      </c>
      <c r="G115" s="9">
        <v>275463</v>
      </c>
      <c r="H115" s="10">
        <v>458</v>
      </c>
      <c r="I115" s="10">
        <v>34</v>
      </c>
      <c r="J115" s="10">
        <v>1.36</v>
      </c>
      <c r="K115" s="10">
        <v>7.8</v>
      </c>
      <c r="L115" s="10">
        <v>14.67</v>
      </c>
      <c r="M115" s="10">
        <v>1.22</v>
      </c>
      <c r="N115" s="7" t="str">
        <f t="shared" si="1"/>
        <v>▶</v>
      </c>
    </row>
    <row r="116" spans="1:14" x14ac:dyDescent="0.3">
      <c r="A116" s="6">
        <v>115</v>
      </c>
      <c r="B116" s="8" t="s">
        <v>603</v>
      </c>
      <c r="C116" s="28" t="s">
        <v>604</v>
      </c>
      <c r="D116" s="9">
        <v>7300</v>
      </c>
      <c r="E116" s="30" t="s">
        <v>120</v>
      </c>
      <c r="F116" s="29">
        <v>4.1399999999999999E-2</v>
      </c>
      <c r="G116" s="9">
        <v>57627</v>
      </c>
      <c r="H116" s="9">
        <v>1455</v>
      </c>
      <c r="I116" s="10">
        <v>20</v>
      </c>
      <c r="J116" s="10">
        <v>2.27</v>
      </c>
      <c r="K116" s="10">
        <v>-97.33</v>
      </c>
      <c r="L116" s="10">
        <v>-7.84</v>
      </c>
      <c r="M116" s="10">
        <v>3.83</v>
      </c>
      <c r="N116" s="7" t="str">
        <f t="shared" si="1"/>
        <v>▶</v>
      </c>
    </row>
    <row r="117" spans="1:14" x14ac:dyDescent="0.3">
      <c r="A117" s="6">
        <v>116</v>
      </c>
      <c r="B117" s="8" t="s">
        <v>605</v>
      </c>
      <c r="C117" s="28" t="s">
        <v>606</v>
      </c>
      <c r="D117" s="9">
        <v>2140</v>
      </c>
      <c r="E117" s="30" t="s">
        <v>587</v>
      </c>
      <c r="F117" s="29">
        <v>4.1399999999999999E-2</v>
      </c>
      <c r="G117" s="9">
        <v>57424</v>
      </c>
      <c r="H117" s="10">
        <v>603</v>
      </c>
      <c r="I117" s="10">
        <v>15</v>
      </c>
      <c r="J117" s="10">
        <v>1.18</v>
      </c>
      <c r="K117" s="10">
        <v>26.1</v>
      </c>
      <c r="L117" s="10">
        <v>9.92</v>
      </c>
      <c r="M117" s="10">
        <v>1.52</v>
      </c>
      <c r="N117" s="7" t="str">
        <f t="shared" si="1"/>
        <v>▶</v>
      </c>
    </row>
    <row r="118" spans="1:14" x14ac:dyDescent="0.3">
      <c r="A118" s="6">
        <v>117</v>
      </c>
      <c r="B118" s="8" t="s">
        <v>607</v>
      </c>
      <c r="C118" s="28" t="s">
        <v>608</v>
      </c>
      <c r="D118" s="9">
        <v>24450</v>
      </c>
      <c r="E118" s="30" t="s">
        <v>567</v>
      </c>
      <c r="F118" s="29">
        <v>4.0399999999999998E-2</v>
      </c>
      <c r="G118" s="9">
        <v>142055</v>
      </c>
      <c r="H118" s="9">
        <v>1991</v>
      </c>
      <c r="I118" s="10">
        <v>-50</v>
      </c>
      <c r="J118" s="10">
        <v>0.82</v>
      </c>
      <c r="K118" s="10">
        <v>-65.73</v>
      </c>
      <c r="L118" s="10">
        <v>-2.91</v>
      </c>
      <c r="M118" s="10">
        <v>5.4</v>
      </c>
      <c r="N118" s="7" t="str">
        <f t="shared" si="1"/>
        <v>▶</v>
      </c>
    </row>
    <row r="119" spans="1:14" x14ac:dyDescent="0.3">
      <c r="A119" s="6">
        <v>118</v>
      </c>
      <c r="B119" s="8" t="s">
        <v>609</v>
      </c>
      <c r="C119" s="28" t="s">
        <v>610</v>
      </c>
      <c r="D119" s="9">
        <v>4005</v>
      </c>
      <c r="E119" s="30" t="s">
        <v>241</v>
      </c>
      <c r="F119" s="29">
        <v>4.0300000000000002E-2</v>
      </c>
      <c r="G119" s="9">
        <v>141850</v>
      </c>
      <c r="H119" s="10">
        <v>503</v>
      </c>
      <c r="I119" s="10">
        <v>-61</v>
      </c>
      <c r="J119" s="10">
        <v>1.27</v>
      </c>
      <c r="K119" s="10">
        <v>-7.73</v>
      </c>
      <c r="L119" s="10">
        <v>-21.75</v>
      </c>
      <c r="M119" s="10">
        <v>2.72</v>
      </c>
      <c r="N119" s="7" t="str">
        <f t="shared" si="1"/>
        <v>▶</v>
      </c>
    </row>
    <row r="120" spans="1:14" x14ac:dyDescent="0.3">
      <c r="A120" s="6">
        <v>119</v>
      </c>
      <c r="B120" s="8" t="s">
        <v>611</v>
      </c>
      <c r="C120" s="28" t="s">
        <v>612</v>
      </c>
      <c r="D120" s="9">
        <v>9100</v>
      </c>
      <c r="E120" s="30" t="s">
        <v>188</v>
      </c>
      <c r="F120" s="29">
        <v>0.04</v>
      </c>
      <c r="G120" s="9">
        <v>150100</v>
      </c>
      <c r="H120" s="9">
        <v>1387</v>
      </c>
      <c r="I120" s="10">
        <v>191</v>
      </c>
      <c r="J120" s="10">
        <v>5.55</v>
      </c>
      <c r="K120" s="10">
        <v>5.8</v>
      </c>
      <c r="L120" s="10">
        <v>9.91</v>
      </c>
      <c r="M120" s="10">
        <v>0.9</v>
      </c>
      <c r="N120" s="7" t="str">
        <f t="shared" si="1"/>
        <v>▶</v>
      </c>
    </row>
    <row r="121" spans="1:14" x14ac:dyDescent="0.3">
      <c r="A121" s="6">
        <v>120</v>
      </c>
      <c r="B121" s="8" t="s">
        <v>613</v>
      </c>
      <c r="C121" s="28" t="s">
        <v>614</v>
      </c>
      <c r="D121" s="9">
        <v>5990</v>
      </c>
      <c r="E121" s="30" t="s">
        <v>557</v>
      </c>
      <c r="F121" s="29">
        <v>3.9899999999999998E-2</v>
      </c>
      <c r="G121" s="9">
        <v>126642</v>
      </c>
      <c r="H121" s="9">
        <v>2046</v>
      </c>
      <c r="I121" s="10">
        <v>-33</v>
      </c>
      <c r="J121" s="10">
        <v>3.78</v>
      </c>
      <c r="K121" s="10">
        <v>-42.48</v>
      </c>
      <c r="L121" s="10">
        <v>-9.56</v>
      </c>
      <c r="M121" s="10">
        <v>2.19</v>
      </c>
      <c r="N121" s="7" t="str">
        <f t="shared" si="1"/>
        <v>▶</v>
      </c>
    </row>
    <row r="122" spans="1:14" x14ac:dyDescent="0.3">
      <c r="A122" s="6">
        <v>121</v>
      </c>
      <c r="B122" s="8" t="s">
        <v>615</v>
      </c>
      <c r="C122" s="28" t="s">
        <v>616</v>
      </c>
      <c r="D122" s="9">
        <v>1515</v>
      </c>
      <c r="E122" s="30" t="s">
        <v>117</v>
      </c>
      <c r="F122" s="29">
        <v>3.9800000000000002E-2</v>
      </c>
      <c r="G122" s="9">
        <v>13296</v>
      </c>
      <c r="H122" s="10">
        <v>283</v>
      </c>
      <c r="I122" s="10">
        <v>-45</v>
      </c>
      <c r="J122" s="10">
        <v>0.24</v>
      </c>
      <c r="K122" s="10">
        <v>-2.48</v>
      </c>
      <c r="L122" s="10">
        <v>-15.12</v>
      </c>
      <c r="M122" s="10">
        <v>0.62</v>
      </c>
      <c r="N122" s="7" t="str">
        <f t="shared" si="1"/>
        <v>▶</v>
      </c>
    </row>
    <row r="123" spans="1:14" x14ac:dyDescent="0.3">
      <c r="A123" s="6">
        <v>122</v>
      </c>
      <c r="B123" s="8" t="s">
        <v>617</v>
      </c>
      <c r="C123" s="28" t="s">
        <v>618</v>
      </c>
      <c r="D123" s="10">
        <v>605</v>
      </c>
      <c r="E123" s="30" t="s">
        <v>619</v>
      </c>
      <c r="F123" s="29">
        <v>3.95E-2</v>
      </c>
      <c r="G123" s="9">
        <v>741875</v>
      </c>
      <c r="H123" s="10">
        <v>210</v>
      </c>
      <c r="I123" s="10">
        <v>-40</v>
      </c>
      <c r="J123" s="10">
        <v>0</v>
      </c>
      <c r="K123" s="10">
        <v>-11.86</v>
      </c>
      <c r="L123" s="10">
        <v>-35.33</v>
      </c>
      <c r="M123" s="10">
        <v>1.99</v>
      </c>
      <c r="N123" s="7" t="str">
        <f t="shared" si="1"/>
        <v>▶</v>
      </c>
    </row>
    <row r="124" spans="1:14" x14ac:dyDescent="0.3">
      <c r="A124" s="6">
        <v>123</v>
      </c>
      <c r="B124" s="8" t="s">
        <v>620</v>
      </c>
      <c r="C124" s="28" t="s">
        <v>621</v>
      </c>
      <c r="D124" s="9">
        <v>7360</v>
      </c>
      <c r="E124" s="30" t="s">
        <v>166</v>
      </c>
      <c r="F124" s="29">
        <v>3.95E-2</v>
      </c>
      <c r="G124" s="9">
        <v>17167</v>
      </c>
      <c r="H124" s="10">
        <v>906</v>
      </c>
      <c r="I124" s="10">
        <v>52</v>
      </c>
      <c r="J124" s="10">
        <v>0.14000000000000001</v>
      </c>
      <c r="K124" s="10">
        <v>-50.41</v>
      </c>
      <c r="L124" s="10">
        <v>17.739999999999998</v>
      </c>
      <c r="M124" s="10">
        <v>3.55</v>
      </c>
      <c r="N124" s="7" t="str">
        <f t="shared" si="1"/>
        <v>▶</v>
      </c>
    </row>
    <row r="125" spans="1:14" x14ac:dyDescent="0.3">
      <c r="A125" s="6">
        <v>124</v>
      </c>
      <c r="B125" s="8" t="s">
        <v>622</v>
      </c>
      <c r="C125" s="28" t="s">
        <v>623</v>
      </c>
      <c r="D125" s="9">
        <v>4885</v>
      </c>
      <c r="E125" s="30" t="s">
        <v>624</v>
      </c>
      <c r="F125" s="29">
        <v>3.9399999999999998E-2</v>
      </c>
      <c r="G125" s="9">
        <v>17255</v>
      </c>
      <c r="H125" s="10">
        <v>427</v>
      </c>
      <c r="I125" s="10">
        <v>43</v>
      </c>
      <c r="J125" s="10">
        <v>1.89</v>
      </c>
      <c r="K125" s="10">
        <v>10.57</v>
      </c>
      <c r="L125" s="10">
        <v>11.91</v>
      </c>
      <c r="M125" s="10">
        <v>0.96</v>
      </c>
      <c r="N125" s="7" t="str">
        <f t="shared" si="1"/>
        <v>▶</v>
      </c>
    </row>
    <row r="126" spans="1:14" x14ac:dyDescent="0.3">
      <c r="A126" s="6">
        <v>125</v>
      </c>
      <c r="B126" s="8" t="s">
        <v>625</v>
      </c>
      <c r="C126" s="28" t="s">
        <v>626</v>
      </c>
      <c r="D126" s="9">
        <v>2525</v>
      </c>
      <c r="E126" s="30" t="s">
        <v>627</v>
      </c>
      <c r="F126" s="29">
        <v>3.9100000000000003E-2</v>
      </c>
      <c r="G126" s="9">
        <v>46354</v>
      </c>
      <c r="H126" s="9">
        <v>1747</v>
      </c>
      <c r="I126" s="9">
        <v>1748</v>
      </c>
      <c r="J126" s="10">
        <v>1.0900000000000001</v>
      </c>
      <c r="K126" s="10">
        <v>-5.51</v>
      </c>
      <c r="L126" s="10">
        <v>6.11</v>
      </c>
      <c r="M126" s="10">
        <v>0.74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628</v>
      </c>
      <c r="E1" s="13" t="s">
        <v>629</v>
      </c>
      <c r="F1" s="13" t="s">
        <v>630</v>
      </c>
      <c r="G1" s="13" t="s">
        <v>631</v>
      </c>
      <c r="H1" s="13" t="s">
        <v>71</v>
      </c>
      <c r="I1" s="13" t="s">
        <v>39</v>
      </c>
    </row>
    <row r="2" spans="1:9" ht="17.25" thickTop="1" x14ac:dyDescent="0.3">
      <c r="A2" t="s">
        <v>632</v>
      </c>
      <c r="B2" s="22" t="s">
        <v>633</v>
      </c>
      <c r="C2" s="3">
        <v>4.6199999999999998E-2</v>
      </c>
      <c r="D2">
        <v>1</v>
      </c>
      <c r="E2">
        <v>1</v>
      </c>
      <c r="F2">
        <v>0</v>
      </c>
      <c r="G2">
        <v>0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634</v>
      </c>
      <c r="B3" s="22" t="s">
        <v>635</v>
      </c>
      <c r="C3" s="3">
        <v>3.5900000000000001E-2</v>
      </c>
      <c r="D3">
        <v>72</v>
      </c>
      <c r="E3">
        <v>58</v>
      </c>
      <c r="F3">
        <v>5</v>
      </c>
      <c r="G3">
        <v>9</v>
      </c>
      <c r="H3" s="4">
        <v>0.77</v>
      </c>
      <c r="I3" s="7" t="str">
        <f t="shared" ref="I3:I66" si="0">IF(ISBLANK($B3),"",HYPERLINK($B3,"▶"))</f>
        <v>▶</v>
      </c>
    </row>
    <row r="4" spans="1:9" x14ac:dyDescent="0.3">
      <c r="A4" t="s">
        <v>636</v>
      </c>
      <c r="B4" s="22" t="s">
        <v>637</v>
      </c>
      <c r="C4" s="3">
        <v>3.4500000000000003E-2</v>
      </c>
      <c r="D4">
        <v>57</v>
      </c>
      <c r="E4">
        <v>38</v>
      </c>
      <c r="F4">
        <v>8</v>
      </c>
      <c r="G4">
        <v>11</v>
      </c>
      <c r="H4" s="4">
        <v>0.74</v>
      </c>
      <c r="I4" s="7" t="str">
        <f t="shared" si="0"/>
        <v>▶</v>
      </c>
    </row>
    <row r="5" spans="1:9" x14ac:dyDescent="0.3">
      <c r="A5" t="s">
        <v>638</v>
      </c>
      <c r="B5" s="22" t="s">
        <v>639</v>
      </c>
      <c r="C5" s="3">
        <v>2.3599999999999999E-2</v>
      </c>
      <c r="D5">
        <v>20</v>
      </c>
      <c r="E5">
        <v>13</v>
      </c>
      <c r="F5">
        <v>1</v>
      </c>
      <c r="G5">
        <v>6</v>
      </c>
      <c r="H5" s="4">
        <v>0.51</v>
      </c>
      <c r="I5" s="7" t="str">
        <f t="shared" si="0"/>
        <v>▶</v>
      </c>
    </row>
    <row r="6" spans="1:9" x14ac:dyDescent="0.3">
      <c r="A6" t="s">
        <v>640</v>
      </c>
      <c r="B6" s="22" t="s">
        <v>641</v>
      </c>
      <c r="C6" s="3">
        <v>2.23E-2</v>
      </c>
      <c r="D6">
        <v>27</v>
      </c>
      <c r="E6">
        <v>14</v>
      </c>
      <c r="F6">
        <v>2</v>
      </c>
      <c r="G6">
        <v>11</v>
      </c>
      <c r="H6" s="4">
        <v>0.48</v>
      </c>
      <c r="I6" s="7" t="str">
        <f t="shared" si="0"/>
        <v>▶</v>
      </c>
    </row>
    <row r="7" spans="1:9" x14ac:dyDescent="0.3">
      <c r="A7" t="s">
        <v>642</v>
      </c>
      <c r="B7" s="22" t="s">
        <v>643</v>
      </c>
      <c r="C7" s="3">
        <v>2.2100000000000002E-2</v>
      </c>
      <c r="D7">
        <v>16</v>
      </c>
      <c r="E7">
        <v>14</v>
      </c>
      <c r="F7">
        <v>1</v>
      </c>
      <c r="G7">
        <v>1</v>
      </c>
      <c r="H7" s="4">
        <v>0.47</v>
      </c>
      <c r="I7" s="7" t="str">
        <f t="shared" si="0"/>
        <v>▶</v>
      </c>
    </row>
    <row r="8" spans="1:9" x14ac:dyDescent="0.3">
      <c r="A8" t="s">
        <v>644</v>
      </c>
      <c r="B8" s="22" t="s">
        <v>645</v>
      </c>
      <c r="C8" s="3">
        <v>2.07E-2</v>
      </c>
      <c r="D8">
        <v>121</v>
      </c>
      <c r="E8">
        <v>78</v>
      </c>
      <c r="F8">
        <v>15</v>
      </c>
      <c r="G8">
        <v>28</v>
      </c>
      <c r="H8" s="4">
        <v>0.44</v>
      </c>
      <c r="I8" s="7" t="str">
        <f t="shared" si="0"/>
        <v>▶</v>
      </c>
    </row>
    <row r="9" spans="1:9" x14ac:dyDescent="0.3">
      <c r="A9" t="s">
        <v>646</v>
      </c>
      <c r="B9" s="22" t="s">
        <v>647</v>
      </c>
      <c r="C9" s="3">
        <v>2.0500000000000001E-2</v>
      </c>
      <c r="D9">
        <v>31</v>
      </c>
      <c r="E9">
        <v>14</v>
      </c>
      <c r="F9">
        <v>4</v>
      </c>
      <c r="G9">
        <v>13</v>
      </c>
      <c r="H9" s="4">
        <v>0.44</v>
      </c>
      <c r="I9" s="7" t="str">
        <f t="shared" si="0"/>
        <v>▶</v>
      </c>
    </row>
    <row r="10" spans="1:9" x14ac:dyDescent="0.3">
      <c r="A10" t="s">
        <v>648</v>
      </c>
      <c r="B10" s="22" t="s">
        <v>649</v>
      </c>
      <c r="C10" s="3">
        <v>1.6400000000000001E-2</v>
      </c>
      <c r="D10">
        <v>6</v>
      </c>
      <c r="E10">
        <v>2</v>
      </c>
      <c r="F10">
        <v>2</v>
      </c>
      <c r="G10">
        <v>2</v>
      </c>
      <c r="H10" s="4">
        <v>0.35</v>
      </c>
      <c r="I10" s="7" t="str">
        <f t="shared" si="0"/>
        <v>▶</v>
      </c>
    </row>
    <row r="11" spans="1:9" x14ac:dyDescent="0.3">
      <c r="A11" t="s">
        <v>650</v>
      </c>
      <c r="B11" s="22" t="s">
        <v>651</v>
      </c>
      <c r="C11" s="3">
        <v>1.55E-2</v>
      </c>
      <c r="D11">
        <v>36</v>
      </c>
      <c r="E11">
        <v>25</v>
      </c>
      <c r="F11">
        <v>2</v>
      </c>
      <c r="G11">
        <v>9</v>
      </c>
      <c r="H11" s="4">
        <v>0.33</v>
      </c>
      <c r="I11" s="7" t="str">
        <f t="shared" si="0"/>
        <v>▶</v>
      </c>
    </row>
    <row r="12" spans="1:9" x14ac:dyDescent="0.3">
      <c r="A12" t="s">
        <v>652</v>
      </c>
      <c r="B12" s="22" t="s">
        <v>653</v>
      </c>
      <c r="C12" s="3">
        <v>1.55E-2</v>
      </c>
      <c r="D12">
        <v>24</v>
      </c>
      <c r="E12">
        <v>18</v>
      </c>
      <c r="F12">
        <v>1</v>
      </c>
      <c r="G12">
        <v>5</v>
      </c>
      <c r="H12" s="4">
        <v>0.33</v>
      </c>
      <c r="I12" s="7" t="str">
        <f t="shared" si="0"/>
        <v>▶</v>
      </c>
    </row>
    <row r="13" spans="1:9" x14ac:dyDescent="0.3">
      <c r="A13" t="s">
        <v>654</v>
      </c>
      <c r="B13" s="22" t="s">
        <v>655</v>
      </c>
      <c r="C13" s="3">
        <v>1.5299999999999999E-2</v>
      </c>
      <c r="D13">
        <v>76</v>
      </c>
      <c r="E13">
        <v>43</v>
      </c>
      <c r="F13">
        <v>8</v>
      </c>
      <c r="G13">
        <v>25</v>
      </c>
      <c r="H13" s="4">
        <v>0.33</v>
      </c>
      <c r="I13" s="7" t="str">
        <f t="shared" si="0"/>
        <v>▶</v>
      </c>
    </row>
    <row r="14" spans="1:9" x14ac:dyDescent="0.3">
      <c r="A14" t="s">
        <v>656</v>
      </c>
      <c r="B14" s="22" t="s">
        <v>657</v>
      </c>
      <c r="C14" s="3">
        <v>1.49E-2</v>
      </c>
      <c r="D14">
        <v>1</v>
      </c>
      <c r="E14">
        <v>1</v>
      </c>
      <c r="F14">
        <v>0</v>
      </c>
      <c r="G14">
        <v>0</v>
      </c>
      <c r="H14" s="4">
        <v>0.32</v>
      </c>
      <c r="I14" s="7" t="str">
        <f t="shared" si="0"/>
        <v>▶</v>
      </c>
    </row>
    <row r="15" spans="1:9" x14ac:dyDescent="0.3">
      <c r="A15" t="s">
        <v>658</v>
      </c>
      <c r="B15" s="22" t="s">
        <v>659</v>
      </c>
      <c r="C15" s="3">
        <v>1.47E-2</v>
      </c>
      <c r="D15">
        <v>13</v>
      </c>
      <c r="E15">
        <v>8</v>
      </c>
      <c r="F15">
        <v>2</v>
      </c>
      <c r="G15">
        <v>3</v>
      </c>
      <c r="H15" s="4">
        <v>0.31</v>
      </c>
      <c r="I15" s="7" t="str">
        <f t="shared" si="0"/>
        <v>▶</v>
      </c>
    </row>
    <row r="16" spans="1:9" x14ac:dyDescent="0.3">
      <c r="A16" t="s">
        <v>660</v>
      </c>
      <c r="B16" s="22" t="s">
        <v>661</v>
      </c>
      <c r="C16" s="3">
        <v>1.3899999999999999E-2</v>
      </c>
      <c r="D16">
        <v>61</v>
      </c>
      <c r="E16">
        <v>27</v>
      </c>
      <c r="F16">
        <v>4</v>
      </c>
      <c r="G16">
        <v>30</v>
      </c>
      <c r="H16" s="4">
        <v>0.3</v>
      </c>
      <c r="I16" s="7" t="str">
        <f t="shared" si="0"/>
        <v>▶</v>
      </c>
    </row>
    <row r="17" spans="1:9" x14ac:dyDescent="0.3">
      <c r="A17" t="s">
        <v>662</v>
      </c>
      <c r="B17" s="22" t="s">
        <v>663</v>
      </c>
      <c r="C17" s="3">
        <v>1.3899999999999999E-2</v>
      </c>
      <c r="D17">
        <v>64</v>
      </c>
      <c r="E17">
        <v>36</v>
      </c>
      <c r="F17">
        <v>9</v>
      </c>
      <c r="G17">
        <v>19</v>
      </c>
      <c r="H17" s="4">
        <v>0.3</v>
      </c>
      <c r="I17" s="7" t="str">
        <f t="shared" si="0"/>
        <v>▶</v>
      </c>
    </row>
    <row r="18" spans="1:9" x14ac:dyDescent="0.3">
      <c r="A18" t="s">
        <v>664</v>
      </c>
      <c r="B18" s="22" t="s">
        <v>665</v>
      </c>
      <c r="C18" s="3">
        <v>1.35E-2</v>
      </c>
      <c r="D18">
        <v>108</v>
      </c>
      <c r="E18">
        <v>57</v>
      </c>
      <c r="F18">
        <v>17</v>
      </c>
      <c r="G18">
        <v>34</v>
      </c>
      <c r="H18" s="4">
        <v>0.28999999999999998</v>
      </c>
      <c r="I18" s="7" t="str">
        <f t="shared" si="0"/>
        <v>▶</v>
      </c>
    </row>
    <row r="19" spans="1:9" x14ac:dyDescent="0.3">
      <c r="A19" t="s">
        <v>666</v>
      </c>
      <c r="B19" s="22" t="s">
        <v>667</v>
      </c>
      <c r="C19" s="3">
        <v>1.2999999999999999E-2</v>
      </c>
      <c r="D19">
        <v>100</v>
      </c>
      <c r="E19">
        <v>63</v>
      </c>
      <c r="F19">
        <v>10</v>
      </c>
      <c r="G19">
        <v>27</v>
      </c>
      <c r="H19" s="4">
        <v>0.28000000000000003</v>
      </c>
      <c r="I19" s="7" t="str">
        <f t="shared" si="0"/>
        <v>▶</v>
      </c>
    </row>
    <row r="20" spans="1:9" x14ac:dyDescent="0.3">
      <c r="A20" t="s">
        <v>668</v>
      </c>
      <c r="B20" s="22" t="s">
        <v>669</v>
      </c>
      <c r="C20" s="3">
        <v>1.23E-2</v>
      </c>
      <c r="D20">
        <v>28</v>
      </c>
      <c r="E20">
        <v>17</v>
      </c>
      <c r="F20">
        <v>3</v>
      </c>
      <c r="G20">
        <v>8</v>
      </c>
      <c r="H20" s="4">
        <v>0.26</v>
      </c>
      <c r="I20" s="7" t="str">
        <f t="shared" si="0"/>
        <v>▶</v>
      </c>
    </row>
    <row r="21" spans="1:9" x14ac:dyDescent="0.3">
      <c r="A21" t="s">
        <v>670</v>
      </c>
      <c r="B21" s="22" t="s">
        <v>671</v>
      </c>
      <c r="C21" s="3">
        <v>1.0800000000000001E-2</v>
      </c>
      <c r="D21">
        <v>15</v>
      </c>
      <c r="E21">
        <v>10</v>
      </c>
      <c r="F21">
        <v>1</v>
      </c>
      <c r="G21">
        <v>4</v>
      </c>
      <c r="H21" s="4">
        <v>0.23</v>
      </c>
      <c r="I21" s="7" t="str">
        <f t="shared" si="0"/>
        <v>▶</v>
      </c>
    </row>
    <row r="22" spans="1:9" x14ac:dyDescent="0.3">
      <c r="A22" t="s">
        <v>672</v>
      </c>
      <c r="B22" s="22" t="s">
        <v>673</v>
      </c>
      <c r="C22" s="3">
        <v>1.0500000000000001E-2</v>
      </c>
      <c r="D22">
        <v>52</v>
      </c>
      <c r="E22">
        <v>28</v>
      </c>
      <c r="F22">
        <v>5</v>
      </c>
      <c r="G22">
        <v>19</v>
      </c>
      <c r="H22" s="4">
        <v>0.22</v>
      </c>
      <c r="I22" s="7" t="str">
        <f t="shared" si="0"/>
        <v>▶</v>
      </c>
    </row>
    <row r="23" spans="1:9" x14ac:dyDescent="0.3">
      <c r="A23" t="s">
        <v>674</v>
      </c>
      <c r="B23" s="22" t="s">
        <v>675</v>
      </c>
      <c r="C23" s="3">
        <v>1.01E-2</v>
      </c>
      <c r="D23">
        <v>77</v>
      </c>
      <c r="E23">
        <v>46</v>
      </c>
      <c r="F23">
        <v>10</v>
      </c>
      <c r="G23">
        <v>21</v>
      </c>
      <c r="H23" s="4">
        <v>0.21</v>
      </c>
      <c r="I23" s="7" t="str">
        <f t="shared" si="0"/>
        <v>▶</v>
      </c>
    </row>
    <row r="24" spans="1:9" x14ac:dyDescent="0.3">
      <c r="A24" t="s">
        <v>676</v>
      </c>
      <c r="B24" s="22" t="s">
        <v>677</v>
      </c>
      <c r="C24" s="3">
        <v>9.9000000000000008E-3</v>
      </c>
      <c r="D24">
        <v>31</v>
      </c>
      <c r="E24">
        <v>18</v>
      </c>
      <c r="F24">
        <v>4</v>
      </c>
      <c r="G24">
        <v>9</v>
      </c>
      <c r="H24" s="4">
        <v>0.21</v>
      </c>
      <c r="I24" s="7" t="str">
        <f t="shared" si="0"/>
        <v>▶</v>
      </c>
    </row>
    <row r="25" spans="1:9" x14ac:dyDescent="0.3">
      <c r="A25" t="s">
        <v>678</v>
      </c>
      <c r="B25" s="22" t="s">
        <v>679</v>
      </c>
      <c r="C25" s="3">
        <v>9.7999999999999997E-3</v>
      </c>
      <c r="D25">
        <v>153</v>
      </c>
      <c r="E25">
        <v>98</v>
      </c>
      <c r="F25">
        <v>17</v>
      </c>
      <c r="G25">
        <v>38</v>
      </c>
      <c r="H25" s="4">
        <v>0.21</v>
      </c>
      <c r="I25" s="7" t="str">
        <f t="shared" si="0"/>
        <v>▶</v>
      </c>
    </row>
    <row r="26" spans="1:9" x14ac:dyDescent="0.3">
      <c r="A26" t="s">
        <v>680</v>
      </c>
      <c r="B26" s="22" t="s">
        <v>681</v>
      </c>
      <c r="C26" s="3">
        <v>9.7999999999999997E-3</v>
      </c>
      <c r="D26">
        <v>57</v>
      </c>
      <c r="E26">
        <v>31</v>
      </c>
      <c r="F26">
        <v>5</v>
      </c>
      <c r="G26">
        <v>21</v>
      </c>
      <c r="H26" s="4">
        <v>0.21</v>
      </c>
      <c r="I26" s="7" t="str">
        <f t="shared" si="0"/>
        <v>▶</v>
      </c>
    </row>
    <row r="27" spans="1:9" x14ac:dyDescent="0.3">
      <c r="A27" t="s">
        <v>682</v>
      </c>
      <c r="B27" s="22" t="s">
        <v>683</v>
      </c>
      <c r="C27" s="3">
        <v>8.0999999999999996E-3</v>
      </c>
      <c r="D27">
        <v>27</v>
      </c>
      <c r="E27">
        <v>14</v>
      </c>
      <c r="F27">
        <v>4</v>
      </c>
      <c r="G27">
        <v>9</v>
      </c>
      <c r="H27" s="4">
        <v>0.17</v>
      </c>
      <c r="I27" s="7" t="str">
        <f t="shared" si="0"/>
        <v>▶</v>
      </c>
    </row>
    <row r="28" spans="1:9" x14ac:dyDescent="0.3">
      <c r="A28" t="s">
        <v>684</v>
      </c>
      <c r="B28" s="22" t="s">
        <v>685</v>
      </c>
      <c r="C28" s="3">
        <v>7.7999999999999996E-3</v>
      </c>
      <c r="D28">
        <v>23</v>
      </c>
      <c r="E28">
        <v>10</v>
      </c>
      <c r="F28">
        <v>4</v>
      </c>
      <c r="G28">
        <v>9</v>
      </c>
      <c r="H28" s="4">
        <v>0.16</v>
      </c>
      <c r="I28" s="7" t="str">
        <f t="shared" si="0"/>
        <v>▶</v>
      </c>
    </row>
    <row r="29" spans="1:9" x14ac:dyDescent="0.3">
      <c r="A29" t="s">
        <v>686</v>
      </c>
      <c r="B29" s="22" t="s">
        <v>687</v>
      </c>
      <c r="C29" s="3">
        <v>7.7000000000000002E-3</v>
      </c>
      <c r="D29">
        <v>11</v>
      </c>
      <c r="E29">
        <v>8</v>
      </c>
      <c r="F29">
        <v>2</v>
      </c>
      <c r="G29">
        <v>1</v>
      </c>
      <c r="H29" s="4">
        <v>0.16</v>
      </c>
      <c r="I29" s="7" t="str">
        <f t="shared" si="0"/>
        <v>▶</v>
      </c>
    </row>
    <row r="30" spans="1:9" x14ac:dyDescent="0.3">
      <c r="A30" t="s">
        <v>688</v>
      </c>
      <c r="B30" s="22" t="s">
        <v>689</v>
      </c>
      <c r="C30" s="3">
        <v>7.0000000000000001E-3</v>
      </c>
      <c r="D30">
        <v>1</v>
      </c>
      <c r="E30">
        <v>1</v>
      </c>
      <c r="F30">
        <v>0</v>
      </c>
      <c r="G30">
        <v>0</v>
      </c>
      <c r="H30" s="4">
        <v>0.15</v>
      </c>
      <c r="I30" s="7" t="str">
        <f t="shared" si="0"/>
        <v>▶</v>
      </c>
    </row>
    <row r="31" spans="1:9" x14ac:dyDescent="0.3">
      <c r="A31" t="s">
        <v>690</v>
      </c>
      <c r="B31" s="22" t="s">
        <v>691</v>
      </c>
      <c r="C31" s="3">
        <v>6.8999999999999999E-3</v>
      </c>
      <c r="D31">
        <v>120</v>
      </c>
      <c r="E31">
        <v>62</v>
      </c>
      <c r="F31">
        <v>34</v>
      </c>
      <c r="G31">
        <v>24</v>
      </c>
      <c r="H31" s="4">
        <v>0.14000000000000001</v>
      </c>
      <c r="I31" s="7" t="str">
        <f t="shared" si="0"/>
        <v>▶</v>
      </c>
    </row>
    <row r="32" spans="1:9" x14ac:dyDescent="0.3">
      <c r="A32" t="s">
        <v>692</v>
      </c>
      <c r="B32" s="22" t="s">
        <v>693</v>
      </c>
      <c r="C32" s="3">
        <v>6.1000000000000004E-3</v>
      </c>
      <c r="D32">
        <v>84</v>
      </c>
      <c r="E32">
        <v>45</v>
      </c>
      <c r="F32">
        <v>13</v>
      </c>
      <c r="G32">
        <v>26</v>
      </c>
      <c r="H32" s="4">
        <v>0.13</v>
      </c>
      <c r="I32" s="7" t="str">
        <f t="shared" si="0"/>
        <v>▶</v>
      </c>
    </row>
    <row r="33" spans="1:9" x14ac:dyDescent="0.3">
      <c r="A33" t="s">
        <v>694</v>
      </c>
      <c r="B33" s="22" t="s">
        <v>695</v>
      </c>
      <c r="C33" s="3">
        <v>4.8999999999999998E-3</v>
      </c>
      <c r="D33">
        <v>41</v>
      </c>
      <c r="E33">
        <v>20</v>
      </c>
      <c r="F33">
        <v>8</v>
      </c>
      <c r="G33">
        <v>13</v>
      </c>
      <c r="H33" s="4">
        <v>0.1</v>
      </c>
      <c r="I33" s="7" t="str">
        <f t="shared" si="0"/>
        <v>▶</v>
      </c>
    </row>
    <row r="34" spans="1:9" x14ac:dyDescent="0.3">
      <c r="A34" t="s">
        <v>696</v>
      </c>
      <c r="B34" s="22" t="s">
        <v>697</v>
      </c>
      <c r="C34" s="3">
        <v>4.8999999999999998E-3</v>
      </c>
      <c r="D34">
        <v>96</v>
      </c>
      <c r="E34">
        <v>46</v>
      </c>
      <c r="F34">
        <v>8</v>
      </c>
      <c r="G34">
        <v>42</v>
      </c>
      <c r="H34" s="4">
        <v>0.1</v>
      </c>
      <c r="I34" s="7" t="str">
        <f t="shared" si="0"/>
        <v>▶</v>
      </c>
    </row>
    <row r="35" spans="1:9" x14ac:dyDescent="0.3">
      <c r="A35" t="s">
        <v>698</v>
      </c>
      <c r="B35" s="22" t="s">
        <v>699</v>
      </c>
      <c r="C35" s="3">
        <v>4.7000000000000002E-3</v>
      </c>
      <c r="D35">
        <v>19</v>
      </c>
      <c r="E35">
        <v>15</v>
      </c>
      <c r="F35">
        <v>3</v>
      </c>
      <c r="G35">
        <v>1</v>
      </c>
      <c r="H35" s="4">
        <v>0.1</v>
      </c>
      <c r="I35" s="7" t="str">
        <f t="shared" si="0"/>
        <v>▶</v>
      </c>
    </row>
    <row r="36" spans="1:9" x14ac:dyDescent="0.3">
      <c r="A36" t="s">
        <v>700</v>
      </c>
      <c r="B36" s="22" t="s">
        <v>701</v>
      </c>
      <c r="C36" s="3">
        <v>4.4000000000000003E-3</v>
      </c>
      <c r="D36">
        <v>11</v>
      </c>
      <c r="E36">
        <v>9</v>
      </c>
      <c r="F36">
        <v>1</v>
      </c>
      <c r="G36">
        <v>1</v>
      </c>
      <c r="H36" s="4">
        <v>0.09</v>
      </c>
      <c r="I36" s="7" t="str">
        <f t="shared" si="0"/>
        <v>▶</v>
      </c>
    </row>
    <row r="37" spans="1:9" x14ac:dyDescent="0.3">
      <c r="A37" t="s">
        <v>702</v>
      </c>
      <c r="B37" s="22" t="s">
        <v>703</v>
      </c>
      <c r="C37" s="3">
        <v>4.4000000000000003E-3</v>
      </c>
      <c r="D37">
        <v>5</v>
      </c>
      <c r="E37">
        <v>3</v>
      </c>
      <c r="F37">
        <v>1</v>
      </c>
      <c r="G37">
        <v>1</v>
      </c>
      <c r="H37" s="4">
        <v>0.09</v>
      </c>
      <c r="I37" s="7" t="str">
        <f t="shared" si="0"/>
        <v>▶</v>
      </c>
    </row>
    <row r="38" spans="1:9" x14ac:dyDescent="0.3">
      <c r="A38" t="s">
        <v>704</v>
      </c>
      <c r="B38" s="22" t="s">
        <v>705</v>
      </c>
      <c r="C38" s="3">
        <v>4.0000000000000001E-3</v>
      </c>
      <c r="D38">
        <v>8</v>
      </c>
      <c r="E38">
        <v>7</v>
      </c>
      <c r="F38">
        <v>0</v>
      </c>
      <c r="G38">
        <v>1</v>
      </c>
      <c r="H38" s="4">
        <v>0.08</v>
      </c>
      <c r="I38" s="7" t="str">
        <f t="shared" si="0"/>
        <v>▶</v>
      </c>
    </row>
    <row r="39" spans="1:9" x14ac:dyDescent="0.3">
      <c r="A39" t="s">
        <v>706</v>
      </c>
      <c r="B39" s="22" t="s">
        <v>707</v>
      </c>
      <c r="C39" s="3">
        <v>3.7000000000000002E-3</v>
      </c>
      <c r="D39">
        <v>21</v>
      </c>
      <c r="E39">
        <v>11</v>
      </c>
      <c r="F39">
        <v>3</v>
      </c>
      <c r="G39">
        <v>7</v>
      </c>
      <c r="H39" s="4">
        <v>0.08</v>
      </c>
      <c r="I39" s="7" t="str">
        <f t="shared" si="0"/>
        <v>▶</v>
      </c>
    </row>
    <row r="40" spans="1:9" x14ac:dyDescent="0.3">
      <c r="A40" t="s">
        <v>708</v>
      </c>
      <c r="B40" s="22" t="s">
        <v>709</v>
      </c>
      <c r="C40" s="3">
        <v>3.5999999999999999E-3</v>
      </c>
      <c r="D40">
        <v>1355</v>
      </c>
      <c r="E40">
        <v>765</v>
      </c>
      <c r="F40">
        <v>129</v>
      </c>
      <c r="G40">
        <v>461</v>
      </c>
      <c r="H40" s="4">
        <v>7.0000000000000007E-2</v>
      </c>
      <c r="I40" s="7" t="str">
        <f t="shared" si="0"/>
        <v>▶</v>
      </c>
    </row>
    <row r="41" spans="1:9" x14ac:dyDescent="0.3">
      <c r="A41" t="s">
        <v>710</v>
      </c>
      <c r="B41" s="22" t="s">
        <v>711</v>
      </c>
      <c r="C41" s="3">
        <v>3.5000000000000001E-3</v>
      </c>
      <c r="D41">
        <v>23</v>
      </c>
      <c r="E41">
        <v>7</v>
      </c>
      <c r="F41">
        <v>2</v>
      </c>
      <c r="G41">
        <v>14</v>
      </c>
      <c r="H41" s="4">
        <v>7.0000000000000007E-2</v>
      </c>
      <c r="I41" s="7" t="str">
        <f t="shared" si="0"/>
        <v>▶</v>
      </c>
    </row>
    <row r="42" spans="1:9" x14ac:dyDescent="0.3">
      <c r="A42" t="s">
        <v>712</v>
      </c>
      <c r="B42" s="22" t="s">
        <v>713</v>
      </c>
      <c r="C42" s="3">
        <v>2.8E-3</v>
      </c>
      <c r="D42">
        <v>101</v>
      </c>
      <c r="E42">
        <v>59</v>
      </c>
      <c r="F42">
        <v>10</v>
      </c>
      <c r="G42">
        <v>32</v>
      </c>
      <c r="H42" s="4">
        <v>0.06</v>
      </c>
      <c r="I42" s="7" t="str">
        <f t="shared" si="0"/>
        <v>▶</v>
      </c>
    </row>
    <row r="43" spans="1:9" x14ac:dyDescent="0.3">
      <c r="A43" t="s">
        <v>714</v>
      </c>
      <c r="B43" s="22" t="s">
        <v>715</v>
      </c>
      <c r="C43" s="3">
        <v>1.8E-3</v>
      </c>
      <c r="D43">
        <v>5</v>
      </c>
      <c r="E43">
        <v>1</v>
      </c>
      <c r="F43">
        <v>2</v>
      </c>
      <c r="G43">
        <v>2</v>
      </c>
      <c r="H43" s="4">
        <v>0.03</v>
      </c>
      <c r="I43" s="7" t="str">
        <f t="shared" si="0"/>
        <v>▶</v>
      </c>
    </row>
    <row r="44" spans="1:9" x14ac:dyDescent="0.3">
      <c r="A44" t="s">
        <v>716</v>
      </c>
      <c r="B44" s="22" t="s">
        <v>717</v>
      </c>
      <c r="C44" s="3">
        <v>1E-3</v>
      </c>
      <c r="D44">
        <v>38</v>
      </c>
      <c r="E44">
        <v>22</v>
      </c>
      <c r="F44">
        <v>2</v>
      </c>
      <c r="G44">
        <v>14</v>
      </c>
      <c r="H44" s="4">
        <v>0.02</v>
      </c>
      <c r="I44" s="7" t="str">
        <f t="shared" si="0"/>
        <v>▶</v>
      </c>
    </row>
    <row r="45" spans="1:9" x14ac:dyDescent="0.3">
      <c r="A45" t="s">
        <v>718</v>
      </c>
      <c r="B45" s="22" t="s">
        <v>719</v>
      </c>
      <c r="C45" s="3">
        <v>1E-3</v>
      </c>
      <c r="D45">
        <v>4</v>
      </c>
      <c r="E45">
        <v>2</v>
      </c>
      <c r="F45">
        <v>2</v>
      </c>
      <c r="G45">
        <v>0</v>
      </c>
      <c r="H45" s="4">
        <v>0.02</v>
      </c>
      <c r="I45" s="7" t="str">
        <f t="shared" si="0"/>
        <v>▶</v>
      </c>
    </row>
    <row r="46" spans="1:9" x14ac:dyDescent="0.3">
      <c r="A46" t="s">
        <v>720</v>
      </c>
      <c r="B46" s="22" t="s">
        <v>721</v>
      </c>
      <c r="C46" s="3">
        <v>4.0000000000000002E-4</v>
      </c>
      <c r="D46">
        <v>12</v>
      </c>
      <c r="E46">
        <v>9</v>
      </c>
      <c r="F46">
        <v>0</v>
      </c>
      <c r="G46">
        <v>3</v>
      </c>
      <c r="H46" s="4">
        <v>0</v>
      </c>
      <c r="I46" s="7" t="str">
        <f t="shared" si="0"/>
        <v>▶</v>
      </c>
    </row>
    <row r="47" spans="1:9" x14ac:dyDescent="0.3">
      <c r="A47" t="s">
        <v>722</v>
      </c>
      <c r="B47" s="22" t="s">
        <v>723</v>
      </c>
      <c r="C47" s="3">
        <v>1E-4</v>
      </c>
      <c r="D47">
        <v>19</v>
      </c>
      <c r="E47">
        <v>7</v>
      </c>
      <c r="F47">
        <v>4</v>
      </c>
      <c r="G47">
        <v>8</v>
      </c>
      <c r="H47" s="4">
        <v>0</v>
      </c>
      <c r="I47" s="7" t="str">
        <f t="shared" si="0"/>
        <v>▶</v>
      </c>
    </row>
    <row r="48" spans="1:9" x14ac:dyDescent="0.3">
      <c r="A48" t="s">
        <v>724</v>
      </c>
      <c r="B48" s="22" t="s">
        <v>725</v>
      </c>
      <c r="C48" s="3">
        <v>-1E-3</v>
      </c>
      <c r="D48">
        <v>12</v>
      </c>
      <c r="E48">
        <v>7</v>
      </c>
      <c r="F48">
        <v>1</v>
      </c>
      <c r="G48">
        <v>4</v>
      </c>
      <c r="H48" s="4">
        <v>0.02</v>
      </c>
      <c r="I48" s="7" t="str">
        <f t="shared" si="0"/>
        <v>▶</v>
      </c>
    </row>
    <row r="49" spans="1:9" x14ac:dyDescent="0.3">
      <c r="A49" t="s">
        <v>726</v>
      </c>
      <c r="B49" s="22" t="s">
        <v>727</v>
      </c>
      <c r="C49" s="3">
        <v>-1E-3</v>
      </c>
      <c r="D49">
        <v>184</v>
      </c>
      <c r="E49">
        <v>80</v>
      </c>
      <c r="F49">
        <v>15</v>
      </c>
      <c r="G49">
        <v>89</v>
      </c>
      <c r="H49" s="4">
        <v>0.02</v>
      </c>
      <c r="I49" s="7" t="str">
        <f t="shared" si="0"/>
        <v>▶</v>
      </c>
    </row>
    <row r="50" spans="1:9" x14ac:dyDescent="0.3">
      <c r="A50" t="s">
        <v>728</v>
      </c>
      <c r="B50" s="22" t="s">
        <v>729</v>
      </c>
      <c r="C50" s="3">
        <v>-1.1000000000000001E-3</v>
      </c>
      <c r="D50">
        <v>7</v>
      </c>
      <c r="E50">
        <v>2</v>
      </c>
      <c r="F50">
        <v>1</v>
      </c>
      <c r="G50">
        <v>4</v>
      </c>
      <c r="H50" s="4">
        <v>0.02</v>
      </c>
      <c r="I50" s="7" t="str">
        <f t="shared" si="0"/>
        <v>▶</v>
      </c>
    </row>
    <row r="51" spans="1:9" x14ac:dyDescent="0.3">
      <c r="A51" t="s">
        <v>730</v>
      </c>
      <c r="B51" s="22" t="s">
        <v>731</v>
      </c>
      <c r="C51" s="3">
        <v>-1.1000000000000001E-3</v>
      </c>
      <c r="D51">
        <v>160</v>
      </c>
      <c r="E51">
        <v>116</v>
      </c>
      <c r="F51">
        <v>8</v>
      </c>
      <c r="G51">
        <v>36</v>
      </c>
      <c r="H51" s="4">
        <v>0.02</v>
      </c>
      <c r="I51" s="7" t="str">
        <f t="shared" si="0"/>
        <v>▶</v>
      </c>
    </row>
    <row r="52" spans="1:9" x14ac:dyDescent="0.3">
      <c r="A52" t="s">
        <v>732</v>
      </c>
      <c r="B52" s="22" t="s">
        <v>733</v>
      </c>
      <c r="C52" s="3">
        <v>-1.5E-3</v>
      </c>
      <c r="D52">
        <v>10</v>
      </c>
      <c r="E52">
        <v>6</v>
      </c>
      <c r="F52">
        <v>0</v>
      </c>
      <c r="G52">
        <v>4</v>
      </c>
      <c r="H52" s="4">
        <v>0.03</v>
      </c>
      <c r="I52" s="7" t="str">
        <f t="shared" si="0"/>
        <v>▶</v>
      </c>
    </row>
    <row r="53" spans="1:9" x14ac:dyDescent="0.3">
      <c r="A53" t="s">
        <v>734</v>
      </c>
      <c r="B53" s="22" t="s">
        <v>735</v>
      </c>
      <c r="C53" s="3">
        <v>-1.8E-3</v>
      </c>
      <c r="D53">
        <v>80</v>
      </c>
      <c r="E53">
        <v>40</v>
      </c>
      <c r="F53">
        <v>9</v>
      </c>
      <c r="G53">
        <v>31</v>
      </c>
      <c r="H53" s="4">
        <v>0.03</v>
      </c>
      <c r="I53" s="7" t="str">
        <f t="shared" si="0"/>
        <v>▶</v>
      </c>
    </row>
    <row r="54" spans="1:9" x14ac:dyDescent="0.3">
      <c r="A54" t="s">
        <v>736</v>
      </c>
      <c r="B54" s="22" t="s">
        <v>737</v>
      </c>
      <c r="C54" s="3">
        <v>-1.9E-3</v>
      </c>
      <c r="D54">
        <v>43</v>
      </c>
      <c r="E54">
        <v>24</v>
      </c>
      <c r="F54">
        <v>3</v>
      </c>
      <c r="G54">
        <v>16</v>
      </c>
      <c r="H54" s="4">
        <v>0.04</v>
      </c>
      <c r="I54" s="7" t="str">
        <f t="shared" si="0"/>
        <v>▶</v>
      </c>
    </row>
    <row r="55" spans="1:9" x14ac:dyDescent="0.3">
      <c r="A55" t="s">
        <v>738</v>
      </c>
      <c r="B55" s="22" t="s">
        <v>739</v>
      </c>
      <c r="C55" s="3">
        <v>-2.3E-3</v>
      </c>
      <c r="D55">
        <v>52</v>
      </c>
      <c r="E55">
        <v>31</v>
      </c>
      <c r="F55">
        <v>6</v>
      </c>
      <c r="G55">
        <v>15</v>
      </c>
      <c r="H55" s="4">
        <v>0.04</v>
      </c>
      <c r="I55" s="7" t="str">
        <f t="shared" si="0"/>
        <v>▶</v>
      </c>
    </row>
    <row r="56" spans="1:9" x14ac:dyDescent="0.3">
      <c r="A56" t="s">
        <v>740</v>
      </c>
      <c r="B56" s="22" t="s">
        <v>741</v>
      </c>
      <c r="C56" s="3">
        <v>-2.3999999999999998E-3</v>
      </c>
      <c r="D56">
        <v>16</v>
      </c>
      <c r="E56">
        <v>4</v>
      </c>
      <c r="F56">
        <v>4</v>
      </c>
      <c r="G56">
        <v>8</v>
      </c>
      <c r="H56" s="4">
        <v>0.05</v>
      </c>
      <c r="I56" s="7" t="str">
        <f t="shared" si="0"/>
        <v>▶</v>
      </c>
    </row>
    <row r="57" spans="1:9" x14ac:dyDescent="0.3">
      <c r="A57" t="s">
        <v>742</v>
      </c>
      <c r="B57" s="22" t="s">
        <v>743</v>
      </c>
      <c r="C57" s="3">
        <v>-2.3999999999999998E-3</v>
      </c>
      <c r="D57">
        <v>10</v>
      </c>
      <c r="E57">
        <v>4</v>
      </c>
      <c r="F57">
        <v>1</v>
      </c>
      <c r="G57">
        <v>5</v>
      </c>
      <c r="H57" s="4">
        <v>0.05</v>
      </c>
      <c r="I57" s="7" t="str">
        <f t="shared" si="0"/>
        <v>▶</v>
      </c>
    </row>
    <row r="58" spans="1:9" x14ac:dyDescent="0.3">
      <c r="A58" t="s">
        <v>744</v>
      </c>
      <c r="B58" s="22" t="s">
        <v>745</v>
      </c>
      <c r="C58" s="3">
        <v>-2.5999999999999999E-3</v>
      </c>
      <c r="D58">
        <v>17</v>
      </c>
      <c r="E58">
        <v>15</v>
      </c>
      <c r="F58">
        <v>0</v>
      </c>
      <c r="G58">
        <v>2</v>
      </c>
      <c r="H58" s="4">
        <v>0.05</v>
      </c>
      <c r="I58" s="7" t="str">
        <f t="shared" si="0"/>
        <v>▶</v>
      </c>
    </row>
    <row r="59" spans="1:9" x14ac:dyDescent="0.3">
      <c r="A59" t="s">
        <v>746</v>
      </c>
      <c r="B59" s="22" t="s">
        <v>747</v>
      </c>
      <c r="C59" s="3">
        <v>-2.7000000000000001E-3</v>
      </c>
      <c r="D59">
        <v>28</v>
      </c>
      <c r="E59">
        <v>14</v>
      </c>
      <c r="F59">
        <v>2</v>
      </c>
      <c r="G59">
        <v>12</v>
      </c>
      <c r="H59" s="4">
        <v>0.05</v>
      </c>
      <c r="I59" s="7" t="str">
        <f t="shared" si="0"/>
        <v>▶</v>
      </c>
    </row>
    <row r="60" spans="1:9" x14ac:dyDescent="0.3">
      <c r="A60" t="s">
        <v>748</v>
      </c>
      <c r="B60" s="22" t="s">
        <v>749</v>
      </c>
      <c r="C60" s="3">
        <v>-2.8E-3</v>
      </c>
      <c r="D60">
        <v>16</v>
      </c>
      <c r="E60">
        <v>7</v>
      </c>
      <c r="F60">
        <v>3</v>
      </c>
      <c r="G60">
        <v>6</v>
      </c>
      <c r="H60" s="4">
        <v>0.06</v>
      </c>
      <c r="I60" s="7" t="str">
        <f t="shared" si="0"/>
        <v>▶</v>
      </c>
    </row>
    <row r="61" spans="1:9" x14ac:dyDescent="0.3">
      <c r="A61" t="s">
        <v>750</v>
      </c>
      <c r="B61" s="22" t="s">
        <v>751</v>
      </c>
      <c r="C61" s="3">
        <v>-4.1000000000000003E-3</v>
      </c>
      <c r="D61">
        <v>4</v>
      </c>
      <c r="E61">
        <v>1</v>
      </c>
      <c r="F61">
        <v>0</v>
      </c>
      <c r="G61">
        <v>3</v>
      </c>
      <c r="H61" s="4">
        <v>0.08</v>
      </c>
      <c r="I61" s="7" t="str">
        <f t="shared" si="0"/>
        <v>▶</v>
      </c>
    </row>
    <row r="62" spans="1:9" x14ac:dyDescent="0.3">
      <c r="A62" t="s">
        <v>752</v>
      </c>
      <c r="B62" s="22" t="s">
        <v>753</v>
      </c>
      <c r="C62" s="3">
        <v>-4.1999999999999997E-3</v>
      </c>
      <c r="D62">
        <v>5</v>
      </c>
      <c r="E62">
        <v>1</v>
      </c>
      <c r="F62">
        <v>0</v>
      </c>
      <c r="G62">
        <v>4</v>
      </c>
      <c r="H62" s="4">
        <v>0.09</v>
      </c>
      <c r="I62" s="7" t="str">
        <f t="shared" si="0"/>
        <v>▶</v>
      </c>
    </row>
    <row r="63" spans="1:9" x14ac:dyDescent="0.3">
      <c r="A63" t="s">
        <v>754</v>
      </c>
      <c r="B63" s="22" t="s">
        <v>755</v>
      </c>
      <c r="C63" s="3">
        <v>-4.1999999999999997E-3</v>
      </c>
      <c r="D63">
        <v>9</v>
      </c>
      <c r="E63">
        <v>5</v>
      </c>
      <c r="F63">
        <v>1</v>
      </c>
      <c r="G63">
        <v>3</v>
      </c>
      <c r="H63" s="4">
        <v>0.09</v>
      </c>
      <c r="I63" s="7" t="str">
        <f t="shared" si="0"/>
        <v>▶</v>
      </c>
    </row>
    <row r="64" spans="1:9" x14ac:dyDescent="0.3">
      <c r="A64" t="s">
        <v>756</v>
      </c>
      <c r="B64" s="22" t="s">
        <v>757</v>
      </c>
      <c r="C64" s="3">
        <v>-4.1999999999999997E-3</v>
      </c>
      <c r="D64">
        <v>11</v>
      </c>
      <c r="E64">
        <v>5</v>
      </c>
      <c r="F64">
        <v>1</v>
      </c>
      <c r="G64">
        <v>5</v>
      </c>
      <c r="H64" s="4">
        <v>0.09</v>
      </c>
      <c r="I64" s="7" t="str">
        <f t="shared" si="0"/>
        <v>▶</v>
      </c>
    </row>
    <row r="65" spans="1:9" x14ac:dyDescent="0.3">
      <c r="A65" t="s">
        <v>758</v>
      </c>
      <c r="B65" s="22" t="s">
        <v>759</v>
      </c>
      <c r="C65" s="3">
        <v>-4.4999999999999997E-3</v>
      </c>
      <c r="D65">
        <v>18</v>
      </c>
      <c r="E65">
        <v>6</v>
      </c>
      <c r="F65">
        <v>3</v>
      </c>
      <c r="G65">
        <v>9</v>
      </c>
      <c r="H65" s="4">
        <v>0.09</v>
      </c>
      <c r="I65" s="7" t="str">
        <f t="shared" si="0"/>
        <v>▶</v>
      </c>
    </row>
    <row r="66" spans="1:9" x14ac:dyDescent="0.3">
      <c r="A66" t="s">
        <v>760</v>
      </c>
      <c r="B66" s="22" t="s">
        <v>761</v>
      </c>
      <c r="C66" s="3">
        <v>-4.5999999999999999E-3</v>
      </c>
      <c r="D66">
        <v>1</v>
      </c>
      <c r="E66">
        <v>0</v>
      </c>
      <c r="F66">
        <v>0</v>
      </c>
      <c r="G66">
        <v>1</v>
      </c>
      <c r="H66" s="4">
        <v>0.09</v>
      </c>
      <c r="I66" s="7" t="str">
        <f t="shared" si="0"/>
        <v>▶</v>
      </c>
    </row>
    <row r="67" spans="1:9" x14ac:dyDescent="0.3">
      <c r="A67" t="s">
        <v>762</v>
      </c>
      <c r="B67" s="22" t="s">
        <v>763</v>
      </c>
      <c r="C67" s="3">
        <v>-5.4000000000000003E-3</v>
      </c>
      <c r="D67">
        <v>89</v>
      </c>
      <c r="E67">
        <v>43</v>
      </c>
      <c r="F67">
        <v>12</v>
      </c>
      <c r="G67">
        <v>34</v>
      </c>
      <c r="H67" s="4">
        <v>0.11</v>
      </c>
      <c r="I67" s="7" t="str">
        <f t="shared" ref="I67:I130" si="1">IF(ISBLANK($B67),"",HYPERLINK($B67,"▶"))</f>
        <v>▶</v>
      </c>
    </row>
    <row r="68" spans="1:9" x14ac:dyDescent="0.3">
      <c r="A68" t="s">
        <v>764</v>
      </c>
      <c r="B68" s="22" t="s">
        <v>765</v>
      </c>
      <c r="C68" s="3">
        <v>-5.7000000000000002E-3</v>
      </c>
      <c r="D68">
        <v>12</v>
      </c>
      <c r="E68">
        <v>3</v>
      </c>
      <c r="F68">
        <v>1</v>
      </c>
      <c r="G68">
        <v>8</v>
      </c>
      <c r="H68" s="4">
        <v>0.12</v>
      </c>
      <c r="I68" s="7" t="str">
        <f t="shared" si="1"/>
        <v>▶</v>
      </c>
    </row>
    <row r="69" spans="1:9" x14ac:dyDescent="0.3">
      <c r="A69" t="s">
        <v>766</v>
      </c>
      <c r="B69" s="22" t="s">
        <v>767</v>
      </c>
      <c r="C69" s="3">
        <v>-5.7999999999999996E-3</v>
      </c>
      <c r="D69">
        <v>1</v>
      </c>
      <c r="E69">
        <v>0</v>
      </c>
      <c r="F69">
        <v>0</v>
      </c>
      <c r="G69">
        <v>1</v>
      </c>
      <c r="H69" s="4">
        <v>0.12</v>
      </c>
      <c r="I69" s="7" t="str">
        <f t="shared" si="1"/>
        <v>▶</v>
      </c>
    </row>
    <row r="70" spans="1:9" x14ac:dyDescent="0.3">
      <c r="A70" t="s">
        <v>768</v>
      </c>
      <c r="B70" s="22" t="s">
        <v>769</v>
      </c>
      <c r="C70" s="3">
        <v>-7.1000000000000004E-3</v>
      </c>
      <c r="D70">
        <v>13</v>
      </c>
      <c r="E70">
        <v>5</v>
      </c>
      <c r="F70">
        <v>2</v>
      </c>
      <c r="G70">
        <v>6</v>
      </c>
      <c r="H70" s="4">
        <v>0.15</v>
      </c>
      <c r="I70" s="7" t="str">
        <f t="shared" si="1"/>
        <v>▶</v>
      </c>
    </row>
    <row r="71" spans="1:9" x14ac:dyDescent="0.3">
      <c r="A71" t="s">
        <v>770</v>
      </c>
      <c r="B71" s="22" t="s">
        <v>771</v>
      </c>
      <c r="C71" s="3">
        <v>-7.4999999999999997E-3</v>
      </c>
      <c r="D71">
        <v>1</v>
      </c>
      <c r="E71">
        <v>0</v>
      </c>
      <c r="F71">
        <v>0</v>
      </c>
      <c r="G71">
        <v>1</v>
      </c>
      <c r="H71" s="4">
        <v>0.16</v>
      </c>
      <c r="I71" s="7" t="str">
        <f t="shared" si="1"/>
        <v>▶</v>
      </c>
    </row>
    <row r="72" spans="1:9" x14ac:dyDescent="0.3">
      <c r="A72" t="s">
        <v>772</v>
      </c>
      <c r="B72" s="22" t="s">
        <v>773</v>
      </c>
      <c r="C72" s="3">
        <v>-8.3999999999999995E-3</v>
      </c>
      <c r="D72">
        <v>3</v>
      </c>
      <c r="E72">
        <v>1</v>
      </c>
      <c r="F72">
        <v>0</v>
      </c>
      <c r="G72">
        <v>2</v>
      </c>
      <c r="H72" s="4">
        <v>0.18</v>
      </c>
      <c r="I72" s="7" t="str">
        <f t="shared" si="1"/>
        <v>▶</v>
      </c>
    </row>
    <row r="73" spans="1:9" x14ac:dyDescent="0.3">
      <c r="A73" t="s">
        <v>774</v>
      </c>
      <c r="B73" s="22" t="s">
        <v>775</v>
      </c>
      <c r="C73" s="3">
        <v>-8.6999999999999994E-3</v>
      </c>
      <c r="D73">
        <v>65</v>
      </c>
      <c r="E73">
        <v>28</v>
      </c>
      <c r="F73">
        <v>8</v>
      </c>
      <c r="G73">
        <v>29</v>
      </c>
      <c r="H73" s="4">
        <v>0.18</v>
      </c>
      <c r="I73" s="7" t="str">
        <f t="shared" si="1"/>
        <v>▶</v>
      </c>
    </row>
    <row r="74" spans="1:9" x14ac:dyDescent="0.3">
      <c r="A74" t="s">
        <v>776</v>
      </c>
      <c r="B74" s="22" t="s">
        <v>777</v>
      </c>
      <c r="C74" s="3">
        <v>-9.1999999999999998E-3</v>
      </c>
      <c r="D74">
        <v>7</v>
      </c>
      <c r="E74">
        <v>5</v>
      </c>
      <c r="F74">
        <v>0</v>
      </c>
      <c r="G74">
        <v>2</v>
      </c>
      <c r="H74" s="4">
        <v>0.19</v>
      </c>
      <c r="I74" s="7" t="str">
        <f t="shared" si="1"/>
        <v>▶</v>
      </c>
    </row>
    <row r="75" spans="1:9" x14ac:dyDescent="0.3">
      <c r="A75" t="s">
        <v>778</v>
      </c>
      <c r="B75" s="22" t="s">
        <v>779</v>
      </c>
      <c r="C75" s="3">
        <v>-9.5999999999999992E-3</v>
      </c>
      <c r="D75">
        <v>12</v>
      </c>
      <c r="E75">
        <v>2</v>
      </c>
      <c r="F75">
        <v>3</v>
      </c>
      <c r="G75">
        <v>7</v>
      </c>
      <c r="H75" s="4">
        <v>0.2</v>
      </c>
      <c r="I75" s="7" t="str">
        <f t="shared" si="1"/>
        <v>▶</v>
      </c>
    </row>
    <row r="76" spans="1:9" x14ac:dyDescent="0.3">
      <c r="A76" t="s">
        <v>780</v>
      </c>
      <c r="B76" s="22" t="s">
        <v>781</v>
      </c>
      <c r="C76" s="3">
        <v>-1.0200000000000001E-2</v>
      </c>
      <c r="D76">
        <v>4</v>
      </c>
      <c r="E76">
        <v>2</v>
      </c>
      <c r="F76">
        <v>0</v>
      </c>
      <c r="G76">
        <v>2</v>
      </c>
      <c r="H76" s="4">
        <v>0.22</v>
      </c>
      <c r="I76" s="7" t="str">
        <f t="shared" si="1"/>
        <v>▶</v>
      </c>
    </row>
    <row r="77" spans="1:9" x14ac:dyDescent="0.3">
      <c r="A77" t="s">
        <v>782</v>
      </c>
      <c r="B77" s="22" t="s">
        <v>783</v>
      </c>
      <c r="C77" s="3">
        <v>-1.21E-2</v>
      </c>
      <c r="D77">
        <v>25</v>
      </c>
      <c r="E77">
        <v>6</v>
      </c>
      <c r="F77">
        <v>1</v>
      </c>
      <c r="G77">
        <v>18</v>
      </c>
      <c r="H77" s="4">
        <v>0.26</v>
      </c>
      <c r="I77" s="7" t="str">
        <f t="shared" si="1"/>
        <v>▶</v>
      </c>
    </row>
    <row r="78" spans="1:9" x14ac:dyDescent="0.3">
      <c r="A78" t="s">
        <v>784</v>
      </c>
      <c r="B78" s="22" t="s">
        <v>785</v>
      </c>
      <c r="C78" s="3">
        <v>-1.3100000000000001E-2</v>
      </c>
      <c r="D78">
        <v>7</v>
      </c>
      <c r="E78">
        <v>5</v>
      </c>
      <c r="F78">
        <v>0</v>
      </c>
      <c r="G78">
        <v>2</v>
      </c>
      <c r="H78" s="4">
        <v>0.28000000000000003</v>
      </c>
      <c r="I78" s="7" t="str">
        <f t="shared" si="1"/>
        <v>▶</v>
      </c>
    </row>
    <row r="79" spans="1:9" x14ac:dyDescent="0.3">
      <c r="A79" t="s">
        <v>786</v>
      </c>
      <c r="B79" s="22" t="s">
        <v>787</v>
      </c>
      <c r="C79" s="3">
        <v>-1.43E-2</v>
      </c>
      <c r="D79">
        <v>14</v>
      </c>
      <c r="E79">
        <v>6</v>
      </c>
      <c r="F79">
        <v>3</v>
      </c>
      <c r="G79">
        <v>5</v>
      </c>
      <c r="H79" s="4">
        <v>0.3</v>
      </c>
      <c r="I79" s="7" t="str">
        <f t="shared" si="1"/>
        <v>▶</v>
      </c>
    </row>
    <row r="80" spans="1:9" x14ac:dyDescent="0.3">
      <c r="A80" t="s">
        <v>788</v>
      </c>
      <c r="B80" s="22" t="s">
        <v>789</v>
      </c>
      <c r="C80" s="3">
        <v>-1.9800000000000002E-2</v>
      </c>
      <c r="D80">
        <v>11</v>
      </c>
      <c r="E80">
        <v>2</v>
      </c>
      <c r="F80">
        <v>1</v>
      </c>
      <c r="G80">
        <v>8</v>
      </c>
      <c r="H80" s="4">
        <v>0.42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996</v>
      </c>
      <c r="C2" s="20" t="s">
        <v>94</v>
      </c>
      <c r="D2" s="25" t="s">
        <v>1006</v>
      </c>
      <c r="E2" s="17" t="s">
        <v>1007</v>
      </c>
      <c r="F2" s="2" t="s">
        <v>1008</v>
      </c>
      <c r="G2" s="31" t="s">
        <v>1009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996</v>
      </c>
      <c r="C3" s="20" t="s">
        <v>94</v>
      </c>
      <c r="D3" s="25" t="s">
        <v>1010</v>
      </c>
      <c r="E3" s="17" t="s">
        <v>1011</v>
      </c>
      <c r="F3" s="2" t="s">
        <v>1012</v>
      </c>
      <c r="G3" s="31" t="s">
        <v>1013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996</v>
      </c>
      <c r="C4" s="20" t="s">
        <v>94</v>
      </c>
      <c r="D4" s="25" t="s">
        <v>1014</v>
      </c>
      <c r="E4" s="18" t="s">
        <v>1015</v>
      </c>
      <c r="F4" s="2" t="s">
        <v>1012</v>
      </c>
      <c r="G4" s="31" t="s">
        <v>1016</v>
      </c>
      <c r="H4" s="7" t="str">
        <f t="shared" si="0"/>
        <v>▶</v>
      </c>
    </row>
    <row r="5" spans="1:8" x14ac:dyDescent="0.3">
      <c r="A5" s="2">
        <v>4</v>
      </c>
      <c r="B5" s="2" t="s">
        <v>996</v>
      </c>
      <c r="C5" s="20" t="s">
        <v>94</v>
      </c>
      <c r="D5" s="25" t="s">
        <v>1017</v>
      </c>
      <c r="E5" s="17" t="s">
        <v>1018</v>
      </c>
      <c r="F5" s="2" t="s">
        <v>1019</v>
      </c>
      <c r="G5" s="31" t="s">
        <v>1020</v>
      </c>
      <c r="H5" s="7" t="str">
        <f t="shared" si="0"/>
        <v>▶</v>
      </c>
    </row>
    <row r="6" spans="1:8" x14ac:dyDescent="0.3">
      <c r="A6" s="2">
        <v>5</v>
      </c>
      <c r="B6" s="2" t="s">
        <v>996</v>
      </c>
      <c r="C6" s="20" t="s">
        <v>94</v>
      </c>
      <c r="D6" s="25" t="s">
        <v>1021</v>
      </c>
      <c r="E6" s="17" t="s">
        <v>1022</v>
      </c>
      <c r="F6" s="2" t="s">
        <v>1023</v>
      </c>
      <c r="G6" s="31" t="s">
        <v>1024</v>
      </c>
      <c r="H6" s="7" t="str">
        <f t="shared" si="0"/>
        <v>▶</v>
      </c>
    </row>
    <row r="7" spans="1:8" x14ac:dyDescent="0.3">
      <c r="A7" s="2">
        <v>6</v>
      </c>
      <c r="B7" s="2" t="s">
        <v>996</v>
      </c>
      <c r="C7" s="20" t="s">
        <v>94</v>
      </c>
      <c r="D7" s="25" t="s">
        <v>1025</v>
      </c>
      <c r="E7" s="18" t="s">
        <v>1026</v>
      </c>
      <c r="F7" s="2" t="s">
        <v>1027</v>
      </c>
      <c r="G7" s="31" t="s">
        <v>1028</v>
      </c>
      <c r="H7" s="7" t="str">
        <f t="shared" si="0"/>
        <v>▶</v>
      </c>
    </row>
    <row r="8" spans="1:8" x14ac:dyDescent="0.3">
      <c r="A8" s="2">
        <v>1</v>
      </c>
      <c r="B8" s="2" t="s">
        <v>996</v>
      </c>
      <c r="C8" s="20" t="s">
        <v>103</v>
      </c>
      <c r="D8" s="25" t="s">
        <v>1067</v>
      </c>
      <c r="E8" s="17" t="s">
        <v>1068</v>
      </c>
      <c r="F8" s="2" t="s">
        <v>1069</v>
      </c>
      <c r="G8" s="31" t="s">
        <v>1070</v>
      </c>
      <c r="H8" s="7" t="str">
        <f t="shared" si="0"/>
        <v>▶</v>
      </c>
    </row>
    <row r="9" spans="1:8" x14ac:dyDescent="0.3">
      <c r="A9" s="2">
        <v>2</v>
      </c>
      <c r="B9" s="2" t="s">
        <v>996</v>
      </c>
      <c r="C9" s="20" t="s">
        <v>103</v>
      </c>
      <c r="D9" s="25" t="s">
        <v>1071</v>
      </c>
      <c r="E9" s="17" t="s">
        <v>1072</v>
      </c>
      <c r="F9" s="2" t="s">
        <v>1019</v>
      </c>
      <c r="G9" s="31" t="s">
        <v>1073</v>
      </c>
      <c r="H9" s="7" t="str">
        <f t="shared" si="0"/>
        <v>▶</v>
      </c>
    </row>
    <row r="10" spans="1:8" x14ac:dyDescent="0.3">
      <c r="A10" s="2">
        <v>3</v>
      </c>
      <c r="B10" s="2" t="s">
        <v>996</v>
      </c>
      <c r="C10" s="20" t="s">
        <v>103</v>
      </c>
      <c r="D10" s="25" t="s">
        <v>1074</v>
      </c>
      <c r="E10" s="17" t="s">
        <v>1075</v>
      </c>
      <c r="F10" s="2" t="s">
        <v>1076</v>
      </c>
      <c r="G10" s="31" t="s">
        <v>1077</v>
      </c>
      <c r="H10" s="7" t="str">
        <f t="shared" si="0"/>
        <v>▶</v>
      </c>
    </row>
    <row r="11" spans="1:8" x14ac:dyDescent="0.3">
      <c r="A11" s="2">
        <v>4</v>
      </c>
      <c r="B11" s="2" t="s">
        <v>996</v>
      </c>
      <c r="C11" s="20" t="s">
        <v>103</v>
      </c>
      <c r="D11" s="25" t="s">
        <v>1078</v>
      </c>
      <c r="E11" s="17" t="s">
        <v>1079</v>
      </c>
      <c r="F11" s="2" t="s">
        <v>1080</v>
      </c>
      <c r="G11" s="31" t="s">
        <v>1081</v>
      </c>
      <c r="H11" s="7" t="str">
        <f t="shared" si="0"/>
        <v>▶</v>
      </c>
    </row>
    <row r="12" spans="1:8" x14ac:dyDescent="0.3">
      <c r="A12" s="2">
        <v>5</v>
      </c>
      <c r="B12" s="2" t="s">
        <v>996</v>
      </c>
      <c r="C12" s="20" t="s">
        <v>103</v>
      </c>
      <c r="D12" s="25" t="s">
        <v>1082</v>
      </c>
      <c r="E12" s="17" t="s">
        <v>1083</v>
      </c>
      <c r="F12" s="2" t="s">
        <v>1027</v>
      </c>
      <c r="G12" s="31" t="s">
        <v>1084</v>
      </c>
      <c r="H12" s="7" t="str">
        <f t="shared" si="0"/>
        <v>▶</v>
      </c>
    </row>
    <row r="13" spans="1:8" x14ac:dyDescent="0.3">
      <c r="A13" s="2">
        <v>1</v>
      </c>
      <c r="B13" s="2" t="s">
        <v>1109</v>
      </c>
      <c r="C13" s="20" t="s">
        <v>298</v>
      </c>
      <c r="D13" s="25" t="s">
        <v>1110</v>
      </c>
      <c r="E13" s="17" t="s">
        <v>1111</v>
      </c>
      <c r="F13" s="2" t="s">
        <v>1069</v>
      </c>
      <c r="G13" s="31" t="s">
        <v>1112</v>
      </c>
      <c r="H13" s="7" t="str">
        <f t="shared" si="0"/>
        <v>▶</v>
      </c>
    </row>
    <row r="14" spans="1:8" ht="33" x14ac:dyDescent="0.3">
      <c r="A14" s="2">
        <v>1</v>
      </c>
      <c r="B14" s="2" t="s">
        <v>1109</v>
      </c>
      <c r="C14" s="20" t="s">
        <v>301</v>
      </c>
      <c r="D14" s="25" t="s">
        <v>1130</v>
      </c>
      <c r="E14" s="17" t="s">
        <v>1131</v>
      </c>
      <c r="F14" s="2" t="s">
        <v>1132</v>
      </c>
      <c r="G14" s="31" t="s">
        <v>1133</v>
      </c>
      <c r="H14" s="7" t="str">
        <f t="shared" si="0"/>
        <v>▶</v>
      </c>
    </row>
    <row r="15" spans="1:8" x14ac:dyDescent="0.3">
      <c r="A15" s="2">
        <v>2</v>
      </c>
      <c r="B15" s="2" t="s">
        <v>1109</v>
      </c>
      <c r="C15" s="20" t="s">
        <v>301</v>
      </c>
      <c r="D15" s="25" t="s">
        <v>1110</v>
      </c>
      <c r="E15" s="17" t="s">
        <v>1111</v>
      </c>
      <c r="F15" s="2" t="s">
        <v>1069</v>
      </c>
      <c r="G15" s="31" t="s">
        <v>1112</v>
      </c>
      <c r="H15" s="7" t="str">
        <f t="shared" si="0"/>
        <v>▶</v>
      </c>
    </row>
    <row r="16" spans="1:8" x14ac:dyDescent="0.3">
      <c r="A16" s="2">
        <v>3</v>
      </c>
      <c r="B16" s="2" t="s">
        <v>1109</v>
      </c>
      <c r="C16" s="20" t="s">
        <v>301</v>
      </c>
      <c r="D16" s="25" t="s">
        <v>1134</v>
      </c>
      <c r="E16" s="17" t="s">
        <v>1135</v>
      </c>
      <c r="F16" s="2" t="s">
        <v>1136</v>
      </c>
      <c r="G16" s="31" t="s">
        <v>1137</v>
      </c>
      <c r="H16" s="7" t="str">
        <f t="shared" si="0"/>
        <v>▶</v>
      </c>
    </row>
    <row r="17" spans="1:8" ht="33" x14ac:dyDescent="0.3">
      <c r="A17" s="2">
        <v>4</v>
      </c>
      <c r="B17" s="2" t="s">
        <v>1109</v>
      </c>
      <c r="C17" s="20" t="s">
        <v>301</v>
      </c>
      <c r="D17" s="25" t="s">
        <v>1138</v>
      </c>
      <c r="E17" s="17" t="s">
        <v>1139</v>
      </c>
      <c r="F17" s="2" t="s">
        <v>1132</v>
      </c>
      <c r="G17" s="31" t="s">
        <v>1140</v>
      </c>
      <c r="H17" s="7" t="str">
        <f t="shared" si="0"/>
        <v>▶</v>
      </c>
    </row>
    <row r="18" spans="1:8" ht="33" x14ac:dyDescent="0.3">
      <c r="A18" s="2">
        <v>1</v>
      </c>
      <c r="B18" s="2" t="s">
        <v>1109</v>
      </c>
      <c r="C18" s="20" t="s">
        <v>310</v>
      </c>
      <c r="D18" s="25" t="s">
        <v>1130</v>
      </c>
      <c r="E18" s="17" t="s">
        <v>1131</v>
      </c>
      <c r="F18" s="2" t="s">
        <v>1132</v>
      </c>
      <c r="G18" s="31" t="s">
        <v>1133</v>
      </c>
      <c r="H18" s="7" t="str">
        <f t="shared" si="0"/>
        <v>▶</v>
      </c>
    </row>
    <row r="19" spans="1:8" x14ac:dyDescent="0.3">
      <c r="A19" s="2">
        <v>1</v>
      </c>
      <c r="B19" s="2" t="s">
        <v>1109</v>
      </c>
      <c r="C19" s="20" t="s">
        <v>313</v>
      </c>
      <c r="D19" s="25" t="s">
        <v>1156</v>
      </c>
      <c r="E19" s="17" t="s">
        <v>1157</v>
      </c>
      <c r="F19" s="2" t="s">
        <v>1019</v>
      </c>
      <c r="G19" s="31" t="s">
        <v>1158</v>
      </c>
      <c r="H19" s="7" t="str">
        <f t="shared" si="0"/>
        <v>▶</v>
      </c>
    </row>
    <row r="20" spans="1:8" x14ac:dyDescent="0.3">
      <c r="A20" s="2">
        <v>1</v>
      </c>
      <c r="B20" s="2" t="s">
        <v>1109</v>
      </c>
      <c r="C20" s="20" t="s">
        <v>316</v>
      </c>
      <c r="D20" s="25" t="s">
        <v>1174</v>
      </c>
      <c r="E20" s="17" t="s">
        <v>1175</v>
      </c>
      <c r="F20" s="2" t="s">
        <v>1176</v>
      </c>
      <c r="G20" s="31" t="s">
        <v>1177</v>
      </c>
      <c r="H20" s="7" t="str">
        <f t="shared" si="0"/>
        <v>▶</v>
      </c>
    </row>
    <row r="21" spans="1:8" x14ac:dyDescent="0.3">
      <c r="A21" s="2">
        <v>2</v>
      </c>
      <c r="B21" s="2" t="s">
        <v>1109</v>
      </c>
      <c r="C21" s="20" t="s">
        <v>316</v>
      </c>
      <c r="D21" s="25" t="s">
        <v>1178</v>
      </c>
      <c r="E21" s="18" t="s">
        <v>1179</v>
      </c>
      <c r="F21" s="2" t="s">
        <v>1019</v>
      </c>
      <c r="G21" s="31" t="s">
        <v>1180</v>
      </c>
      <c r="H21" s="7" t="str">
        <f t="shared" si="0"/>
        <v>▶</v>
      </c>
    </row>
    <row r="22" spans="1:8" x14ac:dyDescent="0.3">
      <c r="A22" s="2">
        <v>1</v>
      </c>
      <c r="B22" s="2" t="s">
        <v>1109</v>
      </c>
      <c r="C22" s="20" t="s">
        <v>319</v>
      </c>
      <c r="D22" s="25" t="s">
        <v>1182</v>
      </c>
      <c r="E22" s="17" t="s">
        <v>1183</v>
      </c>
      <c r="F22" s="2" t="s">
        <v>1184</v>
      </c>
      <c r="G22" s="32" t="s">
        <v>1185</v>
      </c>
      <c r="H22" s="7" t="str">
        <f t="shared" si="0"/>
        <v>▶</v>
      </c>
    </row>
    <row r="23" spans="1:8" x14ac:dyDescent="0.3">
      <c r="A23" s="2">
        <v>2</v>
      </c>
      <c r="B23" s="2" t="s">
        <v>1109</v>
      </c>
      <c r="C23" s="20" t="s">
        <v>319</v>
      </c>
      <c r="D23" s="25" t="s">
        <v>1186</v>
      </c>
      <c r="E23" s="17" t="s">
        <v>1187</v>
      </c>
      <c r="F23" s="2" t="s">
        <v>1188</v>
      </c>
      <c r="G23" s="32" t="s">
        <v>1189</v>
      </c>
      <c r="H23" s="7" t="str">
        <f t="shared" si="0"/>
        <v>▶</v>
      </c>
    </row>
    <row r="24" spans="1:8" x14ac:dyDescent="0.3">
      <c r="A24" s="2">
        <v>3</v>
      </c>
      <c r="B24" s="2" t="s">
        <v>1109</v>
      </c>
      <c r="C24" s="20" t="s">
        <v>319</v>
      </c>
      <c r="D24" s="25" t="s">
        <v>1190</v>
      </c>
      <c r="E24" s="17" t="s">
        <v>1191</v>
      </c>
      <c r="F24" s="2" t="s">
        <v>1188</v>
      </c>
      <c r="G24" s="32" t="s">
        <v>1192</v>
      </c>
      <c r="H24" s="7" t="str">
        <f t="shared" si="0"/>
        <v>▶</v>
      </c>
    </row>
    <row r="25" spans="1:8" ht="33" x14ac:dyDescent="0.3">
      <c r="A25" s="2">
        <v>4</v>
      </c>
      <c r="B25" s="2" t="s">
        <v>1109</v>
      </c>
      <c r="C25" s="20" t="s">
        <v>319</v>
      </c>
      <c r="D25" s="25" t="s">
        <v>1193</v>
      </c>
      <c r="E25" s="17" t="s">
        <v>1194</v>
      </c>
      <c r="F25" s="2" t="s">
        <v>1195</v>
      </c>
      <c r="G25" s="32" t="s">
        <v>1196</v>
      </c>
      <c r="H25" s="7" t="str">
        <f t="shared" si="0"/>
        <v>▶</v>
      </c>
    </row>
    <row r="26" spans="1:8" x14ac:dyDescent="0.3">
      <c r="A26" s="2">
        <v>5</v>
      </c>
      <c r="B26" s="2" t="s">
        <v>1109</v>
      </c>
      <c r="C26" s="20" t="s">
        <v>319</v>
      </c>
      <c r="D26" s="25" t="s">
        <v>1197</v>
      </c>
      <c r="E26" s="17" t="s">
        <v>1198</v>
      </c>
      <c r="F26" s="2" t="s">
        <v>1188</v>
      </c>
      <c r="G26" s="32" t="s">
        <v>1199</v>
      </c>
      <c r="H26" s="7" t="str">
        <f t="shared" si="0"/>
        <v>▶</v>
      </c>
    </row>
    <row r="27" spans="1:8" x14ac:dyDescent="0.3">
      <c r="A27" s="2">
        <v>6</v>
      </c>
      <c r="B27" s="2" t="s">
        <v>1109</v>
      </c>
      <c r="C27" s="20" t="s">
        <v>319</v>
      </c>
      <c r="D27" s="25" t="s">
        <v>1200</v>
      </c>
      <c r="E27" s="17" t="s">
        <v>1201</v>
      </c>
      <c r="F27" s="2" t="s">
        <v>1136</v>
      </c>
      <c r="G27" s="32" t="s">
        <v>1202</v>
      </c>
      <c r="H27" s="7" t="str">
        <f t="shared" si="0"/>
        <v>▶</v>
      </c>
    </row>
    <row r="28" spans="1:8" x14ac:dyDescent="0.3">
      <c r="A28" s="2">
        <v>1</v>
      </c>
      <c r="B28" s="2" t="s">
        <v>1109</v>
      </c>
      <c r="C28" s="20" t="s">
        <v>322</v>
      </c>
      <c r="D28" s="25" t="s">
        <v>1214</v>
      </c>
      <c r="E28" s="17" t="s">
        <v>1215</v>
      </c>
      <c r="F28" s="2" t="s">
        <v>1216</v>
      </c>
      <c r="G28" s="32" t="s">
        <v>1217</v>
      </c>
      <c r="H28" s="7" t="str">
        <f t="shared" si="0"/>
        <v>▶</v>
      </c>
    </row>
    <row r="29" spans="1:8" x14ac:dyDescent="0.3">
      <c r="A29" s="2">
        <v>1</v>
      </c>
      <c r="B29" s="2" t="s">
        <v>1109</v>
      </c>
      <c r="C29" s="20" t="s">
        <v>325</v>
      </c>
      <c r="D29" s="25" t="s">
        <v>1220</v>
      </c>
      <c r="E29" s="17" t="s">
        <v>1221</v>
      </c>
      <c r="F29" s="2" t="s">
        <v>1069</v>
      </c>
      <c r="G29" s="32" t="s">
        <v>1222</v>
      </c>
      <c r="H29" s="7" t="str">
        <f t="shared" si="0"/>
        <v>▶</v>
      </c>
    </row>
    <row r="30" spans="1:8" x14ac:dyDescent="0.3">
      <c r="H30" s="7" t="str">
        <f t="shared" si="0"/>
        <v/>
      </c>
    </row>
    <row r="31" spans="1:8" x14ac:dyDescent="0.3">
      <c r="H31" s="7" t="str">
        <f t="shared" si="0"/>
        <v/>
      </c>
    </row>
    <row r="32" spans="1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996</v>
      </c>
      <c r="C2" s="20" t="s">
        <v>84</v>
      </c>
      <c r="D2" s="25" t="s">
        <v>997</v>
      </c>
      <c r="E2" s="17" t="s">
        <v>998</v>
      </c>
      <c r="F2" s="2" t="s">
        <v>84</v>
      </c>
      <c r="G2" s="31" t="s">
        <v>999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996</v>
      </c>
      <c r="C3" s="20" t="s">
        <v>87</v>
      </c>
      <c r="D3" s="25" t="s">
        <v>1000</v>
      </c>
      <c r="E3" s="17" t="s">
        <v>1001</v>
      </c>
      <c r="F3" s="2" t="s">
        <v>1002</v>
      </c>
      <c r="G3" s="31" t="s">
        <v>999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996</v>
      </c>
      <c r="C4" s="20" t="s">
        <v>87</v>
      </c>
      <c r="D4" s="25" t="s">
        <v>1003</v>
      </c>
      <c r="E4" s="17" t="s">
        <v>1001</v>
      </c>
      <c r="F4" s="2" t="s">
        <v>1002</v>
      </c>
      <c r="G4" s="31" t="s">
        <v>1004</v>
      </c>
      <c r="H4" s="7" t="str">
        <f t="shared" si="0"/>
        <v>▶</v>
      </c>
    </row>
    <row r="5" spans="1:8" x14ac:dyDescent="0.3">
      <c r="A5" s="2">
        <v>1</v>
      </c>
      <c r="B5" s="2" t="s">
        <v>996</v>
      </c>
      <c r="C5" s="20" t="s">
        <v>91</v>
      </c>
      <c r="D5" s="25" t="s">
        <v>1005</v>
      </c>
      <c r="E5" s="17" t="s">
        <v>998</v>
      </c>
      <c r="F5" s="2" t="s">
        <v>91</v>
      </c>
      <c r="G5" s="31" t="s">
        <v>999</v>
      </c>
      <c r="H5" s="7" t="str">
        <f t="shared" si="0"/>
        <v>▶</v>
      </c>
    </row>
    <row r="6" spans="1:8" x14ac:dyDescent="0.3">
      <c r="A6" s="2">
        <v>1</v>
      </c>
      <c r="B6" s="2" t="s">
        <v>996</v>
      </c>
      <c r="C6" s="20" t="s">
        <v>94</v>
      </c>
      <c r="D6" s="25" t="s">
        <v>1029</v>
      </c>
      <c r="E6" s="17" t="s">
        <v>1030</v>
      </c>
      <c r="F6" s="2" t="s">
        <v>94</v>
      </c>
      <c r="G6" s="31" t="s">
        <v>1031</v>
      </c>
      <c r="H6" s="7" t="str">
        <f t="shared" si="0"/>
        <v>▶</v>
      </c>
    </row>
    <row r="7" spans="1:8" x14ac:dyDescent="0.3">
      <c r="A7" s="2">
        <v>2</v>
      </c>
      <c r="B7" s="2" t="s">
        <v>996</v>
      </c>
      <c r="C7" s="20" t="s">
        <v>94</v>
      </c>
      <c r="D7" s="25" t="s">
        <v>1032</v>
      </c>
      <c r="E7" s="18" t="s">
        <v>1033</v>
      </c>
      <c r="F7" s="2" t="s">
        <v>459</v>
      </c>
      <c r="G7" s="31" t="s">
        <v>1031</v>
      </c>
      <c r="H7" s="7" t="str">
        <f t="shared" si="0"/>
        <v>▶</v>
      </c>
    </row>
    <row r="8" spans="1:8" x14ac:dyDescent="0.3">
      <c r="A8" s="2">
        <v>3</v>
      </c>
      <c r="B8" s="2" t="s">
        <v>996</v>
      </c>
      <c r="C8" s="20" t="s">
        <v>94</v>
      </c>
      <c r="D8" s="25" t="s">
        <v>1034</v>
      </c>
      <c r="E8" s="17" t="s">
        <v>1035</v>
      </c>
      <c r="F8" s="2" t="s">
        <v>1036</v>
      </c>
      <c r="G8" s="31" t="s">
        <v>1031</v>
      </c>
      <c r="H8" s="7" t="str">
        <f t="shared" si="0"/>
        <v>▶</v>
      </c>
    </row>
    <row r="9" spans="1:8" x14ac:dyDescent="0.3">
      <c r="A9" s="2">
        <v>4</v>
      </c>
      <c r="B9" s="2" t="s">
        <v>996</v>
      </c>
      <c r="C9" s="20" t="s">
        <v>94</v>
      </c>
      <c r="D9" s="25" t="s">
        <v>1037</v>
      </c>
      <c r="E9" s="17" t="s">
        <v>1035</v>
      </c>
      <c r="F9" s="2" t="s">
        <v>1038</v>
      </c>
      <c r="G9" s="31" t="s">
        <v>1031</v>
      </c>
      <c r="H9" s="7" t="str">
        <f t="shared" si="0"/>
        <v>▶</v>
      </c>
    </row>
    <row r="10" spans="1:8" x14ac:dyDescent="0.3">
      <c r="A10" s="2">
        <v>5</v>
      </c>
      <c r="B10" s="2" t="s">
        <v>996</v>
      </c>
      <c r="C10" s="20" t="s">
        <v>94</v>
      </c>
      <c r="D10" s="25" t="s">
        <v>1039</v>
      </c>
      <c r="E10" s="17" t="s">
        <v>1040</v>
      </c>
      <c r="F10" s="2" t="s">
        <v>94</v>
      </c>
      <c r="G10" s="31" t="s">
        <v>1041</v>
      </c>
      <c r="H10" s="7" t="str">
        <f t="shared" si="0"/>
        <v>▶</v>
      </c>
    </row>
    <row r="11" spans="1:8" x14ac:dyDescent="0.3">
      <c r="A11" s="2">
        <v>6</v>
      </c>
      <c r="B11" s="2" t="s">
        <v>996</v>
      </c>
      <c r="C11" s="20" t="s">
        <v>94</v>
      </c>
      <c r="D11" s="25" t="s">
        <v>1042</v>
      </c>
      <c r="E11" s="17" t="s">
        <v>1043</v>
      </c>
      <c r="F11" s="2" t="s">
        <v>94</v>
      </c>
      <c r="G11" s="31" t="s">
        <v>1044</v>
      </c>
      <c r="H11" s="7" t="str">
        <f t="shared" si="0"/>
        <v>▶</v>
      </c>
    </row>
    <row r="12" spans="1:8" x14ac:dyDescent="0.3">
      <c r="A12" s="2">
        <v>7</v>
      </c>
      <c r="B12" s="2" t="s">
        <v>996</v>
      </c>
      <c r="C12" s="20" t="s">
        <v>94</v>
      </c>
      <c r="D12" s="25" t="s">
        <v>1045</v>
      </c>
      <c r="E12" s="17" t="s">
        <v>1035</v>
      </c>
      <c r="F12" s="2" t="s">
        <v>1046</v>
      </c>
      <c r="G12" s="31" t="s">
        <v>1047</v>
      </c>
      <c r="H12" s="7" t="str">
        <f t="shared" si="0"/>
        <v>▶</v>
      </c>
    </row>
    <row r="13" spans="1:8" x14ac:dyDescent="0.3">
      <c r="A13" s="2">
        <v>8</v>
      </c>
      <c r="B13" s="2" t="s">
        <v>996</v>
      </c>
      <c r="C13" s="20" t="s">
        <v>94</v>
      </c>
      <c r="D13" s="25" t="s">
        <v>1048</v>
      </c>
      <c r="E13" s="17" t="s">
        <v>1049</v>
      </c>
      <c r="F13" s="2" t="s">
        <v>1050</v>
      </c>
      <c r="G13" s="31" t="s">
        <v>1051</v>
      </c>
      <c r="H13" s="7" t="str">
        <f t="shared" si="0"/>
        <v>▶</v>
      </c>
    </row>
    <row r="14" spans="1:8" x14ac:dyDescent="0.3">
      <c r="A14" s="2">
        <v>9</v>
      </c>
      <c r="B14" s="2" t="s">
        <v>996</v>
      </c>
      <c r="C14" s="20" t="s">
        <v>94</v>
      </c>
      <c r="D14" s="25" t="s">
        <v>1052</v>
      </c>
      <c r="E14" s="17" t="s">
        <v>1030</v>
      </c>
      <c r="F14" s="2" t="s">
        <v>94</v>
      </c>
      <c r="G14" s="31" t="s">
        <v>1053</v>
      </c>
      <c r="H14" s="7" t="str">
        <f t="shared" si="0"/>
        <v>▶</v>
      </c>
    </row>
    <row r="15" spans="1:8" x14ac:dyDescent="0.3">
      <c r="A15" s="2">
        <v>10</v>
      </c>
      <c r="B15" s="2" t="s">
        <v>996</v>
      </c>
      <c r="C15" s="20" t="s">
        <v>94</v>
      </c>
      <c r="D15" s="25" t="s">
        <v>1054</v>
      </c>
      <c r="E15" s="17" t="s">
        <v>1033</v>
      </c>
      <c r="F15" s="2" t="s">
        <v>459</v>
      </c>
      <c r="G15" s="31" t="s">
        <v>1053</v>
      </c>
      <c r="H15" s="7" t="str">
        <f t="shared" si="0"/>
        <v>▶</v>
      </c>
    </row>
    <row r="16" spans="1:8" x14ac:dyDescent="0.3">
      <c r="A16" s="2">
        <v>11</v>
      </c>
      <c r="B16" s="2" t="s">
        <v>996</v>
      </c>
      <c r="C16" s="20" t="s">
        <v>94</v>
      </c>
      <c r="D16" s="25" t="s">
        <v>1055</v>
      </c>
      <c r="E16" s="17" t="s">
        <v>1056</v>
      </c>
      <c r="F16" s="2" t="s">
        <v>94</v>
      </c>
      <c r="G16" s="31" t="s">
        <v>999</v>
      </c>
      <c r="H16" s="7" t="str">
        <f t="shared" si="0"/>
        <v>▶</v>
      </c>
    </row>
    <row r="17" spans="1:8" x14ac:dyDescent="0.3">
      <c r="A17" s="2">
        <v>12</v>
      </c>
      <c r="B17" s="2" t="s">
        <v>996</v>
      </c>
      <c r="C17" s="20" t="s">
        <v>94</v>
      </c>
      <c r="D17" s="25" t="s">
        <v>1057</v>
      </c>
      <c r="E17" s="17" t="s">
        <v>1058</v>
      </c>
      <c r="F17" s="2" t="s">
        <v>94</v>
      </c>
      <c r="G17" s="31" t="s">
        <v>1059</v>
      </c>
      <c r="H17" s="7" t="str">
        <f t="shared" si="0"/>
        <v>▶</v>
      </c>
    </row>
    <row r="18" spans="1:8" x14ac:dyDescent="0.3">
      <c r="A18" s="2">
        <v>13</v>
      </c>
      <c r="B18" s="2" t="s">
        <v>996</v>
      </c>
      <c r="C18" s="20" t="s">
        <v>94</v>
      </c>
      <c r="D18" s="25" t="s">
        <v>1060</v>
      </c>
      <c r="E18" s="17" t="s">
        <v>998</v>
      </c>
      <c r="F18" s="2" t="s">
        <v>94</v>
      </c>
      <c r="G18" s="31" t="s">
        <v>1059</v>
      </c>
      <c r="H18" s="7" t="str">
        <f t="shared" si="0"/>
        <v>▶</v>
      </c>
    </row>
    <row r="19" spans="1:8" x14ac:dyDescent="0.3">
      <c r="A19" s="2">
        <v>14</v>
      </c>
      <c r="B19" s="2" t="s">
        <v>996</v>
      </c>
      <c r="C19" s="20" t="s">
        <v>94</v>
      </c>
      <c r="D19" s="25" t="s">
        <v>1061</v>
      </c>
      <c r="E19" s="17" t="s">
        <v>1030</v>
      </c>
      <c r="F19" s="2" t="s">
        <v>94</v>
      </c>
      <c r="G19" s="31" t="s">
        <v>1059</v>
      </c>
      <c r="H19" s="7" t="str">
        <f t="shared" si="0"/>
        <v>▶</v>
      </c>
    </row>
    <row r="20" spans="1:8" x14ac:dyDescent="0.3">
      <c r="A20" s="2">
        <v>15</v>
      </c>
      <c r="B20" s="2" t="s">
        <v>996</v>
      </c>
      <c r="C20" s="20" t="s">
        <v>94</v>
      </c>
      <c r="D20" s="25" t="s">
        <v>1062</v>
      </c>
      <c r="E20" s="17" t="s">
        <v>1033</v>
      </c>
      <c r="F20" s="2" t="s">
        <v>459</v>
      </c>
      <c r="G20" s="31" t="s">
        <v>1059</v>
      </c>
      <c r="H20" s="7" t="str">
        <f t="shared" si="0"/>
        <v>▶</v>
      </c>
    </row>
    <row r="21" spans="1:8" x14ac:dyDescent="0.3">
      <c r="A21" s="2">
        <v>1</v>
      </c>
      <c r="B21" s="2" t="s">
        <v>996</v>
      </c>
      <c r="C21" s="20" t="s">
        <v>97</v>
      </c>
      <c r="D21" s="25" t="s">
        <v>1063</v>
      </c>
      <c r="E21" s="17" t="s">
        <v>1049</v>
      </c>
      <c r="F21" s="2" t="s">
        <v>1064</v>
      </c>
      <c r="G21" s="31" t="s">
        <v>1065</v>
      </c>
      <c r="H21" s="7" t="str">
        <f t="shared" si="0"/>
        <v>▶</v>
      </c>
    </row>
    <row r="22" spans="1:8" x14ac:dyDescent="0.3">
      <c r="A22" s="2">
        <v>2</v>
      </c>
      <c r="B22" s="2" t="s">
        <v>996</v>
      </c>
      <c r="C22" s="20" t="s">
        <v>97</v>
      </c>
      <c r="D22" s="25" t="s">
        <v>1066</v>
      </c>
      <c r="E22" s="17" t="s">
        <v>998</v>
      </c>
      <c r="F22" s="2" t="s">
        <v>97</v>
      </c>
      <c r="G22" s="32" t="s">
        <v>999</v>
      </c>
      <c r="H22" s="7" t="str">
        <f t="shared" si="0"/>
        <v>▶</v>
      </c>
    </row>
    <row r="23" spans="1:8" x14ac:dyDescent="0.3">
      <c r="A23" s="2">
        <v>1</v>
      </c>
      <c r="B23" s="2" t="s">
        <v>996</v>
      </c>
      <c r="C23" s="20" t="s">
        <v>103</v>
      </c>
      <c r="D23" s="25" t="s">
        <v>1085</v>
      </c>
      <c r="E23" s="17" t="s">
        <v>1035</v>
      </c>
      <c r="F23" s="2" t="s">
        <v>1050</v>
      </c>
      <c r="G23" s="32" t="s">
        <v>1086</v>
      </c>
      <c r="H23" s="7" t="str">
        <f t="shared" si="0"/>
        <v>▶</v>
      </c>
    </row>
    <row r="24" spans="1:8" x14ac:dyDescent="0.3">
      <c r="A24" s="2">
        <v>2</v>
      </c>
      <c r="B24" s="2" t="s">
        <v>996</v>
      </c>
      <c r="C24" s="20" t="s">
        <v>103</v>
      </c>
      <c r="D24" s="25" t="s">
        <v>1087</v>
      </c>
      <c r="E24" s="17" t="s">
        <v>1049</v>
      </c>
      <c r="F24" s="2" t="s">
        <v>1050</v>
      </c>
      <c r="G24" s="32" t="s">
        <v>1051</v>
      </c>
      <c r="H24" s="7" t="str">
        <f t="shared" si="0"/>
        <v>▶</v>
      </c>
    </row>
    <row r="25" spans="1:8" x14ac:dyDescent="0.3">
      <c r="A25" s="2">
        <v>3</v>
      </c>
      <c r="B25" s="2" t="s">
        <v>996</v>
      </c>
      <c r="C25" s="20" t="s">
        <v>103</v>
      </c>
      <c r="D25" s="25" t="s">
        <v>1088</v>
      </c>
      <c r="E25" s="17" t="s">
        <v>1089</v>
      </c>
      <c r="F25" s="2" t="s">
        <v>103</v>
      </c>
      <c r="G25" s="32" t="s">
        <v>1090</v>
      </c>
      <c r="H25" s="7" t="str">
        <f t="shared" si="0"/>
        <v>▶</v>
      </c>
    </row>
    <row r="26" spans="1:8" x14ac:dyDescent="0.3">
      <c r="A26" s="2">
        <v>4</v>
      </c>
      <c r="B26" s="2" t="s">
        <v>996</v>
      </c>
      <c r="C26" s="20" t="s">
        <v>103</v>
      </c>
      <c r="D26" s="25" t="s">
        <v>1091</v>
      </c>
      <c r="E26" s="17" t="s">
        <v>1092</v>
      </c>
      <c r="F26" s="2" t="s">
        <v>103</v>
      </c>
      <c r="G26" s="32" t="s">
        <v>1090</v>
      </c>
      <c r="H26" s="7" t="str">
        <f t="shared" si="0"/>
        <v>▶</v>
      </c>
    </row>
    <row r="27" spans="1:8" x14ac:dyDescent="0.3">
      <c r="A27" s="2">
        <v>5</v>
      </c>
      <c r="B27" s="2" t="s">
        <v>996</v>
      </c>
      <c r="C27" s="20" t="s">
        <v>103</v>
      </c>
      <c r="D27" s="25" t="s">
        <v>1093</v>
      </c>
      <c r="E27" s="17" t="s">
        <v>1094</v>
      </c>
      <c r="F27" s="2" t="s">
        <v>103</v>
      </c>
      <c r="G27" s="32" t="s">
        <v>1095</v>
      </c>
      <c r="H27" s="7" t="str">
        <f t="shared" si="0"/>
        <v>▶</v>
      </c>
    </row>
    <row r="28" spans="1:8" x14ac:dyDescent="0.3">
      <c r="A28" s="2">
        <v>6</v>
      </c>
      <c r="B28" s="2" t="s">
        <v>996</v>
      </c>
      <c r="C28" s="20" t="s">
        <v>103</v>
      </c>
      <c r="D28" s="25" t="s">
        <v>1096</v>
      </c>
      <c r="E28" s="17" t="s">
        <v>998</v>
      </c>
      <c r="F28" s="2" t="s">
        <v>103</v>
      </c>
      <c r="G28" s="32" t="s">
        <v>1095</v>
      </c>
      <c r="H28" s="7" t="str">
        <f t="shared" si="0"/>
        <v>▶</v>
      </c>
    </row>
    <row r="29" spans="1:8" x14ac:dyDescent="0.3">
      <c r="A29" s="2">
        <v>1</v>
      </c>
      <c r="B29" s="2" t="s">
        <v>996</v>
      </c>
      <c r="C29" s="20" t="s">
        <v>106</v>
      </c>
      <c r="D29" s="25" t="s">
        <v>1097</v>
      </c>
      <c r="E29" s="17" t="s">
        <v>1098</v>
      </c>
      <c r="F29" s="2" t="s">
        <v>106</v>
      </c>
      <c r="G29" s="32" t="s">
        <v>1086</v>
      </c>
      <c r="H29" s="7" t="str">
        <f t="shared" si="0"/>
        <v>▶</v>
      </c>
    </row>
    <row r="30" spans="1:8" x14ac:dyDescent="0.3">
      <c r="A30" s="2">
        <v>2</v>
      </c>
      <c r="B30" s="2" t="s">
        <v>996</v>
      </c>
      <c r="C30" s="20" t="s">
        <v>106</v>
      </c>
      <c r="D30" s="25" t="s">
        <v>1099</v>
      </c>
      <c r="E30" s="17" t="s">
        <v>1035</v>
      </c>
      <c r="F30" s="2" t="s">
        <v>1100</v>
      </c>
      <c r="G30" s="32" t="s">
        <v>1101</v>
      </c>
      <c r="H30" s="7" t="str">
        <f t="shared" si="0"/>
        <v>▶</v>
      </c>
    </row>
    <row r="31" spans="1:8" x14ac:dyDescent="0.3">
      <c r="A31" s="2">
        <v>3</v>
      </c>
      <c r="B31" s="2" t="s">
        <v>996</v>
      </c>
      <c r="C31" s="20" t="s">
        <v>106</v>
      </c>
      <c r="D31" s="25" t="s">
        <v>1102</v>
      </c>
      <c r="E31" s="17" t="s">
        <v>998</v>
      </c>
      <c r="F31" s="2" t="s">
        <v>106</v>
      </c>
      <c r="G31" s="32" t="s">
        <v>1103</v>
      </c>
      <c r="H31" s="7" t="str">
        <f t="shared" si="0"/>
        <v>▶</v>
      </c>
    </row>
    <row r="32" spans="1:8" x14ac:dyDescent="0.3">
      <c r="A32" s="2">
        <v>1</v>
      </c>
      <c r="B32" s="2" t="s">
        <v>996</v>
      </c>
      <c r="C32" s="20" t="s">
        <v>112</v>
      </c>
      <c r="D32" s="25" t="s">
        <v>1104</v>
      </c>
      <c r="E32" s="17" t="s">
        <v>1033</v>
      </c>
      <c r="F32" s="2" t="s">
        <v>233</v>
      </c>
      <c r="G32" s="32" t="s">
        <v>1095</v>
      </c>
      <c r="H32" s="7" t="str">
        <f t="shared" si="0"/>
        <v>▶</v>
      </c>
    </row>
    <row r="33" spans="1:8" x14ac:dyDescent="0.3">
      <c r="A33" s="2">
        <v>2</v>
      </c>
      <c r="B33" s="2" t="s">
        <v>996</v>
      </c>
      <c r="C33" s="20" t="s">
        <v>112</v>
      </c>
      <c r="D33" s="25" t="s">
        <v>1105</v>
      </c>
      <c r="E33" s="17" t="s">
        <v>998</v>
      </c>
      <c r="F33" s="2" t="s">
        <v>112</v>
      </c>
      <c r="G33" s="32" t="s">
        <v>1095</v>
      </c>
      <c r="H33" s="7" t="str">
        <f t="shared" si="0"/>
        <v>▶</v>
      </c>
    </row>
    <row r="34" spans="1:8" x14ac:dyDescent="0.3">
      <c r="A34" s="2">
        <v>3</v>
      </c>
      <c r="B34" s="2" t="s">
        <v>996</v>
      </c>
      <c r="C34" s="20" t="s">
        <v>112</v>
      </c>
      <c r="D34" s="25" t="s">
        <v>1106</v>
      </c>
      <c r="E34" s="17" t="s">
        <v>1035</v>
      </c>
      <c r="F34" s="2" t="s">
        <v>1107</v>
      </c>
      <c r="G34" s="32" t="s">
        <v>1108</v>
      </c>
      <c r="H34" s="7" t="str">
        <f t="shared" si="0"/>
        <v>▶</v>
      </c>
    </row>
    <row r="35" spans="1:8" x14ac:dyDescent="0.3">
      <c r="A35" s="2">
        <v>1</v>
      </c>
      <c r="B35" s="2" t="s">
        <v>1109</v>
      </c>
      <c r="C35" s="20" t="s">
        <v>298</v>
      </c>
      <c r="D35" s="25" t="s">
        <v>1113</v>
      </c>
      <c r="E35" s="17" t="s">
        <v>1049</v>
      </c>
      <c r="F35" s="2" t="s">
        <v>1114</v>
      </c>
      <c r="G35" s="32" t="s">
        <v>1044</v>
      </c>
      <c r="H35" s="7" t="str">
        <f t="shared" si="0"/>
        <v>▶</v>
      </c>
    </row>
    <row r="36" spans="1:8" x14ac:dyDescent="0.3">
      <c r="A36" s="2">
        <v>2</v>
      </c>
      <c r="B36" s="2" t="s">
        <v>1109</v>
      </c>
      <c r="C36" s="20" t="s">
        <v>298</v>
      </c>
      <c r="D36" s="25" t="s">
        <v>1115</v>
      </c>
      <c r="E36" s="17" t="s">
        <v>1116</v>
      </c>
      <c r="F36" s="2" t="s">
        <v>298</v>
      </c>
      <c r="G36" s="32" t="s">
        <v>1051</v>
      </c>
      <c r="H36" s="7" t="str">
        <f t="shared" si="0"/>
        <v>▶</v>
      </c>
    </row>
    <row r="37" spans="1:8" x14ac:dyDescent="0.3">
      <c r="A37" s="2">
        <v>3</v>
      </c>
      <c r="B37" s="2" t="s">
        <v>1109</v>
      </c>
      <c r="C37" s="20" t="s">
        <v>298</v>
      </c>
      <c r="D37" s="25" t="s">
        <v>1117</v>
      </c>
      <c r="E37" s="17" t="s">
        <v>1116</v>
      </c>
      <c r="F37" s="2" t="s">
        <v>298</v>
      </c>
      <c r="G37" s="32" t="s">
        <v>1051</v>
      </c>
      <c r="H37" s="7" t="str">
        <f t="shared" si="0"/>
        <v>▶</v>
      </c>
    </row>
    <row r="38" spans="1:8" x14ac:dyDescent="0.3">
      <c r="A38" s="2">
        <v>4</v>
      </c>
      <c r="B38" s="2" t="s">
        <v>1109</v>
      </c>
      <c r="C38" s="20" t="s">
        <v>298</v>
      </c>
      <c r="D38" s="25" t="s">
        <v>1118</v>
      </c>
      <c r="E38" s="17" t="s">
        <v>1119</v>
      </c>
      <c r="F38" s="2" t="s">
        <v>298</v>
      </c>
      <c r="G38" s="32" t="s">
        <v>1120</v>
      </c>
      <c r="H38" s="7" t="str">
        <f t="shared" si="0"/>
        <v>▶</v>
      </c>
    </row>
    <row r="39" spans="1:8" x14ac:dyDescent="0.3">
      <c r="A39" s="2">
        <v>5</v>
      </c>
      <c r="B39" s="2" t="s">
        <v>1109</v>
      </c>
      <c r="C39" s="20" t="s">
        <v>298</v>
      </c>
      <c r="D39" s="25" t="s">
        <v>1121</v>
      </c>
      <c r="E39" s="17" t="s">
        <v>1119</v>
      </c>
      <c r="F39" s="2" t="s">
        <v>298</v>
      </c>
      <c r="G39" s="32" t="s">
        <v>1120</v>
      </c>
      <c r="H39" s="7" t="str">
        <f t="shared" si="0"/>
        <v>▶</v>
      </c>
    </row>
    <row r="40" spans="1:8" x14ac:dyDescent="0.3">
      <c r="A40" s="2">
        <v>6</v>
      </c>
      <c r="B40" s="2" t="s">
        <v>1109</v>
      </c>
      <c r="C40" s="20" t="s">
        <v>298</v>
      </c>
      <c r="D40" s="25" t="s">
        <v>1122</v>
      </c>
      <c r="E40" s="17" t="s">
        <v>1123</v>
      </c>
      <c r="F40" s="2" t="s">
        <v>298</v>
      </c>
      <c r="G40" s="32" t="s">
        <v>1124</v>
      </c>
      <c r="H40" s="7" t="str">
        <f t="shared" si="0"/>
        <v>▶</v>
      </c>
    </row>
    <row r="41" spans="1:8" x14ac:dyDescent="0.3">
      <c r="A41" s="2">
        <v>7</v>
      </c>
      <c r="B41" s="2" t="s">
        <v>1109</v>
      </c>
      <c r="C41" s="20" t="s">
        <v>298</v>
      </c>
      <c r="D41" s="25" t="s">
        <v>1125</v>
      </c>
      <c r="E41" s="17" t="s">
        <v>1035</v>
      </c>
      <c r="F41" s="2" t="s">
        <v>1126</v>
      </c>
      <c r="G41" s="32" t="s">
        <v>1127</v>
      </c>
      <c r="H41" s="7" t="str">
        <f t="shared" si="0"/>
        <v>▶</v>
      </c>
    </row>
    <row r="42" spans="1:8" x14ac:dyDescent="0.3">
      <c r="A42" s="2">
        <v>8</v>
      </c>
      <c r="B42" s="2" t="s">
        <v>1109</v>
      </c>
      <c r="C42" s="20" t="s">
        <v>298</v>
      </c>
      <c r="D42" s="25" t="s">
        <v>1128</v>
      </c>
      <c r="E42" s="17" t="s">
        <v>1033</v>
      </c>
      <c r="F42" s="2" t="s">
        <v>1126</v>
      </c>
      <c r="G42" s="32" t="s">
        <v>1127</v>
      </c>
      <c r="H42" s="7" t="str">
        <f t="shared" si="0"/>
        <v>▶</v>
      </c>
    </row>
    <row r="43" spans="1:8" x14ac:dyDescent="0.3">
      <c r="A43" s="2">
        <v>9</v>
      </c>
      <c r="B43" s="2" t="s">
        <v>1109</v>
      </c>
      <c r="C43" s="20" t="s">
        <v>298</v>
      </c>
      <c r="D43" s="25" t="s">
        <v>1129</v>
      </c>
      <c r="E43" s="17" t="s">
        <v>998</v>
      </c>
      <c r="F43" s="2" t="s">
        <v>298</v>
      </c>
      <c r="G43" s="32" t="s">
        <v>1095</v>
      </c>
      <c r="H43" s="7" t="str">
        <f t="shared" si="0"/>
        <v>▶</v>
      </c>
    </row>
    <row r="44" spans="1:8" x14ac:dyDescent="0.3">
      <c r="A44" s="2">
        <v>1</v>
      </c>
      <c r="B44" s="2" t="s">
        <v>1109</v>
      </c>
      <c r="C44" s="20" t="s">
        <v>301</v>
      </c>
      <c r="D44" s="25" t="s">
        <v>1141</v>
      </c>
      <c r="E44" s="17" t="s">
        <v>998</v>
      </c>
      <c r="F44" s="2" t="s">
        <v>301</v>
      </c>
      <c r="G44" s="32" t="s">
        <v>1095</v>
      </c>
      <c r="H44" s="7" t="str">
        <f t="shared" si="0"/>
        <v>▶</v>
      </c>
    </row>
    <row r="45" spans="1:8" x14ac:dyDescent="0.3">
      <c r="A45" s="2">
        <v>1</v>
      </c>
      <c r="B45" s="2" t="s">
        <v>1109</v>
      </c>
      <c r="C45" s="20" t="s">
        <v>304</v>
      </c>
      <c r="D45" s="25" t="s">
        <v>1142</v>
      </c>
      <c r="E45" s="17" t="s">
        <v>998</v>
      </c>
      <c r="F45" s="2" t="s">
        <v>304</v>
      </c>
      <c r="G45" s="32" t="s">
        <v>1095</v>
      </c>
      <c r="H45" s="7" t="str">
        <f t="shared" si="0"/>
        <v>▶</v>
      </c>
    </row>
    <row r="46" spans="1:8" x14ac:dyDescent="0.3">
      <c r="A46" s="2">
        <v>1</v>
      </c>
      <c r="B46" s="2" t="s">
        <v>1109</v>
      </c>
      <c r="C46" s="20" t="s">
        <v>307</v>
      </c>
      <c r="D46" s="25" t="s">
        <v>1143</v>
      </c>
      <c r="E46" s="17" t="s">
        <v>998</v>
      </c>
      <c r="F46" s="2" t="s">
        <v>307</v>
      </c>
      <c r="G46" s="32" t="s">
        <v>999</v>
      </c>
      <c r="H46" s="7" t="str">
        <f t="shared" si="0"/>
        <v>▶</v>
      </c>
    </row>
    <row r="47" spans="1:8" x14ac:dyDescent="0.3">
      <c r="A47" s="2">
        <v>2</v>
      </c>
      <c r="B47" s="2" t="s">
        <v>1109</v>
      </c>
      <c r="C47" s="20" t="s">
        <v>307</v>
      </c>
      <c r="D47" s="25" t="s">
        <v>1144</v>
      </c>
      <c r="E47" s="17" t="s">
        <v>1145</v>
      </c>
      <c r="F47" s="2" t="s">
        <v>307</v>
      </c>
      <c r="G47" s="32" t="s">
        <v>1146</v>
      </c>
      <c r="H47" s="7" t="str">
        <f t="shared" si="0"/>
        <v>▶</v>
      </c>
    </row>
    <row r="48" spans="1:8" x14ac:dyDescent="0.3">
      <c r="A48" s="2">
        <v>3</v>
      </c>
      <c r="B48" s="2" t="s">
        <v>1109</v>
      </c>
      <c r="C48" s="20" t="s">
        <v>307</v>
      </c>
      <c r="D48" s="25" t="s">
        <v>1147</v>
      </c>
      <c r="E48" s="17" t="s">
        <v>1148</v>
      </c>
      <c r="F48" s="2" t="s">
        <v>1149</v>
      </c>
      <c r="G48" s="32" t="s">
        <v>1150</v>
      </c>
      <c r="H48" s="7" t="str">
        <f t="shared" si="0"/>
        <v>▶</v>
      </c>
    </row>
    <row r="49" spans="1:8" x14ac:dyDescent="0.3">
      <c r="A49" s="2">
        <v>1</v>
      </c>
      <c r="B49" s="2" t="s">
        <v>1109</v>
      </c>
      <c r="C49" s="20" t="s">
        <v>310</v>
      </c>
      <c r="D49" s="25" t="s">
        <v>1151</v>
      </c>
      <c r="E49" s="17" t="s">
        <v>1033</v>
      </c>
      <c r="F49" s="2" t="s">
        <v>1152</v>
      </c>
      <c r="G49" s="32" t="s">
        <v>1051</v>
      </c>
      <c r="H49" s="7" t="str">
        <f t="shared" si="0"/>
        <v>▶</v>
      </c>
    </row>
    <row r="50" spans="1:8" x14ac:dyDescent="0.3">
      <c r="A50" s="2">
        <v>2</v>
      </c>
      <c r="B50" s="2" t="s">
        <v>1109</v>
      </c>
      <c r="C50" s="20" t="s">
        <v>310</v>
      </c>
      <c r="D50" s="25" t="s">
        <v>1153</v>
      </c>
      <c r="E50" s="17" t="s">
        <v>998</v>
      </c>
      <c r="F50" s="2" t="s">
        <v>310</v>
      </c>
      <c r="G50" s="32" t="s">
        <v>1059</v>
      </c>
      <c r="H50" s="7" t="str">
        <f t="shared" si="0"/>
        <v>▶</v>
      </c>
    </row>
    <row r="51" spans="1:8" x14ac:dyDescent="0.3">
      <c r="A51" s="2">
        <v>3</v>
      </c>
      <c r="B51" s="2" t="s">
        <v>1109</v>
      </c>
      <c r="C51" s="20" t="s">
        <v>310</v>
      </c>
      <c r="D51" s="25" t="s">
        <v>1154</v>
      </c>
      <c r="E51" s="17" t="s">
        <v>1035</v>
      </c>
      <c r="F51" s="2" t="s">
        <v>1155</v>
      </c>
      <c r="G51" s="32" t="s">
        <v>1146</v>
      </c>
      <c r="H51" s="7" t="str">
        <f t="shared" si="0"/>
        <v>▶</v>
      </c>
    </row>
    <row r="52" spans="1:8" x14ac:dyDescent="0.3">
      <c r="A52" s="2">
        <v>1</v>
      </c>
      <c r="B52" s="2" t="s">
        <v>1109</v>
      </c>
      <c r="C52" s="20" t="s">
        <v>313</v>
      </c>
      <c r="D52" s="25" t="s">
        <v>1159</v>
      </c>
      <c r="E52" s="17" t="s">
        <v>1160</v>
      </c>
      <c r="F52" s="2" t="s">
        <v>313</v>
      </c>
      <c r="G52" s="32" t="s">
        <v>1051</v>
      </c>
      <c r="H52" s="7" t="str">
        <f t="shared" si="0"/>
        <v>▶</v>
      </c>
    </row>
    <row r="53" spans="1:8" x14ac:dyDescent="0.3">
      <c r="A53" s="2">
        <v>2</v>
      </c>
      <c r="B53" s="2" t="s">
        <v>1109</v>
      </c>
      <c r="C53" s="20" t="s">
        <v>313</v>
      </c>
      <c r="D53" s="25" t="s">
        <v>1161</v>
      </c>
      <c r="E53" s="17" t="s">
        <v>1162</v>
      </c>
      <c r="F53" s="2" t="s">
        <v>1149</v>
      </c>
      <c r="G53" s="32" t="s">
        <v>1163</v>
      </c>
      <c r="H53" s="7" t="str">
        <f t="shared" si="0"/>
        <v>▶</v>
      </c>
    </row>
    <row r="54" spans="1:8" x14ac:dyDescent="0.3">
      <c r="A54" s="2">
        <v>3</v>
      </c>
      <c r="B54" s="2" t="s">
        <v>1109</v>
      </c>
      <c r="C54" s="20" t="s">
        <v>313</v>
      </c>
      <c r="D54" s="25" t="s">
        <v>1164</v>
      </c>
      <c r="E54" s="17" t="s">
        <v>1033</v>
      </c>
      <c r="F54" s="2" t="s">
        <v>1165</v>
      </c>
      <c r="G54" s="32" t="s">
        <v>1166</v>
      </c>
      <c r="H54" s="7" t="str">
        <f t="shared" si="0"/>
        <v>▶</v>
      </c>
    </row>
    <row r="55" spans="1:8" x14ac:dyDescent="0.3">
      <c r="A55" s="2">
        <v>4</v>
      </c>
      <c r="B55" s="2" t="s">
        <v>1109</v>
      </c>
      <c r="C55" s="20" t="s">
        <v>313</v>
      </c>
      <c r="D55" s="25" t="s">
        <v>1167</v>
      </c>
      <c r="E55" s="17" t="s">
        <v>1168</v>
      </c>
      <c r="F55" s="2" t="s">
        <v>313</v>
      </c>
      <c r="G55" s="32" t="s">
        <v>1166</v>
      </c>
      <c r="H55" s="7" t="str">
        <f t="shared" si="0"/>
        <v>▶</v>
      </c>
    </row>
    <row r="56" spans="1:8" x14ac:dyDescent="0.3">
      <c r="A56" s="2">
        <v>5</v>
      </c>
      <c r="B56" s="2" t="s">
        <v>1109</v>
      </c>
      <c r="C56" s="20" t="s">
        <v>313</v>
      </c>
      <c r="D56" s="25" t="s">
        <v>1169</v>
      </c>
      <c r="E56" s="17" t="s">
        <v>1170</v>
      </c>
      <c r="F56" s="2" t="s">
        <v>313</v>
      </c>
      <c r="G56" s="32" t="s">
        <v>999</v>
      </c>
      <c r="H56" s="7" t="str">
        <f t="shared" si="0"/>
        <v>▶</v>
      </c>
    </row>
    <row r="57" spans="1:8" x14ac:dyDescent="0.3">
      <c r="A57" s="2">
        <v>6</v>
      </c>
      <c r="B57" s="2" t="s">
        <v>1109</v>
      </c>
      <c r="C57" s="20" t="s">
        <v>313</v>
      </c>
      <c r="D57" s="25" t="s">
        <v>1171</v>
      </c>
      <c r="E57" s="18" t="s">
        <v>998</v>
      </c>
      <c r="F57" s="2" t="s">
        <v>313</v>
      </c>
      <c r="G57" s="32" t="s">
        <v>1095</v>
      </c>
      <c r="H57" s="7" t="str">
        <f t="shared" si="0"/>
        <v>▶</v>
      </c>
    </row>
    <row r="58" spans="1:8" x14ac:dyDescent="0.3">
      <c r="A58" s="2">
        <v>7</v>
      </c>
      <c r="B58" s="2" t="s">
        <v>1109</v>
      </c>
      <c r="C58" s="20" t="s">
        <v>313</v>
      </c>
      <c r="D58" s="25" t="s">
        <v>1172</v>
      </c>
      <c r="E58" s="17" t="s">
        <v>1173</v>
      </c>
      <c r="F58" s="2" t="s">
        <v>313</v>
      </c>
      <c r="G58" s="32" t="s">
        <v>1059</v>
      </c>
      <c r="H58" s="7" t="str">
        <f t="shared" si="0"/>
        <v>▶</v>
      </c>
    </row>
    <row r="59" spans="1:8" x14ac:dyDescent="0.3">
      <c r="A59" s="2">
        <v>1</v>
      </c>
      <c r="B59" s="2" t="s">
        <v>1109</v>
      </c>
      <c r="C59" s="20" t="s">
        <v>316</v>
      </c>
      <c r="D59" s="25" t="s">
        <v>1181</v>
      </c>
      <c r="E59" s="17" t="s">
        <v>998</v>
      </c>
      <c r="F59" s="2" t="s">
        <v>316</v>
      </c>
      <c r="G59" s="32" t="s">
        <v>1095</v>
      </c>
      <c r="H59" s="7" t="str">
        <f t="shared" si="0"/>
        <v>▶</v>
      </c>
    </row>
    <row r="60" spans="1:8" x14ac:dyDescent="0.3">
      <c r="A60" s="2">
        <v>1</v>
      </c>
      <c r="B60" s="2" t="s">
        <v>1109</v>
      </c>
      <c r="C60" s="20" t="s">
        <v>319</v>
      </c>
      <c r="D60" s="25" t="s">
        <v>1203</v>
      </c>
      <c r="E60" s="17" t="s">
        <v>1204</v>
      </c>
      <c r="F60" s="2" t="s">
        <v>319</v>
      </c>
      <c r="G60" s="32" t="s">
        <v>1031</v>
      </c>
      <c r="H60" s="7" t="str">
        <f t="shared" si="0"/>
        <v>▶</v>
      </c>
    </row>
    <row r="61" spans="1:8" x14ac:dyDescent="0.3">
      <c r="A61" s="2">
        <v>2</v>
      </c>
      <c r="B61" s="2" t="s">
        <v>1109</v>
      </c>
      <c r="C61" s="20" t="s">
        <v>319</v>
      </c>
      <c r="D61" s="25" t="s">
        <v>1205</v>
      </c>
      <c r="E61" s="17" t="s">
        <v>1206</v>
      </c>
      <c r="F61" s="2" t="s">
        <v>319</v>
      </c>
      <c r="G61" s="32" t="s">
        <v>1207</v>
      </c>
      <c r="H61" s="7" t="str">
        <f t="shared" si="0"/>
        <v>▶</v>
      </c>
    </row>
    <row r="62" spans="1:8" x14ac:dyDescent="0.3">
      <c r="A62" s="2">
        <v>3</v>
      </c>
      <c r="B62" s="2" t="s">
        <v>1109</v>
      </c>
      <c r="C62" s="20" t="s">
        <v>319</v>
      </c>
      <c r="D62" s="25" t="s">
        <v>1208</v>
      </c>
      <c r="E62" s="17" t="s">
        <v>1170</v>
      </c>
      <c r="F62" s="2" t="s">
        <v>319</v>
      </c>
      <c r="G62" s="32" t="s">
        <v>1095</v>
      </c>
      <c r="H62" s="7" t="str">
        <f t="shared" si="0"/>
        <v>▶</v>
      </c>
    </row>
    <row r="63" spans="1:8" x14ac:dyDescent="0.3">
      <c r="A63" s="2">
        <v>4</v>
      </c>
      <c r="B63" s="2" t="s">
        <v>1109</v>
      </c>
      <c r="C63" s="20" t="s">
        <v>319</v>
      </c>
      <c r="D63" s="25" t="s">
        <v>1209</v>
      </c>
      <c r="E63" s="17" t="s">
        <v>1210</v>
      </c>
      <c r="F63" s="2" t="s">
        <v>319</v>
      </c>
      <c r="G63" s="32" t="s">
        <v>1095</v>
      </c>
      <c r="H63" s="7" t="str">
        <f t="shared" si="0"/>
        <v>▶</v>
      </c>
    </row>
    <row r="64" spans="1:8" x14ac:dyDescent="0.3">
      <c r="A64" s="2">
        <v>5</v>
      </c>
      <c r="B64" s="2" t="s">
        <v>1109</v>
      </c>
      <c r="C64" s="20" t="s">
        <v>319</v>
      </c>
      <c r="D64" s="25" t="s">
        <v>1211</v>
      </c>
      <c r="E64" s="17" t="s">
        <v>998</v>
      </c>
      <c r="F64" s="2" t="s">
        <v>319</v>
      </c>
      <c r="G64" s="32" t="s">
        <v>1095</v>
      </c>
      <c r="H64" s="7" t="str">
        <f t="shared" si="0"/>
        <v>▶</v>
      </c>
    </row>
    <row r="65" spans="1:8" x14ac:dyDescent="0.3">
      <c r="A65" s="2">
        <v>6</v>
      </c>
      <c r="B65" s="2" t="s">
        <v>1109</v>
      </c>
      <c r="C65" s="20" t="s">
        <v>319</v>
      </c>
      <c r="D65" s="25" t="s">
        <v>1212</v>
      </c>
      <c r="E65" s="17" t="s">
        <v>1035</v>
      </c>
      <c r="F65" s="2" t="s">
        <v>1213</v>
      </c>
      <c r="G65" s="32" t="s">
        <v>1103</v>
      </c>
      <c r="H65" s="7" t="str">
        <f t="shared" si="0"/>
        <v>▶</v>
      </c>
    </row>
    <row r="66" spans="1:8" x14ac:dyDescent="0.3">
      <c r="A66" s="2">
        <v>1</v>
      </c>
      <c r="B66" s="2" t="s">
        <v>1109</v>
      </c>
      <c r="C66" s="20" t="s">
        <v>322</v>
      </c>
      <c r="D66" s="25" t="s">
        <v>1218</v>
      </c>
      <c r="E66" s="17" t="s">
        <v>998</v>
      </c>
      <c r="F66" s="2" t="s">
        <v>322</v>
      </c>
      <c r="G66" s="32" t="s">
        <v>1095</v>
      </c>
      <c r="H66" s="7" t="str">
        <f t="shared" si="0"/>
        <v>▶</v>
      </c>
    </row>
    <row r="67" spans="1:8" x14ac:dyDescent="0.3">
      <c r="A67" s="2">
        <v>2</v>
      </c>
      <c r="B67" s="2" t="s">
        <v>1109</v>
      </c>
      <c r="C67" s="20" t="s">
        <v>322</v>
      </c>
      <c r="D67" s="25" t="s">
        <v>1219</v>
      </c>
      <c r="E67" s="17" t="s">
        <v>1170</v>
      </c>
      <c r="F67" s="2" t="s">
        <v>322</v>
      </c>
      <c r="G67" s="32" t="s">
        <v>1095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1109</v>
      </c>
      <c r="C68" s="20" t="s">
        <v>325</v>
      </c>
      <c r="D68" s="25" t="s">
        <v>1223</v>
      </c>
      <c r="E68" s="17" t="s">
        <v>1049</v>
      </c>
      <c r="F68" s="2" t="s">
        <v>1064</v>
      </c>
      <c r="G68" s="32" t="s">
        <v>1065</v>
      </c>
      <c r="H68" s="7" t="str">
        <f t="shared" si="1"/>
        <v>▶</v>
      </c>
    </row>
    <row r="69" spans="1:8" x14ac:dyDescent="0.3">
      <c r="A69" s="2">
        <v>2</v>
      </c>
      <c r="B69" s="2" t="s">
        <v>1109</v>
      </c>
      <c r="C69" s="20" t="s">
        <v>325</v>
      </c>
      <c r="D69" s="25" t="s">
        <v>1224</v>
      </c>
      <c r="E69" s="17" t="s">
        <v>1035</v>
      </c>
      <c r="F69" s="2" t="s">
        <v>1225</v>
      </c>
      <c r="G69" s="32" t="s">
        <v>1086</v>
      </c>
      <c r="H69" s="7" t="str">
        <f t="shared" si="1"/>
        <v>▶</v>
      </c>
    </row>
    <row r="70" spans="1:8" x14ac:dyDescent="0.3">
      <c r="A70" s="2">
        <v>3</v>
      </c>
      <c r="B70" s="2" t="s">
        <v>1109</v>
      </c>
      <c r="C70" s="20" t="s">
        <v>325</v>
      </c>
      <c r="D70" s="25" t="s">
        <v>1226</v>
      </c>
      <c r="E70" s="17" t="s">
        <v>1033</v>
      </c>
      <c r="F70" s="2" t="s">
        <v>1227</v>
      </c>
      <c r="G70" s="32" t="s">
        <v>1086</v>
      </c>
      <c r="H70" s="7" t="str">
        <f t="shared" si="1"/>
        <v>▶</v>
      </c>
    </row>
    <row r="71" spans="1:8" x14ac:dyDescent="0.3">
      <c r="A71" s="2">
        <v>4</v>
      </c>
      <c r="B71" s="2" t="s">
        <v>1109</v>
      </c>
      <c r="C71" s="20" t="s">
        <v>325</v>
      </c>
      <c r="D71" s="25" t="s">
        <v>1228</v>
      </c>
      <c r="E71" s="17" t="s">
        <v>998</v>
      </c>
      <c r="F71" s="2" t="s">
        <v>325</v>
      </c>
      <c r="G71" s="32" t="s">
        <v>1059</v>
      </c>
      <c r="H71" s="7" t="str">
        <f t="shared" si="1"/>
        <v>▶</v>
      </c>
    </row>
    <row r="72" spans="1:8" x14ac:dyDescent="0.3">
      <c r="A72" s="2">
        <v>5</v>
      </c>
      <c r="B72" s="2" t="s">
        <v>1109</v>
      </c>
      <c r="C72" s="20" t="s">
        <v>325</v>
      </c>
      <c r="D72" s="25" t="s">
        <v>1229</v>
      </c>
      <c r="E72" s="17" t="s">
        <v>1033</v>
      </c>
      <c r="F72" s="2" t="s">
        <v>1227</v>
      </c>
      <c r="G72" s="32" t="s">
        <v>1146</v>
      </c>
      <c r="H72" s="7" t="str">
        <f t="shared" si="1"/>
        <v>▶</v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790</v>
      </c>
      <c r="B2" s="22" t="s">
        <v>791</v>
      </c>
      <c r="C2" s="2" t="s">
        <v>792</v>
      </c>
      <c r="D2" s="2" t="s">
        <v>793</v>
      </c>
      <c r="E2" s="7" t="str">
        <f>IF(ISBLANK($B2),"",HYPERLINK($B2,"▶"))</f>
        <v>▶</v>
      </c>
    </row>
    <row r="3" spans="1:5" x14ac:dyDescent="0.3">
      <c r="A3" s="5" t="s">
        <v>794</v>
      </c>
      <c r="B3" s="22" t="s">
        <v>795</v>
      </c>
      <c r="C3" s="2" t="s">
        <v>796</v>
      </c>
      <c r="D3" s="2" t="s">
        <v>793</v>
      </c>
      <c r="E3" s="7" t="str">
        <f t="shared" ref="E3:E66" si="0">IF(ISBLANK($B3),"",HYPERLINK($B3,"▶"))</f>
        <v>▶</v>
      </c>
    </row>
    <row r="4" spans="1:5" x14ac:dyDescent="0.3">
      <c r="A4" s="5" t="s">
        <v>797</v>
      </c>
      <c r="B4" s="22" t="s">
        <v>798</v>
      </c>
      <c r="C4" s="2" t="s">
        <v>799</v>
      </c>
      <c r="D4" s="2" t="s">
        <v>793</v>
      </c>
      <c r="E4" s="7" t="str">
        <f t="shared" si="0"/>
        <v>▶</v>
      </c>
    </row>
    <row r="5" spans="1:5" x14ac:dyDescent="0.3">
      <c r="A5" s="5" t="s">
        <v>800</v>
      </c>
      <c r="B5" s="22" t="s">
        <v>801</v>
      </c>
      <c r="C5" s="2" t="s">
        <v>792</v>
      </c>
      <c r="D5" s="2" t="s">
        <v>793</v>
      </c>
      <c r="E5" s="7" t="str">
        <f t="shared" si="0"/>
        <v>▶</v>
      </c>
    </row>
    <row r="6" spans="1:5" x14ac:dyDescent="0.3">
      <c r="A6" s="5" t="s">
        <v>802</v>
      </c>
      <c r="B6" s="22" t="s">
        <v>803</v>
      </c>
      <c r="C6" s="2" t="s">
        <v>804</v>
      </c>
      <c r="D6" s="2" t="s">
        <v>793</v>
      </c>
      <c r="E6" s="7" t="str">
        <f t="shared" si="0"/>
        <v>▶</v>
      </c>
    </row>
    <row r="7" spans="1:5" x14ac:dyDescent="0.3">
      <c r="A7" s="5" t="s">
        <v>805</v>
      </c>
      <c r="B7" s="22" t="s">
        <v>806</v>
      </c>
      <c r="C7" s="2" t="s">
        <v>792</v>
      </c>
      <c r="D7" s="2" t="s">
        <v>793</v>
      </c>
      <c r="E7" s="7" t="str">
        <f t="shared" si="0"/>
        <v>▶</v>
      </c>
    </row>
    <row r="8" spans="1:5" x14ac:dyDescent="0.3">
      <c r="A8" s="5" t="s">
        <v>807</v>
      </c>
      <c r="B8" s="22" t="s">
        <v>808</v>
      </c>
      <c r="C8" s="2" t="s">
        <v>809</v>
      </c>
      <c r="D8" s="2" t="s">
        <v>793</v>
      </c>
      <c r="E8" s="7" t="str">
        <f t="shared" si="0"/>
        <v>▶</v>
      </c>
    </row>
    <row r="9" spans="1:5" x14ac:dyDescent="0.3">
      <c r="A9" s="5" t="s">
        <v>810</v>
      </c>
      <c r="B9" s="22" t="s">
        <v>811</v>
      </c>
      <c r="C9" s="2" t="s">
        <v>812</v>
      </c>
      <c r="D9" s="2" t="s">
        <v>793</v>
      </c>
      <c r="E9" s="7" t="str">
        <f t="shared" si="0"/>
        <v>▶</v>
      </c>
    </row>
    <row r="10" spans="1:5" x14ac:dyDescent="0.3">
      <c r="A10" s="5" t="s">
        <v>813</v>
      </c>
      <c r="B10" s="22" t="s">
        <v>814</v>
      </c>
      <c r="C10" s="2" t="s">
        <v>815</v>
      </c>
      <c r="D10" s="2" t="s">
        <v>793</v>
      </c>
      <c r="E10" s="7" t="str">
        <f t="shared" si="0"/>
        <v>▶</v>
      </c>
    </row>
    <row r="11" spans="1:5" x14ac:dyDescent="0.3">
      <c r="A11" s="5" t="s">
        <v>816</v>
      </c>
      <c r="B11" s="22" t="s">
        <v>817</v>
      </c>
      <c r="C11" s="2" t="s">
        <v>818</v>
      </c>
      <c r="D11" s="2" t="s">
        <v>793</v>
      </c>
      <c r="E11" s="7" t="str">
        <f t="shared" si="0"/>
        <v>▶</v>
      </c>
    </row>
    <row r="12" spans="1:5" x14ac:dyDescent="0.3">
      <c r="A12" s="5" t="s">
        <v>819</v>
      </c>
      <c r="B12" s="22" t="s">
        <v>820</v>
      </c>
      <c r="C12" s="2" t="s">
        <v>809</v>
      </c>
      <c r="D12" s="2" t="s">
        <v>793</v>
      </c>
      <c r="E12" s="7" t="str">
        <f t="shared" si="0"/>
        <v>▶</v>
      </c>
    </row>
    <row r="13" spans="1:5" x14ac:dyDescent="0.3">
      <c r="A13" s="5" t="s">
        <v>821</v>
      </c>
      <c r="B13" s="22" t="s">
        <v>822</v>
      </c>
      <c r="C13" s="2" t="s">
        <v>823</v>
      </c>
      <c r="D13" s="2" t="s">
        <v>793</v>
      </c>
      <c r="E13" s="7" t="str">
        <f t="shared" si="0"/>
        <v>▶</v>
      </c>
    </row>
    <row r="14" spans="1:5" x14ac:dyDescent="0.3">
      <c r="A14" s="5" t="s">
        <v>824</v>
      </c>
      <c r="B14" s="22" t="s">
        <v>825</v>
      </c>
      <c r="C14" s="2" t="s">
        <v>792</v>
      </c>
      <c r="D14" s="2" t="s">
        <v>793</v>
      </c>
      <c r="E14" s="7" t="str">
        <f t="shared" si="0"/>
        <v>▶</v>
      </c>
    </row>
    <row r="15" spans="1:5" x14ac:dyDescent="0.3">
      <c r="A15" s="5" t="s">
        <v>826</v>
      </c>
      <c r="B15" s="22" t="s">
        <v>827</v>
      </c>
      <c r="C15" s="2" t="s">
        <v>815</v>
      </c>
      <c r="D15" s="2" t="s">
        <v>793</v>
      </c>
      <c r="E15" s="7" t="str">
        <f t="shared" si="0"/>
        <v>▶</v>
      </c>
    </row>
    <row r="16" spans="1:5" x14ac:dyDescent="0.3">
      <c r="A16" s="5" t="s">
        <v>828</v>
      </c>
      <c r="B16" s="22" t="s">
        <v>829</v>
      </c>
      <c r="C16" s="2" t="s">
        <v>830</v>
      </c>
      <c r="D16" s="2" t="s">
        <v>793</v>
      </c>
      <c r="E16" s="7" t="str">
        <f t="shared" si="0"/>
        <v>▶</v>
      </c>
    </row>
    <row r="17" spans="1:5" x14ac:dyDescent="0.3">
      <c r="A17" s="5" t="s">
        <v>831</v>
      </c>
      <c r="B17" s="22" t="s">
        <v>832</v>
      </c>
      <c r="C17" s="2" t="s">
        <v>830</v>
      </c>
      <c r="D17" s="2" t="s">
        <v>793</v>
      </c>
      <c r="E17" s="7" t="str">
        <f t="shared" si="0"/>
        <v>▶</v>
      </c>
    </row>
    <row r="18" spans="1:5" x14ac:dyDescent="0.3">
      <c r="B18" s="22"/>
      <c r="E18" s="7" t="str">
        <f t="shared" si="0"/>
        <v/>
      </c>
    </row>
    <row r="19" spans="1:5" x14ac:dyDescent="0.3">
      <c r="B19" s="22"/>
      <c r="E19" s="7" t="str">
        <f t="shared" si="0"/>
        <v/>
      </c>
    </row>
    <row r="20" spans="1:5" x14ac:dyDescent="0.3">
      <c r="B20" s="22"/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833</v>
      </c>
      <c r="B2" s="22" t="s">
        <v>834</v>
      </c>
      <c r="C2" s="2" t="s">
        <v>835</v>
      </c>
      <c r="D2" s="2" t="s">
        <v>793</v>
      </c>
      <c r="E2" s="7" t="str">
        <f>IF(ISBLANK($B2),"",HYPERLINK($B2,"▶"))</f>
        <v>▶</v>
      </c>
    </row>
    <row r="3" spans="1:5" x14ac:dyDescent="0.3">
      <c r="A3" s="5" t="s">
        <v>836</v>
      </c>
      <c r="B3" s="22" t="s">
        <v>837</v>
      </c>
      <c r="C3" s="2" t="s">
        <v>838</v>
      </c>
      <c r="D3" s="2" t="s">
        <v>793</v>
      </c>
      <c r="E3" s="7" t="str">
        <f t="shared" ref="E3:E66" si="0">IF(ISBLANK($B3),"",HYPERLINK($B3,"▶"))</f>
        <v>▶</v>
      </c>
    </row>
    <row r="4" spans="1:5" x14ac:dyDescent="0.3">
      <c r="A4" s="5" t="s">
        <v>839</v>
      </c>
      <c r="B4" s="22" t="s">
        <v>840</v>
      </c>
      <c r="C4" s="2" t="s">
        <v>830</v>
      </c>
      <c r="D4" s="2" t="s">
        <v>793</v>
      </c>
      <c r="E4" s="7" t="str">
        <f t="shared" si="0"/>
        <v>▶</v>
      </c>
    </row>
    <row r="5" spans="1:5" x14ac:dyDescent="0.3">
      <c r="A5" s="5" t="s">
        <v>841</v>
      </c>
      <c r="B5" s="22" t="s">
        <v>842</v>
      </c>
      <c r="C5" s="2" t="s">
        <v>818</v>
      </c>
      <c r="D5" s="2" t="s">
        <v>793</v>
      </c>
      <c r="E5" s="7" t="str">
        <f t="shared" si="0"/>
        <v>▶</v>
      </c>
    </row>
    <row r="6" spans="1:5" x14ac:dyDescent="0.3">
      <c r="A6" s="5" t="s">
        <v>843</v>
      </c>
      <c r="B6" s="22" t="s">
        <v>844</v>
      </c>
      <c r="C6" s="2" t="s">
        <v>804</v>
      </c>
      <c r="D6" s="2" t="s">
        <v>793</v>
      </c>
      <c r="E6" s="7" t="str">
        <f t="shared" si="0"/>
        <v>▶</v>
      </c>
    </row>
    <row r="7" spans="1:5" x14ac:dyDescent="0.3">
      <c r="A7" s="5" t="s">
        <v>845</v>
      </c>
      <c r="B7" s="22" t="s">
        <v>846</v>
      </c>
      <c r="C7" s="2" t="s">
        <v>804</v>
      </c>
      <c r="D7" s="2" t="s">
        <v>793</v>
      </c>
      <c r="E7" s="7" t="str">
        <f t="shared" si="0"/>
        <v>▶</v>
      </c>
    </row>
    <row r="8" spans="1:5" x14ac:dyDescent="0.3">
      <c r="A8" s="5" t="s">
        <v>847</v>
      </c>
      <c r="B8" s="22" t="s">
        <v>848</v>
      </c>
      <c r="C8" s="2" t="s">
        <v>818</v>
      </c>
      <c r="D8" s="2" t="s">
        <v>793</v>
      </c>
      <c r="E8" s="7" t="str">
        <f t="shared" si="0"/>
        <v>▶</v>
      </c>
    </row>
    <row r="9" spans="1:5" x14ac:dyDescent="0.3">
      <c r="A9" s="5" t="s">
        <v>849</v>
      </c>
      <c r="B9" s="23" t="s">
        <v>850</v>
      </c>
      <c r="C9" s="2" t="s">
        <v>792</v>
      </c>
      <c r="D9" s="2" t="s">
        <v>793</v>
      </c>
      <c r="E9" s="7" t="str">
        <f t="shared" si="0"/>
        <v>▶</v>
      </c>
    </row>
    <row r="10" spans="1:5" x14ac:dyDescent="0.3">
      <c r="A10" s="5" t="s">
        <v>851</v>
      </c>
      <c r="B10" s="23" t="s">
        <v>852</v>
      </c>
      <c r="C10" s="2" t="s">
        <v>853</v>
      </c>
      <c r="D10" s="2" t="s">
        <v>793</v>
      </c>
      <c r="E10" s="7" t="str">
        <f t="shared" si="0"/>
        <v>▶</v>
      </c>
    </row>
    <row r="11" spans="1:5" x14ac:dyDescent="0.3">
      <c r="A11" s="5" t="s">
        <v>854</v>
      </c>
      <c r="B11" s="23" t="s">
        <v>855</v>
      </c>
      <c r="C11" s="2" t="s">
        <v>853</v>
      </c>
      <c r="D11" s="2" t="s">
        <v>793</v>
      </c>
      <c r="E11" s="7" t="str">
        <f t="shared" si="0"/>
        <v>▶</v>
      </c>
    </row>
    <row r="12" spans="1:5" x14ac:dyDescent="0.3">
      <c r="A12" s="5" t="s">
        <v>856</v>
      </c>
      <c r="B12" s="23" t="s">
        <v>857</v>
      </c>
      <c r="C12" s="2" t="s">
        <v>853</v>
      </c>
      <c r="D12" s="2" t="s">
        <v>793</v>
      </c>
      <c r="E12" s="7" t="str">
        <f t="shared" si="0"/>
        <v>▶</v>
      </c>
    </row>
    <row r="13" spans="1:5" x14ac:dyDescent="0.3">
      <c r="A13" s="5" t="s">
        <v>858</v>
      </c>
      <c r="B13" s="23" t="s">
        <v>859</v>
      </c>
      <c r="C13" s="2" t="s">
        <v>853</v>
      </c>
      <c r="D13" s="2" t="s">
        <v>793</v>
      </c>
      <c r="E13" s="7" t="str">
        <f t="shared" si="0"/>
        <v>▶</v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860</v>
      </c>
      <c r="B2" t="s">
        <v>861</v>
      </c>
      <c r="C2" s="24" t="s">
        <v>862</v>
      </c>
      <c r="D2" s="2" t="s">
        <v>863</v>
      </c>
      <c r="E2" s="2" t="s">
        <v>793</v>
      </c>
      <c r="F2" s="7" t="str">
        <f>IF(ISBLANK($C2),"",HYPERLINK($C2,"▶"))</f>
        <v>▶</v>
      </c>
    </row>
    <row r="3" spans="1:6" x14ac:dyDescent="0.3">
      <c r="A3" s="5" t="s">
        <v>864</v>
      </c>
      <c r="B3" t="s">
        <v>865</v>
      </c>
      <c r="C3" s="24" t="s">
        <v>866</v>
      </c>
      <c r="D3" s="2" t="s">
        <v>835</v>
      </c>
      <c r="E3" s="2" t="s">
        <v>793</v>
      </c>
      <c r="F3" s="7" t="str">
        <f t="shared" ref="F3:F66" si="0">IF(ISBLANK($C3),"",HYPERLINK($C3,"▶"))</f>
        <v>▶</v>
      </c>
    </row>
    <row r="4" spans="1:6" x14ac:dyDescent="0.3">
      <c r="A4" s="5" t="s">
        <v>867</v>
      </c>
      <c r="B4" t="s">
        <v>868</v>
      </c>
      <c r="C4" s="24" t="s">
        <v>869</v>
      </c>
      <c r="D4" s="2" t="s">
        <v>835</v>
      </c>
      <c r="E4" s="2" t="s">
        <v>793</v>
      </c>
      <c r="F4" s="7" t="str">
        <f t="shared" si="0"/>
        <v>▶</v>
      </c>
    </row>
    <row r="5" spans="1:6" x14ac:dyDescent="0.3">
      <c r="A5" s="5" t="s">
        <v>870</v>
      </c>
      <c r="B5" t="s">
        <v>871</v>
      </c>
      <c r="C5" s="24" t="s">
        <v>872</v>
      </c>
      <c r="D5" s="2" t="s">
        <v>838</v>
      </c>
      <c r="E5" s="2" t="s">
        <v>793</v>
      </c>
      <c r="F5" s="7" t="str">
        <f t="shared" si="0"/>
        <v>▶</v>
      </c>
    </row>
    <row r="6" spans="1:6" x14ac:dyDescent="0.3">
      <c r="A6" s="5" t="s">
        <v>873</v>
      </c>
      <c r="B6" t="s">
        <v>874</v>
      </c>
      <c r="C6" s="24" t="s">
        <v>875</v>
      </c>
      <c r="D6" s="2" t="s">
        <v>838</v>
      </c>
      <c r="E6" s="2" t="s">
        <v>793</v>
      </c>
      <c r="F6" s="7" t="str">
        <f t="shared" si="0"/>
        <v>▶</v>
      </c>
    </row>
    <row r="7" spans="1:6" x14ac:dyDescent="0.3">
      <c r="A7" s="5" t="s">
        <v>876</v>
      </c>
      <c r="B7" t="s">
        <v>877</v>
      </c>
      <c r="C7" s="24" t="s">
        <v>878</v>
      </c>
      <c r="D7" s="2" t="s">
        <v>838</v>
      </c>
      <c r="E7" s="2" t="s">
        <v>793</v>
      </c>
      <c r="F7" s="7" t="str">
        <f t="shared" si="0"/>
        <v>▶</v>
      </c>
    </row>
    <row r="8" spans="1:6" x14ac:dyDescent="0.3">
      <c r="A8" s="5" t="s">
        <v>879</v>
      </c>
      <c r="B8" t="s">
        <v>880</v>
      </c>
      <c r="C8" s="24" t="s">
        <v>881</v>
      </c>
      <c r="D8" s="2" t="s">
        <v>830</v>
      </c>
      <c r="E8" s="2" t="s">
        <v>793</v>
      </c>
      <c r="F8" s="7" t="str">
        <f t="shared" si="0"/>
        <v>▶</v>
      </c>
    </row>
    <row r="9" spans="1:6" x14ac:dyDescent="0.3">
      <c r="A9" s="5" t="s">
        <v>882</v>
      </c>
      <c r="B9" t="s">
        <v>883</v>
      </c>
      <c r="C9" s="24" t="s">
        <v>884</v>
      </c>
      <c r="D9" s="2" t="s">
        <v>830</v>
      </c>
      <c r="E9" s="2" t="s">
        <v>793</v>
      </c>
      <c r="F9" s="7" t="str">
        <f t="shared" si="0"/>
        <v>▶</v>
      </c>
    </row>
    <row r="10" spans="1:6" x14ac:dyDescent="0.3">
      <c r="A10" s="5" t="s">
        <v>885</v>
      </c>
      <c r="B10" t="s">
        <v>886</v>
      </c>
      <c r="C10" s="24" t="s">
        <v>887</v>
      </c>
      <c r="D10" s="2" t="s">
        <v>830</v>
      </c>
      <c r="E10" s="2" t="s">
        <v>793</v>
      </c>
      <c r="F10" s="7" t="str">
        <f t="shared" si="0"/>
        <v>▶</v>
      </c>
    </row>
    <row r="11" spans="1:6" x14ac:dyDescent="0.3">
      <c r="A11" s="5" t="s">
        <v>888</v>
      </c>
      <c r="B11" t="s">
        <v>889</v>
      </c>
      <c r="C11" s="24" t="s">
        <v>890</v>
      </c>
      <c r="D11" s="2" t="s">
        <v>830</v>
      </c>
      <c r="E11" s="2" t="s">
        <v>793</v>
      </c>
      <c r="F11" s="7" t="str">
        <f t="shared" si="0"/>
        <v>▶</v>
      </c>
    </row>
    <row r="12" spans="1:6" x14ac:dyDescent="0.3">
      <c r="A12" s="5" t="s">
        <v>891</v>
      </c>
      <c r="B12" t="s">
        <v>892</v>
      </c>
      <c r="C12" s="24" t="s">
        <v>893</v>
      </c>
      <c r="D12" s="2" t="s">
        <v>830</v>
      </c>
      <c r="E12" s="2" t="s">
        <v>793</v>
      </c>
      <c r="F12" s="7" t="str">
        <f t="shared" si="0"/>
        <v>▶</v>
      </c>
    </row>
    <row r="13" spans="1:6" x14ac:dyDescent="0.3">
      <c r="A13" s="5" t="s">
        <v>385</v>
      </c>
      <c r="B13" t="s">
        <v>894</v>
      </c>
      <c r="C13" s="24" t="s">
        <v>895</v>
      </c>
      <c r="D13" s="2" t="s">
        <v>830</v>
      </c>
      <c r="E13" s="2" t="s">
        <v>793</v>
      </c>
      <c r="F13" s="7" t="str">
        <f t="shared" si="0"/>
        <v>▶</v>
      </c>
    </row>
    <row r="14" spans="1:6" x14ac:dyDescent="0.3">
      <c r="A14" s="5" t="s">
        <v>896</v>
      </c>
      <c r="B14" t="s">
        <v>897</v>
      </c>
      <c r="C14" s="24" t="s">
        <v>898</v>
      </c>
      <c r="D14" s="2" t="s">
        <v>830</v>
      </c>
      <c r="E14" s="2" t="s">
        <v>793</v>
      </c>
      <c r="F14" s="7" t="str">
        <f t="shared" si="0"/>
        <v>▶</v>
      </c>
    </row>
    <row r="15" spans="1:6" x14ac:dyDescent="0.3">
      <c r="A15" s="5" t="s">
        <v>899</v>
      </c>
      <c r="B15" t="s">
        <v>900</v>
      </c>
      <c r="C15" s="24" t="s">
        <v>901</v>
      </c>
      <c r="D15" s="2" t="s">
        <v>830</v>
      </c>
      <c r="E15" s="2" t="s">
        <v>793</v>
      </c>
      <c r="F15" s="7" t="str">
        <f t="shared" si="0"/>
        <v>▶</v>
      </c>
    </row>
    <row r="16" spans="1:6" x14ac:dyDescent="0.3">
      <c r="A16" s="5" t="s">
        <v>902</v>
      </c>
      <c r="B16" t="s">
        <v>903</v>
      </c>
      <c r="C16" s="24" t="s">
        <v>904</v>
      </c>
      <c r="D16" s="2" t="s">
        <v>830</v>
      </c>
      <c r="E16" s="2" t="s">
        <v>793</v>
      </c>
      <c r="F16" s="7" t="str">
        <f t="shared" si="0"/>
        <v>▶</v>
      </c>
    </row>
    <row r="17" spans="1:6" x14ac:dyDescent="0.3">
      <c r="A17" s="5" t="s">
        <v>905</v>
      </c>
      <c r="B17" t="s">
        <v>906</v>
      </c>
      <c r="C17" s="24" t="s">
        <v>907</v>
      </c>
      <c r="D17" s="2" t="s">
        <v>830</v>
      </c>
      <c r="E17" s="2" t="s">
        <v>793</v>
      </c>
      <c r="F17" s="7" t="str">
        <f t="shared" si="0"/>
        <v>▶</v>
      </c>
    </row>
    <row r="18" spans="1:6" x14ac:dyDescent="0.3">
      <c r="A18" s="5" t="s">
        <v>908</v>
      </c>
      <c r="B18" t="s">
        <v>909</v>
      </c>
      <c r="C18" s="24" t="s">
        <v>910</v>
      </c>
      <c r="D18" s="2" t="s">
        <v>830</v>
      </c>
      <c r="E18" s="2" t="s">
        <v>793</v>
      </c>
      <c r="F18" s="7" t="str">
        <f t="shared" si="0"/>
        <v>▶</v>
      </c>
    </row>
    <row r="19" spans="1:6" x14ac:dyDescent="0.3">
      <c r="A19" s="5" t="s">
        <v>911</v>
      </c>
      <c r="B19" t="s">
        <v>912</v>
      </c>
      <c r="C19" s="24" t="s">
        <v>913</v>
      </c>
      <c r="D19" s="2" t="s">
        <v>830</v>
      </c>
      <c r="E19" s="2" t="s">
        <v>793</v>
      </c>
      <c r="F19" s="7" t="str">
        <f t="shared" si="0"/>
        <v>▶</v>
      </c>
    </row>
    <row r="20" spans="1:6" x14ac:dyDescent="0.3">
      <c r="A20" s="5" t="s">
        <v>914</v>
      </c>
      <c r="B20" t="s">
        <v>915</v>
      </c>
      <c r="C20" s="24" t="s">
        <v>916</v>
      </c>
      <c r="D20" s="2" t="s">
        <v>809</v>
      </c>
      <c r="E20" s="2" t="s">
        <v>793</v>
      </c>
      <c r="F20" s="7" t="str">
        <f t="shared" si="0"/>
        <v>▶</v>
      </c>
    </row>
    <row r="21" spans="1:6" x14ac:dyDescent="0.3">
      <c r="A21" s="5" t="s">
        <v>917</v>
      </c>
      <c r="B21" t="s">
        <v>918</v>
      </c>
      <c r="C21" s="24" t="s">
        <v>919</v>
      </c>
      <c r="D21" s="2" t="s">
        <v>809</v>
      </c>
      <c r="E21" s="2" t="s">
        <v>793</v>
      </c>
      <c r="F21" s="7" t="str">
        <f t="shared" si="0"/>
        <v>▶</v>
      </c>
    </row>
    <row r="22" spans="1:6" x14ac:dyDescent="0.3">
      <c r="A22" s="5" t="s">
        <v>920</v>
      </c>
      <c r="B22" t="s">
        <v>921</v>
      </c>
      <c r="C22" s="24" t="s">
        <v>922</v>
      </c>
      <c r="D22" s="2" t="s">
        <v>809</v>
      </c>
      <c r="E22" s="2" t="s">
        <v>793</v>
      </c>
      <c r="F22" s="7" t="str">
        <f t="shared" si="0"/>
        <v>▶</v>
      </c>
    </row>
    <row r="23" spans="1:6" x14ac:dyDescent="0.3">
      <c r="A23" s="5" t="s">
        <v>923</v>
      </c>
      <c r="B23" t="s">
        <v>924</v>
      </c>
      <c r="C23" s="24" t="s">
        <v>925</v>
      </c>
      <c r="D23" s="2" t="s">
        <v>792</v>
      </c>
      <c r="E23" s="2" t="s">
        <v>793</v>
      </c>
      <c r="F23" s="7" t="str">
        <f t="shared" si="0"/>
        <v>▶</v>
      </c>
    </row>
    <row r="24" spans="1:6" x14ac:dyDescent="0.3">
      <c r="A24" s="5" t="s">
        <v>926</v>
      </c>
      <c r="B24" t="s">
        <v>927</v>
      </c>
      <c r="C24" s="24" t="s">
        <v>928</v>
      </c>
      <c r="D24" s="2" t="s">
        <v>792</v>
      </c>
      <c r="E24" s="2" t="s">
        <v>793</v>
      </c>
      <c r="F24" s="7" t="str">
        <f t="shared" si="0"/>
        <v>▶</v>
      </c>
    </row>
    <row r="25" spans="1:6" x14ac:dyDescent="0.3">
      <c r="A25" s="5" t="s">
        <v>929</v>
      </c>
      <c r="B25" t="s">
        <v>930</v>
      </c>
      <c r="C25" s="24" t="s">
        <v>931</v>
      </c>
      <c r="D25" s="2" t="s">
        <v>809</v>
      </c>
      <c r="E25" s="2" t="s">
        <v>793</v>
      </c>
      <c r="F25" s="7" t="str">
        <f t="shared" si="0"/>
        <v>▶</v>
      </c>
    </row>
    <row r="26" spans="1:6" x14ac:dyDescent="0.3">
      <c r="A26" s="5" t="s">
        <v>882</v>
      </c>
      <c r="B26" t="s">
        <v>932</v>
      </c>
      <c r="C26" s="24" t="s">
        <v>933</v>
      </c>
      <c r="D26" s="2" t="s">
        <v>804</v>
      </c>
      <c r="E26" s="2" t="s">
        <v>793</v>
      </c>
      <c r="F26" s="7" t="str">
        <f t="shared" si="0"/>
        <v>▶</v>
      </c>
    </row>
    <row r="27" spans="1:6" x14ac:dyDescent="0.3">
      <c r="A27" s="5" t="s">
        <v>905</v>
      </c>
      <c r="B27" t="s">
        <v>934</v>
      </c>
      <c r="C27" s="24" t="s">
        <v>935</v>
      </c>
      <c r="D27" s="2" t="s">
        <v>804</v>
      </c>
      <c r="E27" s="2" t="s">
        <v>793</v>
      </c>
      <c r="F27" s="7" t="str">
        <f t="shared" si="0"/>
        <v>▶</v>
      </c>
    </row>
    <row r="28" spans="1:6" x14ac:dyDescent="0.3">
      <c r="A28" s="5" t="s">
        <v>936</v>
      </c>
      <c r="B28" t="s">
        <v>937</v>
      </c>
      <c r="C28" s="24" t="s">
        <v>938</v>
      </c>
      <c r="D28" s="2" t="s">
        <v>804</v>
      </c>
      <c r="E28" s="2" t="s">
        <v>793</v>
      </c>
      <c r="F28" s="7" t="str">
        <f t="shared" si="0"/>
        <v>▶</v>
      </c>
    </row>
    <row r="29" spans="1:6" x14ac:dyDescent="0.3">
      <c r="A29" s="5" t="s">
        <v>939</v>
      </c>
      <c r="B29" t="s">
        <v>940</v>
      </c>
      <c r="C29" s="24" t="s">
        <v>941</v>
      </c>
      <c r="D29" s="2" t="s">
        <v>809</v>
      </c>
      <c r="E29" s="2" t="s">
        <v>793</v>
      </c>
      <c r="F29" s="7" t="str">
        <f t="shared" si="0"/>
        <v>▶</v>
      </c>
    </row>
    <row r="30" spans="1:6" x14ac:dyDescent="0.3">
      <c r="A30" s="5" t="s">
        <v>942</v>
      </c>
      <c r="B30" t="s">
        <v>943</v>
      </c>
      <c r="C30" s="24" t="s">
        <v>944</v>
      </c>
      <c r="D30" s="2" t="s">
        <v>809</v>
      </c>
      <c r="E30" s="2" t="s">
        <v>793</v>
      </c>
      <c r="F30" s="7" t="str">
        <f t="shared" si="0"/>
        <v>▶</v>
      </c>
    </row>
    <row r="31" spans="1:6" x14ac:dyDescent="0.3">
      <c r="A31" s="5" t="s">
        <v>945</v>
      </c>
      <c r="B31" t="s">
        <v>946</v>
      </c>
      <c r="C31" s="24" t="s">
        <v>947</v>
      </c>
      <c r="D31" s="2" t="s">
        <v>809</v>
      </c>
      <c r="E31" s="2" t="s">
        <v>793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948</v>
      </c>
      <c r="B2" t="s">
        <v>949</v>
      </c>
      <c r="C2" s="24" t="s">
        <v>950</v>
      </c>
      <c r="D2" s="2" t="s">
        <v>812</v>
      </c>
      <c r="E2" s="2" t="s">
        <v>793</v>
      </c>
      <c r="F2" s="7" t="str">
        <f>IF(ISBLANK($C2),"",HYPERLINK($C2,"▶"))</f>
        <v>▶</v>
      </c>
    </row>
    <row r="3" spans="1:6" x14ac:dyDescent="0.3">
      <c r="A3" s="5" t="s">
        <v>734</v>
      </c>
      <c r="B3" t="s">
        <v>951</v>
      </c>
      <c r="C3" s="24" t="s">
        <v>952</v>
      </c>
      <c r="D3" s="2" t="s">
        <v>830</v>
      </c>
      <c r="E3" s="2" t="s">
        <v>793</v>
      </c>
      <c r="F3" s="7" t="str">
        <f t="shared" ref="F3:F66" si="0">IF(ISBLANK($C3),"",HYPERLINK($C3,"▶"))</f>
        <v>▶</v>
      </c>
    </row>
    <row r="4" spans="1:6" x14ac:dyDescent="0.3">
      <c r="A4" s="5" t="s">
        <v>953</v>
      </c>
      <c r="B4" t="s">
        <v>954</v>
      </c>
      <c r="C4" s="24" t="s">
        <v>955</v>
      </c>
      <c r="D4" s="2" t="s">
        <v>838</v>
      </c>
      <c r="E4" s="2" t="s">
        <v>793</v>
      </c>
      <c r="F4" s="7" t="str">
        <f t="shared" si="0"/>
        <v>▶</v>
      </c>
    </row>
    <row r="5" spans="1:6" x14ac:dyDescent="0.3">
      <c r="A5" s="5" t="s">
        <v>708</v>
      </c>
      <c r="B5" t="s">
        <v>956</v>
      </c>
      <c r="C5" s="24" t="s">
        <v>957</v>
      </c>
      <c r="D5" s="2" t="s">
        <v>835</v>
      </c>
      <c r="E5" s="2" t="s">
        <v>793</v>
      </c>
      <c r="F5" s="7" t="str">
        <f t="shared" si="0"/>
        <v>▶</v>
      </c>
    </row>
    <row r="6" spans="1:6" x14ac:dyDescent="0.3">
      <c r="A6" s="5" t="s">
        <v>708</v>
      </c>
      <c r="B6" t="s">
        <v>958</v>
      </c>
      <c r="C6" s="24" t="s">
        <v>959</v>
      </c>
      <c r="D6" s="2" t="s">
        <v>835</v>
      </c>
      <c r="E6" s="2" t="s">
        <v>793</v>
      </c>
      <c r="F6" s="7" t="str">
        <f t="shared" si="0"/>
        <v>▶</v>
      </c>
    </row>
    <row r="7" spans="1:6" x14ac:dyDescent="0.3">
      <c r="A7" s="5" t="s">
        <v>756</v>
      </c>
      <c r="B7" t="s">
        <v>960</v>
      </c>
      <c r="C7" s="24" t="s">
        <v>961</v>
      </c>
      <c r="D7" s="2" t="s">
        <v>835</v>
      </c>
      <c r="E7" s="2" t="s">
        <v>793</v>
      </c>
      <c r="F7" s="7" t="str">
        <f t="shared" si="0"/>
        <v>▶</v>
      </c>
    </row>
    <row r="8" spans="1:6" x14ac:dyDescent="0.3">
      <c r="A8" s="5" t="s">
        <v>734</v>
      </c>
      <c r="B8" t="s">
        <v>962</v>
      </c>
      <c r="C8" s="24" t="s">
        <v>963</v>
      </c>
      <c r="D8" s="2" t="s">
        <v>835</v>
      </c>
      <c r="E8" s="2" t="s">
        <v>793</v>
      </c>
      <c r="F8" s="7" t="str">
        <f t="shared" si="0"/>
        <v>▶</v>
      </c>
    </row>
    <row r="9" spans="1:6" x14ac:dyDescent="0.3">
      <c r="A9" s="5" t="s">
        <v>964</v>
      </c>
      <c r="B9" t="s">
        <v>965</v>
      </c>
      <c r="C9" s="24" t="s">
        <v>966</v>
      </c>
      <c r="D9" s="2" t="s">
        <v>804</v>
      </c>
      <c r="E9" s="2" t="s">
        <v>793</v>
      </c>
      <c r="F9" s="7" t="str">
        <f t="shared" si="0"/>
        <v>▶</v>
      </c>
    </row>
    <row r="10" spans="1:6" x14ac:dyDescent="0.3">
      <c r="A10" s="5" t="s">
        <v>967</v>
      </c>
      <c r="B10" t="s">
        <v>968</v>
      </c>
      <c r="C10" s="24" t="s">
        <v>969</v>
      </c>
      <c r="D10" s="2" t="s">
        <v>809</v>
      </c>
      <c r="E10" s="2" t="s">
        <v>793</v>
      </c>
      <c r="F10" s="7" t="str">
        <f t="shared" si="0"/>
        <v>▶</v>
      </c>
    </row>
    <row r="11" spans="1:6" x14ac:dyDescent="0.3">
      <c r="A11" s="5" t="s">
        <v>970</v>
      </c>
      <c r="B11" t="s">
        <v>971</v>
      </c>
      <c r="C11" s="24" t="s">
        <v>972</v>
      </c>
      <c r="D11" s="2" t="s">
        <v>973</v>
      </c>
      <c r="E11" s="2" t="s">
        <v>793</v>
      </c>
      <c r="F11" s="7" t="str">
        <f t="shared" si="0"/>
        <v>▶</v>
      </c>
    </row>
    <row r="12" spans="1:6" x14ac:dyDescent="0.3">
      <c r="A12" s="5" t="s">
        <v>974</v>
      </c>
      <c r="B12" t="s">
        <v>975</v>
      </c>
      <c r="C12" s="24" t="s">
        <v>976</v>
      </c>
      <c r="D12" s="2" t="s">
        <v>818</v>
      </c>
      <c r="E12" s="2" t="s">
        <v>793</v>
      </c>
      <c r="F12" s="7" t="str">
        <f t="shared" si="0"/>
        <v>▶</v>
      </c>
    </row>
    <row r="13" spans="1:6" x14ac:dyDescent="0.3">
      <c r="A13" s="5" t="s">
        <v>708</v>
      </c>
      <c r="B13" t="s">
        <v>977</v>
      </c>
      <c r="C13" s="24" t="s">
        <v>978</v>
      </c>
      <c r="D13" s="2" t="s">
        <v>809</v>
      </c>
      <c r="E13" s="2" t="s">
        <v>793</v>
      </c>
      <c r="F13" s="7" t="str">
        <f t="shared" si="0"/>
        <v>▶</v>
      </c>
    </row>
    <row r="14" spans="1:6" x14ac:dyDescent="0.3">
      <c r="A14" s="5" t="s">
        <v>979</v>
      </c>
      <c r="B14" t="s">
        <v>980</v>
      </c>
      <c r="C14" s="24" t="s">
        <v>981</v>
      </c>
      <c r="D14" s="2" t="s">
        <v>812</v>
      </c>
      <c r="E14" s="2" t="s">
        <v>793</v>
      </c>
      <c r="F14" s="7" t="str">
        <f t="shared" si="0"/>
        <v>▶</v>
      </c>
    </row>
    <row r="15" spans="1:6" x14ac:dyDescent="0.3">
      <c r="A15" s="5" t="s">
        <v>756</v>
      </c>
      <c r="B15" t="s">
        <v>982</v>
      </c>
      <c r="C15" s="24" t="s">
        <v>983</v>
      </c>
      <c r="D15" s="2" t="s">
        <v>792</v>
      </c>
      <c r="E15" s="2" t="s">
        <v>793</v>
      </c>
      <c r="F15" s="7" t="str">
        <f t="shared" si="0"/>
        <v>▶</v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984</v>
      </c>
      <c r="B2" s="22" t="s">
        <v>985</v>
      </c>
      <c r="C2" s="2" t="s">
        <v>863</v>
      </c>
      <c r="D2" s="2" t="s">
        <v>793</v>
      </c>
      <c r="E2" s="7" t="str">
        <f>IF(ISBLANK($B2),"",HYPERLINK($B2,"▶"))</f>
        <v>▶</v>
      </c>
    </row>
    <row r="3" spans="1:5" x14ac:dyDescent="0.3">
      <c r="A3" s="5" t="s">
        <v>986</v>
      </c>
      <c r="B3" s="22" t="s">
        <v>987</v>
      </c>
      <c r="C3" s="2" t="s">
        <v>853</v>
      </c>
      <c r="D3" s="2" t="s">
        <v>793</v>
      </c>
      <c r="E3" s="7" t="str">
        <f t="shared" ref="E3:E66" si="0">IF(ISBLANK($B3),"",HYPERLINK($B3,"▶"))</f>
        <v>▶</v>
      </c>
    </row>
    <row r="4" spans="1:5" x14ac:dyDescent="0.3">
      <c r="A4" s="5" t="s">
        <v>988</v>
      </c>
      <c r="B4" s="22" t="s">
        <v>989</v>
      </c>
      <c r="C4" s="2" t="s">
        <v>812</v>
      </c>
      <c r="D4" s="2" t="s">
        <v>793</v>
      </c>
      <c r="E4" s="7" t="str">
        <f t="shared" si="0"/>
        <v>▶</v>
      </c>
    </row>
    <row r="5" spans="1:5" x14ac:dyDescent="0.3">
      <c r="A5" s="5" t="s">
        <v>990</v>
      </c>
      <c r="B5" s="22" t="s">
        <v>991</v>
      </c>
      <c r="C5" s="2" t="s">
        <v>812</v>
      </c>
      <c r="D5" s="2" t="s">
        <v>793</v>
      </c>
      <c r="E5" s="7" t="str">
        <f t="shared" si="0"/>
        <v>▶</v>
      </c>
    </row>
    <row r="6" spans="1:5" x14ac:dyDescent="0.3">
      <c r="A6" s="5" t="s">
        <v>992</v>
      </c>
      <c r="B6" s="22" t="s">
        <v>993</v>
      </c>
      <c r="C6" s="2" t="s">
        <v>823</v>
      </c>
      <c r="D6" s="2" t="s">
        <v>793</v>
      </c>
      <c r="E6" s="7" t="str">
        <f t="shared" si="0"/>
        <v>▶</v>
      </c>
    </row>
    <row r="7" spans="1:5" x14ac:dyDescent="0.3">
      <c r="A7" s="5" t="s">
        <v>994</v>
      </c>
      <c r="B7" s="22" t="s">
        <v>995</v>
      </c>
      <c r="C7" s="2" t="s">
        <v>792</v>
      </c>
      <c r="D7" s="2" t="s">
        <v>793</v>
      </c>
      <c r="E7" s="7" t="str">
        <f t="shared" si="0"/>
        <v>▶</v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2025-01-14T15:25:20Z</dcterms:modified>
</cp:coreProperties>
</file>