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35BAD921-355D-47CE-B937-A194F505926F}" xr6:coauthVersionLast="47" xr6:coauthVersionMax="47" xr10:uidLastSave="{00000000-0000-0000-0000-000000000000}"/>
  <bookViews>
    <workbookView xWindow="225" yWindow="1995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B19" i="1" a="1"/>
  <c r="AB19" i="1" s="1"/>
  <c r="AB18" i="1" a="1"/>
  <c r="AB18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20" i="1" a="1"/>
  <c r="AB20" i="1" s="1"/>
  <c r="AB21" i="1" a="1"/>
  <c r="AB21" i="1" s="1"/>
  <c r="AB22" i="1" a="1"/>
  <c r="AB22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<sst xmlns="http://schemas.openxmlformats.org/spreadsheetml/2006/main" count="2768" uniqueCount="1709">
  <si>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</si>
  <si>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</si>
  <si>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</si>
  <si>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</si>
  <si>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</si>
  <si>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</si>
  <si>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</si>
  <si>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</si>
  <si>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</si>
  <si>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</si>
  <si>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</si>
  <si>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</si>
  <si>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</si>
  <si>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</si>
  <si>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</si>
  <si>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</si>
  <si>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</si>
  <si>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</si>
  <si>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</si>
  <si>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</si>
  <si>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</si>
  <si>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</si>
  <si>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</si>
  <si>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</si>
  <si>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</si>
  <si>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</si>
  <si>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</si>
  <si>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</si>
  <si>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</si>
  <si>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</si>
  <si>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</si>
  <si>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</si>
  <si>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</si>
  <si>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</si>
  <si>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</si>
  <si>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</si>
  <si>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</si>
  <si>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</si>
  <si>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</si>
  <si>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</si>
  <si>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</si>
  <si>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</si>
  <si>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</si>
  <si>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</si>
  <si>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</si>
  <si>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</si>
  <si>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</si>
  <si>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</si>
  <si>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</si>
  <si>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</si>
  <si>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</si>
  <si>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</si>
  <si>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</si>
  <si>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</si>
  <si>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</si>
  <si>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</si>
  <si>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</si>
  <si>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</si>
  <si>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</si>
  <si>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</si>
  <si>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</si>
  <si>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</si>
  <si>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</si>
  <si>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</si>
  <si>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</si>
  <si>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</si>
  <si>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</si>
  <si>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</si>
  <si>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</si>
  <si>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</si>
  <si>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</si>
  <si>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</si>
  <si>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</si>
  <si>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</si>
  <si>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</si>
  <si>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</si>
  <si>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</si>
  <si>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</si>
  <si>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</si>
  <si>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</si>
  <si>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</si>
  <si>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</si>
  <si>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</si>
  <si>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“코스피 훈풍이라는데, 내 주식은 역주행”…소비 한파에 얼어붙은 이 종목들</t>
  </si>
  <si>
    <t>https://n.news.naver.com/mnews/article/009/0005430909</t>
  </si>
  <si>
    <t>올들어 코스피 반등했지만 소비 바닥에 내수株 동반하락 강달러 원가 부담·저마진 겹쳐 롯데웰푸드·한섬 영업익 하락 수출 확대로 재평가 가..</t>
  </si>
  <si>
    <t xml:space="preserve">매일경제 </t>
  </si>
  <si>
    <t>금양, 유상증자 철회…"다른 방식으로 자금 조달"</t>
  </si>
  <si>
    <t>https://n.news.naver.com/mnews/article/015/0005083747</t>
  </si>
  <si>
    <t>금양이 결국 유상증자를 철회했다. 17일 금양은 금융감독원에 유상증자 철회신고서를 제출했다. 금양은 "2024년 10월 17일 금융감독..</t>
  </si>
  <si>
    <t xml:space="preserve">한국경제 </t>
  </si>
  <si>
    <t>“3번째 가상화폐 ETF 주인공은 나야 나”··· ‘디지털 은’ 라이트코인 도전장</t>
  </si>
  <si>
    <t>https://n.news.naver.com/mnews/article/009/0005430879</t>
  </si>
  <si>
    <t>솔라나·리플 ETF 절차 진행 중 라이트코인도 경쟁 뛰어들어 비트코인·이더리움 뒤이을 가상화폐 현물 ETF 쟁탈전 미국의 가상화폐 라이..</t>
  </si>
  <si>
    <t>MBK "고려아연 집중투표제, 최윤범 회장 자리 보전에 악용될 것"</t>
  </si>
  <si>
    <t>https://n.news.naver.com/mnews/article/366/0001048075</t>
  </si>
  <si>
    <t>최윤범 고려아연 회장과 고려아연 경영권을 두고 분쟁을 벌이는 사모펀드(PEF) 운용사 MBK파트너스는 집중투표제 도입과 관련해 “최윤범..</t>
  </si>
  <si>
    <t xml:space="preserve">조선비즈 </t>
  </si>
  <si>
    <t>국민연금, 고려아연 경영권 분쟁서 최윤범 손 들어줘…이제 가처분 ·외국인에 쏠리는 눈</t>
  </si>
  <si>
    <t>https://n.news.naver.com/mnews/article/366/0001048073</t>
  </si>
  <si>
    <t>수책위, 집중투표제·이사 수 제한 찬성키로 이사 후보는 각각 3명씩 지지 외국계 기관들, 또다른 캐스팅보터 ‘정관에서 달리 정하는 경우..</t>
  </si>
  <si>
    <t>국민연금, 최윤범 회장에 힘 보탰다...고려아연 집중투표제 '찬성'</t>
  </si>
  <si>
    <t>https://n.news.naver.com/mnews/article/648/0000032593</t>
  </si>
  <si>
    <t>국민연금이 오는 23일 열리는 고려아연 임시주주총회에서 최윤범 회장에 유리한 이사선임 방식인 집중투표제 도입을 찬성하기로 결정했다. 5..</t>
  </si>
  <si>
    <t xml:space="preserve">비즈워치 </t>
  </si>
  <si>
    <t>427조 적립금?미래에셋증권 돌풍·삼성증권 약진['24 퇴직연금]</t>
  </si>
  <si>
    <t>https://n.news.naver.com/mnews/article/031/0000902322</t>
  </si>
  <si>
    <t>427조원에 이르는 퇴직연금시장에서 미래에셋증권과 삼성증권 증권사 사업자들이 지난해 크게 비상했다. 퇴직연금 실물이전 실시와 투자상품에..</t>
  </si>
  <si>
    <t xml:space="preserve">아이뉴스24 </t>
  </si>
  <si>
    <t>국민연금, 고려아연 주총 앞두고 '최윤범 회장' 손 들어줬다</t>
  </si>
  <si>
    <t>https://n.news.naver.com/mnews/article/018/0005927302</t>
  </si>
  <si>
    <t>국민연금기금이 오는 23일 열리는 고려아연 임시 주주총회를 앞두고 최윤범 고려아연 회장이 제안한 안건에 찬성했다. 국민연금은 최윤범 고..</t>
  </si>
  <si>
    <t xml:space="preserve">이데일리 </t>
  </si>
  <si>
    <t>K증시 훈풍부는데 … 내수株 신저가 속출</t>
  </si>
  <si>
    <t>https://n.news.naver.com/mnews/article/009/0005430861</t>
  </si>
  <si>
    <t>아이폰, 중국서 3위로 밀려 시총1위 애플 '시련의 계절'</t>
  </si>
  <si>
    <t>https://n.news.naver.com/mnews/article/009/0005430860</t>
  </si>
  <si>
    <t>비보·화웨이 이은 3위 전망에 매도세 이어져 전고점比 11%↓ 빅테크 'M7' 중 낙폭 가장 커 오는 30일 실적 발표에 '촉각' 전 ..</t>
  </si>
  <si>
    <t>삼성 주가 떨어지면 임원 실질성과급도 줄어…실적 제고·밸류업 강화 '다중포석'</t>
  </si>
  <si>
    <t>https://n.news.naver.com/mnews/article/011/0004441180</t>
  </si>
  <si>
    <t>삼성전자가 임원 성과급을 자사주로 지급하기로 결정한 것은 강력한 주가 부양 의지를 대내외에 공표한 것으로 해석된다. 특히 1년 뒤 주가..</t>
  </si>
  <si>
    <t xml:space="preserve">서울경제 </t>
  </si>
  <si>
    <t>독감·폭설에 힘 못쓰는 보험株</t>
  </si>
  <si>
    <t>https://n.news.naver.com/mnews/article/015/0005083697</t>
  </si>
  <si>
    <t>독감 환자가 급증하고 폭설까지 내리면서 보험회사의 지난해 4분기 실적이 기대치를 대폭 밑돌지 모른다는 추정이 나왔다. 이에 따라 주가도..</t>
  </si>
  <si>
    <t>"10년 뒤 짭짤하겠네"…50대 직장인 돈 싸들고 간 곳이</t>
  </si>
  <si>
    <t>https://n.news.naver.com/mnews/article/015/0005083695</t>
  </si>
  <si>
    <t>연금 대표 상품으로 자리잡은 타깃데이트펀드(TDF) 시장이 커지며 상품 전략도 다양해지고 있다. 은퇴뿐 아니라 자녀 교육비 등 목돈이 ..</t>
  </si>
  <si>
    <t>최윤범 손 들어준 ‘캐스팅 보트’ 국민연금… 집중투표제 도입 찬성키로</t>
  </si>
  <si>
    <t>https://n.news.naver.com/mnews/article/366/0001048059</t>
  </si>
  <si>
    <t>17일 오후 수탁자책임전문위원회 열어 논의 이사 수 상한 안건도 찬성… 이사 선임은 양측 추천 3인씩 고려아연 경영권 분쟁의 ‘캐스팅 ..</t>
  </si>
  <si>
    <t>커버드콜ETF에 6조 돈뭉치…미배당 완결판 출격 [미다스의 손]</t>
  </si>
  <si>
    <t>https://n.news.naver.com/mnews/article/215/0001195639</t>
  </si>
  <si>
    <t>※ 한국경제TV는 급변하는 투자 환경 속 신뢰할 수 있는 정보와 인사이트가 가득한 고품격 투자 콘텐츠, 을 매주 금요일 오후 5시 방송..</t>
  </si>
  <si>
    <t xml:space="preserve">한국경제TV </t>
  </si>
  <si>
    <t>LG화학, 회사채 수요예측서 1.6조 모아…아쉬운 금리[마켓인]</t>
  </si>
  <si>
    <t>https://n.news.naver.com/mnews/article/018/0005927268</t>
  </si>
  <si>
    <t>LG화학(051910)이 공모 회사채 발행을 위한 수요예측에서 1조6000억원이 넘는 자금을 모았다. 등급전망 ‘부정적’ 하향에도 발행..</t>
  </si>
  <si>
    <t>LG CNS '몸값 6조' …LG엔솔 이후 최대규모 [시그널]</t>
  </si>
  <si>
    <t>https://n.news.naver.com/mnews/article/011/0004441134</t>
  </si>
  <si>
    <t>올 기업공개(IPO) 시장 최대어인 LG CNS가 공모가를 희망 가격 범위(밴드, 5만 3700~6만 1900원) 최상단인 6만 190..</t>
  </si>
  <si>
    <t>순자산 25% 뛴 채권형펀드 "올해도 유망"</t>
  </si>
  <si>
    <t>https://n.news.naver.com/mnews/article/011/0004441131</t>
  </si>
  <si>
    <t>지난해 세계 각국의 기준 금리 인하로 채권 투자 수요가 늘어나며 채권형 펀드(공·사모 전체)의 순자산 총액이 25% 가까이 증가한 것으..</t>
  </si>
  <si>
    <t>개미, 카카오에 99%가 물리고도..믿음의 저점매수 지속</t>
  </si>
  <si>
    <t>https://n.news.naver.com/mnews/article/014/0005297294</t>
  </si>
  <si>
    <t>올 들어 카카오에 대한 개인 투자자들의 저가 매수세가 몰리고 있다. 이미 투자자 99%는 손실권에 접어들었음에도 주가 반등을 기대하는 ..</t>
  </si>
  <si>
    <t xml:space="preserve">파이낸셜뉴스 </t>
  </si>
  <si>
    <t>중국폰에 밀려난 아이폰…‘시총1위’ 애플, M7 중 최악의 낙폭 기록</t>
  </si>
  <si>
    <t>https://n.news.naver.com/mnews/article/009/0005430770</t>
  </si>
  <si>
    <t>카날리스 “애플 中시장 점유율, 3위” 작년 전세계 스마트폰시장 확장에도 애플과 삼성전자는 점유율 1%p↓ “올해 성장세 작년만큼은 힘..</t>
  </si>
  <si>
    <t>트럼프 취임 전 한국주식 팔았다…"미 수주 기대" 주가 뛴 종목도</t>
  </si>
  <si>
    <t>https://n.news.naver.com/mnews/article/008/0005142705</t>
  </si>
  <si>
    <t>국내 증시가 외국인의 매도세에 하락 마감했다. 다음주 도널드 트럼프 미국 대통령 행정부의 출범을 앞두고 종목 장세가 전개됐다. 시가총액..</t>
  </si>
  <si>
    <t xml:space="preserve">머니투데이 </t>
  </si>
  <si>
    <t>TR 금지령에… 개미, 두달 만에 ‘KODEX 미국S&amp;P500TR’ 순매도</t>
  </si>
  <si>
    <t>https://n.news.naver.com/mnews/article/366/0001048036</t>
  </si>
  <si>
    <t>7월부터 TR형 해외주식 ETF 분배금, 매년 결산·분배해야 분배금을 나눠주지 않고 펀드 안에서 재투자하는 ‘토탈리턴(TR)형 해외주식..</t>
  </si>
  <si>
    <t>"셀코리아 이어지나" 외국인, 다시 매도세 전환… 2400억원 '팔았다'</t>
  </si>
  <si>
    <t>https://n.news.naver.com/mnews/article/417/0001052833</t>
  </si>
  <si>
    <t>코스피에서 외국인의 매도 행렬이 이어지고 있다. 외국인은 지난해 8월부터 12월까지 국내 증시에서 5개월 연속 순매도세를 보인 바 있다..</t>
  </si>
  <si>
    <t xml:space="preserve">머니S </t>
  </si>
  <si>
    <t>트럼프 ‘아메리카 퍼스트’ 가상자산 전략준비금 보도에… 리플, 솔라나 들썩</t>
  </si>
  <si>
    <t>https://n.news.naver.com/mnews/article/009/0005430735</t>
  </si>
  <si>
    <t>리플·솔라나 각각 8%·5% 상승 美 전략준비금 우선 포함 가능성 도널드 트럼프 미국 대통령 당선인의 취임식을 앞두고 ‘미국 코인’을 ..</t>
  </si>
  <si>
    <t>끊이지 않는 호재' 전력기기株 랠리…LS일렉트릭 15% 급등(종합)</t>
  </si>
  <si>
    <t>https://n.news.naver.com/mnews/article/001/0015165884</t>
  </si>
  <si>
    <t>머스크 AI개발사에 납품 추진…LS그룹주까지 '줄상한가' "전력기기, LA 산불에 AI 투자 기대감 등 모멘텀 꾸준" LS일렉트릭(LS..</t>
  </si>
  <si>
    <t xml:space="preserve">연합뉴스 </t>
  </si>
  <si>
    <t>트럼프 취임 앞두고 숨고르기…코스피 2520선 마감</t>
  </si>
  <si>
    <t>https://n.news.naver.com/mnews/article/015/0005083610</t>
  </si>
  <si>
    <t>17일 코스피와 코스닥이 뚜렷한 움직임을 보이지 않고 마감했다. 도널드 트럼프 미국 대통령 당선인의 취임을 앞두고 숨고르기에 돌입한 것..</t>
  </si>
  <si>
    <t>주가·원화값·금리 '폭풍전야'…'판도라상자' 개봉박두</t>
  </si>
  <si>
    <t>https://n.news.naver.com/mnews/article/215/0001195625</t>
  </si>
  <si>
    <t>17일 코스피가 약보합 마감했다. 미국의 트럼프 2기 행정부 출범을 앞두고 시장 전반에 관망세가 우세했다. 오는 20일 취임 당일 대규..</t>
  </si>
  <si>
    <t>하이트론, 주가 추락에 "유동성 매우 양호" 해명...근거는?</t>
  </si>
  <si>
    <t>https://n.news.naver.com/mnews/article/014/0005297218</t>
  </si>
  <si>
    <t>코스피 상장사 하이트론씨스템즈(이하 하이트론)이 기업 재무 안정성에 전혀 문제가 없다고 밝혔다. 17일 한국거래소에 따르면 하이트론 주..</t>
  </si>
  <si>
    <t>증권채 투심 개선 속 온도차...중·소형사 발행 부담 ‘여전’</t>
  </si>
  <si>
    <t>https://n.news.naver.com/mnews/article/119/0002914964</t>
  </si>
  <si>
    <t>증권 업황을 둘러싼 부동산 프로젝트파이낸싱(PF) 우려감이 잔존한 가운데 새해 첫 증권채 발행에 나선 곳들이 수요예측에서 ‘완판 행진’..</t>
  </si>
  <si>
    <t xml:space="preserve">데일리안 </t>
  </si>
  <si>
    <t>특허 분쟁 리스크 해소…펩트론 순매수 1위[주식 초고수는 지금]</t>
  </si>
  <si>
    <t>https://n.news.naver.com/mnews/article/011/0004441053</t>
  </si>
  <si>
    <t>미래에셋증권에서 거래하는 고수익 투자자들이 17일 오전 가장 많이 순매수한 종목은 펩트론(087010), 현대차(005380), HD현..</t>
  </si>
  <si>
    <t>“안 그래도 암울한데 ‘이것’까지 겹쳤다”…건설주 투자자 ‘곡소리’</t>
  </si>
  <si>
    <t>https://n.news.naver.com/mnews/article/009/0005430634</t>
  </si>
  <si>
    <t>건설주 투자자들의 곡소리가 이어지고 있다. 부동산 시장 침체가 이어지며 건설주가 좀처럼 반등하지 못하고 있는 가운데 금리인하까지 더뎌지..</t>
  </si>
  <si>
    <t>해외주식형 ETF ‘TR 금지령’…업계·투자자 ‘술렁’</t>
  </si>
  <si>
    <t>https://n.news.naver.com/mnews/article/082/0001308075</t>
  </si>
  <si>
    <t>정부가 국내 상장 해외주식형 상장지수펀드(ETF) 중 배당금을 자동 재투자하는 토탈리턴(TR)형에 대해 사실상 운용 금지령을 내렸다. ..</t>
  </si>
  <si>
    <t xml:space="preserve">부산일보 </t>
  </si>
  <si>
    <t>LS네트웍스 '상한가'…머스크 AI개발사 수주에 그룹주 '들썩'</t>
  </si>
  <si>
    <t>https://n.news.naver.com/mnews/article/008/0005142583</t>
  </si>
  <si>
    <t>17일 국내 증시에서 LS 그룹주가 동반 강세다. 미국 수주 소식이 전해진 LS일렉트릭(LS ELECTRIC)과 역대 최대 연간 실적 ..</t>
  </si>
  <si>
    <t>양대 의결권 자문사도 갈렸다…주총 앞둔 고려아연 승패는 어디로 [이슈+]</t>
  </si>
  <si>
    <t>https://n.news.naver.com/mnews/article/243/0000071437</t>
  </si>
  <si>
    <t>최윤범 고려아연 회장과 MBK파트너스·영풍 연합(이하 MBK 연합)과의 경영권 분쟁의 향방이 1월 23일 열리는 임시 주주총회에서 갈릴..</t>
  </si>
  <si>
    <t xml:space="preserve">이코노미스트 </t>
  </si>
  <si>
    <t>트럼프 관세, 세계 성장률 '복병'..."통상환경 변화, 불확실성 증대" [오한마]</t>
  </si>
  <si>
    <t>https://n.news.naver.com/mnews/article/215/0001195588</t>
  </si>
  <si>
    <t>시청자 여러분 안녕하십니까. 오전장 한방에 마무리하는 뉴스. 오한마 시간입니다. 세계은행은 트럼프의 보편 관세 여파로 세계 성장률이 낮..</t>
  </si>
  <si>
    <t>한화그룹, 아워홈 경영권 인수 속도…구씨家와 지분 ‘샅바싸움’</t>
  </si>
  <si>
    <t>https://n.news.naver.com/mnews/article/016/0002417367</t>
  </si>
  <si>
    <t>지분 100% ‘1.5조원’ 인수 추진 구지은 전 부회장, FI투자 유인↓ 연초 한화그룹이 단체급식 업체 아워홈 경영권 인수 작업에 속..</t>
  </si>
  <si>
    <t xml:space="preserve">헤럴드경제 </t>
  </si>
  <si>
    <t>기준금리 동결"에도 국고채금리 일제히 하락...추경 영향은? [fn마켓워치]</t>
  </si>
  <si>
    <t>https://n.news.naver.com/mnews/article/014/0005297155</t>
  </si>
  <si>
    <t>한국은행 금융통화위원회(이하 금통위)가 기준금리를 동결했음에도 채권금리는 일제히 하락한 것으로 나타났다. 17일 금융투자협회 채권정보센..</t>
  </si>
  <si>
    <t>“2030세대 ‘게으른 투자’로 돈 불리기 적기”</t>
  </si>
  <si>
    <t>https://n.news.naver.com/mnews/article/016/0002417361</t>
  </si>
  <si>
    <t>TDF활용한 투자로 시간·노력 최소화 젊을수록 더 누리는 복리 매직효과 투자기간 길수록 과세이연 효과도 주식비중 70%로 안정적 포트폴..</t>
  </si>
  <si>
    <t>업계 1위 업비트 당국 제재 가능성에 '반사효과'…빗썸株, 14%↑[핫종목]</t>
  </si>
  <si>
    <t>https://n.news.naver.com/mnews/article/421/0008027819</t>
  </si>
  <si>
    <t>빗썸 관련주 티사이언티픽(057680)이 17일 금융당국의 업비트 제재 사전 통지 소식에 상승세를 보이고 있다. 가상자산(암호화폐) 업..</t>
  </si>
  <si>
    <t xml:space="preserve">뉴스1 </t>
  </si>
  <si>
    <t>보험주 4분기 '어닝쇼크' 전망…주가 향방은</t>
  </si>
  <si>
    <t>https://n.news.naver.com/mnews/article/003/0013021252</t>
  </si>
  <si>
    <t>국내 주요 보험사들이 지난해 4분기 '어닝쇼크(실적 충격)'를 기록했을 것이란 분석이 나와 주목된다. 보험주는 일반적으로 안정적인 수익..</t>
  </si>
  <si>
    <t xml:space="preserve">뉴시스 </t>
  </si>
  <si>
    <t>증시 단기 조정 '임박'…"지금 아니면 다음엔 들어갈 수 있을까"</t>
  </si>
  <si>
    <t>https://n.news.naver.com/mnews/article/215/0001195585</t>
  </si>
  <si>
    <t>미국 증시가 12월 소비자물가지수(CPI) 발표 이후 방향성을 모색하고 있는 가운데 단기 조정이 임박했다는 분석이 나왔다. 16일(현지..</t>
  </si>
  <si>
    <t>ETF 200조 시대 영광 뒤엔…좀비 ETF·양극화 문제 여전</t>
  </si>
  <si>
    <t>https://n.news.naver.com/mnews/article/629/0000357505</t>
  </si>
  <si>
    <t>ETF 순자산가치 총액 1년 새 39.4% 늘어 '대세' 커버드콜 쏠림 현상 심각 양적 성장에 가려진 질적 성장 더디단 지적도 국내 상..</t>
  </si>
  <si>
    <t xml:space="preserve">더팩트 </t>
  </si>
  <si>
    <t>SK이노베이션 4분기 흑자 전환전망에 주가도 ‘들썩’ [투자360]</t>
  </si>
  <si>
    <t>https://n.news.naver.com/mnews/article/016/0002417321</t>
  </si>
  <si>
    <t>BNK투자증권 보고서 SK이노베이션 4분기 매출액 19.6조원 전망 “SK E&amp;S 실적이 배터리 부진 커버할 것” 서울 종로구 SK서린..</t>
  </si>
  <si>
    <t>박스권에서도 선택의 기회는 있다[마켓칼럼]</t>
  </si>
  <si>
    <t>https://n.news.naver.com/mnews/article/015/0005083490</t>
  </si>
  <si>
    <t>※한경 마켓PRO 텔레그램을 구독하시면 프리미엄 투자 콘텐츠를 보다 편리하게 볼 수 있습니다. 텔레그램에서 ‘마켓PRO’를 검색하면 가..</t>
  </si>
  <si>
    <t>美 암호화폐 업계 "비트코인 전략 비축" 위해 집중 로비</t>
  </si>
  <si>
    <t>https://n.news.naver.com/mnews/article/243/0000071430</t>
  </si>
  <si>
    <t>미 암호화폐 업계가 도널드 트럼프 미 대통령 당선인에게 취임 첫 날 비트코인을 전략 비축 물자로 지정하는 것을 발표하도록 설득하고 있는..</t>
  </si>
  <si>
    <t>선박가 주춤해 조선株 ‘피크아웃론’?… “환율 따지면 순항 중”</t>
  </si>
  <si>
    <t>https://n.news.naver.com/mnews/article/366/0001047962</t>
  </si>
  <si>
    <t>조선사, 달러로 대금 받아… 수익성 개선 기대 트럼프 대통령 취임식 전후가 조선株 분수령 새로 건조한 선박 가격을 지수화한 영국 조선·..</t>
  </si>
  <si>
    <t>주가 급등한 SK이노베이션 "E&amp;S 합병 시너지 본격화"</t>
  </si>
  <si>
    <t>https://n.news.naver.com/mnews/article/015/0005083488</t>
  </si>
  <si>
    <t>최근 주가가 급등한 SK이노베이션에 대해 증권가의 시각이 엇갈리고 있다. 정유 업황 개선과 SK E&amp;S 합병으로 실적 개선이 본격화할 ..</t>
  </si>
  <si>
    <t>"DGB금융, PF 충당금 마무리 수순…목표가 상향"</t>
  </si>
  <si>
    <t>https://n.news.naver.com/mnews/article/648/0000032570</t>
  </si>
  <si>
    <t>부동산 프로젝트파이낸싱(PF) 충당금 부담에서 벗어나는 중인 DGB금융지주의 실적과 주가가 올해 순항할 것이란 전망이 나왔다. SK증권..</t>
  </si>
  <si>
    <t>에이프로젠바이오로직스, CDMO 사업 수주 가시화</t>
  </si>
  <si>
    <t>https://n.news.naver.com/mnews/article/018/0005926992</t>
  </si>
  <si>
    <t>에이프로젠(007460) 자회사 에이프로젠바이오로직스(003060)는 위탁개발생산(CDMO) 사업이 조만간 본격적인 궤도에 진입할 전망..</t>
  </si>
  <si>
    <t>아이폰 中 3위로, 주가도 미끄럼…애플의 굴욕</t>
  </si>
  <si>
    <t>https://n.news.naver.com/mnews/article/277/0005534311</t>
  </si>
  <si>
    <t>애플의 3대 시장 중 하나인 중국에서 수년간 스마트폰 판매 1위를 달리던 애플이 지난해 3위로 추락하면서 주가가 4% 급락했다. 16일..</t>
  </si>
  <si>
    <t xml:space="preserve">아시아경제 </t>
  </si>
  <si>
    <t>코스피, 외국인·기관 매도세에 2520대 약세</t>
  </si>
  <si>
    <t>https://n.news.naver.com/mnews/article/243/0000071425</t>
  </si>
  <si>
    <t>코스피가 17일 장 초반 2,520선을 중심으로 등락하며 약세를 보이고 있다. 이날 오전 9시 20분 현재 코스피 지수는 전 거래일보다..</t>
  </si>
  <si>
    <t>"충실의무 대상에 주주 명시로 K-디스카운트 해소해야"</t>
  </si>
  <si>
    <t>https://n.news.naver.com/mnews/article/648/0000032567</t>
  </si>
  <si>
    <t>Biz북터뷰'는 경제를 비롯한 전문 도서의 저자와 만나 책에 담긴 내용을 중심으로 나눈 이야기입니다. 저자가 책에서 강조한 핵심을 비..</t>
  </si>
  <si>
    <t>삼성전자, 미중 갈등 불확실성 속 美빅테크 떨어지자 약세[핫종목]</t>
  </si>
  <si>
    <t>https://n.news.naver.com/mnews/article/421/0008027399</t>
  </si>
  <si>
    <t>삼성전자(005930)는 17일 미국 증시에서 빅테크주가 밸류에이션 부담으로 하락한 여파로 약세를 보이고 있다. 한국거래소에 따르면 삼..</t>
  </si>
  <si>
    <t>임상 집중해야 할 때 투자금 회수한 ‘야속한’ 최대주주... 진땀 흘린 유엑스엔</t>
  </si>
  <si>
    <t>https://n.news.naver.com/mnews/article/366/0001047938</t>
  </si>
  <si>
    <t>유엑스엔 최대주주 에스디바이오, BW 일부 풋옵션 행사 소송 이후 극적 합의… 135억원 BW는 상환 유엑스엔 “2026년까지 자금 충..</t>
  </si>
  <si>
    <t>“가장 저렴한 에너지 공급하겠다”…‘차세대 원전’ SMR 트럼프 수혜 기대 [투자360]</t>
  </si>
  <si>
    <t>https://n.news.naver.com/mnews/article/016/0002417222</t>
  </si>
  <si>
    <t>‘원자력 생태계 재건’ 트럼프 행정부 SMR 주목 AI 전력난 해결책으로도 각광 미국 와이오밍주(州) 테라파워 SMR 발전소 조감도. ..</t>
  </si>
  <si>
    <t>SK하이닉스·LG에너지 나홀로 상승… 코스피 2510선 '강보합권'</t>
  </si>
  <si>
    <t>https://n.news.naver.com/mnews/article/417/0001052646</t>
  </si>
  <si>
    <t>코스피가 외국인과 기관의 순매도세에 하락하고 있으나 강보합권을 유지하고 있다. 17일 한국거래소에 따르면 이날 오전 9시33분 코스피는..</t>
  </si>
  <si>
    <t>자진상폐 목적 공개매수 개선 필요…외부평가 이사회 의견서 제출 의무화해야</t>
  </si>
  <si>
    <t>https://n.news.naver.com/mnews/article/277/0005534288</t>
  </si>
  <si>
    <t>이복현 금융감독원장이 상장폐지를 목적으로 하는 공개매수 과정에서 일반주주 보호가 미흡하다고 지적한 가운데 공개매수가격의 적정성을 검토하..</t>
  </si>
  <si>
    <t>美 빅테크 하락에 코스피 약세 출발…“시장금리 진정세가 영향 상쇄”</t>
  </si>
  <si>
    <t>https://n.news.naver.com/mnews/article/215/0001195563</t>
  </si>
  <si>
    <t>미국 뉴욕증시에서 빅테크 종목들이 하락하자, 코스피도 약세로 출발했다. 17일 코스피는 전 거래일보다 0.26% 내린 2520.85에 ..</t>
  </si>
  <si>
    <t>“월급도 적은데 노후준비가 웬 말이냐고?”···2030, 알고 보면 ‘게으른 투자’로 돈 불리기에 ‘적기’ [노후(NO後) 준비, 지금부터]</t>
  </si>
  <si>
    <t>https://n.news.naver.com/mnews/article/016/0002417215</t>
  </si>
  <si>
    <t>TDF 활용한 ‘게으른 투자’로 시간·노력 최소화 젊을수록 더 누리는 복리 매직 투자 기간 길수록 과세이연 효과도 주식 비중 70%로 ..</t>
  </si>
  <si>
    <t>"돈 버는데 이게 직빵"…요즘 부자들 몰린다는 '이 방법'</t>
  </si>
  <si>
    <t>https://n.news.naver.com/mnews/article/015/0005083441</t>
  </si>
  <si>
    <t>“사모펀드(PEF) 운용사(GP)와 공동투자에 나서려는 고액자산가들이 점점 늘고 있습니다. 여러 경제변수가 불확실한 때인 만큼 전문가들..</t>
  </si>
  <si>
    <t>“코스피 탈출” 외국인 매도세에 코스피 2520대 하락 출발 [투자360]</t>
  </si>
  <si>
    <t>https://n.news.naver.com/mnews/article/016/0002417199</t>
  </si>
  <si>
    <t>17일 오전 서울 중구 하나은행 본점 딜링룸 현황판에 코스피 지수 등이 표시되고 있다. 이날 코스피 지수는 전 거래일 대비 6.64포인..</t>
  </si>
  <si>
    <t>아워홈 매각 ‘주도권’ 두고 계산기 두드리는 구家…시간은 ‘한화’편[주간 ‘딜’리버리]</t>
  </si>
  <si>
    <t>https://n.news.naver.com/mnews/article/016/0002417198</t>
  </si>
  <si>
    <t>지분 100% ‘1.5조’ 인수 목표, IMM크레딧 FI 확보 목표 근접한 구본성·미현 vs 우군 찾는 구명진·지은 ‘경영권’ 원하는 ..</t>
  </si>
  <si>
    <t>연초 코스피 담는 연기금…반도체 투톱 집중 매수</t>
  </si>
  <si>
    <t>https://n.news.naver.com/mnews/article/003/0013020878</t>
  </si>
  <si>
    <t>연기금이 연초 코스피 순매수 행진을 이어가고 있다. 올 들어 전날까지 단 하루도 빼놓지 않고 코스피를 사들인 연기금의 장바구니에는 '반..</t>
  </si>
  <si>
    <t>코스피, 기관·외인 매도에 2520선 약보합 출발</t>
  </si>
  <si>
    <t>https://n.news.naver.com/mnews/article/029/0002930144</t>
  </si>
  <si>
    <t>지난밤 미국 증시가 약세를 보인 가운데 코스피 지수가 기관과 외국인의 매도세에 하락 출발했다. 17일 한국거래소에 따르면 이날 오전 9..</t>
  </si>
  <si>
    <t xml:space="preserve">디지털타임스 </t>
  </si>
  <si>
    <t>"코스피 떠나자" 외국인 매도에 하락 출발…전력설비 테마 강세</t>
  </si>
  <si>
    <t>https://n.news.naver.com/mnews/article/008/0005142480</t>
  </si>
  <si>
    <t>국내 증시가 외국인의 매도세에 약보합으로 출발했다. 대부분 업종이 보합세를 보이는 가운데 전력설비, 원자력발전, 스마트그리드 테마가 상..</t>
  </si>
  <si>
    <t>LS일렉트릭, 美 빅테크 '러브콜' 보도에 11%대 급등[핫종목]</t>
  </si>
  <si>
    <t>https://n.news.naver.com/mnews/article/421/0008027311</t>
  </si>
  <si>
    <t>LS일렉트릭(010120)이 미국 빅테크 회사에 인공지능(AI) 데이터센터용 전력기기를 공급한다는 보도에 17일 급등했다. 이날 오전 ..</t>
  </si>
  <si>
    <t>현대차證 “한은 연내 3회 인하, 연말 최종금리 2.25% 예상”</t>
  </si>
  <si>
    <t>https://n.news.naver.com/mnews/article/119/0002914821</t>
  </si>
  <si>
    <t>한국은행 금융통화위원회가 기준금리를 연 3.0%로 유지한 가운데 다음 달 인하 이후 추가로 2회 인하해 연말 최종 금리가 2.25%까지..</t>
  </si>
  <si>
    <t>코스피, 장초반 2520선 머물러…외인·기관 순매도</t>
  </si>
  <si>
    <t>https://n.news.naver.com/mnews/article/015/0005083415</t>
  </si>
  <si>
    <t>코스피와 코스닥 지수가 장 초반 보합권에 머무르고 있다. 17일 오전 9시3분 현재 코스피는 전일 대비 2.74포인트(0.11%) 밀린..</t>
  </si>
  <si>
    <t>한수원·웨스팅하우스 지재권 분쟁 종료 소식에…원전주 동반 강세</t>
  </si>
  <si>
    <t>https://n.news.naver.com/mnews/article/015/0005083414</t>
  </si>
  <si>
    <t>원전주들이 강세를 보이고 있다. 오랜 시간 이어져온 한국수력원자력과 미국 웨스팅하우스 사이의 지식재산권 분쟁이 마무리됐다는 소식이 전해..</t>
  </si>
  <si>
    <t>코스닥, 美 M7 조정에 약보합권 출발…720선 등락 반복</t>
  </si>
  <si>
    <t>https://n.news.naver.com/mnews/article/018/0005926873</t>
  </si>
  <si>
    <t>코스닥 지수가 약보합권에서 출발했다. 뉴욕증시가 빅테크주의 조정으로 하락마감한 영향으로 풀이된다. 17일 엠피닥터에 따르면 오전 9시 ..</t>
  </si>
  <si>
    <t>코스피, 외인·기관 팔자에 하락</t>
  </si>
  <si>
    <t>https://n.news.naver.com/mnews/article/018/0005926871</t>
  </si>
  <si>
    <t>코스피가 외국인과 기관의 동반 팔자에 하락 출발했다. 17일 엠피닥터에 따르면 오전 9시 4분 현재 코스피는 전 거래일 대비 2.74포..</t>
  </si>
  <si>
    <t>한투證 “POSCO홀딩스, 中 과잉 생산에 타격… 목표가 하향"</t>
  </si>
  <si>
    <t>https://n.news.naver.com/mnews/article/366/0001047907</t>
  </si>
  <si>
    <t>한국투자증권은 POSCO홀딩스에 대해 업황이 단기간에 회복되긴 어렵다고 평가했다. 그러면서 목표 주가는 기존 65만원에서 50만원으로 ..</t>
  </si>
  <si>
    <t>여기저기서 '콜록콜록' 독감 대유행에…떨고 있는 보험사들</t>
  </si>
  <si>
    <t>https://n.news.naver.com/mnews/article/015/0005083407</t>
  </si>
  <si>
    <t>대신증권은 17일 지난해 말부터 시작된 독감 환자 급증과 폭설, 미 로스앤젤레스 산불 등의 영향으로 보험사들의 지난해 4분기 실적이 시..</t>
  </si>
  <si>
    <t>DS證 “씨에스윈드, 수익성 늘지만 트럼프發 타격… 목표가 하향”</t>
  </si>
  <si>
    <t>https://n.news.naver.com/mnews/article/366/0001047897</t>
  </si>
  <si>
    <t>DS투자증권은 17일 씨에스윈드에 대해 올해 영업이익이 전년 대비 10% 가까이 늘어날 것으로 전망되지만, 트럼프 미국 대통령 취임 이..</t>
  </si>
  <si>
    <t>삼천당제약, 올해 리벨서스 복제약 임상결과…성장 기대감↑-한투</t>
  </si>
  <si>
    <t>https://n.news.naver.com/mnews/article/008/0005142455</t>
  </si>
  <si>
    <t>삼천당제약이 비만·당뇨치료제로 알려진 리벨서스 제네릭(복제약)의 임상결과가 연말 나올 것으로 전망되며, 이에 따라 성장이 기대된다는 분..</t>
  </si>
  <si>
    <t>“美·中 변수도 끄떡없다” 코리아 밸류업 수혜 본 엔터주…해외 밸류 상승에 기대감 ‘쑥’ [투자360]</t>
  </si>
  <si>
    <t>https://n.news.naver.com/mnews/article/016/0002417131</t>
  </si>
  <si>
    <t>밸류업 이후 엔터4사 30% 이상 주가 상승 중국 시장 개방 기대감 반영 올해, 대형 신인 뜨고 대형 IP가 이끈다 트럼프 트레이드도 ..</t>
  </si>
  <si>
    <t>美 연준 인사 “올해 3~4회 금리인하 가능”…코스피, 상승 기회 잡을까 [투자360]</t>
  </si>
  <si>
    <t>https://n.news.naver.com/mnews/article/016/0002417129</t>
  </si>
  <si>
    <t>10년물 美국채 금리 이틀째↓ 외국인 코스피 이틀 연속 순매수 장중 정치發 변동성 경계령 여전 [게티이미지뱅크, 신동윤 기자 제작] [..</t>
  </si>
  <si>
    <t>교보證 "한국항공우주, 6월 전 매수기회 찾아야…왜?</t>
  </si>
  <si>
    <t>https://n.news.naver.com/mnews/article/015/0005083402</t>
  </si>
  <si>
    <t>교보증권은 17일 한국항공우주의 목표주가를 기존 6만5000원에서 7만7000원으로 높였다. 2026년 실적이 큰 폭으로 개선될 것을 ..</t>
  </si>
  <si>
    <t>美금리인하 기대에 달러 하락…환율 1450원대 지속[외환브리핑]</t>
  </si>
  <si>
    <t>https://n.news.naver.com/mnews/article/018/0005926826</t>
  </si>
  <si>
    <t>원·달러 환율이 1450원대를 지속할 것으로 전망된다. 미국 연방준비제도(Fed·연준)의 금리 인하 기대감이 커지면서 달러 강세 부담이..</t>
  </si>
  <si>
    <t>"유한양행, 레이저티닙 최종 결과 기대돼…목표가↑"-메리츠</t>
  </si>
  <si>
    <t>https://n.news.naver.com/mnews/article/015/0005083399</t>
  </si>
  <si>
    <t>메리츠증권은 17일 유한양행에 대해 폐암신약 레이저티닙과 이중항체 항암신약 아미반타맙의 병용요법이 기존 예상보다 더 큰 점유율을 차지할..</t>
  </si>
  <si>
    <t>삼성중공업, 中 견제 따른 반사수혜 기대…목표가 상향[클릭 e종목]</t>
  </si>
  <si>
    <t>https://n.news.naver.com/mnews/article/277/0005534199</t>
  </si>
  <si>
    <t>키움증권은 17일 삼성중공업에 대해 미국 국방부의 중국 조선 해운업에 대한 견제가 강화됨에 따라 반사수혜를 입을 것이란 기대감에 목표주..</t>
  </si>
  <si>
    <t>숨 고른 美 증시…"국내는 강보합 출발 전망"[굿모닝 증시]</t>
  </si>
  <si>
    <t>https://n.news.naver.com/mnews/article/277/0005534188</t>
  </si>
  <si>
    <t>16일(현지시간) 미국 뉴욕증시가 일제히 하락했다. 전날 급등에 따른 숨 고르기 장세가 나왔다. 17일 국내 증시는 미국 증시의 하락에..</t>
  </si>
  <si>
    <t>AI發 고용 변화 [원자재 &amp; ETF 뉴스]</t>
  </si>
  <si>
    <t>https://n.news.naver.com/mnews/article/215/0001195546</t>
  </si>
  <si>
    <t>원자재 시황도 살펴보겠습니다. 현재 시간 5시 44분 지나가고 있고요, 5시 수치를 기준으로 하고 있습니다. 국제유가부터 확인해 보겠습..</t>
  </si>
  <si>
    <t>버핏이 또 팔았나…실적 우려 깊어진 애플 4% 급락 [글로벌마켓 A/S]</t>
  </si>
  <si>
    <t>https://n.news.naver.com/mnews/article/215/0001195545</t>
  </si>
  <si>
    <t>미국 뉴욕 주식시장이 연방준비제도(Fed) 통화 정책에 대한 불확실성으로 인해 하루 만에 하락세로 돌아섰다. 세계 최대 기업인 애플은 ..</t>
  </si>
  <si>
    <t>한미약품, 작년 연간 실적 부진…경영권 분쟁 해소돼야 -iM</t>
  </si>
  <si>
    <t>https://n.news.naver.com/mnews/article/018/0005926806</t>
  </si>
  <si>
    <t>iM증권은 한미약품(128940)에 대해 2024년 연간 매출이 연초 목표치를 크게 하회하고 별도와 연결회사 수익성 역시 컨센서스를 밑..</t>
  </si>
  <si>
    <t>中서 힘 못쓰는 아이폰, 시장 3위 추락 ‘굴욕’…애플 주가 4% ‘급락’ [투자360]</t>
  </si>
  <si>
    <t>https://n.news.naver.com/mnews/article/016/0002417095</t>
  </si>
  <si>
    <t>4.04% 하락한 228.26달러 마감…지난해 8월 이후 최대낙폭 1년새 중국시장 점유율 17% ‘뚝’…비보·화웨이 나란히 1·2위 [..</t>
  </si>
  <si>
    <t>SK證 "케이엔제이, 낸드 감산 감안해도 상당한 저평가"</t>
  </si>
  <si>
    <t>https://n.news.naver.com/mnews/article/003/0013020667</t>
  </si>
  <si>
    <t>SK증권은 17일 케이엔제이에 대해 낸드 감산을 감안해도 상당한 저평가 구간에 있다고 분석했다. 투자의견과 목표주가는 따로 제시하지 않..</t>
  </si>
  <si>
    <t>美증시, 기술주 하락에 일제히 내려…애플은 급락[뉴스새벽배송]</t>
  </si>
  <si>
    <t>https://n.news.naver.com/mnews/article/018/0005926796</t>
  </si>
  <si>
    <t>주요 기업들의 실적이 시장 예상치를 뛰어넘고 올해 금리 인하에 대한 기대감이 살아났지만 주요 기술주 약세에 뉴욕증시는 일제히 하락했다...</t>
  </si>
  <si>
    <t>“비트코인 8만弗까지 추락” 글로벌 은행 ‘충격적 예고’…‘10만코인’ 현실 두고 왜? [투자360]</t>
  </si>
  <si>
    <t>https://n.news.naver.com/mnews/article/016/0002417086</t>
  </si>
  <si>
    <t>가상자산 ‘대장주’로 꼽히는 비트코인 가격이 인플레이션(물가 상승)에 대한 우려 완화로 10만달러 선을 회복한 뒤 등락을 거듭하고 있다..</t>
  </si>
  <si>
    <t>"삼성중공업, 美 LNG 수출 승인 수혜…목표가↑"-키움</t>
  </si>
  <si>
    <t>https://n.news.naver.com/mnews/article/015/0005083384</t>
  </si>
  <si>
    <t>키움증권은 17일 삼성중공업에 대해 "도널드 트럼프 미국 대통령 당선인의 취임 이후 액화천연가스(LNG) 수출 승인 재개에 따른 수혜를..</t>
  </si>
  <si>
    <t>애플 하락에 뉴욕증시 하락…나스닥 0.89%↓[데일리국제금융시장]</t>
  </si>
  <si>
    <t>https://n.news.naver.com/mnews/article/011/0004440876</t>
  </si>
  <si>
    <t>뉴욕증시 3대지수가 모두 하락 마감했다. 애플의 갑작스런 하락 영향이 컸다. 전날 인플레이션의 개선에 이어 크리스토퍼 월러 연방준비제도..</t>
  </si>
  <si>
    <t>美 변동장 속 서학개미 대이동…안정 투자처로 몰린다</t>
  </si>
  <si>
    <t>https://n.news.naver.com/mnews/article/119/0002914776</t>
  </si>
  <si>
    <t>미국 주식에 투자하는 이른바 ‘서학개미’들이 발길을 돌리고 있다. 연초 미국 증시가 변동성 장세를 연출하자 조정장을 예상한 서학개미들이..</t>
  </si>
  <si>
    <t>해외여행객 잡는 증권사들...연내 일반환전 인가·서비스 '속도'</t>
  </si>
  <si>
    <t>https://n.news.naver.com/mnews/article/119/0002914775</t>
  </si>
  <si>
    <t>해외여행 수요 증가에 발맞춰 증권업계가 일반환전과 트래블카드 출시 등 등 외화 관련 서비스에 뛰어들고 있다. 일반환전 인가를 따낸 증권..</t>
  </si>
  <si>
    <t>코스피, 美 CPI·금통위에 ‘훈풍’…트럼프 허니문 현실화 되나</t>
  </si>
  <si>
    <t>https://n.news.naver.com/mnews/article/119/0002914774</t>
  </si>
  <si>
    <t>한국과 미국의 기준금리 인하 속도 조절에도 통화정책 완화 기조가 흔들리지 않으며 연초 반등 시도 중인 국내 증시에 힘을 실어주는 분위기..</t>
  </si>
  <si>
    <t>코스닥 반등에 기지개 켜는 IPO</t>
  </si>
  <si>
    <t>https://n.news.naver.com/mnews/article/277/0005534139</t>
  </si>
  <si>
    <t>지난해 4분기 침체했던 기업공개(IPO) 시장이 회복 조짐을 보이고 있다. 올해 들어 코스닥 시장이 반등하면서 공모주 청약 경쟁률도 살..</t>
  </si>
  <si>
    <t>뉴욕증시 지쳤나…호실적·금리인하 기대에도 하락 마감[월스트리트in]</t>
  </si>
  <si>
    <t>https://n.news.naver.com/mnews/article/018/0005926777</t>
  </si>
  <si>
    <t>15일 뉴욕시의 뉴욕 증권거래소에서 거래자들이 모니터를 보고 있다.(사진=AFP) 16일(현지시간) 주요 기업들의 실적이 시장의 예상치..</t>
  </si>
  <si>
    <t>전날 급등에 피로감…나스닥 0.89%↓[뉴욕증시]</t>
  </si>
  <si>
    <t>https://n.news.naver.com/mnews/article/277/0005534137</t>
  </si>
  <si>
    <t>미국 뉴욕증시의 3대 지수가 16일(현지시간) 일제히 하락세로 마감했다. 전반적으로 전날 급등에 숨고르는 분위기였지만 나스닥지수는 마감..</t>
  </si>
  <si>
    <t>올해 코스닥 살아날까 "중소형株 종목장세 온다"</t>
  </si>
  <si>
    <t>https://n.news.naver.com/mnews/article/277/0005534136</t>
  </si>
  <si>
    <t>올해 코스닥 시장이 지난해의 낙폭을 만회할 수 있을지 관심이 쏠린다. 증권가는 코스닥 시장이 계량 분석 측면에서 평균회귀할 가능성이 있..</t>
  </si>
  <si>
    <t>탄핵에 멈춘 '자본시장 대통령' 연임…공제회 인사도 난항</t>
  </si>
  <si>
    <t>https://n.news.naver.com/mnews/article/277/0005534134</t>
  </si>
  <si>
    <t>국민연금의 최고투자책임자(CIO) 인사가 탄핵 정국의 여파로 지연되고 있다. 내부문제가 아닌 불안정한 정치상황 등 외부이슈 때문이다. ..</t>
  </si>
  <si>
    <t>뉴욕증시, 갑자기 굴러떨어진 사과…나스닥 0.89%↓ 마감</t>
  </si>
  <si>
    <t>https://n.news.naver.com/mnews/article/001/0015164557</t>
  </si>
  <si>
    <t>진정호 연합인포맥스 특파원 = 뉴욕증시의 3대 주가지수가 하락으로 마감했다. 12월 미국 소매판매가 예상치를 밑돌았으나 핵심 수치는 견..</t>
  </si>
  <si>
    <t>"다이소 덕분에 주식 계좌 푸근해졌네요"…개미들 '방긋' [종목+]</t>
  </si>
  <si>
    <t>https://n.news.naver.com/mnews/article/015/0005083370</t>
  </si>
  <si>
    <t>K뷰티 대기업 아모레퍼시픽이 급등했다. 다이소에 입점한 브랜드의 인기몰이가 투자심리를 자극해서다. 이전까지는 주식시장에서 크게 주목하지..</t>
  </si>
  <si>
    <t>"피크아웃 걱정 없다"…AI 확장에 전력기기株 주가 상승 여력 충분</t>
  </si>
  <si>
    <t>https://n.news.naver.com/mnews/article/011/0004440858</t>
  </si>
  <si>
    <t>지난해 하반기부터 ‘피크아웃(정점 후 하락)’ 우려가 제기됐던 전력 기기 업종 주가가 해를 넘어서도 상승세를 이어가고 있다. 업황 호조..</t>
  </si>
  <si>
    <t>고려아연 경영권분쟁 분수령 임시주총…오늘 국민연금 결정에 촉각</t>
  </si>
  <si>
    <t>https://n.news.naver.com/mnews/article/648/0000032555</t>
  </si>
  <si>
    <t>고려아연 임시주주총회가 엿새 앞으로 다가온 가운데 오늘(17일) 국민연금의 결정에 시장의 이목이 쏠린다. 국민연금은 오후 수탁자책임위원..</t>
  </si>
  <si>
    <t>"Bye서 Buy로" 바겐세일에 외국인 컴백…삼전 팔고 SK하닉 담아</t>
  </si>
  <si>
    <t>https://n.news.naver.com/mnews/article/421/0008027041</t>
  </si>
  <si>
    <t>지난해 한국 시장을 떠났던 외국인이 다시 돌아왔다. 강달러와 홀로 안 오른 한국 증시를 생각하면 지금이 '바겐세일 기간'이라고 봤다. ..</t>
  </si>
  <si>
    <t>"젠슨 황이 픽" 2000만원 자켓 화제여도…반토막 향하는 주가, 왜?</t>
  </si>
  <si>
    <t>https://n.news.naver.com/mnews/article/008/0005142411</t>
  </si>
  <si>
    <t>최근 세계 최대 AI(인공지능) 칩 제조사 엔비디아의 젠슨 황 CEO(최고경영자)가 입은 고가의 톰 포드(Tom Ford) 재킷이 화제..</t>
  </si>
  <si>
    <t>[단독] OK금융, 한양증권 우선매수권 포기한다... KCGI 인수 신청 임박</t>
  </si>
  <si>
    <t>https://n.news.naver.com/mnews/article/366/0001047883</t>
  </si>
  <si>
    <t>자금줄 OK금융, 우선매수권 빼기로 합의 OK금융, ‘불법 영업’ 도마 대부업서도 완전 철수 한양證 인수 청신호… 당국 “결격사유 없는..</t>
  </si>
  <si>
    <t>美 투자 급증에 韓 증시 어려워도 증권사 실적은 고공행진</t>
  </si>
  <si>
    <t>https://n.news.naver.com/mnews/article/011/0004440845</t>
  </si>
  <si>
    <t>국내 증권사들이 지난해 4분기 부동산 프로젝트파이낸싱(PF) 우려 해소와 해외 주식 거래대금 급증 등으로 시장 컨센서스를 넘어서는 실적..</t>
  </si>
  <si>
    <t>뚜렷한 배당 선호···시들해진 TR·합성형 ETF</t>
  </si>
  <si>
    <t>https://n.news.naver.com/mnews/article/014/0005296971</t>
  </si>
  <si>
    <t>불확실한 시세차익을 노리기보다 안정적인 현금 배당을 원하는 투자자들이 증가함에 따라 자산운용사들도 이에 발맞춰 상품을 공급하고 있다. ..</t>
  </si>
  <si>
    <t>피아이이, 공모가 5000원 확정… 코스닥 상장 청신호[IPO스타워즈]</t>
  </si>
  <si>
    <t>https://n.news.naver.com/mnews/article/417/0001052572</t>
  </si>
  <si>
    <t>AI(인공지능) 소프트웨어(SW) 전문 기업 피아이이가 수요예측에서 흥행에 성공하면서 코스닥 입성에 청신호를 켰다. 17일 금융투자업계..</t>
  </si>
  <si>
    <t>“배당세 매년 과세” ‘해외주식형 TR ETF’ 금지에 6조 시장 타격</t>
  </si>
  <si>
    <t>https://n.news.naver.com/mnews/article/011/0004440835</t>
  </si>
  <si>
    <t>정부가 배당소득세 탈세 논란이 제기된 해외 주식형 토털리턴(TR) 상장지수펀드(ETF) 과세 방식을 바꾸기로 하면서 6조 원 규모의 시..</t>
  </si>
  <si>
    <t>널뛰는 정치 테마주, 코오롱모빌리티그룹 3일 만에 50% 급등</t>
  </si>
  <si>
    <t>https://n.news.naver.com/mnews/article/003/0013020545</t>
  </si>
  <si>
    <t>윤석열 대통령이 헌정 사상 최초로 현직 대통령 신분으로 체포되면서 정치권에 격변의 조짐이 보이는 가운데, 우원식 정치 테마주로 주목받는..</t>
  </si>
  <si>
    <t>틱톡 지고 샤오훙수 뜬다?… 기대 부풀었던 관련주 '시들'</t>
  </si>
  <si>
    <t>https://n.news.naver.com/mnews/article/008/0005142388</t>
  </si>
  <si>
    <t>미국에서 숏츠 플랫폼 틱톡의 대안으로 중국판 인스타그램 '샤오훙수'가 부상하면서 국내외 관련주들이 강세를 보였다. 그러나 도널드 트럼프..</t>
  </si>
  <si>
    <t>뉴욕증시, 베센트 '입'·신규지표·기업실적 주시하며 하락 출발</t>
  </si>
  <si>
    <t>https://n.news.naver.com/mnews/article/001/0015164487</t>
  </si>
  <si>
    <t>김 현 연합인포맥스 통신원 = 뉴욕증시는 새 행정부 재무장관 지명자 스콧 베센트의 '입'과 신규 경제 지표, 주요 기업 실적 등을 주시..</t>
  </si>
  <si>
    <t>최근 증권 뉴스를 한 문장으로 요약하면, "코스피 반등에도 불구하고 내수 관련 주가는 강달러와 저마진 문제로 동반 하락하였고, 미국의 복수 가상화폐 ETF 쟁탈전이 치열해지는 가운데, MBK와 고려아연의 경영권 분쟁이 계속되어 국민연금의 캐스팅 보트로 관심이 집중되었습니다."</t>
    <phoneticPr fontId="1" type="noConversion"/>
  </si>
  <si>
    <t>LS에코에너지</t>
  </si>
  <si>
    <t>https://finance.naver.com/item/main.naver?code=229640</t>
  </si>
  <si>
    <t>▲ 11,700</t>
  </si>
  <si>
    <t>LS네트웍스</t>
  </si>
  <si>
    <t>https://finance.naver.com/item/main.naver?code=000680</t>
  </si>
  <si>
    <t>▲ 905</t>
  </si>
  <si>
    <t>한전산업</t>
  </si>
  <si>
    <t>https://finance.naver.com/item/main.naver?code=130660</t>
  </si>
  <si>
    <t>△ 1,670</t>
  </si>
  <si>
    <t>에이프로젠바이오로직스</t>
  </si>
  <si>
    <t>https://finance.naver.com/item/main.naver?code=003060</t>
  </si>
  <si>
    <t>△ 102</t>
  </si>
  <si>
    <t>LS ELECTRIC</t>
  </si>
  <si>
    <t>https://finance.naver.com/item/main.naver?code=010120</t>
  </si>
  <si>
    <t>△ 29,100</t>
  </si>
  <si>
    <t>한신기계</t>
  </si>
  <si>
    <t>https://finance.naver.com/item/main.naver?code=011700</t>
  </si>
  <si>
    <t>△ 445</t>
  </si>
  <si>
    <t>성문전자우</t>
  </si>
  <si>
    <t>https://finance.naver.com/item/main.naver?code=014915</t>
  </si>
  <si>
    <t>△ 570</t>
  </si>
  <si>
    <t>N/A</t>
  </si>
  <si>
    <t>세아제강지주</t>
  </si>
  <si>
    <t>https://finance.naver.com/item/main.naver?code=003030</t>
  </si>
  <si>
    <t>△ 20,200</t>
  </si>
  <si>
    <t>윌비스</t>
  </si>
  <si>
    <t>https://finance.naver.com/item/main.naver?code=008600</t>
  </si>
  <si>
    <t>△ 68</t>
  </si>
  <si>
    <t>SKC</t>
  </si>
  <si>
    <t>https://finance.naver.com/item/main.naver?code=011790</t>
  </si>
  <si>
    <t>△ 15,000</t>
  </si>
  <si>
    <t>한국단자</t>
  </si>
  <si>
    <t>https://finance.naver.com/item/main.naver?code=025540</t>
  </si>
  <si>
    <t>△ 6,200</t>
  </si>
  <si>
    <t>넥스틸</t>
  </si>
  <si>
    <t>https://finance.naver.com/item/main.naver?code=092790</t>
  </si>
  <si>
    <t>△ 730</t>
  </si>
  <si>
    <t>에이프로젠</t>
  </si>
  <si>
    <t>https://finance.naver.com/item/main.naver?code=007460</t>
  </si>
  <si>
    <t>△ 65</t>
  </si>
  <si>
    <t>세아제강</t>
  </si>
  <si>
    <t>https://finance.naver.com/item/main.naver?code=306200</t>
  </si>
  <si>
    <t>△ 10,200</t>
  </si>
  <si>
    <t>한국카본</t>
  </si>
  <si>
    <t>https://finance.naver.com/item/main.naver?code=017960</t>
  </si>
  <si>
    <t>△ 920</t>
  </si>
  <si>
    <t>KODEX 유럽명품TOP10 STOXX</t>
  </si>
  <si>
    <t>https://finance.naver.com/item/main.naver?code=456250</t>
  </si>
  <si>
    <t>△ 700</t>
  </si>
  <si>
    <t>우진</t>
  </si>
  <si>
    <t>https://finance.naver.com/item/main.naver?code=105840</t>
  </si>
  <si>
    <t>△ 450</t>
  </si>
  <si>
    <t>이수페타시스</t>
  </si>
  <si>
    <t>https://finance.naver.com/item/main.naver?code=007660</t>
  </si>
  <si>
    <t>△ 1,700</t>
  </si>
  <si>
    <t>세원정공</t>
  </si>
  <si>
    <t>https://finance.naver.com/item/main.naver?code=021820</t>
  </si>
  <si>
    <t>△ 460</t>
  </si>
  <si>
    <t>세우글로벌</t>
  </si>
  <si>
    <t>https://finance.naver.com/item/main.naver?code=013000</t>
  </si>
  <si>
    <t>△ 92</t>
  </si>
  <si>
    <t>화인베스틸</t>
  </si>
  <si>
    <t>https://finance.naver.com/item/main.naver?code=133820</t>
  </si>
  <si>
    <t>△ 57</t>
  </si>
  <si>
    <t>범양건영</t>
  </si>
  <si>
    <t>https://finance.naver.com/item/main.naver?code=002410</t>
  </si>
  <si>
    <t>△ 205</t>
  </si>
  <si>
    <t>갤럭시아에스엠</t>
  </si>
  <si>
    <t>https://finance.naver.com/item/main.naver?code=011420</t>
  </si>
  <si>
    <t>△ 120</t>
  </si>
  <si>
    <t>한미반도체</t>
  </si>
  <si>
    <t>https://finance.naver.com/item/main.naver?code=042700</t>
  </si>
  <si>
    <t>△ 6,000</t>
  </si>
  <si>
    <t>수산인더스트리</t>
  </si>
  <si>
    <t>https://finance.naver.com/item/main.naver?code=126720</t>
  </si>
  <si>
    <t>△ 1,100</t>
  </si>
  <si>
    <t>JW중외제약2우B</t>
  </si>
  <si>
    <t>https://finance.naver.com/item/main.naver?code=001067</t>
  </si>
  <si>
    <t>△ 3,200</t>
  </si>
  <si>
    <t>LS</t>
  </si>
  <si>
    <t>https://finance.naver.com/item/main.naver?code=006260</t>
  </si>
  <si>
    <t>△ 5,900</t>
  </si>
  <si>
    <t>서흥</t>
  </si>
  <si>
    <t>https://finance.naver.com/item/main.naver?code=008490</t>
  </si>
  <si>
    <t>△ 760</t>
  </si>
  <si>
    <t>TIGER AI반도체핵심공정</t>
  </si>
  <si>
    <t>https://finance.naver.com/item/main.naver?code=471760</t>
  </si>
  <si>
    <t>△ 490</t>
  </si>
  <si>
    <t>천일고속</t>
  </si>
  <si>
    <t>https://finance.naver.com/item/main.naver?code=000650</t>
  </si>
  <si>
    <t>△ 1,900</t>
  </si>
  <si>
    <t>대영포장</t>
  </si>
  <si>
    <t>https://finance.naver.com/item/main.naver?code=014160</t>
  </si>
  <si>
    <t>△ 76</t>
  </si>
  <si>
    <t>솔루스첨단소재2우B</t>
  </si>
  <si>
    <t>https://finance.naver.com/item/main.naver?code=33637L</t>
  </si>
  <si>
    <t>△ 225</t>
  </si>
  <si>
    <t>휴스틸</t>
  </si>
  <si>
    <t>https://finance.naver.com/item/main.naver?code=005010</t>
  </si>
  <si>
    <t>△ 215</t>
  </si>
  <si>
    <t>진양화학</t>
  </si>
  <si>
    <t>https://finance.naver.com/item/main.naver?code=051630</t>
  </si>
  <si>
    <t>△ 185</t>
  </si>
  <si>
    <t>KODEX AI전력핵심설비</t>
  </si>
  <si>
    <t>https://finance.naver.com/item/main.naver?code=487240</t>
  </si>
  <si>
    <t>△ 545</t>
  </si>
  <si>
    <t>HANARO 전력설비투자</t>
  </si>
  <si>
    <t>https://finance.naver.com/item/main.naver?code=491820</t>
  </si>
  <si>
    <t>△ 665</t>
  </si>
  <si>
    <t>삼영</t>
  </si>
  <si>
    <t>https://finance.naver.com/item/main.naver?code=003720</t>
  </si>
  <si>
    <t>△ 195</t>
  </si>
  <si>
    <t>에이플러스에셋</t>
  </si>
  <si>
    <t>https://finance.naver.com/item/main.naver?code=244920</t>
  </si>
  <si>
    <t>삼성E&amp;A</t>
  </si>
  <si>
    <t>https://finance.naver.com/item/main.naver?code=028050</t>
  </si>
  <si>
    <t>△ 870</t>
  </si>
  <si>
    <t>한국무브넥스</t>
  </si>
  <si>
    <t>https://finance.naver.com/item/main.naver?code=010100</t>
  </si>
  <si>
    <t>△ 170</t>
  </si>
  <si>
    <t>디아이</t>
  </si>
  <si>
    <t>https://finance.naver.com/item/main.naver?code=003160</t>
  </si>
  <si>
    <t>△ 820</t>
  </si>
  <si>
    <t>와이투솔루션</t>
  </si>
  <si>
    <t>https://finance.naver.com/item/main.naver?code=011690</t>
  </si>
  <si>
    <t>△ 87</t>
  </si>
  <si>
    <t>두산에너빌리티</t>
  </si>
  <si>
    <t>https://finance.naver.com/item/main.naver?code=034020</t>
  </si>
  <si>
    <t>△ 950</t>
  </si>
  <si>
    <t>일진전기</t>
  </si>
  <si>
    <t>https://finance.naver.com/item/main.naver?code=103590</t>
  </si>
  <si>
    <t>△ 1,350</t>
  </si>
  <si>
    <t>KODEX AI반도체핵심장비</t>
  </si>
  <si>
    <t>https://finance.naver.com/item/main.naver?code=471990</t>
  </si>
  <si>
    <t>△ 420</t>
  </si>
  <si>
    <t>삼화전기</t>
  </si>
  <si>
    <t>https://finance.naver.com/item/main.naver?code=009470</t>
  </si>
  <si>
    <t>△ 1,450</t>
  </si>
  <si>
    <t>태양금속우</t>
  </si>
  <si>
    <t>https://finance.naver.com/item/main.naver?code=004105</t>
  </si>
  <si>
    <t>△ 190</t>
  </si>
  <si>
    <t>SNT모티브</t>
  </si>
  <si>
    <t>https://finance.naver.com/item/main.naver?code=064960</t>
  </si>
  <si>
    <t>△ 2,000</t>
  </si>
  <si>
    <t>대한항공</t>
  </si>
  <si>
    <t>https://finance.naver.com/item/main.naver?code=003490</t>
  </si>
  <si>
    <t>PLUS 태양광&amp;ESS</t>
  </si>
  <si>
    <t>https://finance.naver.com/item/main.naver?code=457990</t>
  </si>
  <si>
    <t>SOL AI반도체소부장</t>
  </si>
  <si>
    <t>https://finance.naver.com/item/main.naver?code=455850</t>
  </si>
  <si>
    <t>△ 470</t>
  </si>
  <si>
    <t>금강공업우</t>
  </si>
  <si>
    <t>https://finance.naver.com/item/main.naver?code=014285</t>
  </si>
  <si>
    <t>△ 280</t>
  </si>
  <si>
    <t>대상홀딩스우</t>
  </si>
  <si>
    <t>https://finance.naver.com/item/main.naver?code=084695</t>
  </si>
  <si>
    <t>진양산업</t>
  </si>
  <si>
    <t>https://finance.naver.com/item/main.naver?code=003780</t>
  </si>
  <si>
    <t>△ 360</t>
  </si>
  <si>
    <t>인바이오젠</t>
  </si>
  <si>
    <t>https://finance.naver.com/item/main.naver?code=101140</t>
  </si>
  <si>
    <t>△ 250</t>
  </si>
  <si>
    <t>코웨이</t>
  </si>
  <si>
    <t>https://finance.naver.com/item/main.naver?code=021240</t>
  </si>
  <si>
    <t>△ 2,900</t>
  </si>
  <si>
    <t>삼성전기</t>
  </si>
  <si>
    <t>https://finance.naver.com/item/main.naver?code=009150</t>
  </si>
  <si>
    <t>△ 4,600</t>
  </si>
  <si>
    <t>SOL 반도체후공정</t>
  </si>
  <si>
    <t>https://finance.naver.com/item/main.naver?code=475310</t>
  </si>
  <si>
    <t>△ 375</t>
  </si>
  <si>
    <t>HANARO 원자력iSelect</t>
  </si>
  <si>
    <t>https://finance.naver.com/item/main.naver?code=434730</t>
  </si>
  <si>
    <t>KIWOOM K-반도체북미공급망</t>
  </si>
  <si>
    <t>https://finance.naver.com/item/main.naver?code=488210</t>
  </si>
  <si>
    <t>△ 305</t>
  </si>
  <si>
    <t>RISE 글로벌원자력</t>
  </si>
  <si>
    <t>https://finance.naver.com/item/main.naver?code=442320</t>
  </si>
  <si>
    <t>△ 770</t>
  </si>
  <si>
    <t>한전기술</t>
  </si>
  <si>
    <t>https://finance.naver.com/item/main.naver?code=052690</t>
  </si>
  <si>
    <t>△ 2,200</t>
  </si>
  <si>
    <t>케이씨텍</t>
  </si>
  <si>
    <t>https://finance.naver.com/item/main.naver?code=281820</t>
  </si>
  <si>
    <t>△ 1,150</t>
  </si>
  <si>
    <t>아세아</t>
  </si>
  <si>
    <t>https://finance.naver.com/item/main.naver?code=002030</t>
  </si>
  <si>
    <t>△ 8,500</t>
  </si>
  <si>
    <t>한국공항</t>
  </si>
  <si>
    <t>https://finance.naver.com/item/main.naver?code=005430</t>
  </si>
  <si>
    <t>HANARO 반도체핵심공정주도주</t>
  </si>
  <si>
    <t>https://finance.naver.com/item/main.naver?code=476260</t>
  </si>
  <si>
    <t>△ 230</t>
  </si>
  <si>
    <t>SK스퀘어</t>
  </si>
  <si>
    <t>https://finance.naver.com/item/main.naver?code=402340</t>
  </si>
  <si>
    <t>△ 3,100</t>
  </si>
  <si>
    <t>동양고속</t>
  </si>
  <si>
    <t>https://finance.naver.com/item/main.naver?code=084670</t>
  </si>
  <si>
    <t>△ 240</t>
  </si>
  <si>
    <t>ACE 원자력테마딥서치</t>
  </si>
  <si>
    <t>https://finance.naver.com/item/main.naver?code=433500</t>
  </si>
  <si>
    <t>△ 615</t>
  </si>
  <si>
    <t>다스코</t>
  </si>
  <si>
    <t>https://finance.naver.com/item/main.naver?code=058730</t>
  </si>
  <si>
    <t>△ 100</t>
  </si>
  <si>
    <t>RISE 글로벌데이터센터리츠(합성)</t>
  </si>
  <si>
    <t>https://finance.naver.com/item/main.naver?code=375270</t>
  </si>
  <si>
    <t>크래프톤</t>
  </si>
  <si>
    <t>https://finance.naver.com/item/main.naver?code=259960</t>
  </si>
  <si>
    <t>△ 10,000</t>
  </si>
  <si>
    <t>시프트업</t>
  </si>
  <si>
    <t>https://finance.naver.com/item/main.naver?code=462870</t>
  </si>
  <si>
    <t>△ 1,800</t>
  </si>
  <si>
    <t>KODEX 미국S&amp;P500유틸리티</t>
  </si>
  <si>
    <t>https://finance.naver.com/item/main.naver?code=463640</t>
  </si>
  <si>
    <t>△ 390</t>
  </si>
  <si>
    <t>HANARO CAPEX설비투자iSelect</t>
  </si>
  <si>
    <t>https://finance.naver.com/item/main.naver?code=454320</t>
  </si>
  <si>
    <t>△ 455</t>
  </si>
  <si>
    <t>풍산</t>
  </si>
  <si>
    <t>https://finance.naver.com/item/main.naver?code=103140</t>
  </si>
  <si>
    <t>△ 1,600</t>
  </si>
  <si>
    <t>HANARO 글로벌럭셔리S&amp;P(합성)</t>
  </si>
  <si>
    <t>https://finance.naver.com/item/main.naver?code=354350</t>
  </si>
  <si>
    <t>△ 580</t>
  </si>
  <si>
    <t>ACE AI반도체포커스</t>
  </si>
  <si>
    <t>https://finance.naver.com/item/main.naver?code=469150</t>
  </si>
  <si>
    <t>△ 415</t>
  </si>
  <si>
    <t>KC그린홀딩스</t>
  </si>
  <si>
    <t>https://finance.naver.com/item/main.naver?code=009440</t>
  </si>
  <si>
    <t>△ 25</t>
  </si>
  <si>
    <t>고려아연</t>
  </si>
  <si>
    <t>https://finance.naver.com/item/main.naver?code=010130</t>
  </si>
  <si>
    <t>△ 23,000</t>
  </si>
  <si>
    <t>남양유업</t>
  </si>
  <si>
    <t>https://finance.naver.com/item/main.naver?code=003920</t>
  </si>
  <si>
    <t>서울식품우</t>
  </si>
  <si>
    <t>https://finance.naver.com/item/main.naver?code=004415</t>
  </si>
  <si>
    <t>△ 33</t>
  </si>
  <si>
    <t>한미글로벌</t>
  </si>
  <si>
    <t>https://finance.naver.com/item/main.naver?code=053690</t>
  </si>
  <si>
    <t>△ 500</t>
  </si>
  <si>
    <t>SOL 반도체전공정</t>
  </si>
  <si>
    <t>https://finance.naver.com/item/main.naver?code=475300</t>
  </si>
  <si>
    <t>신도리코</t>
  </si>
  <si>
    <t>https://finance.naver.com/item/main.naver?code=029530</t>
  </si>
  <si>
    <t>△ 1,050</t>
  </si>
  <si>
    <t>TIGER Fn신재생에너지</t>
  </si>
  <si>
    <t>https://finance.naver.com/item/main.naver?code=377990</t>
  </si>
  <si>
    <t>현대비앤지스틸</t>
  </si>
  <si>
    <t>https://finance.naver.com/item/main.naver?code=004560</t>
  </si>
  <si>
    <t>△ 340</t>
  </si>
  <si>
    <t>PLUS 선진국MSCI(합성 H)</t>
  </si>
  <si>
    <t>https://finance.naver.com/item/main.naver?code=195970</t>
  </si>
  <si>
    <t>△ 310</t>
  </si>
  <si>
    <t>한화솔루션</t>
  </si>
  <si>
    <t>https://finance.naver.com/item/main.naver?code=009830</t>
  </si>
  <si>
    <t>△ 550</t>
  </si>
  <si>
    <t>삼성출판사</t>
  </si>
  <si>
    <t>https://finance.naver.com/item/main.naver?code=068290</t>
  </si>
  <si>
    <t>△ 400</t>
  </si>
  <si>
    <t>진에어</t>
  </si>
  <si>
    <t>https://finance.naver.com/item/main.naver?code=272450</t>
  </si>
  <si>
    <t>△ 260</t>
  </si>
  <si>
    <t>TYM</t>
  </si>
  <si>
    <t>https://finance.naver.com/item/main.naver?code=002900</t>
  </si>
  <si>
    <t>△ 130</t>
  </si>
  <si>
    <t>BGF리테일</t>
  </si>
  <si>
    <t>https://finance.naver.com/item/main.naver?code=282330</t>
  </si>
  <si>
    <t>△ 2,600</t>
  </si>
  <si>
    <t>KODEX 미국AI전력핵심인프라</t>
  </si>
  <si>
    <t>https://finance.naver.com/item/main.naver?code=487230</t>
  </si>
  <si>
    <t>△ 365</t>
  </si>
  <si>
    <t>지역난방공사</t>
  </si>
  <si>
    <t>https://finance.naver.com/item/main.naver?code=071320</t>
  </si>
  <si>
    <t>동성케미컬</t>
  </si>
  <si>
    <t>https://finance.naver.com/item/main.naver?code=102260</t>
  </si>
  <si>
    <t>△ 95</t>
  </si>
  <si>
    <t>동서</t>
  </si>
  <si>
    <t>https://finance.naver.com/item/main.naver?code=026960</t>
  </si>
  <si>
    <t>△ 600</t>
  </si>
  <si>
    <t>TIGER 차이나반도체FACTSET</t>
  </si>
  <si>
    <t>https://finance.naver.com/item/main.naver?code=396520</t>
  </si>
  <si>
    <t>△ 175</t>
  </si>
  <si>
    <t>페이퍼코리아</t>
  </si>
  <si>
    <t>https://finance.naver.com/item/main.naver?code=001020</t>
  </si>
  <si>
    <t>△ 20</t>
  </si>
  <si>
    <t>유엔젤</t>
  </si>
  <si>
    <t>https://finance.naver.com/item/main.naver?code=072130</t>
  </si>
  <si>
    <t>△ 125</t>
  </si>
  <si>
    <t>코퍼스코리아</t>
  </si>
  <si>
    <t>https://finance.naver.com/item/main.naver?code=322780</t>
  </si>
  <si>
    <t>▲ 229</t>
  </si>
  <si>
    <t>세원물산</t>
  </si>
  <si>
    <t>https://finance.naver.com/item/main.naver?code=024830</t>
  </si>
  <si>
    <t>▲ 1,830</t>
  </si>
  <si>
    <t>옵티시스</t>
  </si>
  <si>
    <t>https://finance.naver.com/item/main.naver?code=109080</t>
  </si>
  <si>
    <t>△ 2,160</t>
  </si>
  <si>
    <t>파인테크닉스</t>
  </si>
  <si>
    <t>https://finance.naver.com/item/main.naver?code=106240</t>
  </si>
  <si>
    <t>△ 357</t>
  </si>
  <si>
    <t>LS머트리얼즈</t>
  </si>
  <si>
    <t>https://finance.naver.com/item/main.naver?code=417200</t>
  </si>
  <si>
    <t>△ 2,440</t>
  </si>
  <si>
    <t>이삭엔지니어링</t>
  </si>
  <si>
    <t>https://finance.naver.com/item/main.naver?code=351330</t>
  </si>
  <si>
    <t>삼진엘앤디</t>
  </si>
  <si>
    <t>https://finance.naver.com/item/main.naver?code=054090</t>
  </si>
  <si>
    <t>△ 154</t>
  </si>
  <si>
    <t>씨앤지하이테크</t>
  </si>
  <si>
    <t>https://finance.naver.com/item/main.naver?code=264660</t>
  </si>
  <si>
    <t>△ 1,710</t>
  </si>
  <si>
    <t>필옵틱스</t>
  </si>
  <si>
    <t>https://finance.naver.com/item/main.naver?code=161580</t>
  </si>
  <si>
    <t>△ 4,450</t>
  </si>
  <si>
    <t>케이씨피드</t>
  </si>
  <si>
    <t>https://finance.naver.com/item/main.naver?code=025880</t>
  </si>
  <si>
    <t>△ 465</t>
  </si>
  <si>
    <t>경남스틸</t>
  </si>
  <si>
    <t>https://finance.naver.com/item/main.naver?code=039240</t>
  </si>
  <si>
    <t>△ 960</t>
  </si>
  <si>
    <t>휴맥스홀딩스</t>
  </si>
  <si>
    <t>https://finance.naver.com/item/main.naver?code=028080</t>
  </si>
  <si>
    <t>아이엠티</t>
  </si>
  <si>
    <t>https://finance.naver.com/item/main.naver?code=451220</t>
  </si>
  <si>
    <t>알엔투테크놀로지</t>
  </si>
  <si>
    <t>https://finance.naver.com/item/main.naver?code=148250</t>
  </si>
  <si>
    <t>△ 595</t>
  </si>
  <si>
    <t>쏠리드</t>
  </si>
  <si>
    <t>https://finance.naver.com/item/main.naver?code=050890</t>
  </si>
  <si>
    <t>△ 900</t>
  </si>
  <si>
    <t>원티드랩</t>
  </si>
  <si>
    <t>https://finance.naver.com/item/main.naver?code=376980</t>
  </si>
  <si>
    <t>아이센스</t>
  </si>
  <si>
    <t>https://finance.naver.com/item/main.naver?code=099190</t>
  </si>
  <si>
    <t>△ 2,210</t>
  </si>
  <si>
    <t>서전기전</t>
  </si>
  <si>
    <t>https://finance.naver.com/item/main.naver?code=189860</t>
  </si>
  <si>
    <t>일월지엠엘</t>
  </si>
  <si>
    <t>https://finance.naver.com/item/main.naver?code=178780</t>
  </si>
  <si>
    <t>△ 430</t>
  </si>
  <si>
    <t>와이씨켐</t>
  </si>
  <si>
    <t>https://finance.naver.com/item/main.naver?code=112290</t>
  </si>
  <si>
    <t>△ 2,290</t>
  </si>
  <si>
    <t>동성화인텍</t>
  </si>
  <si>
    <t>https://finance.naver.com/item/main.naver?code=033500</t>
  </si>
  <si>
    <t>△ 1,920</t>
  </si>
  <si>
    <t>유디엠텍</t>
  </si>
  <si>
    <t>https://finance.naver.com/item/main.naver?code=389680</t>
  </si>
  <si>
    <t>△ 89</t>
  </si>
  <si>
    <t>비씨엔씨</t>
  </si>
  <si>
    <t>https://finance.naver.com/item/main.naver?code=146320</t>
  </si>
  <si>
    <t>△ 980</t>
  </si>
  <si>
    <t>꿈비</t>
  </si>
  <si>
    <t>https://finance.naver.com/item/main.naver?code=407400</t>
  </si>
  <si>
    <t>HPSP</t>
  </si>
  <si>
    <t>https://finance.naver.com/item/main.naver?code=403870</t>
  </si>
  <si>
    <t>에스폴리텍</t>
  </si>
  <si>
    <t>https://finance.naver.com/item/main.naver?code=050760</t>
  </si>
  <si>
    <t>△ 149</t>
  </si>
  <si>
    <t>알티캐스트</t>
  </si>
  <si>
    <t>https://finance.naver.com/item/main.naver?code=085810</t>
  </si>
  <si>
    <t>△ 123</t>
  </si>
  <si>
    <t>두산테스나</t>
  </si>
  <si>
    <t>https://finance.naver.com/item/main.naver?code=131970</t>
  </si>
  <si>
    <t>△ 3,050</t>
  </si>
  <si>
    <t>에이텀</t>
  </si>
  <si>
    <t>https://finance.naver.com/item/main.naver?code=355690</t>
  </si>
  <si>
    <t>비씨월드제약</t>
  </si>
  <si>
    <t>https://finance.naver.com/item/main.naver?code=200780</t>
  </si>
  <si>
    <t>△ 440</t>
  </si>
  <si>
    <t>한국선재</t>
  </si>
  <si>
    <t>https://finance.naver.com/item/main.naver?code=025550</t>
  </si>
  <si>
    <t>△ 395</t>
  </si>
  <si>
    <t>피에스케이홀딩스</t>
  </si>
  <si>
    <t>https://finance.naver.com/item/main.naver?code=031980</t>
  </si>
  <si>
    <t>△ 4,300</t>
  </si>
  <si>
    <t>에스티아이</t>
  </si>
  <si>
    <t>https://finance.naver.com/item/main.naver?code=039440</t>
  </si>
  <si>
    <t>오픈놀</t>
  </si>
  <si>
    <t>https://finance.naver.com/item/main.naver?code=440320</t>
  </si>
  <si>
    <t>△ 530</t>
  </si>
  <si>
    <t>에프엔에스테크</t>
  </si>
  <si>
    <t>https://finance.naver.com/item/main.naver?code=083500</t>
  </si>
  <si>
    <t>△ 780</t>
  </si>
  <si>
    <t>티사이언티픽</t>
  </si>
  <si>
    <t>https://finance.naver.com/item/main.naver?code=057680</t>
  </si>
  <si>
    <t>△ 86</t>
  </si>
  <si>
    <t>LS마린솔루션</t>
  </si>
  <si>
    <t>https://finance.naver.com/item/main.naver?code=060370</t>
  </si>
  <si>
    <t>△ 1,320</t>
  </si>
  <si>
    <t>소룩스</t>
  </si>
  <si>
    <t>https://finance.naver.com/item/main.naver?code=290690</t>
  </si>
  <si>
    <t>큐라티스</t>
  </si>
  <si>
    <t>https://finance.naver.com/item/main.naver?code=348080</t>
  </si>
  <si>
    <t>△ 51</t>
  </si>
  <si>
    <t>소프트센</t>
  </si>
  <si>
    <t>https://finance.naver.com/item/main.naver?code=032680</t>
  </si>
  <si>
    <t>△ 24</t>
  </si>
  <si>
    <t>서울바이오시스</t>
  </si>
  <si>
    <t>https://finance.naver.com/item/main.naver?code=092190</t>
  </si>
  <si>
    <t>LS증권</t>
  </si>
  <si>
    <t>https://finance.naver.com/item/main.naver?code=078020</t>
  </si>
  <si>
    <t>씨에스베어링</t>
  </si>
  <si>
    <t>https://finance.naver.com/item/main.naver?code=297090</t>
  </si>
  <si>
    <t>△ 380</t>
  </si>
  <si>
    <t>보광산업</t>
  </si>
  <si>
    <t>https://finance.naver.com/item/main.naver?code=225530</t>
  </si>
  <si>
    <t>와이팜</t>
  </si>
  <si>
    <t>https://finance.naver.com/item/main.naver?code=332570</t>
  </si>
  <si>
    <t>HB테크놀러지</t>
  </si>
  <si>
    <t>https://finance.naver.com/item/main.naver?code=078150</t>
  </si>
  <si>
    <t>△ 165</t>
  </si>
  <si>
    <t>지투파워</t>
  </si>
  <si>
    <t>https://finance.naver.com/item/main.naver?code=388050</t>
  </si>
  <si>
    <t>△ 520</t>
  </si>
  <si>
    <t>인카금융서비스</t>
  </si>
  <si>
    <t>https://finance.naver.com/item/main.naver?code=211050</t>
  </si>
  <si>
    <t>△ 370</t>
  </si>
  <si>
    <t>로보티즈</t>
  </si>
  <si>
    <t>https://finance.naver.com/item/main.naver?code=108490</t>
  </si>
  <si>
    <t>아가방컴퍼니</t>
  </si>
  <si>
    <t>https://finance.naver.com/item/main.naver?code=013990</t>
  </si>
  <si>
    <t>△ 350</t>
  </si>
  <si>
    <t>PN풍년</t>
  </si>
  <si>
    <t>https://finance.naver.com/item/main.naver?code=024940</t>
  </si>
  <si>
    <t>에너토크</t>
  </si>
  <si>
    <t>https://finance.naver.com/item/main.naver?code=019990</t>
  </si>
  <si>
    <t>유니테스트</t>
  </si>
  <si>
    <t>https://finance.naver.com/item/main.naver?code=086390</t>
  </si>
  <si>
    <t>갤럭시아머니트리</t>
  </si>
  <si>
    <t>https://finance.naver.com/item/main.naver?code=094480</t>
  </si>
  <si>
    <t>△ 510</t>
  </si>
  <si>
    <t>아이비김영</t>
  </si>
  <si>
    <t>https://finance.naver.com/item/main.naver?code=339950</t>
  </si>
  <si>
    <t>△ 135</t>
  </si>
  <si>
    <t>진영</t>
  </si>
  <si>
    <t>https://finance.naver.com/item/main.naver?code=285800</t>
  </si>
  <si>
    <t>△ 145</t>
  </si>
  <si>
    <t>티비씨</t>
  </si>
  <si>
    <t>https://finance.naver.com/item/main.naver?code=033830</t>
  </si>
  <si>
    <t>△ 56</t>
  </si>
  <si>
    <t>엠브레인</t>
  </si>
  <si>
    <t>https://finance.naver.com/item/main.naver?code=169330</t>
  </si>
  <si>
    <t>케이엔제이</t>
  </si>
  <si>
    <t>https://finance.naver.com/item/main.naver?code=272110</t>
  </si>
  <si>
    <t>소니드</t>
  </si>
  <si>
    <t>https://finance.naver.com/item/main.naver?code=060230</t>
  </si>
  <si>
    <t>△ 64</t>
  </si>
  <si>
    <t>메디앙스</t>
  </si>
  <si>
    <t>https://finance.naver.com/item/main.naver?code=014100</t>
  </si>
  <si>
    <t>티이엠씨</t>
  </si>
  <si>
    <t>https://finance.naver.com/item/main.naver?code=425040</t>
  </si>
  <si>
    <t>현대바이오</t>
  </si>
  <si>
    <t>https://finance.naver.com/item/main.naver?code=048410</t>
  </si>
  <si>
    <t>힘스</t>
  </si>
  <si>
    <t>https://finance.naver.com/item/main.naver?code=238490</t>
  </si>
  <si>
    <t>프로이천</t>
  </si>
  <si>
    <t>https://finance.naver.com/item/main.naver?code=321260</t>
  </si>
  <si>
    <t>△ 140</t>
  </si>
  <si>
    <t>테스</t>
  </si>
  <si>
    <t>https://finance.naver.com/item/main.naver?code=095610</t>
  </si>
  <si>
    <t>△ 1,070</t>
  </si>
  <si>
    <t>화신정공</t>
  </si>
  <si>
    <t>https://finance.naver.com/item/main.naver?code=126640</t>
  </si>
  <si>
    <t>△ 101</t>
  </si>
  <si>
    <t>리노공업</t>
  </si>
  <si>
    <t>https://finance.naver.com/item/main.naver?code=058470</t>
  </si>
  <si>
    <t>△ 11,900</t>
  </si>
  <si>
    <t>테크윙</t>
  </si>
  <si>
    <t>https://finance.naver.com/item/main.naver?code=089030</t>
  </si>
  <si>
    <t>△ 2,750</t>
  </si>
  <si>
    <t>KBI메탈</t>
  </si>
  <si>
    <t>https://finance.naver.com/item/main.naver?code=024840</t>
  </si>
  <si>
    <t>삼일</t>
  </si>
  <si>
    <t>https://finance.naver.com/item/main.naver?code=032280</t>
  </si>
  <si>
    <t>△ 155</t>
  </si>
  <si>
    <t>우진엔텍</t>
  </si>
  <si>
    <t>https://finance.naver.com/item/main.naver?code=457550</t>
  </si>
  <si>
    <t>△ 1,200</t>
  </si>
  <si>
    <t>웹케시</t>
  </si>
  <si>
    <t>https://finance.naver.com/item/main.naver?code=053580</t>
  </si>
  <si>
    <t>아이씨디</t>
  </si>
  <si>
    <t>https://finance.naver.com/item/main.naver?code=040910</t>
  </si>
  <si>
    <t>동일금속</t>
  </si>
  <si>
    <t>https://finance.naver.com/item/main.naver?code=109860</t>
  </si>
  <si>
    <t>쏘닉스</t>
  </si>
  <si>
    <t>https://finance.naver.com/item/main.naver?code=088280</t>
  </si>
  <si>
    <t>이건홀딩스</t>
  </si>
  <si>
    <t>https://finance.naver.com/item/main.naver?code=039020</t>
  </si>
  <si>
    <t>한중엔시에스</t>
  </si>
  <si>
    <t>https://finance.naver.com/item/main.naver?code=107640</t>
  </si>
  <si>
    <t>△ 1,650</t>
  </si>
  <si>
    <t>저스템</t>
  </si>
  <si>
    <t>https://finance.naver.com/item/main.naver?code=417840</t>
  </si>
  <si>
    <t>전진바이오팜</t>
  </si>
  <si>
    <t>https://finance.naver.com/item/main.naver?code=110020</t>
  </si>
  <si>
    <t>구영테크</t>
  </si>
  <si>
    <t>https://finance.naver.com/item/main.naver?code=053270</t>
  </si>
  <si>
    <t>△ 115</t>
  </si>
  <si>
    <t>JTC</t>
  </si>
  <si>
    <t>https://finance.naver.com/item/main.naver?code=950170</t>
  </si>
  <si>
    <t>△ 245</t>
  </si>
  <si>
    <t>아이톡시</t>
  </si>
  <si>
    <t>https://finance.naver.com/item/main.naver?code=052770</t>
  </si>
  <si>
    <t>아스트</t>
  </si>
  <si>
    <t>https://finance.naver.com/item/main.naver?code=067390</t>
  </si>
  <si>
    <t>△ 31</t>
  </si>
  <si>
    <t>액션스퀘어</t>
  </si>
  <si>
    <t>https://finance.naver.com/item/main.naver?code=205500</t>
  </si>
  <si>
    <t>에이치와이티씨</t>
  </si>
  <si>
    <t>https://finance.naver.com/item/main.naver?code=148930</t>
  </si>
  <si>
    <t>우리엔터프라이즈</t>
  </si>
  <si>
    <t>https://finance.naver.com/item/main.naver?code=037400</t>
  </si>
  <si>
    <t>△ 58</t>
  </si>
  <si>
    <t>하스</t>
  </si>
  <si>
    <t>https://finance.naver.com/item/main.naver?code=450330</t>
  </si>
  <si>
    <t>미래컴퍼니</t>
  </si>
  <si>
    <t>https://finance.naver.com/item/main.naver?code=049950</t>
  </si>
  <si>
    <t>제로투세븐</t>
  </si>
  <si>
    <t>https://finance.naver.com/item/main.naver?code=159580</t>
  </si>
  <si>
    <t>펨트론</t>
  </si>
  <si>
    <t>https://finance.naver.com/item/main.naver?code=168360</t>
  </si>
  <si>
    <t>플레이디</t>
  </si>
  <si>
    <t>https://finance.naver.com/item/main.naver?code=237820</t>
  </si>
  <si>
    <t>대한광통신</t>
  </si>
  <si>
    <t>https://finance.naver.com/item/main.naver?code=010170</t>
  </si>
  <si>
    <t>△ 44</t>
  </si>
  <si>
    <t>서남</t>
  </si>
  <si>
    <t>https://finance.naver.com/item/main.naver?code=294630</t>
  </si>
  <si>
    <t>아이패밀리에스씨</t>
  </si>
  <si>
    <t>https://finance.naver.com/item/main.naver?code=114840</t>
  </si>
  <si>
    <t>오로스테크놀로지</t>
  </si>
  <si>
    <t>https://finance.naver.com/item/main.naver?code=322310</t>
  </si>
  <si>
    <t>아이씨에이치</t>
  </si>
  <si>
    <t>https://finance.naver.com/item/main.naver?code=368600</t>
  </si>
  <si>
    <t>켐트로닉스</t>
  </si>
  <si>
    <t>https://finance.naver.com/item/main.naver?code=089010</t>
  </si>
  <si>
    <t>제이앤티씨</t>
  </si>
  <si>
    <t>https://finance.naver.com/item/main.naver?code=204270</t>
  </si>
  <si>
    <t>넥스틴</t>
  </si>
  <si>
    <t>https://finance.naver.com/item/main.naver?code=348210</t>
  </si>
  <si>
    <t>레인보우로보틱스</t>
  </si>
  <si>
    <t>https://finance.naver.com/item/main.naver?code=277810</t>
  </si>
  <si>
    <t>△ 12,000</t>
  </si>
  <si>
    <t>동일스틸럭스</t>
  </si>
  <si>
    <t>https://finance.naver.com/item/main.naver?code=023790</t>
  </si>
  <si>
    <t>△ 49</t>
  </si>
  <si>
    <t>위즈코프</t>
  </si>
  <si>
    <t>https://finance.naver.com/item/main.naver?code=038620</t>
  </si>
  <si>
    <t>△ 37</t>
  </si>
  <si>
    <t>유진테크</t>
  </si>
  <si>
    <t>https://finance.naver.com/item/main.naver?code=084370</t>
  </si>
  <si>
    <t>케이엔에스</t>
  </si>
  <si>
    <t>https://finance.naver.com/item/main.naver?code=432470</t>
  </si>
  <si>
    <t>△ 560</t>
  </si>
  <si>
    <t>오리엔탈정공</t>
  </si>
  <si>
    <t>https://finance.naver.com/item/main.naver?code=014940</t>
  </si>
  <si>
    <t>피앤에스미캐닉스</t>
  </si>
  <si>
    <t>https://finance.naver.com/item/main.naver?code=460940</t>
  </si>
  <si>
    <t>△ 610</t>
  </si>
  <si>
    <t>기가비스</t>
  </si>
  <si>
    <t>https://finance.naver.com/item/main.naver?code=420770</t>
  </si>
  <si>
    <t>우리기술</t>
  </si>
  <si>
    <t>https://finance.naver.com/item/main.naver?code=032820</t>
  </si>
  <si>
    <t>△ 88</t>
  </si>
  <si>
    <t>일진파워</t>
  </si>
  <si>
    <t>https://finance.naver.com/item/main.naver?code=094820</t>
  </si>
  <si>
    <t>△ 410</t>
  </si>
  <si>
    <t>대성창투</t>
  </si>
  <si>
    <t>https://finance.naver.com/item/main.naver?code=027830</t>
  </si>
  <si>
    <t>△ 84</t>
  </si>
  <si>
    <t>케이프</t>
  </si>
  <si>
    <t>https://finance.naver.com/item/main.naver?code=064820</t>
  </si>
  <si>
    <t>△ 320</t>
  </si>
  <si>
    <t>제이티</t>
  </si>
  <si>
    <t>https://finance.naver.com/item/main.naver?code=089790</t>
  </si>
  <si>
    <t>삼보산업</t>
  </si>
  <si>
    <t>https://finance.naver.com/item/main.naver?code=009620</t>
  </si>
  <si>
    <t>TPC</t>
  </si>
  <si>
    <t>https://finance.naver.com/item/main.naver?code=048770</t>
  </si>
  <si>
    <t>△ 105</t>
  </si>
  <si>
    <t>제놀루션</t>
  </si>
  <si>
    <t>https://finance.naver.com/item/main.naver?code=225220</t>
  </si>
  <si>
    <t>야스</t>
  </si>
  <si>
    <t>https://finance.naver.com/item/main.naver?code=255440</t>
  </si>
  <si>
    <t>프로텍</t>
  </si>
  <si>
    <t>https://finance.naver.com/item/main.naver?code=053610</t>
  </si>
  <si>
    <t>크레오에스지</t>
  </si>
  <si>
    <t>https://finance.naver.com/item/main.naver?code=040350</t>
  </si>
  <si>
    <t>△ 23</t>
  </si>
  <si>
    <t>에스앤디</t>
  </si>
  <si>
    <t>https://finance.naver.com/item/main.naver?code=260970</t>
  </si>
  <si>
    <t>엑세스바이오</t>
  </si>
  <si>
    <t>https://finance.naver.com/item/main.naver?code=950130</t>
  </si>
  <si>
    <t>대모</t>
  </si>
  <si>
    <t>https://finance.naver.com/item/main.naver?code=317850</t>
  </si>
  <si>
    <t>램테크놀러지</t>
  </si>
  <si>
    <t>https://finance.naver.com/item/main.naver?code=171010</t>
  </si>
  <si>
    <t>HLB제넥스</t>
  </si>
  <si>
    <t>https://finance.naver.com/item/main.naver?code=187420</t>
  </si>
  <si>
    <t>인포바인</t>
  </si>
  <si>
    <t>https://finance.naver.com/item/main.naver?code=115310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</si>
  <si>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</si>
  <si>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</si>
  <si>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</si>
  <si>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</si>
  <si>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전기장비</t>
  </si>
  <si>
    <t>https://finance.naver.com/sise/sise_group_detail.naver?type=upjong&amp;no=306</t>
  </si>
  <si>
    <t>전기유틸리티</t>
  </si>
  <si>
    <t>https://finance.naver.com/sise/sise_group_detail.naver?type=upjong&amp;no=325</t>
  </si>
  <si>
    <t>사무용전자제품</t>
  </si>
  <si>
    <t>https://finance.naver.com/sise/sise_group_detail.naver?type=upjong&amp;no=338</t>
  </si>
  <si>
    <t>복합유틸리티</t>
  </si>
  <si>
    <t>https://finance.naver.com/sise/sise_group_detail.naver?type=upjong&amp;no=331</t>
  </si>
  <si>
    <t>다각화된통신서비스</t>
  </si>
  <si>
    <t>https://finance.naver.com/sise/sise_group_detail.naver?type=upjong&amp;no=336</t>
  </si>
  <si>
    <t>비철금속</t>
  </si>
  <si>
    <t>https://finance.naver.com/sise/sise_group_detail.naver?type=upjong&amp;no=322</t>
  </si>
  <si>
    <t>항공사</t>
  </si>
  <si>
    <t>https://finance.naver.com/sise/sise_group_detail.naver?type=upjong&amp;no=305</t>
  </si>
  <si>
    <t>기계</t>
  </si>
  <si>
    <t>https://finance.naver.com/sise/sise_group_detail.naver?type=upjong&amp;no=299</t>
  </si>
  <si>
    <t>가정용기기와용품</t>
  </si>
  <si>
    <t>https://finance.naver.com/sise/sise_group_detail.naver?type=upjong&amp;no=298</t>
  </si>
  <si>
    <t>전자장비와기기</t>
  </si>
  <si>
    <t>https://finance.naver.com/sise/sise_group_detail.naver?type=upjong&amp;no=282</t>
  </si>
  <si>
    <t>에너지장비및서비스</t>
  </si>
  <si>
    <t>https://finance.naver.com/sise/sise_group_detail.naver?type=upjong&amp;no=295</t>
  </si>
  <si>
    <t>문구류</t>
  </si>
  <si>
    <t>https://finance.naver.com/sise/sise_group_detail.naver?type=upjong&amp;no=332</t>
  </si>
  <si>
    <t>게임엔터테인먼트</t>
  </si>
  <si>
    <t>https://finance.naver.com/sise/sise_group_detail.naver?type=upjong&amp;no=263</t>
  </si>
  <si>
    <t>디스플레이장비및부품</t>
  </si>
  <si>
    <t>https://finance.naver.com/sise/sise_group_detail.naver?type=upjong&amp;no=269</t>
  </si>
  <si>
    <t>카드</t>
  </si>
  <si>
    <t>https://finance.naver.com/sise/sise_group_detail.naver?type=upjong&amp;no=337</t>
  </si>
  <si>
    <t>호텔,레스토랑,레저</t>
  </si>
  <si>
    <t>https://finance.naver.com/sise/sise_group_detail.naver?type=upjong&amp;no=317</t>
  </si>
  <si>
    <t>다각화된소비자서비스</t>
  </si>
  <si>
    <t>https://finance.naver.com/sise/sise_group_detail.naver?type=upjong&amp;no=339</t>
  </si>
  <si>
    <t>도로와철도운송</t>
  </si>
  <si>
    <t>https://finance.naver.com/sise/sise_group_detail.naver?type=upjong&amp;no=329</t>
  </si>
  <si>
    <t>핸드셋</t>
  </si>
  <si>
    <t>https://finance.naver.com/sise/sise_group_detail.naver?type=upjong&amp;no=292</t>
  </si>
  <si>
    <t>석유와가스</t>
  </si>
  <si>
    <t>https://finance.naver.com/sise/sise_group_detail.naver?type=upjong&amp;no=313</t>
  </si>
  <si>
    <t>종이와목재</t>
  </si>
  <si>
    <t>https://finance.naver.com/sise/sise_group_detail.naver?type=upjong&amp;no=318</t>
  </si>
  <si>
    <t>레저용장비와제품</t>
  </si>
  <si>
    <t>https://finance.naver.com/sise/sise_group_detail.naver?type=upjong&amp;no=271</t>
  </si>
  <si>
    <t>무선통신서비스</t>
  </si>
  <si>
    <t>https://finance.naver.com/sise/sise_group_detail.naver?type=upjong&amp;no=333</t>
  </si>
  <si>
    <t>화장품</t>
  </si>
  <si>
    <t>https://finance.naver.com/sise/sise_group_detail.naver?type=upjong&amp;no=266</t>
  </si>
  <si>
    <t>가구</t>
  </si>
  <si>
    <t>https://finance.naver.com/sise/sise_group_detail.naver?type=upjong&amp;no=303</t>
  </si>
  <si>
    <t>창업투자</t>
  </si>
  <si>
    <t>https://finance.naver.com/sise/sise_group_detail.naver?type=upjong&amp;no=277</t>
  </si>
  <si>
    <t>가스유틸리티</t>
  </si>
  <si>
    <t>https://finance.naver.com/sise/sise_group_detail.naver?type=upjong&amp;no=312</t>
  </si>
  <si>
    <t>포장재</t>
  </si>
  <si>
    <t>https://finance.naver.com/sise/sise_group_detail.naver?type=upjong&amp;no=311</t>
  </si>
  <si>
    <t>통신장비</t>
  </si>
  <si>
    <t>https://finance.naver.com/sise/sise_group_detail.naver?type=upjong&amp;no=294</t>
  </si>
  <si>
    <t>방송과엔터테인먼트</t>
  </si>
  <si>
    <t>https://finance.naver.com/sise/sise_group_detail.naver?type=upjong&amp;no=285</t>
  </si>
  <si>
    <t>양방향미디어와서비스</t>
  </si>
  <si>
    <t>https://finance.naver.com/sise/sise_group_detail.naver?type=upjong&amp;no=300</t>
  </si>
  <si>
    <t>증권</t>
  </si>
  <si>
    <t>https://finance.naver.com/sise/sise_group_detail.naver?type=upjong&amp;no=321</t>
  </si>
  <si>
    <t>건축제품</t>
  </si>
  <si>
    <t>https://finance.naver.com/sise/sise_group_detail.naver?type=upjong&amp;no=320</t>
  </si>
  <si>
    <t>자동차부품</t>
  </si>
  <si>
    <t>https://finance.naver.com/sise/sise_group_detail.naver?type=upjong&amp;no=270</t>
  </si>
  <si>
    <t>디스플레이패널</t>
  </si>
  <si>
    <t>https://finance.naver.com/sise/sise_group_detail.naver?type=upjong&amp;no=327</t>
  </si>
  <si>
    <t>복합기업</t>
  </si>
  <si>
    <t>https://finance.naver.com/sise/sise_group_detail.naver?type=upjong&amp;no=276</t>
  </si>
  <si>
    <t>화학</t>
  </si>
  <si>
    <t>https://finance.naver.com/sise/sise_group_detail.naver?type=upjong&amp;no=272</t>
  </si>
  <si>
    <t>반도체와반도체장비</t>
  </si>
  <si>
    <t>https://finance.naver.com/sise/sise_group_detail.naver?type=upjong&amp;no=278</t>
  </si>
  <si>
    <t>백화점과일반상점</t>
  </si>
  <si>
    <t>https://finance.naver.com/sise/sise_group_detail.naver?type=upjong&amp;no=264</t>
  </si>
  <si>
    <t>식품</t>
  </si>
  <si>
    <t>https://finance.naver.com/sise/sise_group_detail.naver?type=upjong&amp;no=268</t>
  </si>
  <si>
    <t>건설</t>
  </si>
  <si>
    <t>https://finance.naver.com/sise/sise_group_detail.naver?type=upjong&amp;no=279</t>
  </si>
  <si>
    <t>건축자재</t>
  </si>
  <si>
    <t>https://finance.naver.com/sise/sise_group_detail.naver?type=upjong&amp;no=289</t>
  </si>
  <si>
    <t>음료</t>
  </si>
  <si>
    <t>https://finance.naver.com/sise/sise_group_detail.naver?type=upjong&amp;no=309</t>
  </si>
  <si>
    <t>광고</t>
  </si>
  <si>
    <t>https://finance.naver.com/sise/sise_group_detail.naver?type=upjong&amp;no=310</t>
  </si>
  <si>
    <t>기타금융</t>
  </si>
  <si>
    <t>https://finance.naver.com/sise/sise_group_detail.naver?type=upjong&amp;no=319</t>
  </si>
  <si>
    <t>섬유,의류,신발,호화품</t>
  </si>
  <si>
    <t>https://finance.naver.com/sise/sise_group_detail.naver?type=upjong&amp;no=274</t>
  </si>
  <si>
    <t>기타</t>
  </si>
  <si>
    <t>https://finance.naver.com/sise/sise_group_detail.naver?type=upjong&amp;no=25</t>
  </si>
  <si>
    <t>철강</t>
  </si>
  <si>
    <t>https://finance.naver.com/sise/sise_group_detail.naver?type=upjong&amp;no=304</t>
  </si>
  <si>
    <t>생명보험</t>
  </si>
  <si>
    <t>https://finance.naver.com/sise/sise_group_detail.naver?type=upjong&amp;no=330</t>
  </si>
  <si>
    <t>운송인프라</t>
  </si>
  <si>
    <t>https://finance.naver.com/sise/sise_group_detail.naver?type=upjong&amp;no=296</t>
  </si>
  <si>
    <t>건강관리장비와용품</t>
  </si>
  <si>
    <t>https://finance.naver.com/sise/sise_group_detail.naver?type=upjong&amp;no=281</t>
  </si>
  <si>
    <t>부동산</t>
  </si>
  <si>
    <t>https://finance.naver.com/sise/sise_group_detail.naver?type=upjong&amp;no=280</t>
  </si>
  <si>
    <t>조선</t>
  </si>
  <si>
    <t>https://finance.naver.com/sise/sise_group_detail.naver?type=upjong&amp;no=291</t>
  </si>
  <si>
    <t>무역회사와판매업체</t>
  </si>
  <si>
    <t>https://finance.naver.com/sise/sise_group_detail.naver?type=upjong&amp;no=334</t>
  </si>
  <si>
    <t>교육서비스</t>
  </si>
  <si>
    <t>https://finance.naver.com/sise/sise_group_detail.naver?type=upjong&amp;no=290</t>
  </si>
  <si>
    <t>담배</t>
  </si>
  <si>
    <t>https://finance.naver.com/sise/sise_group_detail.naver?type=upjong&amp;no=275</t>
  </si>
  <si>
    <t>전기제품</t>
  </si>
  <si>
    <t>https://finance.naver.com/sise/sise_group_detail.naver?type=upjong&amp;no=283</t>
  </si>
  <si>
    <t>상업서비스와공급품</t>
  </si>
  <si>
    <t>https://finance.naver.com/sise/sise_group_detail.naver?type=upjong&amp;no=324</t>
  </si>
  <si>
    <t>인터넷과카탈로그소매</t>
  </si>
  <si>
    <t>https://finance.naver.com/sise/sise_group_detail.naver?type=upjong&amp;no=308</t>
  </si>
  <si>
    <t>식품과기본식료품소매</t>
  </si>
  <si>
    <t>https://finance.naver.com/sise/sise_group_detail.naver?type=upjong&amp;no=302</t>
  </si>
  <si>
    <t>항공화물운송과물류</t>
  </si>
  <si>
    <t>https://finance.naver.com/sise/sise_group_detail.naver?type=upjong&amp;no=326</t>
  </si>
  <si>
    <t>출판</t>
  </si>
  <si>
    <t>https://finance.naver.com/sise/sise_group_detail.naver?type=upjong&amp;no=314</t>
  </si>
  <si>
    <t>컴퓨터와주변기기</t>
  </si>
  <si>
    <t>https://finance.naver.com/sise/sise_group_detail.naver?type=upjong&amp;no=293</t>
  </si>
  <si>
    <t>가정용품</t>
  </si>
  <si>
    <t>https://finance.naver.com/sise/sise_group_detail.naver?type=upjong&amp;no=297</t>
  </si>
  <si>
    <t>손해보험</t>
  </si>
  <si>
    <t>https://finance.naver.com/sise/sise_group_detail.naver?type=upjong&amp;no=315</t>
  </si>
  <si>
    <t>소프트웨어</t>
  </si>
  <si>
    <t>https://finance.naver.com/sise/sise_group_detail.naver?type=upjong&amp;no=287</t>
  </si>
  <si>
    <t>생명과학도구및서비스</t>
  </si>
  <si>
    <t>https://finance.naver.com/sise/sise_group_detail.naver?type=upjong&amp;no=262</t>
  </si>
  <si>
    <t>생물공학</t>
  </si>
  <si>
    <t>https://finance.naver.com/sise/sise_group_detail.naver?type=upjong&amp;no=286</t>
  </si>
  <si>
    <t>전문소매</t>
  </si>
  <si>
    <t>https://finance.naver.com/sise/sise_group_detail.naver?type=upjong&amp;no=328</t>
  </si>
  <si>
    <t>우주항공과국방</t>
  </si>
  <si>
    <t>https://finance.naver.com/sise/sise_group_detail.naver?type=upjong&amp;no=284</t>
  </si>
  <si>
    <t>전자제품</t>
  </si>
  <si>
    <t>https://finance.naver.com/sise/sise_group_detail.naver?type=upjong&amp;no=307</t>
  </si>
  <si>
    <t>은행</t>
  </si>
  <si>
    <t>https://finance.naver.com/sise/sise_group_detail.naver?type=upjong&amp;no=301</t>
  </si>
  <si>
    <t>IT서비스</t>
  </si>
  <si>
    <t>https://finance.naver.com/sise/sise_group_detail.naver?type=upjong&amp;no=267</t>
  </si>
  <si>
    <t>판매업체</t>
  </si>
  <si>
    <t>https://finance.naver.com/sise/sise_group_detail.naver?type=upjong&amp;no=265</t>
  </si>
  <si>
    <t>제약</t>
  </si>
  <si>
    <t>https://finance.naver.com/sise/sise_group_detail.naver?type=upjong&amp;no=261</t>
  </si>
  <si>
    <t>해운사</t>
  </si>
  <si>
    <t>https://finance.naver.com/sise/sise_group_detail.naver?type=upjong&amp;no=323</t>
  </si>
  <si>
    <t>자동차</t>
  </si>
  <si>
    <t>https://finance.naver.com/sise/sise_group_detail.naver?type=upjong&amp;no=273</t>
  </si>
  <si>
    <t>건강관리업체및서비스</t>
  </si>
  <si>
    <t>https://finance.naver.com/sise/sise_group_detail.naver?type=upjong&amp;no=316</t>
  </si>
  <si>
    <t>건강관리기술</t>
  </si>
  <si>
    <t>https://finance.naver.com/sise/sise_group_detail.naver?type=upjong&amp;no=288</t>
  </si>
  <si>
    <t>마켓레이더(1월 17일, 오전)</t>
  </si>
  <si>
    <t>https://finance.naver.com/research/market_info_read.naver?nid=31183&amp;page=1</t>
  </si>
  <si>
    <t>신한투자증권</t>
  </si>
  <si>
    <t>25.01.17</t>
  </si>
  <si>
    <t>Global Platform Weekly(1월 2주차)</t>
  </si>
  <si>
    <t>https://finance.naver.com/research/market_info_read.naver?nid=31182&amp;page=1</t>
  </si>
  <si>
    <t>Global Consumer Weekly(1월 2주차)</t>
  </si>
  <si>
    <t>https://finance.naver.com/research/market_info_read.naver?nid=31181&amp;page=1</t>
  </si>
  <si>
    <t>Global Daily (1월 17일)</t>
  </si>
  <si>
    <t>https://finance.naver.com/research/market_info_read.naver?nid=31180&amp;page=1</t>
  </si>
  <si>
    <t>Daily Morning Brief(2025.01.17)</t>
  </si>
  <si>
    <t>https://finance.naver.com/research/market_info_read.naver?nid=31179&amp;page=1</t>
  </si>
  <si>
    <t>다올투자증권</t>
  </si>
  <si>
    <t>Daily 신한생각 (1월 17일)</t>
  </si>
  <si>
    <t>https://finance.naver.com/research/market_info_read.naver?nid=31178&amp;page=1</t>
  </si>
  <si>
    <t>SK증권 아침에슥_2025.01.17</t>
  </si>
  <si>
    <t>https://finance.naver.com/research/market_info_read.naver?nid=31177&amp;page=1</t>
  </si>
  <si>
    <t>SK증권</t>
  </si>
  <si>
    <t>주요 기업 호실적에도 불구하고 뉴욕 3대 지수 약보합..</t>
  </si>
  <si>
    <t>https://finance.naver.com/research/market_info_read.naver?nid=31176&amp;page=1</t>
  </si>
  <si>
    <t>iM증권</t>
  </si>
  <si>
    <t>KB리서치 모닝코멘트 0117</t>
  </si>
  <si>
    <t>https://finance.naver.com/research/market_info_read.naver?nid=31175&amp;page=1</t>
  </si>
  <si>
    <t>KB증권</t>
  </si>
  <si>
    <t>Japan Weekly (1월 3주차)</t>
  </si>
  <si>
    <t>https://finance.naver.com/research/market_info_read.naver?nid=31174&amp;page=1</t>
  </si>
  <si>
    <t>Global IT H/W Weekly (1월 3주차)</t>
  </si>
  <si>
    <t>https://finance.naver.com/research/market_info_read.naver?nid=31173&amp;page=1</t>
  </si>
  <si>
    <t>[IBKS Daily] Morning Brief(250117)</t>
  </si>
  <si>
    <t>https://finance.naver.com/research/market_info_read.naver?nid=31172&amp;page=1</t>
  </si>
  <si>
    <t>IBK투자증권</t>
  </si>
  <si>
    <t>SK증권 Global Carbon Market Daily_250117</t>
  </si>
  <si>
    <t>https://finance.naver.com/research/market_info_read.naver?nid=31171&amp;page=1</t>
  </si>
  <si>
    <t>국내 주식 마감 시황 - 1월 16일</t>
  </si>
  <si>
    <t>https://finance.naver.com/research/market_info_read.naver?nid=31170&amp;page=1</t>
  </si>
  <si>
    <t>Global 헬스케어 Weekly(1월 3주차)</t>
  </si>
  <si>
    <t>https://finance.naver.com/research/market_info_read.naver?nid=31169&amp;page=1</t>
  </si>
  <si>
    <t>KB리서치 마감코멘트 0116</t>
  </si>
  <si>
    <t>https://finance.naver.com/research/market_info_read.naver?nid=31168&amp;page=1</t>
  </si>
  <si>
    <t>Global 신재생 Weekly (1월 3주차)</t>
  </si>
  <si>
    <t>https://finance.naver.com/research/market_info_read.naver?nid=31167&amp;page=1</t>
  </si>
  <si>
    <t>대외요인을 고려한 결정, 시간이 필요한 상황</t>
  </si>
  <si>
    <t>https://finance.naver.com/research/market_info_read.naver?nid=31166&amp;page=1</t>
  </si>
  <si>
    <t>유안타증권</t>
  </si>
  <si>
    <t>Yuanta Morning Snapshot (2025.01.17)</t>
  </si>
  <si>
    <t>https://finance.naver.com/research/market_info_read.naver?nid=31165&amp;page=1</t>
  </si>
  <si>
    <t>하나증권 4차산업 포트폴리오 Weekly</t>
  </si>
  <si>
    <t>https://finance.naver.com/research/invest_read.naver?nid=33895&amp;page=1</t>
  </si>
  <si>
    <t>하나증권</t>
  </si>
  <si>
    <t>미 증시, 반복된 쏠림과 상반된 분위기</t>
  </si>
  <si>
    <t>https://finance.naver.com/research/invest_read.naver?nid=33894&amp;page=1</t>
  </si>
  <si>
    <t>DS투자증권</t>
  </si>
  <si>
    <t>DS Weekly Insight 01/17(금) - 트럼프 트레이드 재개</t>
  </si>
  <si>
    <t>https://finance.naver.com/research/invest_read.naver?nid=33893&amp;page=1</t>
  </si>
  <si>
    <t>Yuanta Daily Market View (25.01.17)</t>
  </si>
  <si>
    <t>https://finance.naver.com/research/invest_read.naver?nid=33892&amp;page=1</t>
  </si>
  <si>
    <t>글로벌 마켓 레이더 Weekly</t>
  </si>
  <si>
    <t>https://finance.naver.com/research/invest_read.naver?nid=33891&amp;page=1</t>
  </si>
  <si>
    <t>대신증권</t>
  </si>
  <si>
    <t>[다음주 시장은?] 트럼프 2.0 시작. 불확실성 선반영,..</t>
  </si>
  <si>
    <t>https://finance.naver.com/research/invest_read.naver?nid=33890&amp;page=1</t>
  </si>
  <si>
    <t>앞으로가 더 중요한 4Q 어닝시즌</t>
  </si>
  <si>
    <t>https://finance.naver.com/research/invest_read.naver?nid=33889&amp;page=1</t>
  </si>
  <si>
    <t>키움증권</t>
  </si>
  <si>
    <t>[IBKS Daily] Start with IBKS (2025.1.17)</t>
  </si>
  <si>
    <t>https://finance.naver.com/research/invest_read.naver?nid=33888&amp;page=1</t>
  </si>
  <si>
    <t>01/17, 미 증시,시장 금리 진정에도 빅테크주 하락 등..</t>
  </si>
  <si>
    <t>https://finance.naver.com/research/invest_read.naver?nid=33887&amp;page=1</t>
  </si>
  <si>
    <t>낙관도 비관도 아직 이른 중국증시</t>
  </si>
  <si>
    <t>https://finance.naver.com/research/invest_read.naver?nid=33886&amp;page=1</t>
  </si>
  <si>
    <t>01/17 금융위원회, 2차 가상자산위원회 회의 개최</t>
  </si>
  <si>
    <t>https://finance.naver.com/research/invest_read.naver?nid=33885&amp;page=1</t>
  </si>
  <si>
    <t>신한 M.R.I: 감염병 확산 땐 코로나19를 돌아보자</t>
  </si>
  <si>
    <t>https://finance.naver.com/research/invest_read.naver?nid=33884&amp;page=1</t>
  </si>
  <si>
    <t>01/17 달러, 혼재된 지표 속 약보합</t>
  </si>
  <si>
    <t>https://finance.naver.com/research/invest_read.naver?nid=33883&amp;page=1</t>
  </si>
  <si>
    <t>씨에스윈드</t>
  </si>
  <si>
    <t>2024년 역대급 실적, 2025년도 ‘증익’</t>
  </si>
  <si>
    <t>https://finance.naver.com/research/company_read.naver?nid=79971&amp;page=1</t>
  </si>
  <si>
    <t>한국항공우주</t>
  </si>
  <si>
    <t>26년(12M Fwd 기준)실적 비중이 높아지는 6월..</t>
  </si>
  <si>
    <t>https://finance.naver.com/research/company_read.naver?nid=79970&amp;page=1</t>
  </si>
  <si>
    <t>교보증권</t>
  </si>
  <si>
    <t>포스코퓨처엠</t>
  </si>
  <si>
    <t>고객사 판매 하향 조정 영향 불가피</t>
  </si>
  <si>
    <t>https://finance.naver.com/research/company_read.naver?nid=79969&amp;page=1</t>
  </si>
  <si>
    <t>한화투자증권</t>
  </si>
  <si>
    <t>에코프로비엠</t>
  </si>
  <si>
    <t>회복에 대한 가시성 부족</t>
  </si>
  <si>
    <t>https://finance.naver.com/research/company_read.naver?nid=79968&amp;page=1</t>
  </si>
  <si>
    <t>엘앤에프</t>
  </si>
  <si>
    <t>테슬라 효과 기대되나, 성장 모멘텀 확보 필..</t>
  </si>
  <si>
    <t>https://finance.naver.com/research/company_read.naver?nid=79967&amp;page=1</t>
  </si>
  <si>
    <t>KT</t>
  </si>
  <si>
    <t>25년 화끈한 이익 기대</t>
  </si>
  <si>
    <t>https://finance.naver.com/research/company_read.naver?nid=79966&amp;page=1</t>
  </si>
  <si>
    <t>미래에셋증권</t>
  </si>
  <si>
    <t>LG유플러스</t>
  </si>
  <si>
    <t>일회성 비용으로 이익 예상 하회</t>
  </si>
  <si>
    <t>https://finance.naver.com/research/company_read.naver?nid=79965&amp;page=1</t>
  </si>
  <si>
    <t>SK텔레콤</t>
  </si>
  <si>
    <t>4Q 비용 털고, 25년 AI로 간다</t>
  </si>
  <si>
    <t>https://finance.naver.com/research/company_read.naver?nid=79964&amp;page=1</t>
  </si>
  <si>
    <t>현대리바트</t>
  </si>
  <si>
    <t>B2B 매출 감소 본격화</t>
  </si>
  <si>
    <t>https://finance.naver.com/research/company_read.naver?nid=79963&amp;page=1</t>
  </si>
  <si>
    <t>DGB금융지주</t>
  </si>
  <si>
    <t>PF의 마지막 정리</t>
  </si>
  <si>
    <t>https://finance.naver.com/research/company_read.naver?nid=79962&amp;page=1</t>
  </si>
  <si>
    <t>유한양행</t>
  </si>
  <si>
    <t>모두가 주목하는 MARIPOSA OS 최종 결과</t>
  </si>
  <si>
    <t>https://finance.naver.com/research/company_read.naver?nid=79961&amp;page=1</t>
  </si>
  <si>
    <t>메리츠증권</t>
  </si>
  <si>
    <t>JB금융지주</t>
  </si>
  <si>
    <t>완화된 건전성 우려 속 부각될 주주환원</t>
  </si>
  <si>
    <t>https://finance.naver.com/research/company_read.naver?nid=79960&amp;page=1</t>
  </si>
  <si>
    <t>HS효성첨단소재</t>
  </si>
  <si>
    <t>타이어보강재 선방</t>
  </si>
  <si>
    <t>https://finance.naver.com/research/company_read.naver?nid=79959&amp;page=1</t>
  </si>
  <si>
    <t>BNK금융지주</t>
  </si>
  <si>
    <t>적극적인 RWA 관리 노력의 결과</t>
  </si>
  <si>
    <t>https://finance.naver.com/research/company_read.naver?nid=79958&amp;page=1</t>
  </si>
  <si>
    <t>코스맥스</t>
  </si>
  <si>
    <t>기대치에 부합할 4분기</t>
  </si>
  <si>
    <t>https://finance.naver.com/research/company_read.naver?nid=79957&amp;page=1</t>
  </si>
  <si>
    <t>이노션</t>
  </si>
  <si>
    <t>다시 한 번 EV</t>
  </si>
  <si>
    <t>https://finance.naver.com/research/company_read.naver?nid=79955&amp;page=1</t>
  </si>
  <si>
    <t>북미 태양광 업황 회복 조짐</t>
  </si>
  <si>
    <t>https://finance.naver.com/research/company_read.naver?nid=79954&amp;page=1</t>
  </si>
  <si>
    <t>완벽한 체질 개선</t>
  </si>
  <si>
    <t>https://finance.naver.com/research/company_read.naver?nid=79953&amp;page=1</t>
  </si>
  <si>
    <t>4Q24 Preview: 어드밴스드 후공정 장비 대표..</t>
  </si>
  <si>
    <t>https://finance.naver.com/research/company_read.naver?nid=79952&amp;page=1</t>
  </si>
  <si>
    <t>유진투자증권</t>
  </si>
  <si>
    <t>화승엔터프라이즈</t>
  </si>
  <si>
    <t>강력하다</t>
  </si>
  <si>
    <t>https://finance.naver.com/research/company_read.naver?nid=79951&amp;page=1</t>
  </si>
  <si>
    <t>SK케미칼</t>
  </si>
  <si>
    <t>업황 부진에도 본업 증익</t>
  </si>
  <si>
    <t>https://finance.naver.com/research/company_read.naver?nid=79950&amp;page=1</t>
  </si>
  <si>
    <t>한미약품</t>
  </si>
  <si>
    <t>4Q24 Pre:아쉬운 마무리, 올해 필요한 것</t>
  </si>
  <si>
    <t>https://finance.naver.com/research/company_read.naver?nid=79949&amp;page=1</t>
  </si>
  <si>
    <t>넷마블</t>
  </si>
  <si>
    <t>확률 게임에서 유리</t>
  </si>
  <si>
    <t>https://finance.naver.com/research/company_read.naver?nid=79948&amp;page=1</t>
  </si>
  <si>
    <t>유정관 업황 개선, 주가에 점차 반영될 것</t>
  </si>
  <si>
    <t>https://finance.naver.com/research/company_read.naver?nid=79947&amp;page=1</t>
  </si>
  <si>
    <t>S-Oil</t>
  </si>
  <si>
    <t>급격한 펀더멘탈 개선</t>
  </si>
  <si>
    <t>https://finance.naver.com/research/company_read.naver?nid=79946&amp;page=1</t>
  </si>
  <si>
    <t>4Q24 Preview: 기대치를 낮출 필요</t>
  </si>
  <si>
    <t>https://finance.naver.com/research/company_read.naver?nid=79945&amp;page=1</t>
  </si>
  <si>
    <t>삼성중공업</t>
  </si>
  <si>
    <t>기대에 부응하는 성장세 지속</t>
  </si>
  <si>
    <t>https://finance.naver.com/research/company_read.naver?nid=79944&amp;page=1</t>
  </si>
  <si>
    <t>CJ프레시웨이</t>
  </si>
  <si>
    <t>반전의 시기는 온다</t>
  </si>
  <si>
    <t>https://finance.naver.com/research/company_read.naver?nid=79943&amp;page=1</t>
  </si>
  <si>
    <t>양극재 12월 수출액 코멘트 펀더멘털 개선이 ..</t>
  </si>
  <si>
    <t>https://finance.naver.com/research/industry_read.naver?nid=39236&amp;page=1</t>
  </si>
  <si>
    <t>반도체</t>
  </si>
  <si>
    <t>Thank you</t>
  </si>
  <si>
    <t>https://finance.naver.com/research/industry_read.naver?nid=39235&amp;page=1</t>
  </si>
  <si>
    <t>유틸리티</t>
  </si>
  <si>
    <t>미국이 허락한 한국형 원전의 무대</t>
  </si>
  <si>
    <t>https://finance.naver.com/research/industry_read.naver?nid=39234&amp;page=1</t>
  </si>
  <si>
    <t>통신</t>
  </si>
  <si>
    <t>통신장비주 하락시 마다 비중 늘려야</t>
  </si>
  <si>
    <t>https://finance.naver.com/research/industry_read.naver?nid=39233&amp;page=1</t>
  </si>
  <si>
    <t>보험</t>
  </si>
  <si>
    <t>독감+ 폭설+ 산불, 3중고…</t>
  </si>
  <si>
    <t>https://finance.naver.com/research/industry_read.naver?nid=39232&amp;page=1</t>
  </si>
  <si>
    <t>4Q24 Preview: Value up? Prove it!</t>
  </si>
  <si>
    <t>https://finance.naver.com/research/industry_read.naver?nid=39231&amp;page=1</t>
  </si>
  <si>
    <t>게임</t>
  </si>
  <si>
    <t>[IBKS Daily] 인터넷/게임</t>
  </si>
  <si>
    <t>https://finance.naver.com/research/industry_read.naver?nid=39230&amp;page=1</t>
  </si>
  <si>
    <t>에너지</t>
  </si>
  <si>
    <t>그린에너지 4Q24 Preview, 실적 보다는 방향..</t>
  </si>
  <si>
    <t>https://finance.naver.com/research/industry_read.naver?nid=39229&amp;page=1</t>
  </si>
  <si>
    <t>Weekend IPO - 하단과 상단 사이</t>
  </si>
  <si>
    <t>https://finance.naver.com/research/industry_read.naver?nid=39228&amp;page=1</t>
  </si>
  <si>
    <t>4Q24 Preview - 엇갈린 성적표</t>
  </si>
  <si>
    <t>https://finance.naver.com/research/industry_read.naver?nid=39227&amp;page=1</t>
  </si>
  <si>
    <t>[IBKS Weekly] 2차전지</t>
  </si>
  <si>
    <t>https://finance.naver.com/research/industry_read.naver?nid=39226&amp;page=1</t>
  </si>
  <si>
    <t>유통</t>
  </si>
  <si>
    <t>K-Food 열풍의 한 축</t>
  </si>
  <si>
    <t>https://finance.naver.com/research/industry_read.naver?nid=39225&amp;page=1</t>
  </si>
  <si>
    <t>[원자재 레시피] 국제유가와 금 가격 점검하기</t>
  </si>
  <si>
    <t>https://finance.naver.com/research/economy_read.naver?nid=11308&amp;page=1</t>
  </si>
  <si>
    <t>12월 미국 소매판매: 양호한 연말 마무리</t>
  </si>
  <si>
    <t>https://finance.naver.com/research/economy_read.naver?nid=11307&amp;page=1</t>
  </si>
  <si>
    <t>혼란 속 트럼프 본인등판</t>
  </si>
  <si>
    <t>https://finance.naver.com/research/economy_read.naver?nid=11306&amp;page=1</t>
  </si>
  <si>
    <t>Market Weekly Check ME up!</t>
  </si>
  <si>
    <t>https://finance.naver.com/research/economy_read.naver?nid=11305&amp;page=1</t>
  </si>
  <si>
    <t>01/17, Kiwoom Morning Letter</t>
  </si>
  <si>
    <t>https://finance.naver.com/research/economy_read.naver?nid=11304&amp;page=1</t>
  </si>
  <si>
    <t>01/17 Weekly Macro</t>
  </si>
  <si>
    <t>https://finance.naver.com/research/economy_read.naver?nid=11303&amp;page=1</t>
  </si>
  <si>
    <t>Focus on Week: 대출행태서베이에서 기업 신용여건 악..</t>
  </si>
  <si>
    <t>https://finance.naver.com/research/economy_read.naver?nid=11302&amp;page=1</t>
  </si>
  <si>
    <t>1월 금통위 Review: 시간이 필요했을 뿐, 달라지는 것..</t>
  </si>
  <si>
    <t>https://finance.naver.com/research/economy_read.naver?nid=11301&amp;page=1</t>
  </si>
  <si>
    <t>코스피</t>
  </si>
  <si>
    <t>https://n.news.naver.com/mnews/article/277/0005534577</t>
  </si>
  <si>
    <t>코스피, 외인·기관 순매도에 하락 마감…"2520선은 지켜"</t>
  </si>
  <si>
    <t>아시아경제</t>
  </si>
  <si>
    <t>2025.01.17 17:22</t>
  </si>
  <si>
    <t>머니투데이</t>
  </si>
  <si>
    <t>2025.01.17 16:43</t>
  </si>
  <si>
    <t>https://n.news.naver.com/mnews/article/421/0008028549</t>
  </si>
  <si>
    <t>머스크 AI개발사 납품 소식에…LS그룹주, 급등 마감[핫종목]</t>
  </si>
  <si>
    <t>뉴스1</t>
  </si>
  <si>
    <t>2025.01.17 16:22</t>
  </si>
  <si>
    <t>https://n.news.naver.com/mnews/article/366/0001048033</t>
  </si>
  <si>
    <t>[마켓뷰] 트럼프 2기 행정부 출범 앞두고 개미만 샀다… 코스피, 25...</t>
  </si>
  <si>
    <t>조선비즈</t>
  </si>
  <si>
    <t>2025.01.17 16:20</t>
  </si>
  <si>
    <t>연합뉴스</t>
  </si>
  <si>
    <t>2025.01.17 15:58</t>
  </si>
  <si>
    <t>https://n.news.naver.com/mnews/article/003/0013021883</t>
  </si>
  <si>
    <t>LS에코에너지, LA산불·역대급 실적에 '사상 최고가'(종합)</t>
  </si>
  <si>
    <t>뉴시스</t>
  </si>
  <si>
    <t>2025.01.17 15:50</t>
  </si>
  <si>
    <t>https://n.news.naver.com/mnews/article/018/0005927201</t>
  </si>
  <si>
    <t>[코스피 마감]트럼프 취임 앞두고 숨고르기…2520선</t>
  </si>
  <si>
    <t>이데일리</t>
  </si>
  <si>
    <t>2025.01.17 15:44</t>
  </si>
  <si>
    <t>https://n.news.naver.com/mnews/article/374/0000421299</t>
  </si>
  <si>
    <t>[이 시각 시황] 전력설비 관련주, LA 산불 피해 복구 기대감에 강세 
동영상기사</t>
  </si>
  <si>
    <t>SBS Biz</t>
  </si>
  <si>
    <t>2025.01.17 09:45</t>
  </si>
  <si>
    <t>https://n.news.naver.com/mnews/article/018/0005926903</t>
  </si>
  <si>
    <t>[특징주]전력설비주, 연일 급등세 이어가…제일일렉트릭 12% ↑</t>
  </si>
  <si>
    <t>2025.01.17 09:21</t>
  </si>
  <si>
    <t>https://n.news.naver.com/mnews/article/421/0008025309</t>
  </si>
  <si>
    <t>LS전선 자회사 LS에코에너지, 지난해 역대 최대 실적 예약</t>
  </si>
  <si>
    <t>2025.01.16 10:30</t>
  </si>
  <si>
    <t>https://dart.fss.or.kr/dsaf001/main.do?rcpNo=20250106000119</t>
  </si>
  <si>
    <t>주식등의대량보유상황보고서(약식)</t>
  </si>
  <si>
    <t>국민연금공단</t>
  </si>
  <si>
    <t>2025.01.06</t>
  </si>
  <si>
    <t>https://dart.fss.or.kr/dsaf001/main.do?rcpNo=20241218000050</t>
  </si>
  <si>
    <t xml:space="preserve">[기재정정]분기보고서 (2024.09) </t>
  </si>
  <si>
    <t>2024.12.18</t>
  </si>
  <si>
    <t>https://dart.fss.or.kr/dsaf001/main.do?rcpNo=20241218000047</t>
  </si>
  <si>
    <t xml:space="preserve">[기재정정]반기보고서 (2024.06) </t>
  </si>
  <si>
    <t>https://dart.fss.or.kr/dsaf001/main.do?rcpNo=20241216800452</t>
  </si>
  <si>
    <t>현금ㆍ현물배당을위한주주명부폐쇄(기준일)결정</t>
  </si>
  <si>
    <t>2024.12.16</t>
  </si>
  <si>
    <t>https://dart.fss.or.kr/dsaf001/main.do?rcpNo=20241216800420</t>
  </si>
  <si>
    <t>주주명부폐쇄기간또는기준일설정</t>
  </si>
  <si>
    <t>https://dart.fss.or.kr/dsaf001/main.do?rcpNo=20250102000040</t>
  </si>
  <si>
    <t>계열금융회사를거래상대방으로한단기금융상품거래의분기별공시</t>
  </si>
  <si>
    <t>2025.01.02</t>
  </si>
  <si>
    <t>https://dart.fss.or.kr/dsaf001/main.do?rcpNo=20241216800959</t>
  </si>
  <si>
    <t>https://n.news.naver.com/mnews/article/003/0013021880</t>
  </si>
  <si>
    <t>"美웨스팅하우스 지재권 분쟁 종료"…원전주 급등[핫스탁](종합)</t>
  </si>
  <si>
    <t>2025.01.17 15:48</t>
  </si>
  <si>
    <t>한국경제</t>
  </si>
  <si>
    <t>https://n.news.naver.com/mnews/article/001/0015165842</t>
  </si>
  <si>
    <t>한수원·美 웨스팅하우스 분쟁 마무리…원전株 '활짝'(종합)</t>
  </si>
  <si>
    <t>2025.01.17 15:40</t>
  </si>
  <si>
    <t>트럼프 관세, 세계 성장률 '복병'..."통상환경 변화, 불확실성 증대... 
동영상기사</t>
  </si>
  <si>
    <t>한국경제TV</t>
  </si>
  <si>
    <t>2025.01.17 11:33</t>
  </si>
  <si>
    <t>https://n.news.naver.com/mnews/article/629/0000357431</t>
  </si>
  <si>
    <t>[특징주] 한수원·美 웨스팅하우스 분쟁 종료···원전株 강세</t>
  </si>
  <si>
    <t>더팩트</t>
  </si>
  <si>
    <t>2025.01.17 09:59</t>
  </si>
  <si>
    <t>https://n.news.naver.com/mnews/article/008/0005142478</t>
  </si>
  <si>
    <t>한전산업, 웨스팅하우스와 지재권 분쟁 종료에 급등</t>
  </si>
  <si>
    <t>2025.01.17 09:19</t>
  </si>
  <si>
    <t>https://dart.fss.or.kr/dsaf001/main.do?rcpNo=20241230800487</t>
  </si>
  <si>
    <t>[기재정정]단일판매ㆍ공급계약체결(자율공시)</t>
  </si>
  <si>
    <t>2024.12.30</t>
  </si>
  <si>
    <t>https://dart.fss.or.kr/dsaf001/main.do?rcpNo=20241223800188</t>
  </si>
  <si>
    <t>투자판단관련주요경영사항</t>
  </si>
  <si>
    <t>2024.12.23</t>
  </si>
  <si>
    <t>https://dart.fss.or.kr/dsaf001/main.do?rcpNo=20241220800213</t>
  </si>
  <si>
    <t>임시주주총회결과</t>
  </si>
  <si>
    <t>2024.12.20</t>
  </si>
  <si>
    <t>https://dart.fss.or.kr/dsaf001/main.do?rcpNo=20241209800210</t>
  </si>
  <si>
    <t>2024.12.09</t>
  </si>
  <si>
    <t>https://dart.fss.or.kr/dsaf001/main.do?rcpNo=20241205800490</t>
  </si>
  <si>
    <t>2024.12.05</t>
  </si>
  <si>
    <t>https://dart.fss.or.kr/dsaf001/main.do?rcpNo=20241205000490</t>
  </si>
  <si>
    <t>주주총회소집공고</t>
  </si>
  <si>
    <t>https://dart.fss.or.kr/dsaf001/main.do?rcpNo=20241203800515</t>
  </si>
  <si>
    <t>[기재정정]주주총회소집결의</t>
  </si>
  <si>
    <t>2024.12.03</t>
  </si>
  <si>
    <t>https://dart.fss.or.kr/dsaf001/main.do?rcpNo=20241202800647</t>
  </si>
  <si>
    <t>2024.12.02</t>
  </si>
  <si>
    <t>https://n.news.naver.com/mnews/article/008/0005142551</t>
  </si>
  <si>
    <t>에이프로젠바이오로직스, CDMO 사업 수주 '가시화'</t>
  </si>
  <si>
    <t>2025.01.17 10:46</t>
  </si>
  <si>
    <t>https://dart.fss.or.kr/dsaf001/main.do?rcpNo=20241213801301</t>
  </si>
  <si>
    <t>2024.12.13</t>
  </si>
  <si>
    <t>https://n.news.naver.com/mnews/article/374/0000421373</t>
  </si>
  <si>
    <t>코스피, 2천520선 사수 안간힘…LS그룹주는 강세 
동영상기사</t>
  </si>
  <si>
    <t>2025.01.17 15:06</t>
  </si>
  <si>
    <t>[주식 초고수는 지금] 특허 분쟁 리스크 해소…펩트론 순매수 1위</t>
  </si>
  <si>
    <t>서울경제</t>
  </si>
  <si>
    <t>2025.01.17 13:49</t>
  </si>
  <si>
    <t>https://n.news.naver.com/mnews/article/020/0003610621</t>
  </si>
  <si>
    <t>[이호 기자의 마켓ON]LS일렉트릭, 최대 2500억 원 규모 회사채 ...</t>
  </si>
  <si>
    <t>동아일보</t>
  </si>
  <si>
    <t>2025.01.17 09:42</t>
  </si>
  <si>
    <t>https://n.news.naver.com/mnews/article/014/0005297059</t>
  </si>
  <si>
    <t>티라유텍, LS일렉 머스크 xAI 데이터센터용 핵심장비 전력기기 본격 ...</t>
  </si>
  <si>
    <t>파이낸셜뉴스</t>
  </si>
  <si>
    <t>2025.01.17 09:32</t>
  </si>
  <si>
    <t>https://dart.fss.or.kr/dsaf001/main.do?rcpNo=20241223000213</t>
  </si>
  <si>
    <t>TheCapitalGroupCompanies,Inc.</t>
  </si>
  <si>
    <t>https://dart.fss.or.kr/dsaf001/main.do?rcpNo=20241213801356</t>
  </si>
  <si>
    <t>[기재정정]단일판매ㆍ공급계약체결</t>
  </si>
  <si>
    <t>엘에스일렉트릭</t>
  </si>
  <si>
    <t>https://dart.fss.or.kr/dsaf001/main.do?rcpNo=20241213800781</t>
  </si>
  <si>
    <t>https://dart.fss.or.kr/dsaf001/main.do?rcpNo=20241202800060</t>
  </si>
  <si>
    <t>단일판매ㆍ공급계약체결</t>
  </si>
  <si>
    <t>https://dart.fss.or.kr/dsaf001/main.do?rcpNo=20241231000239</t>
  </si>
  <si>
    <t>한신기계공업</t>
  </si>
  <si>
    <t>2024.12.31</t>
  </si>
  <si>
    <t>https://dart.fss.or.kr/dsaf001/main.do?rcpNo=20241216800453</t>
  </si>
  <si>
    <t>https://dart.fss.or.kr/dsaf001/main.do?rcpNo=20241226000120</t>
  </si>
  <si>
    <t>주식등의대량보유상황보고서(일반)</t>
  </si>
  <si>
    <t>신동열</t>
  </si>
  <si>
    <t>2024.12.26</t>
  </si>
  <si>
    <t>https://dart.fss.or.kr/dsaf001/main.do?rcpNo=20241213801404</t>
  </si>
  <si>
    <t>단기차입금증가결정</t>
  </si>
  <si>
    <t>성문전자</t>
  </si>
  <si>
    <t>https://dart.fss.or.kr/dsaf001/main.do?rcpNo=20241213800766</t>
  </si>
  <si>
    <t>https://n.news.naver.com/mnews/article/293/0000062789</t>
  </si>
  <si>
    <t>[재계 세대교체 빅뱅] 3세 경영 '빅픽처'…독립운영 속 계열분리 포석...</t>
  </si>
  <si>
    <t>블로터</t>
  </si>
  <si>
    <t>2025.01.17 17:26</t>
  </si>
  <si>
    <t>https://n.news.naver.com/mnews/article/031/0000902016</t>
  </si>
  <si>
    <t>정부, 철강업계 부양대책 상반기에 내놓을 듯</t>
  </si>
  <si>
    <t>아이뉴스24</t>
  </si>
  <si>
    <t>2025.01.16 17:16</t>
  </si>
  <si>
    <t>https://n.news.naver.com/mnews/article/417/0001052541</t>
  </si>
  <si>
    <t>[컴앤스톡] 세아제강지주, 불황에도 '석유' 외친 트럼프에 '미소'</t>
  </si>
  <si>
    <t>머니S</t>
  </si>
  <si>
    <t>2025.01.16 16:49</t>
  </si>
  <si>
    <t>https://n.news.naver.com/mnews/article/003/0013017667</t>
  </si>
  <si>
    <t>현대제철 美 진출 가시화…포스코 관세 대응 전략 주목</t>
  </si>
  <si>
    <t>2025.01.15 15:09</t>
  </si>
  <si>
    <t>https://n.news.naver.com/mnews/article/008/0005141235</t>
  </si>
  <si>
    <t>정부-철강업계, 트럼프 2기 대응 나선다…상반기 종합대책</t>
  </si>
  <si>
    <t>2025.01.15 08:24</t>
  </si>
  <si>
    <t>https://dart.fss.or.kr/dsaf001/main.do?rcpNo=20250109000449</t>
  </si>
  <si>
    <t>한국투자신탁운용</t>
  </si>
  <si>
    <t>2025.01.10</t>
  </si>
  <si>
    <t>https://dart.fss.or.kr/dsaf001/main.do?rcpNo=20250107000252</t>
  </si>
  <si>
    <t>임원ㆍ주요주주특정증권등소유상황보고서</t>
  </si>
  <si>
    <t>2025.01.07</t>
  </si>
  <si>
    <t>https://dart.fss.or.kr/dsaf001/main.do?rcpNo=20241230800731</t>
  </si>
  <si>
    <t>타인에대한채무보증결정</t>
  </si>
  <si>
    <t>https://dart.fss.or.kr/dsaf001/main.do?rcpNo=20241230800722</t>
  </si>
  <si>
    <t>https://dart.fss.or.kr/dsaf001/main.do?rcpNo=20241224800161</t>
  </si>
  <si>
    <t>[기재정정]단일판매ㆍ공급계약체결 (자회사의 주요경영사항)</t>
  </si>
  <si>
    <t>2024.12.24</t>
  </si>
  <si>
    <t>https://dart.fss.or.kr/dsaf001/main.do?rcpNo=20241216801021</t>
  </si>
  <si>
    <t>기타경영사항(자율공시) ( (배당기준일 변경 안내))</t>
  </si>
  <si>
    <t>https://dart.fss.or.kr/dsaf001/main.do?rcpNo=20241216800392</t>
  </si>
  <si>
    <t>https://dart.fss.or.kr/dsaf001/main.do?rcpNo=20241216800360</t>
  </si>
  <si>
    <t>https://n.news.naver.com/mnews/article/001/0015163986</t>
  </si>
  <si>
    <t>최신원 전 SK네트웍스 회장, 2심서 징역 2년6개월 법정구속(종합)</t>
  </si>
  <si>
    <t>2025.01.16 16:18</t>
  </si>
  <si>
    <t>https://n.news.naver.com/mnews/article/241/0003408055</t>
  </si>
  <si>
    <t>SK그룹 맏형' 최신원 전 SK네트웍스 회장 2심 실형 법정구속</t>
  </si>
  <si>
    <t>일간스포츠</t>
  </si>
  <si>
    <t>2025.01.16 16:04</t>
  </si>
  <si>
    <t>https://n.news.naver.com/mnews/article/016/0002416803</t>
  </si>
  <si>
    <t>“캐즘이 기회” 동박 3社, 증설·가동률 제고 추진</t>
  </si>
  <si>
    <t>헤럴드경제</t>
  </si>
  <si>
    <t>2025.01.16 11:47</t>
  </si>
  <si>
    <t>https://n.news.naver.com/mnews/article/018/0005926175</t>
  </si>
  <si>
    <t>[특징주]아이씨디, 글로벌 빅테크 ‘유리기판’ 도입…美 정부 지원 .....</t>
  </si>
  <si>
    <t>2025.01.16 09:55</t>
  </si>
  <si>
    <t>https://n.news.naver.com/mnews/article/018/0005925786</t>
  </si>
  <si>
    <t>삼성·SK·LG가 작심한 꿈의 ‘유리기판’ 윤곽 나온다</t>
  </si>
  <si>
    <t>2025.01.15 16:48</t>
  </si>
  <si>
    <t>https://n.news.naver.com/mnews/article/030/0003276496</t>
  </si>
  <si>
    <t>신소재 발굴 특명' SK, 일본 투자 대표에 하이닉스 구매 임원 발탁</t>
  </si>
  <si>
    <t>전자신문</t>
  </si>
  <si>
    <t>2025.01.15 16:01</t>
  </si>
  <si>
    <t>https://n.news.naver.com/mnews/article/374/0000420790</t>
  </si>
  <si>
    <t>[기업이슈] '머스크, 中 SNS 틱톡 인수' 보도…광고주 강세 
동영상기사</t>
  </si>
  <si>
    <t>2025.01.15 08:25</t>
  </si>
  <si>
    <t>https://n.news.naver.com/mnews/article/050/0000085094</t>
  </si>
  <si>
    <t>“지금이 내다 팔 적기”…판을 바꿀 ‘알짜 매물’ 쏟아진다</t>
  </si>
  <si>
    <t>한경비즈니스</t>
  </si>
  <si>
    <t>2025.01.15 06:05</t>
  </si>
  <si>
    <t>https://dart.fss.or.kr/dsaf001/main.do?rcpNo=20250117800742</t>
  </si>
  <si>
    <t>횡령ㆍ배임사실확인</t>
  </si>
  <si>
    <t>2025.01.17</t>
  </si>
  <si>
    <t>https://dart.fss.or.kr/dsaf001/main.do?rcpNo=20250116800460</t>
  </si>
  <si>
    <t>풍문또는보도에대한해명(미확정)</t>
  </si>
  <si>
    <t>2025.01.16</t>
  </si>
  <si>
    <t>https://dart.fss.or.kr/dsaf001/main.do?rcpNo=20250114800528</t>
  </si>
  <si>
    <t>[기재정정]영업양도결정(종속회사의주요경영사항)</t>
  </si>
  <si>
    <t>2025.01.14</t>
  </si>
  <si>
    <t>https://dart.fss.or.kr/dsaf001/main.do?rcpNo=20250107000331</t>
  </si>
  <si>
    <t>최갑룡</t>
  </si>
  <si>
    <t>https://dart.fss.or.kr/dsaf001/main.do?rcpNo=20241224800735</t>
  </si>
  <si>
    <t>회사분할결정 (자회사의 주요경영사항)</t>
  </si>
  <si>
    <t>https://dart.fss.or.kr/dsaf001/main.do?rcpNo=20241219800538</t>
  </si>
  <si>
    <t>2024.12.19</t>
  </si>
  <si>
    <t>https://dart.fss.or.kr/dsaf001/main.do?rcpNo=20241212000357</t>
  </si>
  <si>
    <t>박진우</t>
  </si>
  <si>
    <t>2024.12.12</t>
  </si>
  <si>
    <t>https://dart.fss.or.kr/dsaf001/main.do?rcpNo=20241212000350</t>
  </si>
  <si>
    <t>이동훈</t>
  </si>
  <si>
    <t>코스닥</t>
  </si>
  <si>
    <t>https://dart.fss.or.kr/dsaf001/main.do?rcpNo=20250117900094</t>
  </si>
  <si>
    <t>https://dart.fss.or.kr/dsaf001/main.do?rcpNo=20241227000580</t>
  </si>
  <si>
    <t>오영섭</t>
  </si>
  <si>
    <t>2024.12.27</t>
  </si>
  <si>
    <t>https://dart.fss.or.kr/dsaf001/main.do?rcpNo=20241224000596</t>
  </si>
  <si>
    <t>라이프자산운용</t>
  </si>
  <si>
    <t>https://dart.fss.or.kr/dsaf001/main.do?rcpNo=20241224000492</t>
  </si>
  <si>
    <t>수성자산운용</t>
  </si>
  <si>
    <t>https://dart.fss.or.kr/dsaf001/main.do?rcpNo=20241224000144</t>
  </si>
  <si>
    <t>에이원자산운용</t>
  </si>
  <si>
    <t>https://dart.fss.or.kr/dsaf001/main.do?rcpNo=20241223900387</t>
  </si>
  <si>
    <t>전환가액의조정</t>
  </si>
  <si>
    <t>https://dart.fss.or.kr/dsaf001/main.do?rcpNo=20241216901229</t>
  </si>
  <si>
    <t>https://dart.fss.or.kr/dsaf001/main.do?rcpNo=20241202000448</t>
  </si>
  <si>
    <t>https://dart.fss.or.kr/dsaf001/main.do?rcpNo=20241220900253</t>
  </si>
  <si>
    <t>유동성공급계약의체결</t>
  </si>
  <si>
    <t>https://dart.fss.or.kr/dsaf001/main.do?rcpNo=20241216901951</t>
  </si>
  <si>
    <t>https://dart.fss.or.kr/dsaf001/main.do?rcpNo=20241216901171</t>
  </si>
  <si>
    <t>https://n.news.naver.com/mnews/article/011/0004440678</t>
  </si>
  <si>
    <t>기업공시[1월 16일]</t>
  </si>
  <si>
    <t>2025.01.16 16:43</t>
  </si>
  <si>
    <t>https://n.news.naver.com/mnews/article/003/0013017890</t>
  </si>
  <si>
    <t>尹 체포에 정치테마주 '출렁'……이재명↓·홍준표↑(종합)</t>
  </si>
  <si>
    <t>2025.01.15 16:35</t>
  </si>
  <si>
    <t>https://dart.fss.or.kr/dsaf001/main.do?rcpNo=20250116900265</t>
  </si>
  <si>
    <t>전환청구권행사</t>
  </si>
  <si>
    <t>https://dart.fss.or.kr/dsaf001/main.do?rcpNo=20241220000680</t>
  </si>
  <si>
    <t>홍성천</t>
  </si>
  <si>
    <t>https://dart.fss.or.kr/dsaf001/main.do?rcpNo=20241213901692</t>
  </si>
  <si>
    <t>https://n.news.naver.com/mnews/article/293/0000062782</t>
  </si>
  <si>
    <t>LS전선 자회사' LS머트리얼즈, 신재생·AI 데이터센터 전력 안정화...</t>
  </si>
  <si>
    <t>2025.01.17 16:40</t>
  </si>
  <si>
    <t>https://n.news.naver.com/mnews/article/016/0002416868</t>
  </si>
  <si>
    <t>LS 3년연속 兆이익…구자은式 ‘양손잡이 경영’ 결실[비즈360]</t>
  </si>
  <si>
    <t>2025.01.16 14:01</t>
  </si>
  <si>
    <t>https://n.news.naver.com/mnews/article/421/0008022868</t>
  </si>
  <si>
    <t>LS전선 자회사 LS머트리얼즈, AI데이터센터 전력안정화 사업 확대</t>
  </si>
  <si>
    <t>2025.01.15 10:33</t>
  </si>
  <si>
    <t>https://dart.fss.or.kr/dsaf001/main.do?rcpNo=20241216900225</t>
  </si>
  <si>
    <t>https://dart.fss.or.kr/dsaf001/main.do?rcpNo=20241216901087</t>
  </si>
  <si>
    <t>https://dart.fss.or.kr/dsaf001/main.do?rcpNo=20241212900404</t>
  </si>
  <si>
    <t>기업설명회(IR)개최</t>
  </si>
  <si>
    <t>https://dart.fss.or.kr/dsaf001/main.do?rcpNo=20241210000432</t>
  </si>
  <si>
    <t>김창수</t>
  </si>
  <si>
    <t>2024.12.10</t>
  </si>
  <si>
    <t>https://dart.fss.or.kr/dsaf001/main.do?rcpNo=20241216900415</t>
  </si>
  <si>
    <t>https://dart.fss.or.kr/dsaf001/main.do?rcpNo=20241206000468</t>
  </si>
  <si>
    <t>2024.12.06</t>
  </si>
  <si>
    <t>https://dart.fss.or.kr/dsaf001/main.do?rcpNo=20250107000352</t>
  </si>
  <si>
    <t>성애영</t>
  </si>
  <si>
    <t>https://dart.fss.or.kr/dsaf001/main.do?rcpNo=20241230000493</t>
  </si>
  <si>
    <t>홍사문</t>
  </si>
  <si>
    <t>https://dart.fss.or.kr/dsaf001/main.do?rcpNo=20241226901049</t>
  </si>
  <si>
    <t>배당락 (주식배당)</t>
  </si>
  <si>
    <t>코스닥시장본부</t>
  </si>
  <si>
    <t>https://dart.fss.or.kr/dsaf001/main.do?rcpNo=20241218900154</t>
  </si>
  <si>
    <t>단일판매ㆍ공급계약체결(자율공시)</t>
  </si>
  <si>
    <t>https://dart.fss.or.kr/dsaf001/main.do?rcpNo=20241216900641</t>
  </si>
  <si>
    <t>주식배당결정</t>
  </si>
  <si>
    <t>https://dart.fss.or.kr/dsaf001/main.do?rcpNo=20241216900632</t>
  </si>
  <si>
    <t>https://dart.fss.or.kr/dsaf001/main.do?rcpNo=20241216900629</t>
  </si>
  <si>
    <t>https://n.news.naver.com/mnews/article/374/0000421057</t>
  </si>
  <si>
    <t>[이 시각 시황] 뉴욕증시 양자암호주 '훨훨'…국내 관련주도 '껑충' 
동영상기사</t>
  </si>
  <si>
    <t>2025.01.16 09:52</t>
  </si>
  <si>
    <t>https://n.news.naver.com/mnews/article/421/0008024761</t>
  </si>
  <si>
    <t>AI·반도체 열풍, 다음 타자는 '유리기판'…올해만 50% '훌쩍'</t>
  </si>
  <si>
    <t>2025.01.16 06:30</t>
  </si>
  <si>
    <t>https://n.news.naver.com/mnews/article/666/0000062091</t>
  </si>
  <si>
    <t>유리기판 뭐길래?... AI반도체 패러다임 바꾼다 [한양경제]</t>
  </si>
  <si>
    <t>경기일보</t>
  </si>
  <si>
    <t>2025.01.15 11:21</t>
  </si>
  <si>
    <t>https://dart.fss.or.kr/dsaf001/main.do?rcpNo=20250117000323</t>
  </si>
  <si>
    <t>한규완</t>
  </si>
  <si>
    <t>https://dart.fss.or.kr/dsaf001/main.do?rcpNo=20241227000556</t>
  </si>
  <si>
    <t>https://dart.fss.or.kr/dsaf001/main.do?rcpNo=20241224000388</t>
  </si>
  <si>
    <t>임옥규</t>
  </si>
  <si>
    <t>https://dart.fss.or.kr/dsaf001/main.do?rcpNo=20241224000375</t>
  </si>
  <si>
    <t>유성주</t>
  </si>
  <si>
    <t>https://dart.fss.or.kr/dsaf001/main.do?rcpNo=20241213900167</t>
  </si>
  <si>
    <t>https://dart.fss.or.kr/dsaf001/main.do?rcpNo=20241204900109</t>
  </si>
  <si>
    <t>2024.12.04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</si>
</sst>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전기장비</c:v>
                </c:pt>
                <c:pt idx="1">
                  <c:v>전기유틸리티</c:v>
                </c:pt>
                <c:pt idx="2">
                  <c:v>사무용전자제품</c:v>
                </c:pt>
                <c:pt idx="3">
                  <c:v>복합유틸리티</c:v>
                </c:pt>
                <c:pt idx="4">
                  <c:v>다각화된통신서비스</c:v>
                </c:pt>
                <c:pt idx="5">
                  <c:v>비철금속</c:v>
                </c:pt>
                <c:pt idx="6">
                  <c:v>항공사</c:v>
                </c:pt>
                <c:pt idx="7">
                  <c:v>기계</c:v>
                </c:pt>
                <c:pt idx="8">
                  <c:v>가정용기기와용품</c:v>
                </c:pt>
                <c:pt idx="9">
                  <c:v>전자장비와기기</c:v>
                </c:pt>
                <c:pt idx="10">
                  <c:v>에너지장비및서비스</c:v>
                </c:pt>
                <c:pt idx="11">
                  <c:v>문구류</c:v>
                </c:pt>
                <c:pt idx="12">
                  <c:v>게임엔터테인먼트</c:v>
                </c:pt>
                <c:pt idx="13">
                  <c:v>디스플레이장비및부품</c:v>
                </c:pt>
                <c:pt idx="14">
                  <c:v>카드</c:v>
                </c:pt>
                <c:pt idx="15">
                  <c:v>호텔,레스토랑,레저</c:v>
                </c:pt>
                <c:pt idx="16">
                  <c:v>다각화된소비자서비스</c:v>
                </c:pt>
                <c:pt idx="17">
                  <c:v>도로와철도운송</c:v>
                </c:pt>
                <c:pt idx="18">
                  <c:v>핸드셋</c:v>
                </c:pt>
                <c:pt idx="19">
                  <c:v>석유와가스</c:v>
                </c:pt>
                <c:pt idx="20">
                  <c:v>종이와목재</c:v>
                </c:pt>
                <c:pt idx="21">
                  <c:v>레저용장비와제품</c:v>
                </c:pt>
                <c:pt idx="22">
                  <c:v>무선통신서비스</c:v>
                </c:pt>
                <c:pt idx="23">
                  <c:v>화장품</c:v>
                </c:pt>
                <c:pt idx="24">
                  <c:v>가구</c:v>
                </c:pt>
                <c:pt idx="25">
                  <c:v>창업투자</c:v>
                </c:pt>
                <c:pt idx="26">
                  <c:v>가스유틸리티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4.3099999999999999E-2</c:v>
                </c:pt>
                <c:pt idx="1">
                  <c:v>2.86E-2</c:v>
                </c:pt>
                <c:pt idx="2">
                  <c:v>2.7400000000000001E-2</c:v>
                </c:pt>
                <c:pt idx="3">
                  <c:v>2.53E-2</c:v>
                </c:pt>
                <c:pt idx="4">
                  <c:v>2.3800000000000002E-2</c:v>
                </c:pt>
                <c:pt idx="5">
                  <c:v>2.2200000000000001E-2</c:v>
                </c:pt>
                <c:pt idx="6">
                  <c:v>2.0799999999999999E-2</c:v>
                </c:pt>
                <c:pt idx="7">
                  <c:v>1.9400000000000001E-2</c:v>
                </c:pt>
                <c:pt idx="8">
                  <c:v>1.83E-2</c:v>
                </c:pt>
                <c:pt idx="9">
                  <c:v>1.5299999999999999E-2</c:v>
                </c:pt>
                <c:pt idx="10">
                  <c:v>1.41E-2</c:v>
                </c:pt>
                <c:pt idx="11">
                  <c:v>1.3899999999999999E-2</c:v>
                </c:pt>
                <c:pt idx="12">
                  <c:v>1.0800000000000001E-2</c:v>
                </c:pt>
                <c:pt idx="13">
                  <c:v>0.01</c:v>
                </c:pt>
                <c:pt idx="14">
                  <c:v>8.6999999999999994E-3</c:v>
                </c:pt>
                <c:pt idx="15">
                  <c:v>8.3999999999999995E-3</c:v>
                </c:pt>
                <c:pt idx="16">
                  <c:v>7.7000000000000002E-3</c:v>
                </c:pt>
                <c:pt idx="17">
                  <c:v>7.6E-3</c:v>
                </c:pt>
                <c:pt idx="18">
                  <c:v>7.4000000000000003E-3</c:v>
                </c:pt>
                <c:pt idx="19">
                  <c:v>7.0000000000000001E-3</c:v>
                </c:pt>
                <c:pt idx="20">
                  <c:v>7.0000000000000001E-3</c:v>
                </c:pt>
                <c:pt idx="21">
                  <c:v>6.3E-3</c:v>
                </c:pt>
                <c:pt idx="22">
                  <c:v>5.1999999999999998E-3</c:v>
                </c:pt>
                <c:pt idx="23">
                  <c:v>5.0000000000000001E-3</c:v>
                </c:pt>
                <c:pt idx="24">
                  <c:v>4.8999999999999998E-3</c:v>
                </c:pt>
                <c:pt idx="25">
                  <c:v>4.4000000000000003E-3</c:v>
                </c:pt>
                <c:pt idx="26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E9843E7-46FB-428B-9194-00F36C454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8E3B396-D9FF-4956-B74F-F4FB702D5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3FA31E2-34B2-4180-B877-B5063FABB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718587B-4089-4F8B-87B8-09F5D1307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6F878FE-6E0E-45FE-95FC-74ED9FD7BA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E9579F8-92F1-488F-A88D-368AE529E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C91917D-2744-4A22-85C4-1B8813D822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CFCA1C8-B2C4-4A08-8FED-2DA631E48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E05AF21-9CEC-415E-B759-FFDB292439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7C4AB11-1BB4-4069-BB81-A3DB94F03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A6DE8CA-3244-4BEF-8869-28243A73A5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7BD9555-15CB-47C9-8399-7F66898FB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LS에코에너지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229640</v>
      </c>
      <c r="N5" s="42" t="str">
        <f>IFERROR(KOSPI!B2,"")</f>
        <v>LS에코에너지</v>
      </c>
      <c r="O5" s="72">
        <f>IFERROR(KOSPI!D2,"")</f>
        <v>50800</v>
      </c>
      <c r="P5" s="73" t="str">
        <f>IFERROR(KOSPI!E2,"")</f>
        <v>▲ 11,700</v>
      </c>
      <c r="Q5" s="74">
        <f>IF(ISBLANK(KOSPI!F2),"",KOSPI!F2)</f>
        <v>0.29920000000000002</v>
      </c>
      <c r="R5" s="42">
        <f>KOSPI!G2</f>
        <v>7286310</v>
      </c>
      <c r="S5" s="42">
        <f>KOSPI!H2</f>
        <v>15557</v>
      </c>
      <c r="T5" s="42">
        <f>KOSPI!I2</f>
        <v>295</v>
      </c>
      <c r="U5" s="42">
        <f>KOSPI!J2</f>
        <v>3.91</v>
      </c>
      <c r="V5" s="42">
        <f>KOSPI!K2</f>
        <v>55.52</v>
      </c>
      <c r="W5" s="42">
        <f>KOSPI!L2</f>
        <v>2.82</v>
      </c>
      <c r="X5" s="42">
        <f>KOSPI!M2</f>
        <v>9.24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50800</v>
      </c>
    </row>
    <row r="6" spans="2:32" x14ac:dyDescent="0.3">
      <c r="K6" s="47">
        <v>2</v>
      </c>
      <c r="L6" s="81"/>
      <c r="M6" s="41" t="str">
        <f>IFERROR(RIGHT(KOSPI!C3,6),"")</f>
        <v>000680</v>
      </c>
      <c r="N6" s="42" t="str">
        <f>IFERROR(KOSPI!B3,"")</f>
        <v>LS네트웍스</v>
      </c>
      <c r="O6" s="72">
        <f>IFERROR(KOSPI!D3,"")</f>
        <v>3935</v>
      </c>
      <c r="P6" s="73" t="str">
        <f>IFERROR(KOSPI!E3,"")</f>
        <v>▲ 905</v>
      </c>
      <c r="Q6" s="74">
        <f>IF(ISBLANK(KOSPI!F3),"",KOSPI!F3)</f>
        <v>0.29870000000000002</v>
      </c>
      <c r="R6" s="42">
        <f>KOSPI!G3</f>
        <v>6184756</v>
      </c>
      <c r="S6" s="42">
        <f>KOSPI!H3</f>
        <v>3101</v>
      </c>
      <c r="T6" s="42">
        <f>KOSPI!I3</f>
        <v>116</v>
      </c>
      <c r="U6" s="42">
        <f>KOSPI!J3</f>
        <v>0.98</v>
      </c>
      <c r="V6" s="42">
        <f>KOSPI!K3</f>
        <v>-12.94</v>
      </c>
      <c r="W6" s="42">
        <f>KOSPI!L3</f>
        <v>1.92</v>
      </c>
      <c r="X6" s="42">
        <f>KOSPI!M3</f>
        <v>0.54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11,700</v>
      </c>
    </row>
    <row r="7" spans="2:32" x14ac:dyDescent="0.3">
      <c r="K7" s="47">
        <v>3</v>
      </c>
      <c r="L7" s="81"/>
      <c r="M7" s="41" t="str">
        <f>IFERROR(RIGHT(KOSPI!C4,6),"")</f>
        <v>130660</v>
      </c>
      <c r="N7" s="42" t="str">
        <f>IFERROR(KOSPI!B4,"")</f>
        <v>한전산업</v>
      </c>
      <c r="O7" s="72">
        <f>IFERROR(KOSPI!D4,"")</f>
        <v>11830</v>
      </c>
      <c r="P7" s="73" t="str">
        <f>IFERROR(KOSPI!E4,"")</f>
        <v>△ 1,670</v>
      </c>
      <c r="Q7" s="74">
        <f>IF(ISBLANK(KOSPI!F4),"",KOSPI!F4)</f>
        <v>0.16439999999999999</v>
      </c>
      <c r="R7" s="42">
        <f>KOSPI!G4</f>
        <v>8638045</v>
      </c>
      <c r="S7" s="42">
        <f>KOSPI!H4</f>
        <v>3857</v>
      </c>
      <c r="T7" s="42">
        <f>KOSPI!I4</f>
        <v>260</v>
      </c>
      <c r="U7" s="42">
        <f>KOSPI!J4</f>
        <v>5.84</v>
      </c>
      <c r="V7" s="42">
        <f>KOSPI!K4</f>
        <v>28.44</v>
      </c>
      <c r="W7" s="42">
        <f>KOSPI!L4</f>
        <v>15.53</v>
      </c>
      <c r="X7" s="42">
        <f>KOSPI!M4</f>
        <v>3.43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0.29920000000000002</v>
      </c>
    </row>
    <row r="8" spans="2:32" ht="17.25" thickBot="1" x14ac:dyDescent="0.35">
      <c r="K8" s="47">
        <v>4</v>
      </c>
      <c r="L8" s="81"/>
      <c r="M8" s="41" t="str">
        <f>IFERROR(RIGHT(KOSPI!C5,6),"")</f>
        <v>003060</v>
      </c>
      <c r="N8" s="42" t="str">
        <f>IFERROR(KOSPI!B5,"")</f>
        <v>에이프로젠바이오로직스</v>
      </c>
      <c r="O8" s="72">
        <f>IFERROR(KOSPI!D5,"")</f>
        <v>740</v>
      </c>
      <c r="P8" s="73" t="str">
        <f>IFERROR(KOSPI!E5,"")</f>
        <v>△ 102</v>
      </c>
      <c r="Q8" s="74">
        <f>IF(ISBLANK(KOSPI!F5),"",KOSPI!F5)</f>
        <v>0.15989999999999999</v>
      </c>
      <c r="R8" s="42">
        <f>KOSPI!G5</f>
        <v>6257459</v>
      </c>
      <c r="S8" s="42">
        <f>KOSPI!H5</f>
        <v>1468</v>
      </c>
      <c r="T8" s="42">
        <f>KOSPI!I5</f>
        <v>-575</v>
      </c>
      <c r="U8" s="42">
        <f>KOSPI!J5</f>
        <v>1.5</v>
      </c>
      <c r="V8" s="42">
        <f>KOSPI!K5</f>
        <v>-0.56000000000000005</v>
      </c>
      <c r="W8" s="42">
        <f>KOSPI!L5</f>
        <v>-29.75</v>
      </c>
      <c r="X8" s="42">
        <f>KOSPI!M5</f>
        <v>0.34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7286310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010120</v>
      </c>
      <c r="N9" s="42" t="str">
        <f>IFERROR(KOSPI!B6,"")</f>
        <v>LS ELECTRIC</v>
      </c>
      <c r="O9" s="72">
        <f>IFERROR(KOSPI!D6,"")</f>
        <v>222500</v>
      </c>
      <c r="P9" s="73" t="str">
        <f>IFERROR(KOSPI!E6,"")</f>
        <v>△ 29,100</v>
      </c>
      <c r="Q9" s="74">
        <f>IF(ISBLANK(KOSPI!F6),"",KOSPI!F6)</f>
        <v>0.15049999999999999</v>
      </c>
      <c r="R9" s="42">
        <f>KOSPI!G6</f>
        <v>2748492</v>
      </c>
      <c r="S9" s="42">
        <f>KOSPI!H6</f>
        <v>66750</v>
      </c>
      <c r="T9" s="42">
        <f>KOSPI!I6</f>
        <v>3249</v>
      </c>
      <c r="U9" s="42">
        <f>KOSPI!J6</f>
        <v>22.95</v>
      </c>
      <c r="V9" s="42">
        <f>KOSPI!K6</f>
        <v>30.61</v>
      </c>
      <c r="W9" s="42">
        <f>KOSPI!L6</f>
        <v>12.61</v>
      </c>
      <c r="X9" s="42">
        <f>KOSPI!M6</f>
        <v>3.62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15557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011700</v>
      </c>
      <c r="N10" s="42" t="str">
        <f>IFERROR(KOSPI!B7,"")</f>
        <v>한신기계</v>
      </c>
      <c r="O10" s="72">
        <f>IFERROR(KOSPI!D7,"")</f>
        <v>3475</v>
      </c>
      <c r="P10" s="73" t="str">
        <f>IFERROR(KOSPI!E7,"")</f>
        <v>△ 445</v>
      </c>
      <c r="Q10" s="74">
        <f>IF(ISBLANK(KOSPI!F7),"",KOSPI!F7)</f>
        <v>0.1469</v>
      </c>
      <c r="R10" s="42">
        <f>KOSPI!G7</f>
        <v>11531704</v>
      </c>
      <c r="S10" s="42">
        <f>KOSPI!H7</f>
        <v>1128</v>
      </c>
      <c r="T10" s="42">
        <f>KOSPI!I7</f>
        <v>-72</v>
      </c>
      <c r="U10" s="42">
        <f>KOSPI!J7</f>
        <v>6.34</v>
      </c>
      <c r="V10" s="42">
        <f>KOSPI!K7</f>
        <v>102.21</v>
      </c>
      <c r="W10" s="42">
        <f>KOSPI!L7</f>
        <v>-2.15</v>
      </c>
      <c r="X10" s="42">
        <f>KOSPI!M7</f>
        <v>1.19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295</v>
      </c>
    </row>
    <row r="11" spans="2:32" ht="17.45" customHeight="1" x14ac:dyDescent="0.3">
      <c r="K11" s="47">
        <v>7</v>
      </c>
      <c r="L11" s="81"/>
      <c r="M11" s="41" t="str">
        <f>IFERROR(RIGHT(KOSPI!C8,6),"")</f>
        <v>014915</v>
      </c>
      <c r="N11" s="42" t="str">
        <f>IFERROR(KOSPI!B8,"")</f>
        <v>성문전자우</v>
      </c>
      <c r="O11" s="72">
        <f>IFERROR(KOSPI!D8,"")</f>
        <v>5270</v>
      </c>
      <c r="P11" s="73" t="str">
        <f>IFERROR(KOSPI!E8,"")</f>
        <v>△ 570</v>
      </c>
      <c r="Q11" s="74">
        <f>IF(ISBLANK(KOSPI!F8),"",KOSPI!F8)</f>
        <v>0.12130000000000001</v>
      </c>
      <c r="R11" s="42">
        <f>KOSPI!G8</f>
        <v>15145</v>
      </c>
      <c r="S11" s="42">
        <f>KOSPI!H8</f>
        <v>32</v>
      </c>
      <c r="T11" s="42" t="str">
        <f>KOSPI!I8</f>
        <v>N/A</v>
      </c>
      <c r="U11" s="42">
        <f>KOSPI!J8</f>
        <v>0.16</v>
      </c>
      <c r="V11" s="42">
        <f>KOSPI!K8</f>
        <v>66.709999999999994</v>
      </c>
      <c r="W11" s="42" t="str">
        <f>KOSPI!L8</f>
        <v>N/A</v>
      </c>
      <c r="X11" s="42">
        <f>KOSPI!M8</f>
        <v>2.92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3.91</v>
      </c>
    </row>
    <row r="12" spans="2:32" x14ac:dyDescent="0.3">
      <c r="K12" s="47">
        <v>8</v>
      </c>
      <c r="L12" s="81"/>
      <c r="M12" s="41" t="str">
        <f>IFERROR(RIGHT(KOSPI!C9,6),"")</f>
        <v>003030</v>
      </c>
      <c r="N12" s="42" t="str">
        <f>IFERROR(KOSPI!B9,"")</f>
        <v>세아제강지주</v>
      </c>
      <c r="O12" s="72">
        <f>IFERROR(KOSPI!D9,"")</f>
        <v>203000</v>
      </c>
      <c r="P12" s="73" t="str">
        <f>IFERROR(KOSPI!E9,"")</f>
        <v>△ 20,200</v>
      </c>
      <c r="Q12" s="74">
        <f>IF(ISBLANK(KOSPI!F9),"",KOSPI!F9)</f>
        <v>0.1105</v>
      </c>
      <c r="R12" s="42">
        <f>KOSPI!G9</f>
        <v>27074</v>
      </c>
      <c r="S12" s="42">
        <f>KOSPI!H9</f>
        <v>8408</v>
      </c>
      <c r="T12" s="42">
        <f>KOSPI!I9</f>
        <v>5909</v>
      </c>
      <c r="U12" s="42">
        <f>KOSPI!J9</f>
        <v>8.14</v>
      </c>
      <c r="V12" s="42">
        <f>KOSPI!K9</f>
        <v>9.5500000000000007</v>
      </c>
      <c r="W12" s="42">
        <f>KOSPI!L9</f>
        <v>17.18</v>
      </c>
      <c r="X12" s="42">
        <f>KOSPI!M9</f>
        <v>0.43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55.52</v>
      </c>
    </row>
    <row r="13" spans="2:32" x14ac:dyDescent="0.3">
      <c r="K13" s="47">
        <v>9</v>
      </c>
      <c r="L13" s="81"/>
      <c r="M13" s="41" t="str">
        <f>IFERROR(RIGHT(KOSPI!C10,6),"")</f>
        <v>008600</v>
      </c>
      <c r="N13" s="42" t="str">
        <f>IFERROR(KOSPI!B10,"")</f>
        <v>윌비스</v>
      </c>
      <c r="O13" s="72">
        <f>IFERROR(KOSPI!D10,"")</f>
        <v>746</v>
      </c>
      <c r="P13" s="73" t="str">
        <f>IFERROR(KOSPI!E10,"")</f>
        <v>△ 68</v>
      </c>
      <c r="Q13" s="74">
        <f>IF(ISBLANK(KOSPI!F10),"",KOSPI!F10)</f>
        <v>0.1003</v>
      </c>
      <c r="R13" s="42">
        <f>KOSPI!G10</f>
        <v>1840393</v>
      </c>
      <c r="S13" s="42">
        <f>KOSPI!H10</f>
        <v>502</v>
      </c>
      <c r="T13" s="42">
        <f>KOSPI!I10</f>
        <v>-42</v>
      </c>
      <c r="U13" s="42">
        <f>KOSPI!J10</f>
        <v>1.18</v>
      </c>
      <c r="V13" s="42">
        <f>KOSPI!K10</f>
        <v>-3.44</v>
      </c>
      <c r="W13" s="42">
        <f>KOSPI!L10</f>
        <v>-14.78</v>
      </c>
      <c r="X13" s="42">
        <f>KOSPI!M10</f>
        <v>0.5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2.82</v>
      </c>
    </row>
    <row r="14" spans="2:32" ht="17.25" thickBot="1" x14ac:dyDescent="0.35">
      <c r="K14" s="47">
        <v>10</v>
      </c>
      <c r="L14" s="82"/>
      <c r="M14" s="41" t="str">
        <f>IFERROR(RIGHT(KOSPI!C11,6),"")</f>
        <v>011790</v>
      </c>
      <c r="N14" s="42" t="str">
        <f>IFERROR(KOSPI!B11,"")</f>
        <v>SKC</v>
      </c>
      <c r="O14" s="72">
        <f>IFERROR(KOSPI!D11,"")</f>
        <v>174500</v>
      </c>
      <c r="P14" s="73" t="str">
        <f>IFERROR(KOSPI!E11,"")</f>
        <v>△ 15,000</v>
      </c>
      <c r="Q14" s="74">
        <f>IF(ISBLANK(KOSPI!F11),"",KOSPI!F11)</f>
        <v>9.4E-2</v>
      </c>
      <c r="R14" s="42">
        <f>KOSPI!G11</f>
        <v>2294897</v>
      </c>
      <c r="S14" s="42">
        <f>KOSPI!H11</f>
        <v>66080</v>
      </c>
      <c r="T14" s="42">
        <f>KOSPI!I11</f>
        <v>-2163</v>
      </c>
      <c r="U14" s="42">
        <f>KOSPI!J11</f>
        <v>14.88</v>
      </c>
      <c r="V14" s="42">
        <f>KOSPI!K11</f>
        <v>-21.41</v>
      </c>
      <c r="W14" s="42">
        <f>KOSPI!L11</f>
        <v>-17.57</v>
      </c>
      <c r="X14" s="42">
        <f>KOSPI!M11</f>
        <v>4.58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9.24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322780</v>
      </c>
      <c r="N15" s="42" t="str">
        <f>IFERROR(KOSDAQ!B2,"")</f>
        <v>코퍼스코리아</v>
      </c>
      <c r="O15" s="72">
        <f>IFERROR(KOSDAQ!D2,"")</f>
        <v>993</v>
      </c>
      <c r="P15" s="73" t="str">
        <f>IFERROR(KOSDAQ!E2,"")</f>
        <v>▲ 229</v>
      </c>
      <c r="Q15" s="74">
        <f>IF(ISBLANK(KOSDAQ!F2),"",KOSDAQ!F2)</f>
        <v>0.29970000000000002</v>
      </c>
      <c r="R15" s="42">
        <f>KOSDAQ!G7</f>
        <v>4306988</v>
      </c>
      <c r="S15" s="42">
        <f>KOSDAQ!H7</f>
        <v>736</v>
      </c>
      <c r="T15" s="42">
        <f>KOSDAQ!I7</f>
        <v>1</v>
      </c>
      <c r="U15" s="42">
        <f>KOSDAQ!J7</f>
        <v>1.5</v>
      </c>
      <c r="V15" s="42">
        <f>KOSDAQ!K7</f>
        <v>-27.66</v>
      </c>
      <c r="W15" s="42">
        <f>KOSDAQ!L7</f>
        <v>-0.97</v>
      </c>
      <c r="X15" s="42">
        <f>KOSDAQ!M7</f>
        <v>1.64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024830</v>
      </c>
      <c r="N16" s="42" t="str">
        <f>IFERROR(KOSDAQ!B3,"")</f>
        <v>세원물산</v>
      </c>
      <c r="O16" s="72">
        <f>IFERROR(KOSDAQ!D3,"")</f>
        <v>7950</v>
      </c>
      <c r="P16" s="73" t="str">
        <f>IFERROR(KOSDAQ!E3,"")</f>
        <v>▲ 1,830</v>
      </c>
      <c r="Q16" s="74">
        <f>IF(ISBLANK(KOSDAQ!F3),"",KOSDAQ!F3)</f>
        <v>0.29899999999999999</v>
      </c>
      <c r="R16" s="42">
        <f>KOSDAQ!G8</f>
        <v>7414216</v>
      </c>
      <c r="S16" s="42">
        <f>KOSDAQ!H8</f>
        <v>257</v>
      </c>
      <c r="T16" s="42">
        <f>KOSDAQ!I8</f>
        <v>-144</v>
      </c>
      <c r="U16" s="42">
        <f>KOSDAQ!J8</f>
        <v>0</v>
      </c>
      <c r="V16" s="42">
        <f>KOSDAQ!K8</f>
        <v>-0.88</v>
      </c>
      <c r="W16" s="42">
        <f>KOSDAQ!L8</f>
        <v>-27.89</v>
      </c>
      <c r="X16" s="42">
        <f>KOSDAQ!M8</f>
        <v>0.45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109080</v>
      </c>
      <c r="N17" s="42" t="str">
        <f>IFERROR(KOSDAQ!B4,"")</f>
        <v>옵티시스</v>
      </c>
      <c r="O17" s="72">
        <f>IFERROR(KOSDAQ!D4,"")</f>
        <v>11260</v>
      </c>
      <c r="P17" s="73" t="str">
        <f>IFERROR(KOSDAQ!E4,"")</f>
        <v>△ 2,160</v>
      </c>
      <c r="Q17" s="74">
        <f>IF(ISBLANK(KOSDAQ!F4),"",KOSDAQ!F4)</f>
        <v>0.2374</v>
      </c>
      <c r="R17" s="42">
        <f>KOSDAQ!G9</f>
        <v>832440</v>
      </c>
      <c r="S17" s="42">
        <f>KOSDAQ!H9</f>
        <v>1133</v>
      </c>
      <c r="T17" s="42">
        <f>KOSDAQ!I9</f>
        <v>127</v>
      </c>
      <c r="U17" s="42">
        <f>KOSDAQ!J9</f>
        <v>1.0900000000000001</v>
      </c>
      <c r="V17" s="42">
        <f>KOSDAQ!K9</f>
        <v>25.37</v>
      </c>
      <c r="W17" s="42">
        <f>KOSDAQ!L9</f>
        <v>12.56</v>
      </c>
      <c r="X17" s="42">
        <f>KOSDAQ!M9</f>
        <v>0.95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106240</v>
      </c>
      <c r="N18" s="42" t="str">
        <f>IFERROR(KOSDAQ!B5,"")</f>
        <v>파인테크닉스</v>
      </c>
      <c r="O18" s="72">
        <f>IFERROR(KOSDAQ!D5,"")</f>
        <v>2140</v>
      </c>
      <c r="P18" s="73" t="str">
        <f>IFERROR(KOSDAQ!E5,"")</f>
        <v>△ 357</v>
      </c>
      <c r="Q18" s="74">
        <f>IF(ISBLANK(KOSDAQ!F5),"",KOSDAQ!F5)</f>
        <v>0.20019999999999999</v>
      </c>
      <c r="R18" s="42">
        <f>KOSDAQ!G10</f>
        <v>16616084</v>
      </c>
      <c r="S18" s="42">
        <f>KOSDAQ!H10</f>
        <v>7095</v>
      </c>
      <c r="T18" s="42">
        <f>KOSDAQ!I10</f>
        <v>103</v>
      </c>
      <c r="U18" s="42">
        <f>KOSDAQ!J10</f>
        <v>0.09</v>
      </c>
      <c r="V18" s="42">
        <f>KOSDAQ!K10</f>
        <v>201.62</v>
      </c>
      <c r="W18" s="42">
        <f>KOSDAQ!L10</f>
        <v>-6.15</v>
      </c>
      <c r="X18" s="42">
        <f>KOSDAQ!M10</f>
        <v>4.8099999999999996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주식등의대량보유상황보고서(약식)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19</v>
      </c>
    </row>
    <row r="19" spans="1:33" x14ac:dyDescent="0.3">
      <c r="K19" s="47">
        <v>5</v>
      </c>
      <c r="L19" s="81"/>
      <c r="M19" s="47" t="str">
        <f>IFERROR(RIGHT(KOSDAQ!C6,6),"")</f>
        <v>417200</v>
      </c>
      <c r="N19" s="42" t="str">
        <f>IFERROR(KOSDAQ!B6,"")</f>
        <v>LS머트리얼즈</v>
      </c>
      <c r="O19" s="72">
        <f>IFERROR(KOSDAQ!D6,"")</f>
        <v>14810</v>
      </c>
      <c r="P19" s="73" t="str">
        <f>IFERROR(KOSDAQ!E6,"")</f>
        <v>△ 2,440</v>
      </c>
      <c r="Q19" s="74">
        <f>IF(ISBLANK(KOSDAQ!F6),"",KOSDAQ!F6)</f>
        <v>0.1973</v>
      </c>
      <c r="R19" s="42">
        <f>KOSDAQ!G11</f>
        <v>6678063</v>
      </c>
      <c r="S19" s="42">
        <f>KOSDAQ!H11</f>
        <v>558</v>
      </c>
      <c r="T19" s="42">
        <f>KOSDAQ!I11</f>
        <v>60</v>
      </c>
      <c r="U19" s="42">
        <f>KOSDAQ!J11</f>
        <v>12.05</v>
      </c>
      <c r="V19" s="42">
        <f>KOSDAQ!K11</f>
        <v>6.61</v>
      </c>
      <c r="W19" s="42">
        <f>KOSDAQ!L11</f>
        <v>10.51</v>
      </c>
      <c r="X19" s="42">
        <f>KOSDAQ!M11</f>
        <v>0.74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 xml:space="preserve">[기재정정]분기보고서 (2024.09) 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13</v>
      </c>
    </row>
    <row r="20" spans="1:33" ht="17.25" thickBot="1" x14ac:dyDescent="0.35">
      <c r="K20" s="47">
        <v>6</v>
      </c>
      <c r="L20" s="81"/>
      <c r="M20" s="47" t="str">
        <f>IFERROR(RIGHT(KOSDAQ!C7,6),"")</f>
        <v>351330</v>
      </c>
      <c r="N20" s="42" t="str">
        <f>IFERROR(KOSDAQ!B7,"")</f>
        <v>이삭엔지니어링</v>
      </c>
      <c r="O20" s="72">
        <f>IFERROR(KOSDAQ!D7,"")</f>
        <v>8880</v>
      </c>
      <c r="P20" s="73" t="str">
        <f>IFERROR(KOSDAQ!E7,"")</f>
        <v>△ 1,350</v>
      </c>
      <c r="Q20" s="74">
        <f>IF(ISBLANK(KOSDAQ!F7),"",KOSDAQ!F7)</f>
        <v>0.17929999999999999</v>
      </c>
      <c r="R20" s="42">
        <f>KOSDAQ!G12</f>
        <v>13635897</v>
      </c>
      <c r="S20" s="42">
        <f>KOSDAQ!H12</f>
        <v>1891</v>
      </c>
      <c r="T20" s="42">
        <f>KOSDAQ!I12</f>
        <v>107</v>
      </c>
      <c r="U20" s="42">
        <f>KOSDAQ!J12</f>
        <v>0.94</v>
      </c>
      <c r="V20" s="42">
        <f>KOSDAQ!K12</f>
        <v>41.48</v>
      </c>
      <c r="W20" s="42">
        <f>KOSDAQ!L12</f>
        <v>8.09</v>
      </c>
      <c r="X20" s="42">
        <f>KOSDAQ!M12</f>
        <v>1.75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 xml:space="preserve">[기재정정]반기보고서 (2024.06) 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28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054090</v>
      </c>
      <c r="N21" s="42" t="str">
        <f>IFERROR(KOSDAQ!B8,"")</f>
        <v>삼진엘앤디</v>
      </c>
      <c r="O21" s="72">
        <f>IFERROR(KOSDAQ!D8,"")</f>
        <v>1029</v>
      </c>
      <c r="P21" s="73" t="str">
        <f>IFERROR(KOSDAQ!E8,"")</f>
        <v>△ 154</v>
      </c>
      <c r="Q21" s="74">
        <f>IF(ISBLANK(KOSDAQ!F8),"",KOSDAQ!F8)</f>
        <v>0.17599999999999999</v>
      </c>
      <c r="R21" s="42">
        <f>KOSDAQ!G13</f>
        <v>4855166</v>
      </c>
      <c r="S21" s="42">
        <f>KOSDAQ!H13</f>
        <v>504</v>
      </c>
      <c r="T21" s="42">
        <f>KOSDAQ!I13</f>
        <v>118</v>
      </c>
      <c r="U21" s="42">
        <f>KOSDAQ!J13</f>
        <v>0</v>
      </c>
      <c r="V21" s="42">
        <f>KOSDAQ!K13</f>
        <v>-1.57</v>
      </c>
      <c r="W21" s="42">
        <f>KOSDAQ!L13</f>
        <v>-27.64</v>
      </c>
      <c r="X21" s="42">
        <f>KOSDAQ!M13</f>
        <v>0.73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현금ㆍ현물배당을위한주주명부폐쇄(기준일)결정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12</v>
      </c>
    </row>
    <row r="22" spans="1:33" ht="17.25" thickBot="1" x14ac:dyDescent="0.35">
      <c r="K22" s="47">
        <v>8</v>
      </c>
      <c r="L22" s="81"/>
      <c r="M22" s="47" t="str">
        <f>IFERROR(RIGHT(KOSDAQ!C9,6),"")</f>
        <v>264660</v>
      </c>
      <c r="N22" s="42" t="str">
        <f>IFERROR(KOSDAQ!B9,"")</f>
        <v>씨앤지하이테크</v>
      </c>
      <c r="O22" s="72">
        <f>IFERROR(KOSDAQ!D9,"")</f>
        <v>11770</v>
      </c>
      <c r="P22" s="73" t="str">
        <f>IFERROR(KOSDAQ!E9,"")</f>
        <v>△ 1,710</v>
      </c>
      <c r="Q22" s="74">
        <f>IF(ISBLANK(KOSDAQ!F9),"",KOSDAQ!F9)</f>
        <v>0.17</v>
      </c>
      <c r="R22" s="42">
        <f>KOSDAQ!G14</f>
        <v>5343272</v>
      </c>
      <c r="S22" s="42">
        <f>KOSDAQ!H14</f>
        <v>976</v>
      </c>
      <c r="T22" s="42">
        <f>KOSDAQ!I14</f>
        <v>-22</v>
      </c>
      <c r="U22" s="42">
        <f>KOSDAQ!J14</f>
        <v>0.73</v>
      </c>
      <c r="V22" s="42">
        <f>KOSDAQ!K14</f>
        <v>-39.369999999999997</v>
      </c>
      <c r="W22" s="42">
        <f>KOSDAQ!L14</f>
        <v>-13.64</v>
      </c>
      <c r="X22" s="42">
        <f>KOSDAQ!M14</f>
        <v>3.12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>주주명부폐쇄기간또는기준일설정</v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>▶</v>
      </c>
      <c r="AE22" s="56" t="s">
        <v>46</v>
      </c>
      <c r="AF22" s="59">
        <f>COUNTA(경제분석!$A$2:$A$200)</f>
        <v>8</v>
      </c>
    </row>
    <row r="23" spans="1:33" ht="17.25" thickBot="1" x14ac:dyDescent="0.35">
      <c r="K23" s="47">
        <v>9</v>
      </c>
      <c r="L23" s="81"/>
      <c r="M23" s="47" t="str">
        <f>IFERROR(RIGHT(KOSDAQ!C10,6),"")</f>
        <v>161580</v>
      </c>
      <c r="N23" s="42" t="str">
        <f>IFERROR(KOSDAQ!B10,"")</f>
        <v>필옵틱스</v>
      </c>
      <c r="O23" s="72">
        <f>IFERROR(KOSDAQ!D10,"")</f>
        <v>31050</v>
      </c>
      <c r="P23" s="73" t="str">
        <f>IFERROR(KOSDAQ!E10,"")</f>
        <v>△ 4,450</v>
      </c>
      <c r="Q23" s="74">
        <f>IF(ISBLANK(KOSDAQ!F10),"",KOSDAQ!F10)</f>
        <v>0.1673</v>
      </c>
      <c r="R23" s="42">
        <f>KOSDAQ!G15</f>
        <v>408149</v>
      </c>
      <c r="S23" s="42">
        <f>KOSDAQ!H15</f>
        <v>331</v>
      </c>
      <c r="T23" s="42">
        <f>KOSDAQ!I15</f>
        <v>-14</v>
      </c>
      <c r="U23" s="42">
        <f>KOSDAQ!J15</f>
        <v>2</v>
      </c>
      <c r="V23" s="42">
        <f>KOSDAQ!K15</f>
        <v>-15.33</v>
      </c>
      <c r="W23" s="42">
        <f>KOSDAQ!L15</f>
        <v>-8.99</v>
      </c>
      <c r="X23" s="42">
        <f>KOSDAQ!M15</f>
        <v>0.88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025880</v>
      </c>
      <c r="N24" s="42" t="str">
        <f>IFERROR(KOSDAQ!B11,"")</f>
        <v>케이씨피드</v>
      </c>
      <c r="O24" s="72">
        <f>IFERROR(KOSDAQ!D11,"")</f>
        <v>3340</v>
      </c>
      <c r="P24" s="73" t="str">
        <f>IFERROR(KOSDAQ!E11,"")</f>
        <v>△ 465</v>
      </c>
      <c r="Q24" s="74">
        <f>IF(ISBLANK(KOSDAQ!F11),"",KOSDAQ!F11)</f>
        <v>0.16170000000000001</v>
      </c>
      <c r="R24" s="42">
        <f>KOSDAQ!G16</f>
        <v>23287406</v>
      </c>
      <c r="S24" s="42">
        <f>KOSDAQ!H16</f>
        <v>4338</v>
      </c>
      <c r="T24" s="42">
        <f>KOSDAQ!I16</f>
        <v>363</v>
      </c>
      <c r="U24" s="42">
        <f>KOSDAQ!J16</f>
        <v>5.66</v>
      </c>
      <c r="V24" s="42">
        <f>KOSDAQ!K16</f>
        <v>9.32</v>
      </c>
      <c r="W24" s="42">
        <f>KOSDAQ!L16</f>
        <v>16.3</v>
      </c>
      <c r="X24" s="42">
        <f>KOSDAQ!M16</f>
        <v>1.43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442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코스피, 외인·기관 순매도에 하락 마감…"2520선은 지켜"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LS에코에너지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코스피, 외인·기관 순매도에 하락 마감…"2520선은 지켜"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LS네트웍스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머스크 AI개발사 납품 소식에…LS그룹주, 급등 마감[핫종목]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한전산업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에이프로젠바이오로직스, CDMO 사업 수주 '가시화'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에이프로젠바이오로직스</v>
      </c>
      <c r="AG32" s="61"/>
    </row>
    <row r="33" spans="1:33" x14ac:dyDescent="0.3">
      <c r="K33" s="76" t="str">
        <f>IFERROR(주요뉴스!$D2,"")</f>
        <v xml:space="preserve">매일경제 </v>
      </c>
      <c r="L33" s="76"/>
      <c r="M33" s="61" t="str">
        <f>IFERROR(주요뉴스!$A2,"")</f>
        <v>“코스피 훈풍이라는데, 내 주식은 역주행”…소비 한파에 얼어붙은 이 종목들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머스크 AI개발사 납품 소식에…LS그룹주, 급등 마감[핫종목]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LS ELECTRIC</v>
      </c>
      <c r="AG33" s="61"/>
    </row>
    <row r="34" spans="1:33" x14ac:dyDescent="0.3">
      <c r="K34" s="76" t="str">
        <f>IFERROR(주요뉴스!$D3,"")</f>
        <v xml:space="preserve">한국경제 </v>
      </c>
      <c r="L34" s="76"/>
      <c r="M34" s="61" t="str">
        <f>IFERROR(주요뉴스!$A3,"")</f>
        <v>금양, 유상증자 철회…"다른 방식으로 자금 조달"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[마켓뷰] 트럼프 2기 행정부 출범 앞두고 개미만 샀다… 코스피, 25...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한신기계</v>
      </c>
      <c r="AG34" s="61"/>
    </row>
    <row r="35" spans="1:33" x14ac:dyDescent="0.3">
      <c r="K35" s="76" t="str">
        <f>IFERROR(주요뉴스!$D4,"")</f>
        <v xml:space="preserve">매일경제 </v>
      </c>
      <c r="L35" s="76"/>
      <c r="M35" s="61" t="str">
        <f>IFERROR(주요뉴스!$A4,"")</f>
        <v>“3번째 가상화폐 ETF 주인공은 나야 나”··· ‘디지털 은’ 라이트코인 도전장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[재계 세대교체 빅뱅] 3세 경영 '빅픽처'…독립운영 속 계열분리 포석...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세아제강지주</v>
      </c>
      <c r="AG35" s="61"/>
    </row>
    <row r="36" spans="1:33" x14ac:dyDescent="0.3">
      <c r="K36" s="76" t="str">
        <f>IFERROR(주요뉴스!$D5,"")</f>
        <v xml:space="preserve">조선비즈 </v>
      </c>
      <c r="L36" s="76"/>
      <c r="M36" s="61" t="str">
        <f>IFERROR(주요뉴스!$A5,"")</f>
        <v>MBK "고려아연 집중투표제, 최윤범 회장 자리 보전에 악용될 것"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최신원 전 SK네트웍스 회장, 2심서 징역 2년6개월 법정구속(종합)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SKC</v>
      </c>
      <c r="AG36" s="61"/>
    </row>
    <row r="37" spans="1:33" x14ac:dyDescent="0.3">
      <c r="K37" s="76" t="str">
        <f>IFERROR(주요뉴스!$D6,"")</f>
        <v xml:space="preserve">조선비즈 </v>
      </c>
      <c r="L37" s="76"/>
      <c r="M37" s="61" t="str">
        <f>IFERROR(주요뉴스!$A6,"")</f>
        <v>국민연금, 고려아연 경영권 분쟁서 최윤범 손 들어줘…이제 가처분 ·외국인에 쏠리는 눈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코스피, 외인·기관 순매도에 하락 마감…"2520선은 지켜"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코퍼스코리아</v>
      </c>
      <c r="AG37" s="61"/>
    </row>
    <row r="38" spans="1:33" x14ac:dyDescent="0.3">
      <c r="A38" s="67"/>
      <c r="K38" s="76" t="str">
        <f>IFERROR(주요뉴스!$D7,"")</f>
        <v xml:space="preserve">비즈워치 </v>
      </c>
      <c r="L38" s="76"/>
      <c r="M38" s="61" t="str">
        <f>IFERROR(주요뉴스!$A7,"")</f>
        <v>국민연금, 최윤범 회장에 힘 보탰다...고려아연 집중투표제 '찬성'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코스피, 외인·기관 순매도에 하락 마감…"2520선은 지켜"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세원물산</v>
      </c>
      <c r="AG38" s="61"/>
    </row>
    <row r="39" spans="1:33" x14ac:dyDescent="0.3">
      <c r="A39" s="68"/>
      <c r="K39" s="76" t="str">
        <f>IFERROR(주요뉴스!$D8,"")</f>
        <v xml:space="preserve">아이뉴스24 </v>
      </c>
      <c r="L39" s="76"/>
      <c r="M39" s="61" t="str">
        <f>IFERROR(주요뉴스!$A8,"")</f>
        <v>427조 적립금?미래에셋증권 돌풍·삼성증권 약진['24 퇴직연금]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기업공시[1월 16일]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파인테크닉스</v>
      </c>
      <c r="AG39" s="61"/>
    </row>
    <row r="40" spans="1:33" x14ac:dyDescent="0.3">
      <c r="A40" s="68"/>
      <c r="K40" s="76" t="str">
        <f>IFERROR(주요뉴스!$D9,"")</f>
        <v xml:space="preserve">이데일리 </v>
      </c>
      <c r="L40" s="76"/>
      <c r="M40" s="61" t="str">
        <f>IFERROR(주요뉴스!$A9,"")</f>
        <v>국민연금, 고려아연 주총 앞두고 '최윤범 회장' 손 들어줬다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LS전선 자회사' LS머트리얼즈, 신재생·AI 데이터센터 전력 안정화...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LS머트리얼즈</v>
      </c>
      <c r="AG40" s="61"/>
    </row>
    <row r="41" spans="1:33" x14ac:dyDescent="0.3">
      <c r="A41" s="68"/>
      <c r="K41" s="76" t="str">
        <f>IFERROR(주요뉴스!$D10,"")</f>
        <v xml:space="preserve">매일경제 </v>
      </c>
      <c r="L41" s="76"/>
      <c r="M41" s="61" t="str">
        <f>IFERROR(주요뉴스!$A10,"")</f>
        <v>K증시 훈풍부는데 … 내수株 신저가 속출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트럼프 취임 전 한국주식 팔았다…"미 수주 기대" 주가 뛴 종목도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씨앤지하이테크</v>
      </c>
      <c r="AG41" s="61"/>
    </row>
    <row r="42" spans="1:33" x14ac:dyDescent="0.3">
      <c r="A42" s="68"/>
      <c r="K42" s="76" t="str">
        <f>IFERROR(주요뉴스!$D11,"")</f>
        <v xml:space="preserve">매일경제 </v>
      </c>
      <c r="L42" s="76"/>
      <c r="M42" s="61" t="str">
        <f>IFERROR(주요뉴스!$A11,"")</f>
        <v>아이폰, 중국서 3위로 밀려 시총1위 애플 '시련의 계절'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트럼프 취임 전 한국주식 팔았다…"미 수주 기대" 주가 뛴 종목도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필옵틱스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서울경제 </v>
      </c>
      <c r="L43" s="76"/>
      <c r="M43" s="61" t="str">
        <f>IFERROR(주요뉴스!$A12,"")</f>
        <v>삼성 주가 떨어지면 임원 실질성과급도 줄어…실적 제고·밸류업 강화 '다중포석'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 t="str">
        <f>IFERROR(주요뉴스!$D13,"")</f>
        <v xml:space="preserve">한국경제 </v>
      </c>
      <c r="L44" s="76"/>
      <c r="M44" s="61" t="str">
        <f>IFERROR(주요뉴스!$A13,"")</f>
        <v>독감·폭설에 힘 못쓰는 보험株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 t="str">
        <f>IFERROR(주요뉴스!$D14,"")</f>
        <v xml:space="preserve">한국경제 </v>
      </c>
      <c r="L45" s="76"/>
      <c r="M45" s="61" t="str">
        <f>IFERROR(주요뉴스!$A14,"")</f>
        <v>"10년 뒤 짭짤하겠네"…50대 직장인 돈 싸들고 간 곳이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조선비즈 </v>
      </c>
      <c r="L46" s="76"/>
      <c r="M46" s="61" t="str">
        <f>IFERROR(주요뉴스!$A15,"")</f>
        <v>최윤범 손 들어준 ‘캐스팅 보트’ 국민연금… 집중투표제 도입 찬성키로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한국경제TV </v>
      </c>
      <c r="L47" s="76"/>
      <c r="M47" s="61" t="str">
        <f>IFERROR(주요뉴스!$A16,"")</f>
        <v>커버드콜ETF에 6조 돈뭉치…미배당 완결판 출격 [미다스의 손]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이데일리 </v>
      </c>
      <c r="L48" s="76"/>
      <c r="M48" s="61" t="str">
        <f>IFERROR(주요뉴스!$A17,"")</f>
        <v>LG화학, 회사채 수요예측서 1.6조 모아…아쉬운 금리[마켓인]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443</v>
      </c>
      <c r="C2" s="27" t="s">
        <v>444</v>
      </c>
      <c r="D2" s="9">
        <v>50800</v>
      </c>
      <c r="E2" s="30" t="s">
        <v>445</v>
      </c>
      <c r="F2" s="29">
        <v>0.29920000000000002</v>
      </c>
      <c r="G2" s="9">
        <v>7286310</v>
      </c>
      <c r="H2" s="9">
        <v>15557</v>
      </c>
      <c r="I2" s="10">
        <v>295</v>
      </c>
      <c r="J2" s="9">
        <v>3.91</v>
      </c>
      <c r="K2" s="10">
        <v>55.52</v>
      </c>
      <c r="L2" s="10">
        <v>2.82</v>
      </c>
      <c r="M2" s="10">
        <v>9.24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446</v>
      </c>
      <c r="C3" s="27" t="s">
        <v>447</v>
      </c>
      <c r="D3" s="9">
        <v>3935</v>
      </c>
      <c r="E3" s="30" t="s">
        <v>448</v>
      </c>
      <c r="F3" s="29">
        <v>0.29870000000000002</v>
      </c>
      <c r="G3" s="9">
        <v>6184756</v>
      </c>
      <c r="H3" s="9">
        <v>3101</v>
      </c>
      <c r="I3" s="10">
        <v>116</v>
      </c>
      <c r="J3" s="9">
        <v>0.98</v>
      </c>
      <c r="K3" s="10">
        <v>-12.94</v>
      </c>
      <c r="L3" s="10">
        <v>1.92</v>
      </c>
      <c r="M3" s="10">
        <v>0.54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449</v>
      </c>
      <c r="C4" s="27" t="s">
        <v>450</v>
      </c>
      <c r="D4" s="9">
        <v>11830</v>
      </c>
      <c r="E4" s="30" t="s">
        <v>451</v>
      </c>
      <c r="F4" s="29">
        <v>0.16439999999999999</v>
      </c>
      <c r="G4" s="9">
        <v>8638045</v>
      </c>
      <c r="H4" s="9">
        <v>3857</v>
      </c>
      <c r="I4" s="9">
        <v>260</v>
      </c>
      <c r="J4" s="9">
        <v>5.84</v>
      </c>
      <c r="K4" s="9">
        <v>28.44</v>
      </c>
      <c r="L4" s="10">
        <v>15.53</v>
      </c>
      <c r="M4" s="10">
        <v>3.43</v>
      </c>
      <c r="N4" s="7" t="str">
        <f t="shared" si="0"/>
        <v>▶</v>
      </c>
    </row>
    <row r="5" spans="1:14" x14ac:dyDescent="0.3">
      <c r="A5" s="6">
        <v>4</v>
      </c>
      <c r="B5" s="8" t="s">
        <v>452</v>
      </c>
      <c r="C5" s="27" t="s">
        <v>453</v>
      </c>
      <c r="D5" s="9">
        <v>740</v>
      </c>
      <c r="E5" s="30" t="s">
        <v>454</v>
      </c>
      <c r="F5" s="29">
        <v>0.15989999999999999</v>
      </c>
      <c r="G5" s="9">
        <v>6257459</v>
      </c>
      <c r="H5" s="9">
        <v>1468</v>
      </c>
      <c r="I5" s="9">
        <v>-575</v>
      </c>
      <c r="J5" s="9">
        <v>1.5</v>
      </c>
      <c r="K5" s="9">
        <v>-0.56000000000000005</v>
      </c>
      <c r="L5" s="10">
        <v>-29.75</v>
      </c>
      <c r="M5" s="10">
        <v>0.34</v>
      </c>
      <c r="N5" s="7" t="str">
        <f t="shared" si="0"/>
        <v>▶</v>
      </c>
    </row>
    <row r="6" spans="1:14" x14ac:dyDescent="0.3">
      <c r="A6" s="6">
        <v>5</v>
      </c>
      <c r="B6" s="8" t="s">
        <v>455</v>
      </c>
      <c r="C6" s="27" t="s">
        <v>456</v>
      </c>
      <c r="D6" s="9">
        <v>222500</v>
      </c>
      <c r="E6" s="30" t="s">
        <v>457</v>
      </c>
      <c r="F6" s="29">
        <v>0.15049999999999999</v>
      </c>
      <c r="G6" s="9">
        <v>2748492</v>
      </c>
      <c r="H6" s="9">
        <v>66750</v>
      </c>
      <c r="I6" s="9">
        <v>3249</v>
      </c>
      <c r="J6" s="9">
        <v>22.95</v>
      </c>
      <c r="K6" s="9">
        <v>30.61</v>
      </c>
      <c r="L6" s="10">
        <v>12.61</v>
      </c>
      <c r="M6" s="10">
        <v>3.62</v>
      </c>
      <c r="N6" s="7" t="str">
        <f t="shared" si="0"/>
        <v>▶</v>
      </c>
    </row>
    <row r="7" spans="1:14" x14ac:dyDescent="0.3">
      <c r="A7" s="6">
        <v>6</v>
      </c>
      <c r="B7" s="8" t="s">
        <v>458</v>
      </c>
      <c r="C7" s="27" t="s">
        <v>459</v>
      </c>
      <c r="D7" s="9">
        <v>3475</v>
      </c>
      <c r="E7" s="30" t="s">
        <v>460</v>
      </c>
      <c r="F7" s="29">
        <v>0.1469</v>
      </c>
      <c r="G7" s="9">
        <v>11531704</v>
      </c>
      <c r="H7" s="9">
        <v>1128</v>
      </c>
      <c r="I7" s="9">
        <v>-72</v>
      </c>
      <c r="J7" s="9">
        <v>6.34</v>
      </c>
      <c r="K7" s="9">
        <v>102.21</v>
      </c>
      <c r="L7" s="10">
        <v>-2.15</v>
      </c>
      <c r="M7" s="10">
        <v>1.19</v>
      </c>
      <c r="N7" s="7" t="str">
        <f t="shared" si="0"/>
        <v>▶</v>
      </c>
    </row>
    <row r="8" spans="1:14" x14ac:dyDescent="0.3">
      <c r="A8" s="6">
        <v>7</v>
      </c>
      <c r="B8" s="8" t="s">
        <v>461</v>
      </c>
      <c r="C8" s="27" t="s">
        <v>462</v>
      </c>
      <c r="D8" s="9">
        <v>5270</v>
      </c>
      <c r="E8" s="30" t="s">
        <v>463</v>
      </c>
      <c r="F8" s="29">
        <v>0.12130000000000001</v>
      </c>
      <c r="G8" s="9">
        <v>15145</v>
      </c>
      <c r="H8" s="9">
        <v>32</v>
      </c>
      <c r="I8" s="9" t="s">
        <v>464</v>
      </c>
      <c r="J8" s="9">
        <v>0.16</v>
      </c>
      <c r="K8" s="9">
        <v>66.709999999999994</v>
      </c>
      <c r="L8" s="10" t="s">
        <v>464</v>
      </c>
      <c r="M8" s="10">
        <v>2.92</v>
      </c>
      <c r="N8" s="7" t="str">
        <f t="shared" si="0"/>
        <v>▶</v>
      </c>
    </row>
    <row r="9" spans="1:14" x14ac:dyDescent="0.3">
      <c r="A9" s="6">
        <v>8</v>
      </c>
      <c r="B9" s="8" t="s">
        <v>465</v>
      </c>
      <c r="C9" s="27" t="s">
        <v>466</v>
      </c>
      <c r="D9" s="9">
        <v>203000</v>
      </c>
      <c r="E9" s="30" t="s">
        <v>467</v>
      </c>
      <c r="F9" s="29">
        <v>0.1105</v>
      </c>
      <c r="G9" s="9">
        <v>27074</v>
      </c>
      <c r="H9" s="9">
        <v>8408</v>
      </c>
      <c r="I9" s="9">
        <v>5909</v>
      </c>
      <c r="J9" s="9">
        <v>8.14</v>
      </c>
      <c r="K9" s="9">
        <v>9.5500000000000007</v>
      </c>
      <c r="L9" s="10">
        <v>17.18</v>
      </c>
      <c r="M9" s="10">
        <v>0.43</v>
      </c>
      <c r="N9" s="7" t="str">
        <f t="shared" si="0"/>
        <v>▶</v>
      </c>
    </row>
    <row r="10" spans="1:14" x14ac:dyDescent="0.3">
      <c r="A10" s="6">
        <v>9</v>
      </c>
      <c r="B10" s="8" t="s">
        <v>468</v>
      </c>
      <c r="C10" s="27" t="s">
        <v>469</v>
      </c>
      <c r="D10" s="9">
        <v>746</v>
      </c>
      <c r="E10" s="30" t="s">
        <v>470</v>
      </c>
      <c r="F10" s="29">
        <v>0.1003</v>
      </c>
      <c r="G10" s="9">
        <v>1840393</v>
      </c>
      <c r="H10" s="9">
        <v>502</v>
      </c>
      <c r="I10" s="9">
        <v>-42</v>
      </c>
      <c r="J10" s="9">
        <v>1.18</v>
      </c>
      <c r="K10" s="9">
        <v>-3.44</v>
      </c>
      <c r="L10" s="10">
        <v>-14.78</v>
      </c>
      <c r="M10" s="10">
        <v>0.5</v>
      </c>
      <c r="N10" s="7" t="str">
        <f t="shared" si="0"/>
        <v>▶</v>
      </c>
    </row>
    <row r="11" spans="1:14" x14ac:dyDescent="0.3">
      <c r="A11" s="6">
        <v>10</v>
      </c>
      <c r="B11" s="8" t="s">
        <v>471</v>
      </c>
      <c r="C11" s="27" t="s">
        <v>472</v>
      </c>
      <c r="D11" s="9">
        <v>174500</v>
      </c>
      <c r="E11" s="30" t="s">
        <v>473</v>
      </c>
      <c r="F11" s="29">
        <v>9.4E-2</v>
      </c>
      <c r="G11" s="9">
        <v>2294897</v>
      </c>
      <c r="H11" s="9">
        <v>66080</v>
      </c>
      <c r="I11" s="9">
        <v>-2163</v>
      </c>
      <c r="J11" s="9">
        <v>14.88</v>
      </c>
      <c r="K11" s="9">
        <v>-21.41</v>
      </c>
      <c r="L11" s="10">
        <v>-17.57</v>
      </c>
      <c r="M11" s="10">
        <v>4.58</v>
      </c>
      <c r="N11" s="7" t="str">
        <f t="shared" si="0"/>
        <v>▶</v>
      </c>
    </row>
    <row r="12" spans="1:14" x14ac:dyDescent="0.3">
      <c r="A12" s="6">
        <v>11</v>
      </c>
      <c r="B12" s="8" t="s">
        <v>474</v>
      </c>
      <c r="C12" s="27" t="s">
        <v>475</v>
      </c>
      <c r="D12" s="9">
        <v>74800</v>
      </c>
      <c r="E12" s="30" t="s">
        <v>476</v>
      </c>
      <c r="F12" s="29">
        <v>9.0399999999999994E-2</v>
      </c>
      <c r="G12" s="9">
        <v>72621</v>
      </c>
      <c r="H12" s="9">
        <v>7790</v>
      </c>
      <c r="I12" s="9">
        <v>1117</v>
      </c>
      <c r="J12" s="9">
        <v>28.08</v>
      </c>
      <c r="K12" s="9">
        <v>6.24</v>
      </c>
      <c r="L12" s="10">
        <v>8.09</v>
      </c>
      <c r="M12" s="10">
        <v>0.74</v>
      </c>
      <c r="N12" s="7" t="str">
        <f t="shared" si="0"/>
        <v>▶</v>
      </c>
    </row>
    <row r="13" spans="1:14" x14ac:dyDescent="0.3">
      <c r="A13" s="6">
        <v>12</v>
      </c>
      <c r="B13" s="8" t="s">
        <v>477</v>
      </c>
      <c r="C13" s="27" t="s">
        <v>478</v>
      </c>
      <c r="D13" s="9">
        <v>8830</v>
      </c>
      <c r="E13" s="30" t="s">
        <v>479</v>
      </c>
      <c r="F13" s="29">
        <v>9.01E-2</v>
      </c>
      <c r="G13" s="9">
        <v>1329336</v>
      </c>
      <c r="H13" s="9">
        <v>2296</v>
      </c>
      <c r="I13" s="9">
        <v>1573</v>
      </c>
      <c r="J13" s="9">
        <v>2.2000000000000002</v>
      </c>
      <c r="K13" s="9">
        <v>4.17</v>
      </c>
      <c r="L13" s="10">
        <v>35.49</v>
      </c>
      <c r="M13" s="10">
        <v>0.5</v>
      </c>
      <c r="N13" s="7" t="str">
        <f t="shared" si="0"/>
        <v>▶</v>
      </c>
    </row>
    <row r="14" spans="1:14" x14ac:dyDescent="0.3">
      <c r="A14" s="6">
        <v>13</v>
      </c>
      <c r="B14" s="8" t="s">
        <v>480</v>
      </c>
      <c r="C14" s="27" t="s">
        <v>481</v>
      </c>
      <c r="D14" s="9">
        <v>810</v>
      </c>
      <c r="E14" s="30" t="s">
        <v>482</v>
      </c>
      <c r="F14" s="29">
        <v>8.72E-2</v>
      </c>
      <c r="G14" s="9">
        <v>5847253</v>
      </c>
      <c r="H14" s="9">
        <v>2463</v>
      </c>
      <c r="I14" s="9">
        <v>-889</v>
      </c>
      <c r="J14" s="9">
        <v>6.66</v>
      </c>
      <c r="K14" s="9">
        <v>-5.19</v>
      </c>
      <c r="L14" s="10">
        <v>-30.65</v>
      </c>
      <c r="M14" s="10">
        <v>1.76</v>
      </c>
      <c r="N14" s="7" t="str">
        <f t="shared" si="0"/>
        <v>▶</v>
      </c>
    </row>
    <row r="15" spans="1:14" x14ac:dyDescent="0.3">
      <c r="A15" s="6">
        <v>14</v>
      </c>
      <c r="B15" s="8" t="s">
        <v>483</v>
      </c>
      <c r="C15" s="27" t="s">
        <v>484</v>
      </c>
      <c r="D15" s="9">
        <v>133100</v>
      </c>
      <c r="E15" s="30" t="s">
        <v>485</v>
      </c>
      <c r="F15" s="29">
        <v>8.3000000000000004E-2</v>
      </c>
      <c r="G15" s="9">
        <v>42437</v>
      </c>
      <c r="H15" s="9">
        <v>3775</v>
      </c>
      <c r="I15" s="9">
        <v>2319</v>
      </c>
      <c r="J15" s="9">
        <v>6.42</v>
      </c>
      <c r="K15" s="9">
        <v>3.59</v>
      </c>
      <c r="L15" s="10">
        <v>20.68</v>
      </c>
      <c r="M15" s="10">
        <v>0.36</v>
      </c>
      <c r="N15" s="7" t="str">
        <f t="shared" si="0"/>
        <v>▶</v>
      </c>
    </row>
    <row r="16" spans="1:14" x14ac:dyDescent="0.3">
      <c r="A16" s="6">
        <v>15</v>
      </c>
      <c r="B16" s="8" t="s">
        <v>486</v>
      </c>
      <c r="C16" s="27" t="s">
        <v>487</v>
      </c>
      <c r="D16" s="9">
        <v>13440</v>
      </c>
      <c r="E16" s="30" t="s">
        <v>488</v>
      </c>
      <c r="F16" s="29">
        <v>7.3499999999999996E-2</v>
      </c>
      <c r="G16" s="9">
        <v>1548935</v>
      </c>
      <c r="H16" s="9">
        <v>6976</v>
      </c>
      <c r="I16" s="9">
        <v>165</v>
      </c>
      <c r="J16" s="9">
        <v>4.96</v>
      </c>
      <c r="K16" s="9">
        <v>194.78</v>
      </c>
      <c r="L16" s="11">
        <v>-3.13</v>
      </c>
      <c r="M16" s="10">
        <v>1.41</v>
      </c>
      <c r="N16" s="7" t="str">
        <f t="shared" si="0"/>
        <v>▶</v>
      </c>
    </row>
    <row r="17" spans="1:14" x14ac:dyDescent="0.3">
      <c r="A17" s="6">
        <v>16</v>
      </c>
      <c r="B17" s="8" t="s">
        <v>489</v>
      </c>
      <c r="C17" s="27" t="s">
        <v>490</v>
      </c>
      <c r="D17" s="9">
        <v>10225</v>
      </c>
      <c r="E17" s="30" t="s">
        <v>491</v>
      </c>
      <c r="F17" s="29">
        <v>7.3499999999999996E-2</v>
      </c>
      <c r="G17" s="9">
        <v>75491</v>
      </c>
      <c r="H17" s="9">
        <v>138</v>
      </c>
      <c r="I17" s="9" t="s">
        <v>464</v>
      </c>
      <c r="J17" s="9">
        <v>0</v>
      </c>
      <c r="K17" s="9" t="s">
        <v>464</v>
      </c>
      <c r="L17" s="10" t="s">
        <v>464</v>
      </c>
      <c r="M17" s="10" t="s">
        <v>464</v>
      </c>
      <c r="N17" s="7" t="str">
        <f t="shared" si="0"/>
        <v>▶</v>
      </c>
    </row>
    <row r="18" spans="1:14" x14ac:dyDescent="0.3">
      <c r="A18" s="6">
        <v>18</v>
      </c>
      <c r="B18" s="8" t="s">
        <v>492</v>
      </c>
      <c r="C18" s="27" t="s">
        <v>493</v>
      </c>
      <c r="D18" s="9">
        <v>7450</v>
      </c>
      <c r="E18" s="30" t="s">
        <v>494</v>
      </c>
      <c r="F18" s="29">
        <v>6.4299999999999996E-2</v>
      </c>
      <c r="G18" s="9">
        <v>815033</v>
      </c>
      <c r="H18" s="9">
        <v>1514</v>
      </c>
      <c r="I18" s="9">
        <v>154</v>
      </c>
      <c r="J18" s="9">
        <v>2.41</v>
      </c>
      <c r="K18" s="9">
        <v>14.84</v>
      </c>
      <c r="L18" s="10">
        <v>7.19</v>
      </c>
      <c r="M18" s="10">
        <v>0.84</v>
      </c>
      <c r="N18" s="7" t="str">
        <f t="shared" si="0"/>
        <v>▶</v>
      </c>
    </row>
    <row r="19" spans="1:14" x14ac:dyDescent="0.3">
      <c r="A19" s="6">
        <v>19</v>
      </c>
      <c r="B19" s="8" t="s">
        <v>495</v>
      </c>
      <c r="C19" s="27" t="s">
        <v>496</v>
      </c>
      <c r="D19" s="9">
        <v>28300</v>
      </c>
      <c r="E19" s="30" t="s">
        <v>497</v>
      </c>
      <c r="F19" s="29">
        <v>6.3899999999999998E-2</v>
      </c>
      <c r="G19" s="9">
        <v>4184946</v>
      </c>
      <c r="H19" s="9">
        <v>17899</v>
      </c>
      <c r="I19" s="9">
        <v>622</v>
      </c>
      <c r="J19" s="9">
        <v>12.03</v>
      </c>
      <c r="K19" s="9">
        <v>28.7</v>
      </c>
      <c r="L19" s="10">
        <v>19.510000000000002</v>
      </c>
      <c r="M19" s="10">
        <v>5.76</v>
      </c>
      <c r="N19" s="7" t="str">
        <f t="shared" si="0"/>
        <v>▶</v>
      </c>
    </row>
    <row r="20" spans="1:14" x14ac:dyDescent="0.3">
      <c r="A20" s="6">
        <v>22</v>
      </c>
      <c r="B20" s="8" t="s">
        <v>498</v>
      </c>
      <c r="C20" s="27" t="s">
        <v>499</v>
      </c>
      <c r="D20" s="9">
        <v>7990</v>
      </c>
      <c r="E20" s="30" t="s">
        <v>500</v>
      </c>
      <c r="F20" s="29">
        <v>6.1100000000000002E-2</v>
      </c>
      <c r="G20" s="9">
        <v>154671</v>
      </c>
      <c r="H20" s="9">
        <v>799</v>
      </c>
      <c r="I20" s="9">
        <v>192</v>
      </c>
      <c r="J20" s="9">
        <v>2.2999999999999998</v>
      </c>
      <c r="K20" s="9">
        <v>1.48</v>
      </c>
      <c r="L20" s="10">
        <v>10.06</v>
      </c>
      <c r="M20" s="10">
        <v>0.13</v>
      </c>
      <c r="N20" s="7" t="str">
        <f t="shared" si="0"/>
        <v>▶</v>
      </c>
    </row>
    <row r="21" spans="1:14" x14ac:dyDescent="0.3">
      <c r="A21" s="6">
        <v>23</v>
      </c>
      <c r="B21" s="8" t="s">
        <v>501</v>
      </c>
      <c r="C21" s="27" t="s">
        <v>502</v>
      </c>
      <c r="D21" s="9">
        <v>1600</v>
      </c>
      <c r="E21" s="30" t="s">
        <v>503</v>
      </c>
      <c r="F21" s="29">
        <v>6.0999999999999999E-2</v>
      </c>
      <c r="G21" s="9">
        <v>306433</v>
      </c>
      <c r="H21" s="9">
        <v>459</v>
      </c>
      <c r="I21" s="9">
        <v>24</v>
      </c>
      <c r="J21" s="9">
        <v>0.52</v>
      </c>
      <c r="K21" s="9">
        <v>16.16</v>
      </c>
      <c r="L21" s="10">
        <v>5.42</v>
      </c>
      <c r="M21" s="10">
        <v>0.9</v>
      </c>
      <c r="N21" s="7" t="str">
        <f t="shared" si="0"/>
        <v>▶</v>
      </c>
    </row>
    <row r="22" spans="1:14" x14ac:dyDescent="0.3">
      <c r="A22" s="6">
        <v>24</v>
      </c>
      <c r="B22" s="8" t="s">
        <v>504</v>
      </c>
      <c r="C22" s="27" t="s">
        <v>505</v>
      </c>
      <c r="D22" s="9">
        <v>999</v>
      </c>
      <c r="E22" s="30" t="s">
        <v>506</v>
      </c>
      <c r="F22" s="29">
        <v>6.0499999999999998E-2</v>
      </c>
      <c r="G22" s="9">
        <v>44233</v>
      </c>
      <c r="H22" s="9">
        <v>308</v>
      </c>
      <c r="I22" s="9">
        <v>-198</v>
      </c>
      <c r="J22" s="9">
        <v>0.57999999999999996</v>
      </c>
      <c r="K22" s="9">
        <v>-1.43</v>
      </c>
      <c r="L22" s="11" t="s">
        <v>464</v>
      </c>
      <c r="M22" s="10">
        <v>0.66</v>
      </c>
      <c r="N22" s="7" t="str">
        <f t="shared" si="0"/>
        <v>▶</v>
      </c>
    </row>
    <row r="23" spans="1:14" x14ac:dyDescent="0.3">
      <c r="A23" s="6">
        <v>28</v>
      </c>
      <c r="B23" s="8" t="s">
        <v>507</v>
      </c>
      <c r="C23" s="27" t="s">
        <v>508</v>
      </c>
      <c r="D23" s="9">
        <v>3675</v>
      </c>
      <c r="E23" s="30" t="s">
        <v>509</v>
      </c>
      <c r="F23" s="29">
        <v>5.91E-2</v>
      </c>
      <c r="G23" s="9">
        <v>4405292</v>
      </c>
      <c r="H23" s="9">
        <v>1010</v>
      </c>
      <c r="I23" s="9">
        <v>-104</v>
      </c>
      <c r="J23" s="9">
        <v>1.68</v>
      </c>
      <c r="K23" s="9">
        <v>-2.89</v>
      </c>
      <c r="L23" s="10">
        <v>-13.7</v>
      </c>
      <c r="M23" s="10">
        <v>2.4</v>
      </c>
      <c r="N23" s="7" t="str">
        <f t="shared" si="0"/>
        <v>▶</v>
      </c>
    </row>
    <row r="24" spans="1:14" x14ac:dyDescent="0.3">
      <c r="A24" s="6">
        <v>30</v>
      </c>
      <c r="B24" s="8" t="s">
        <v>510</v>
      </c>
      <c r="C24" s="27" t="s">
        <v>511</v>
      </c>
      <c r="D24" s="9">
        <v>2175</v>
      </c>
      <c r="E24" s="30" t="s">
        <v>512</v>
      </c>
      <c r="F24" s="29">
        <v>5.8400000000000001E-2</v>
      </c>
      <c r="G24" s="9">
        <v>626735</v>
      </c>
      <c r="H24" s="9">
        <v>599</v>
      </c>
      <c r="I24" s="9">
        <v>46</v>
      </c>
      <c r="J24" s="9">
        <v>2.34</v>
      </c>
      <c r="K24" s="9">
        <v>35.08</v>
      </c>
      <c r="L24" s="10">
        <v>4.95</v>
      </c>
      <c r="M24" s="10">
        <v>0.91</v>
      </c>
      <c r="N24" s="7" t="str">
        <f t="shared" si="0"/>
        <v>▶</v>
      </c>
    </row>
    <row r="25" spans="1:14" x14ac:dyDescent="0.3">
      <c r="A25" s="6">
        <v>31</v>
      </c>
      <c r="B25" s="8" t="s">
        <v>513</v>
      </c>
      <c r="C25" s="27" t="s">
        <v>514</v>
      </c>
      <c r="D25" s="9">
        <v>112500</v>
      </c>
      <c r="E25" s="30" t="s">
        <v>515</v>
      </c>
      <c r="F25" s="29">
        <v>5.6300000000000003E-2</v>
      </c>
      <c r="G25" s="9">
        <v>1699447</v>
      </c>
      <c r="H25" s="9">
        <v>108691</v>
      </c>
      <c r="I25" s="9">
        <v>346</v>
      </c>
      <c r="J25" s="9">
        <v>11.59</v>
      </c>
      <c r="K25" s="9">
        <v>60.22</v>
      </c>
      <c r="L25" s="10">
        <v>55.54</v>
      </c>
      <c r="M25" s="10">
        <v>19.53</v>
      </c>
      <c r="N25" s="7" t="str">
        <f t="shared" si="0"/>
        <v>▶</v>
      </c>
    </row>
    <row r="26" spans="1:14" x14ac:dyDescent="0.3">
      <c r="A26" s="6">
        <v>32</v>
      </c>
      <c r="B26" s="8" t="s">
        <v>516</v>
      </c>
      <c r="C26" s="27" t="s">
        <v>517</v>
      </c>
      <c r="D26" s="9">
        <v>21100</v>
      </c>
      <c r="E26" s="30" t="s">
        <v>518</v>
      </c>
      <c r="F26" s="29">
        <v>5.5E-2</v>
      </c>
      <c r="G26" s="9">
        <v>115491</v>
      </c>
      <c r="H26" s="9">
        <v>3014</v>
      </c>
      <c r="I26" s="9">
        <v>502</v>
      </c>
      <c r="J26" s="9">
        <v>1.37</v>
      </c>
      <c r="K26" s="9">
        <v>7.17</v>
      </c>
      <c r="L26" s="10">
        <v>10.210000000000001</v>
      </c>
      <c r="M26" s="10">
        <v>0.57999999999999996</v>
      </c>
      <c r="N26" s="7" t="str">
        <f t="shared" si="0"/>
        <v>▶</v>
      </c>
    </row>
    <row r="27" spans="1:14" x14ac:dyDescent="0.3">
      <c r="A27" s="6">
        <v>33</v>
      </c>
      <c r="B27" s="8" t="s">
        <v>519</v>
      </c>
      <c r="C27" s="27" t="s">
        <v>520</v>
      </c>
      <c r="D27" s="9">
        <v>62200</v>
      </c>
      <c r="E27" s="30" t="s">
        <v>521</v>
      </c>
      <c r="F27" s="29">
        <v>5.4199999999999998E-2</v>
      </c>
      <c r="G27" s="9">
        <v>82</v>
      </c>
      <c r="H27" s="9">
        <v>131</v>
      </c>
      <c r="I27" s="9" t="s">
        <v>464</v>
      </c>
      <c r="J27" s="9">
        <v>0.15</v>
      </c>
      <c r="K27" s="9">
        <v>21.1</v>
      </c>
      <c r="L27" s="10" t="s">
        <v>464</v>
      </c>
      <c r="M27" s="10">
        <v>5.04</v>
      </c>
      <c r="N27" s="7" t="str">
        <f t="shared" si="0"/>
        <v>▶</v>
      </c>
    </row>
    <row r="28" spans="1:14" x14ac:dyDescent="0.3">
      <c r="A28" s="6">
        <v>34</v>
      </c>
      <c r="B28" s="8" t="s">
        <v>522</v>
      </c>
      <c r="C28" s="27" t="s">
        <v>523</v>
      </c>
      <c r="D28" s="9">
        <v>117000</v>
      </c>
      <c r="E28" s="30" t="s">
        <v>524</v>
      </c>
      <c r="F28" s="29">
        <v>5.3100000000000001E-2</v>
      </c>
      <c r="G28" s="9">
        <v>889955</v>
      </c>
      <c r="H28" s="9">
        <v>37674</v>
      </c>
      <c r="I28" s="9">
        <v>8997</v>
      </c>
      <c r="J28" s="9">
        <v>16.43</v>
      </c>
      <c r="K28" s="9">
        <v>7.58</v>
      </c>
      <c r="L28" s="10">
        <v>9.6300000000000008</v>
      </c>
      <c r="M28" s="10">
        <v>0.66</v>
      </c>
      <c r="N28" s="7" t="str">
        <f t="shared" si="0"/>
        <v>▶</v>
      </c>
    </row>
    <row r="29" spans="1:14" x14ac:dyDescent="0.3">
      <c r="A29" s="6">
        <v>35</v>
      </c>
      <c r="B29" s="8" t="s">
        <v>525</v>
      </c>
      <c r="C29" s="27" t="s">
        <v>526</v>
      </c>
      <c r="D29" s="9">
        <v>15140</v>
      </c>
      <c r="E29" s="30" t="s">
        <v>527</v>
      </c>
      <c r="F29" s="29">
        <v>5.2900000000000003E-2</v>
      </c>
      <c r="G29" s="9">
        <v>85749</v>
      </c>
      <c r="H29" s="9">
        <v>1752</v>
      </c>
      <c r="I29" s="9">
        <v>430</v>
      </c>
      <c r="J29" s="9">
        <v>7.36</v>
      </c>
      <c r="K29" s="9">
        <v>14.23</v>
      </c>
      <c r="L29" s="11">
        <v>1.45</v>
      </c>
      <c r="M29" s="10">
        <v>0.38</v>
      </c>
      <c r="N29" s="7" t="str">
        <f t="shared" si="0"/>
        <v>▶</v>
      </c>
    </row>
    <row r="30" spans="1:14" x14ac:dyDescent="0.3">
      <c r="A30" s="6">
        <v>36</v>
      </c>
      <c r="B30" s="8" t="s">
        <v>528</v>
      </c>
      <c r="C30" s="27" t="s">
        <v>529</v>
      </c>
      <c r="D30" s="9">
        <v>9800</v>
      </c>
      <c r="E30" s="30" t="s">
        <v>530</v>
      </c>
      <c r="F30" s="29">
        <v>5.2600000000000001E-2</v>
      </c>
      <c r="G30" s="9">
        <v>552059</v>
      </c>
      <c r="H30" s="9">
        <v>632</v>
      </c>
      <c r="I30" s="9" t="s">
        <v>464</v>
      </c>
      <c r="J30" s="9">
        <v>0.25</v>
      </c>
      <c r="K30" s="9" t="s">
        <v>464</v>
      </c>
      <c r="L30" s="11" t="s">
        <v>464</v>
      </c>
      <c r="M30" s="10" t="s">
        <v>464</v>
      </c>
      <c r="N30" s="7" t="str">
        <f t="shared" si="0"/>
        <v>▶</v>
      </c>
    </row>
    <row r="31" spans="1:14" x14ac:dyDescent="0.3">
      <c r="A31" s="6">
        <v>37</v>
      </c>
      <c r="B31" s="8" t="s">
        <v>531</v>
      </c>
      <c r="C31" s="27" t="s">
        <v>532</v>
      </c>
      <c r="D31" s="9">
        <v>38300</v>
      </c>
      <c r="E31" s="30" t="s">
        <v>533</v>
      </c>
      <c r="F31" s="29">
        <v>5.2200000000000003E-2</v>
      </c>
      <c r="G31" s="9">
        <v>6508</v>
      </c>
      <c r="H31" s="9">
        <v>547</v>
      </c>
      <c r="I31" s="9">
        <v>-51</v>
      </c>
      <c r="J31" s="9">
        <v>0.04</v>
      </c>
      <c r="K31" s="9">
        <v>-9.5500000000000007</v>
      </c>
      <c r="L31" s="10">
        <v>-21.08</v>
      </c>
      <c r="M31" s="10">
        <v>3.55</v>
      </c>
      <c r="N31" s="7" t="str">
        <f t="shared" si="0"/>
        <v>▶</v>
      </c>
    </row>
    <row r="32" spans="1:14" x14ac:dyDescent="0.3">
      <c r="A32" s="6">
        <v>38</v>
      </c>
      <c r="B32" s="8" t="s">
        <v>534</v>
      </c>
      <c r="C32" s="28" t="s">
        <v>535</v>
      </c>
      <c r="D32" s="9">
        <v>1535</v>
      </c>
      <c r="E32" s="30" t="s">
        <v>536</v>
      </c>
      <c r="F32" s="29">
        <v>5.21E-2</v>
      </c>
      <c r="G32" s="9">
        <v>2000896</v>
      </c>
      <c r="H32" s="9">
        <v>1664</v>
      </c>
      <c r="I32" s="10">
        <v>111</v>
      </c>
      <c r="J32" s="10">
        <v>1.4</v>
      </c>
      <c r="K32" s="10">
        <v>46.52</v>
      </c>
      <c r="L32" s="10">
        <v>4.6399999999999997</v>
      </c>
      <c r="M32" s="10">
        <v>0.82</v>
      </c>
      <c r="N32" s="7" t="str">
        <f t="shared" si="0"/>
        <v>▶</v>
      </c>
    </row>
    <row r="33" spans="1:14" x14ac:dyDescent="0.3">
      <c r="A33" s="6">
        <v>39</v>
      </c>
      <c r="B33" s="8" t="s">
        <v>537</v>
      </c>
      <c r="C33" s="28" t="s">
        <v>538</v>
      </c>
      <c r="D33" s="9">
        <v>4560</v>
      </c>
      <c r="E33" s="30" t="s">
        <v>539</v>
      </c>
      <c r="F33" s="29">
        <v>5.1900000000000002E-2</v>
      </c>
      <c r="G33" s="9">
        <v>40220</v>
      </c>
      <c r="H33" s="10">
        <v>172</v>
      </c>
      <c r="I33" s="10" t="s">
        <v>464</v>
      </c>
      <c r="J33" s="10">
        <v>0.01</v>
      </c>
      <c r="K33" s="10">
        <v>-11.69</v>
      </c>
      <c r="L33" s="10" t="s">
        <v>464</v>
      </c>
      <c r="M33" s="10">
        <v>0.57999999999999996</v>
      </c>
      <c r="N33" s="7" t="str">
        <f t="shared" si="0"/>
        <v>▶</v>
      </c>
    </row>
    <row r="34" spans="1:14" x14ac:dyDescent="0.3">
      <c r="A34" s="6">
        <v>40</v>
      </c>
      <c r="B34" s="8" t="s">
        <v>540</v>
      </c>
      <c r="C34" s="28" t="s">
        <v>541</v>
      </c>
      <c r="D34" s="9">
        <v>4385</v>
      </c>
      <c r="E34" s="30" t="s">
        <v>542</v>
      </c>
      <c r="F34" s="29">
        <v>5.16E-2</v>
      </c>
      <c r="G34" s="9">
        <v>1127502</v>
      </c>
      <c r="H34" s="9">
        <v>2464</v>
      </c>
      <c r="I34" s="9">
        <v>1232</v>
      </c>
      <c r="J34" s="10">
        <v>1.81</v>
      </c>
      <c r="K34" s="10">
        <v>-146.16999999999999</v>
      </c>
      <c r="L34" s="10">
        <v>7.54</v>
      </c>
      <c r="M34" s="10">
        <v>0.22</v>
      </c>
      <c r="N34" s="7" t="str">
        <f t="shared" si="0"/>
        <v>▶</v>
      </c>
    </row>
    <row r="35" spans="1:14" x14ac:dyDescent="0.3">
      <c r="A35" s="6">
        <v>42</v>
      </c>
      <c r="B35" s="8" t="s">
        <v>543</v>
      </c>
      <c r="C35" s="28" t="s">
        <v>544</v>
      </c>
      <c r="D35" s="9">
        <v>3800</v>
      </c>
      <c r="E35" s="30" t="s">
        <v>545</v>
      </c>
      <c r="F35" s="29">
        <v>5.1200000000000002E-2</v>
      </c>
      <c r="G35" s="9">
        <v>281667</v>
      </c>
      <c r="H35" s="10">
        <v>806</v>
      </c>
      <c r="I35" s="10">
        <v>-21</v>
      </c>
      <c r="J35" s="10">
        <v>0.45</v>
      </c>
      <c r="K35" s="10">
        <v>-16.89</v>
      </c>
      <c r="L35" s="10">
        <v>-6.45</v>
      </c>
      <c r="M35" s="10">
        <v>2.2200000000000002</v>
      </c>
      <c r="N35" s="7" t="str">
        <f t="shared" si="0"/>
        <v>▶</v>
      </c>
    </row>
    <row r="36" spans="1:14" x14ac:dyDescent="0.3">
      <c r="A36" s="6">
        <v>43</v>
      </c>
      <c r="B36" s="8" t="s">
        <v>546</v>
      </c>
      <c r="C36" s="28" t="s">
        <v>547</v>
      </c>
      <c r="D36" s="9">
        <v>11405</v>
      </c>
      <c r="E36" s="30" t="s">
        <v>548</v>
      </c>
      <c r="F36" s="29">
        <v>5.0200000000000002E-2</v>
      </c>
      <c r="G36" s="9">
        <v>4933376</v>
      </c>
      <c r="H36" s="9">
        <v>1175</v>
      </c>
      <c r="I36" s="10" t="s">
        <v>464</v>
      </c>
      <c r="J36" s="10">
        <v>0.09</v>
      </c>
      <c r="K36" s="10" t="s">
        <v>464</v>
      </c>
      <c r="L36" s="10" t="s">
        <v>464</v>
      </c>
      <c r="M36" s="10" t="s">
        <v>464</v>
      </c>
      <c r="N36" s="7" t="str">
        <f t="shared" si="0"/>
        <v>▶</v>
      </c>
    </row>
    <row r="37" spans="1:14" x14ac:dyDescent="0.3">
      <c r="A37" s="6">
        <v>44</v>
      </c>
      <c r="B37" s="8" t="s">
        <v>549</v>
      </c>
      <c r="C37" s="28" t="s">
        <v>550</v>
      </c>
      <c r="D37" s="9">
        <v>14020</v>
      </c>
      <c r="E37" s="30" t="s">
        <v>551</v>
      </c>
      <c r="F37" s="29">
        <v>4.9799999999999997E-2</v>
      </c>
      <c r="G37" s="9">
        <v>63985</v>
      </c>
      <c r="H37" s="10">
        <v>77</v>
      </c>
      <c r="I37" s="10" t="s">
        <v>464</v>
      </c>
      <c r="J37" s="10">
        <v>0</v>
      </c>
      <c r="K37" s="10" t="s">
        <v>464</v>
      </c>
      <c r="L37" s="10" t="s">
        <v>464</v>
      </c>
      <c r="M37" s="10" t="s">
        <v>464</v>
      </c>
      <c r="N37" s="7" t="str">
        <f t="shared" si="0"/>
        <v>▶</v>
      </c>
    </row>
    <row r="38" spans="1:14" x14ac:dyDescent="0.3">
      <c r="A38" s="6">
        <v>45</v>
      </c>
      <c r="B38" s="8" t="s">
        <v>552</v>
      </c>
      <c r="C38" s="28" t="s">
        <v>553</v>
      </c>
      <c r="D38" s="9">
        <v>4115</v>
      </c>
      <c r="E38" s="30" t="s">
        <v>554</v>
      </c>
      <c r="F38" s="29">
        <v>4.9700000000000001E-2</v>
      </c>
      <c r="G38" s="9">
        <v>474438</v>
      </c>
      <c r="H38" s="9">
        <v>1399</v>
      </c>
      <c r="I38" s="10">
        <v>60</v>
      </c>
      <c r="J38" s="10">
        <v>3.58</v>
      </c>
      <c r="K38" s="10">
        <v>6.59</v>
      </c>
      <c r="L38" s="10">
        <v>31.45</v>
      </c>
      <c r="M38" s="10">
        <v>1.89</v>
      </c>
      <c r="N38" s="7" t="str">
        <f t="shared" si="0"/>
        <v>▶</v>
      </c>
    </row>
    <row r="39" spans="1:14" x14ac:dyDescent="0.3">
      <c r="A39" s="6">
        <v>46</v>
      </c>
      <c r="B39" s="8" t="s">
        <v>555</v>
      </c>
      <c r="C39" s="28" t="s">
        <v>556</v>
      </c>
      <c r="D39" s="9">
        <v>4365</v>
      </c>
      <c r="E39" s="30" t="s">
        <v>509</v>
      </c>
      <c r="F39" s="29">
        <v>4.9299999999999997E-2</v>
      </c>
      <c r="G39" s="9">
        <v>96704</v>
      </c>
      <c r="H39" s="10">
        <v>987</v>
      </c>
      <c r="I39" s="10">
        <v>76</v>
      </c>
      <c r="J39" s="10">
        <v>1.04</v>
      </c>
      <c r="K39" s="10">
        <v>-52.59</v>
      </c>
      <c r="L39" s="10">
        <v>6.88</v>
      </c>
      <c r="M39" s="10">
        <v>0.68</v>
      </c>
      <c r="N39" s="7" t="str">
        <f t="shared" si="0"/>
        <v>▶</v>
      </c>
    </row>
    <row r="40" spans="1:14" x14ac:dyDescent="0.3">
      <c r="A40" s="6">
        <v>47</v>
      </c>
      <c r="B40" s="8" t="s">
        <v>557</v>
      </c>
      <c r="C40" s="28" t="s">
        <v>558</v>
      </c>
      <c r="D40" s="9">
        <v>18600</v>
      </c>
      <c r="E40" s="30" t="s">
        <v>559</v>
      </c>
      <c r="F40" s="29">
        <v>4.9099999999999998E-2</v>
      </c>
      <c r="G40" s="9">
        <v>4861087</v>
      </c>
      <c r="H40" s="9">
        <v>36456</v>
      </c>
      <c r="I40" s="9">
        <v>9931</v>
      </c>
      <c r="J40" s="10">
        <v>45.84</v>
      </c>
      <c r="K40" s="10">
        <v>4.8099999999999996</v>
      </c>
      <c r="L40" s="10">
        <v>24.45</v>
      </c>
      <c r="M40" s="10">
        <v>0.88</v>
      </c>
      <c r="N40" s="7" t="str">
        <f t="shared" si="0"/>
        <v>▶</v>
      </c>
    </row>
    <row r="41" spans="1:14" x14ac:dyDescent="0.3">
      <c r="A41" s="6">
        <v>48</v>
      </c>
      <c r="B41" s="8" t="s">
        <v>560</v>
      </c>
      <c r="C41" s="28" t="s">
        <v>561</v>
      </c>
      <c r="D41" s="9">
        <v>3770</v>
      </c>
      <c r="E41" s="30" t="s">
        <v>562</v>
      </c>
      <c r="F41" s="29">
        <v>4.7199999999999999E-2</v>
      </c>
      <c r="G41" s="9">
        <v>1175809</v>
      </c>
      <c r="H41" s="9">
        <v>1148</v>
      </c>
      <c r="I41" s="10">
        <v>593</v>
      </c>
      <c r="J41" s="10">
        <v>2.54</v>
      </c>
      <c r="K41" s="10">
        <v>3.07</v>
      </c>
      <c r="L41" s="10">
        <v>15.26</v>
      </c>
      <c r="M41" s="10">
        <v>0.32</v>
      </c>
      <c r="N41" s="7" t="str">
        <f t="shared" si="0"/>
        <v>▶</v>
      </c>
    </row>
    <row r="42" spans="1:14" x14ac:dyDescent="0.3">
      <c r="A42" s="6">
        <v>49</v>
      </c>
      <c r="B42" s="8" t="s">
        <v>563</v>
      </c>
      <c r="C42" s="28" t="s">
        <v>564</v>
      </c>
      <c r="D42" s="9">
        <v>18300</v>
      </c>
      <c r="E42" s="30" t="s">
        <v>565</v>
      </c>
      <c r="F42" s="29">
        <v>4.6899999999999997E-2</v>
      </c>
      <c r="G42" s="9">
        <v>1043547</v>
      </c>
      <c r="H42" s="9">
        <v>5179</v>
      </c>
      <c r="I42" s="10">
        <v>61</v>
      </c>
      <c r="J42" s="10">
        <v>7.99</v>
      </c>
      <c r="K42" s="10">
        <v>-72.33</v>
      </c>
      <c r="L42" s="10">
        <v>2.09</v>
      </c>
      <c r="M42" s="10">
        <v>3.23</v>
      </c>
      <c r="N42" s="7" t="str">
        <f t="shared" si="0"/>
        <v>▶</v>
      </c>
    </row>
    <row r="43" spans="1:14" x14ac:dyDescent="0.3">
      <c r="A43" s="6">
        <v>50</v>
      </c>
      <c r="B43" s="8" t="s">
        <v>566</v>
      </c>
      <c r="C43" s="28" t="s">
        <v>567</v>
      </c>
      <c r="D43" s="9">
        <v>1982</v>
      </c>
      <c r="E43" s="30" t="s">
        <v>568</v>
      </c>
      <c r="F43" s="29">
        <v>4.5900000000000003E-2</v>
      </c>
      <c r="G43" s="9">
        <v>85314</v>
      </c>
      <c r="H43" s="10">
        <v>725</v>
      </c>
      <c r="I43" s="10">
        <v>19</v>
      </c>
      <c r="J43" s="10">
        <v>1.36</v>
      </c>
      <c r="K43" s="10">
        <v>9.6199999999999992</v>
      </c>
      <c r="L43" s="10">
        <v>-0.37</v>
      </c>
      <c r="M43" s="10">
        <v>0.67</v>
      </c>
      <c r="N43" s="7" t="str">
        <f t="shared" si="0"/>
        <v>▶</v>
      </c>
    </row>
    <row r="44" spans="1:14" x14ac:dyDescent="0.3">
      <c r="A44" s="6">
        <v>51</v>
      </c>
      <c r="B44" s="8" t="s">
        <v>569</v>
      </c>
      <c r="C44" s="28" t="s">
        <v>570</v>
      </c>
      <c r="D44" s="9">
        <v>21750</v>
      </c>
      <c r="E44" s="30" t="s">
        <v>571</v>
      </c>
      <c r="F44" s="29">
        <v>4.5699999999999998E-2</v>
      </c>
      <c r="G44" s="9">
        <v>13613835</v>
      </c>
      <c r="H44" s="9">
        <v>139322</v>
      </c>
      <c r="I44" s="9">
        <v>14673</v>
      </c>
      <c r="J44" s="10">
        <v>23.89</v>
      </c>
      <c r="K44" s="10">
        <v>169.92</v>
      </c>
      <c r="L44" s="10">
        <v>0.78</v>
      </c>
      <c r="M44" s="10">
        <v>1.88</v>
      </c>
      <c r="N44" s="7" t="str">
        <f t="shared" si="0"/>
        <v>▶</v>
      </c>
    </row>
    <row r="45" spans="1:14" x14ac:dyDescent="0.3">
      <c r="A45" s="6">
        <v>52</v>
      </c>
      <c r="B45" s="8" t="s">
        <v>572</v>
      </c>
      <c r="C45" s="28" t="s">
        <v>573</v>
      </c>
      <c r="D45" s="9">
        <v>31350</v>
      </c>
      <c r="E45" s="30" t="s">
        <v>574</v>
      </c>
      <c r="F45" s="29">
        <v>4.4999999999999998E-2</v>
      </c>
      <c r="G45" s="9">
        <v>1761519</v>
      </c>
      <c r="H45" s="9">
        <v>14949</v>
      </c>
      <c r="I45" s="10">
        <v>608</v>
      </c>
      <c r="J45" s="10">
        <v>7.31</v>
      </c>
      <c r="K45" s="10">
        <v>35.15</v>
      </c>
      <c r="L45" s="10">
        <v>9.65</v>
      </c>
      <c r="M45" s="10">
        <v>3.03</v>
      </c>
      <c r="N45" s="7" t="str">
        <f t="shared" si="0"/>
        <v>▶</v>
      </c>
    </row>
    <row r="46" spans="1:14" x14ac:dyDescent="0.3">
      <c r="A46" s="6">
        <v>54</v>
      </c>
      <c r="B46" s="8" t="s">
        <v>575</v>
      </c>
      <c r="C46" s="28" t="s">
        <v>576</v>
      </c>
      <c r="D46" s="9">
        <v>10035</v>
      </c>
      <c r="E46" s="30" t="s">
        <v>577</v>
      </c>
      <c r="F46" s="29">
        <v>4.3700000000000003E-2</v>
      </c>
      <c r="G46" s="9">
        <v>823512</v>
      </c>
      <c r="H46" s="9">
        <v>1079</v>
      </c>
      <c r="I46" s="10" t="s">
        <v>464</v>
      </c>
      <c r="J46" s="10">
        <v>0.02</v>
      </c>
      <c r="K46" s="10" t="s">
        <v>464</v>
      </c>
      <c r="L46" s="10" t="s">
        <v>464</v>
      </c>
      <c r="M46" s="10" t="s">
        <v>464</v>
      </c>
      <c r="N46" s="7" t="str">
        <f t="shared" si="0"/>
        <v>▶</v>
      </c>
    </row>
    <row r="47" spans="1:14" x14ac:dyDescent="0.3">
      <c r="A47" s="6">
        <v>56</v>
      </c>
      <c r="B47" s="8" t="s">
        <v>578</v>
      </c>
      <c r="C47" s="28" t="s">
        <v>579</v>
      </c>
      <c r="D47" s="9">
        <v>35450</v>
      </c>
      <c r="E47" s="30" t="s">
        <v>580</v>
      </c>
      <c r="F47" s="29">
        <v>4.2599999999999999E-2</v>
      </c>
      <c r="G47" s="9">
        <v>157764</v>
      </c>
      <c r="H47" s="9">
        <v>2345</v>
      </c>
      <c r="I47" s="10">
        <v>78</v>
      </c>
      <c r="J47" s="10">
        <v>26.49</v>
      </c>
      <c r="K47" s="10">
        <v>13.08</v>
      </c>
      <c r="L47" s="10">
        <v>7.92</v>
      </c>
      <c r="M47" s="10">
        <v>2.66</v>
      </c>
      <c r="N47" s="7" t="str">
        <f t="shared" si="0"/>
        <v>▶</v>
      </c>
    </row>
    <row r="48" spans="1:14" x14ac:dyDescent="0.3">
      <c r="A48" s="6">
        <v>57</v>
      </c>
      <c r="B48" s="8" t="s">
        <v>581</v>
      </c>
      <c r="C48" s="28" t="s">
        <v>582</v>
      </c>
      <c r="D48" s="9">
        <v>4690</v>
      </c>
      <c r="E48" s="30" t="s">
        <v>583</v>
      </c>
      <c r="F48" s="29">
        <v>4.2200000000000001E-2</v>
      </c>
      <c r="G48" s="9">
        <v>10727</v>
      </c>
      <c r="H48" s="10">
        <v>155</v>
      </c>
      <c r="I48" s="10" t="s">
        <v>464</v>
      </c>
      <c r="J48" s="10">
        <v>0.42</v>
      </c>
      <c r="K48" s="10">
        <v>-40.43</v>
      </c>
      <c r="L48" s="10" t="s">
        <v>464</v>
      </c>
      <c r="M48" s="10">
        <v>1.67</v>
      </c>
      <c r="N48" s="7" t="str">
        <f t="shared" si="0"/>
        <v>▶</v>
      </c>
    </row>
    <row r="49" spans="1:14" x14ac:dyDescent="0.3">
      <c r="A49" s="6">
        <v>58</v>
      </c>
      <c r="B49" s="8" t="s">
        <v>584</v>
      </c>
      <c r="C49" s="28" t="s">
        <v>585</v>
      </c>
      <c r="D49" s="9">
        <v>49350</v>
      </c>
      <c r="E49" s="30" t="s">
        <v>586</v>
      </c>
      <c r="F49" s="29">
        <v>4.2200000000000001E-2</v>
      </c>
      <c r="G49" s="9">
        <v>94123</v>
      </c>
      <c r="H49" s="9">
        <v>7217</v>
      </c>
      <c r="I49" s="9">
        <v>1166</v>
      </c>
      <c r="J49" s="10">
        <v>14.98</v>
      </c>
      <c r="K49" s="10">
        <v>10.3</v>
      </c>
      <c r="L49" s="10">
        <v>9.5500000000000007</v>
      </c>
      <c r="M49" s="10">
        <v>0.62</v>
      </c>
      <c r="N49" s="7" t="str">
        <f t="shared" si="0"/>
        <v>▶</v>
      </c>
    </row>
    <row r="50" spans="1:14" x14ac:dyDescent="0.3">
      <c r="A50" s="6">
        <v>59</v>
      </c>
      <c r="B50" s="8" t="s">
        <v>587</v>
      </c>
      <c r="C50" s="28" t="s">
        <v>588</v>
      </c>
      <c r="D50" s="9">
        <v>23950</v>
      </c>
      <c r="E50" s="30" t="s">
        <v>571</v>
      </c>
      <c r="F50" s="29">
        <v>4.1300000000000003E-2</v>
      </c>
      <c r="G50" s="9">
        <v>2325794</v>
      </c>
      <c r="H50" s="9">
        <v>88189</v>
      </c>
      <c r="I50" s="9">
        <v>17901</v>
      </c>
      <c r="J50" s="10">
        <v>18.07</v>
      </c>
      <c r="K50" s="10">
        <v>8.15</v>
      </c>
      <c r="L50" s="10">
        <v>11.46</v>
      </c>
      <c r="M50" s="10">
        <v>0.86</v>
      </c>
      <c r="N50" s="7" t="str">
        <f t="shared" si="0"/>
        <v>▶</v>
      </c>
    </row>
    <row r="51" spans="1:14" x14ac:dyDescent="0.3">
      <c r="A51" s="6">
        <v>60</v>
      </c>
      <c r="B51" s="8" t="s">
        <v>589</v>
      </c>
      <c r="C51" s="28" t="s">
        <v>590</v>
      </c>
      <c r="D51" s="9">
        <v>10620</v>
      </c>
      <c r="E51" s="30" t="s">
        <v>577</v>
      </c>
      <c r="F51" s="29">
        <v>4.1200000000000001E-2</v>
      </c>
      <c r="G51" s="9">
        <v>28288</v>
      </c>
      <c r="H51" s="10">
        <v>58</v>
      </c>
      <c r="I51" s="10" t="s">
        <v>464</v>
      </c>
      <c r="J51" s="10">
        <v>0</v>
      </c>
      <c r="K51" s="10" t="s">
        <v>464</v>
      </c>
      <c r="L51" s="10" t="s">
        <v>464</v>
      </c>
      <c r="M51" s="10" t="s">
        <v>464</v>
      </c>
      <c r="N51" s="7" t="str">
        <f t="shared" si="0"/>
        <v>▶</v>
      </c>
    </row>
    <row r="52" spans="1:14" x14ac:dyDescent="0.3">
      <c r="A52" s="6">
        <v>61</v>
      </c>
      <c r="B52" s="8" t="s">
        <v>591</v>
      </c>
      <c r="C52" s="28" t="s">
        <v>592</v>
      </c>
      <c r="D52" s="9">
        <v>11980</v>
      </c>
      <c r="E52" s="30" t="s">
        <v>593</v>
      </c>
      <c r="F52" s="29">
        <v>4.0800000000000003E-2</v>
      </c>
      <c r="G52" s="9">
        <v>273043</v>
      </c>
      <c r="H52" s="9">
        <v>2779</v>
      </c>
      <c r="I52" s="10" t="s">
        <v>464</v>
      </c>
      <c r="J52" s="10">
        <v>0.04</v>
      </c>
      <c r="K52" s="10" t="s">
        <v>464</v>
      </c>
      <c r="L52" s="10" t="s">
        <v>464</v>
      </c>
      <c r="M52" s="10" t="s">
        <v>464</v>
      </c>
      <c r="N52" s="7" t="str">
        <f t="shared" si="0"/>
        <v>▶</v>
      </c>
    </row>
    <row r="53" spans="1:14" x14ac:dyDescent="0.3">
      <c r="A53" s="6">
        <v>62</v>
      </c>
      <c r="B53" s="8" t="s">
        <v>594</v>
      </c>
      <c r="C53" s="28" t="s">
        <v>595</v>
      </c>
      <c r="D53" s="9">
        <v>7180</v>
      </c>
      <c r="E53" s="30" t="s">
        <v>596</v>
      </c>
      <c r="F53" s="29">
        <v>4.0599999999999997E-2</v>
      </c>
      <c r="G53" s="10">
        <v>39</v>
      </c>
      <c r="H53" s="10">
        <v>42</v>
      </c>
      <c r="I53" s="10" t="s">
        <v>464</v>
      </c>
      <c r="J53" s="10">
        <v>0.56000000000000005</v>
      </c>
      <c r="K53" s="10">
        <v>15.99</v>
      </c>
      <c r="L53" s="10" t="s">
        <v>464</v>
      </c>
      <c r="M53" s="10">
        <v>0.5</v>
      </c>
      <c r="N53" s="7" t="str">
        <f t="shared" si="0"/>
        <v>▶</v>
      </c>
    </row>
    <row r="54" spans="1:14" x14ac:dyDescent="0.3">
      <c r="A54" s="6">
        <v>63</v>
      </c>
      <c r="B54" s="8" t="s">
        <v>597</v>
      </c>
      <c r="C54" s="28" t="s">
        <v>598</v>
      </c>
      <c r="D54" s="9">
        <v>19980</v>
      </c>
      <c r="E54" s="30" t="s">
        <v>527</v>
      </c>
      <c r="F54" s="29">
        <v>3.95E-2</v>
      </c>
      <c r="G54" s="9">
        <v>8163</v>
      </c>
      <c r="H54" s="10">
        <v>183</v>
      </c>
      <c r="I54" s="10" t="s">
        <v>464</v>
      </c>
      <c r="J54" s="10">
        <v>0.91</v>
      </c>
      <c r="K54" s="10">
        <v>28.71</v>
      </c>
      <c r="L54" s="10" t="s">
        <v>464</v>
      </c>
      <c r="M54" s="10">
        <v>0.97</v>
      </c>
      <c r="N54" s="7" t="str">
        <f t="shared" si="0"/>
        <v>▶</v>
      </c>
    </row>
    <row r="55" spans="1:14" x14ac:dyDescent="0.3">
      <c r="A55" s="6">
        <v>64</v>
      </c>
      <c r="B55" s="8" t="s">
        <v>599</v>
      </c>
      <c r="C55" s="28" t="s">
        <v>600</v>
      </c>
      <c r="D55" s="9">
        <v>9500</v>
      </c>
      <c r="E55" s="30" t="s">
        <v>601</v>
      </c>
      <c r="F55" s="29">
        <v>3.9399999999999998E-2</v>
      </c>
      <c r="G55" s="9">
        <v>422075</v>
      </c>
      <c r="H55" s="9">
        <v>1235</v>
      </c>
      <c r="I55" s="10">
        <v>76</v>
      </c>
      <c r="J55" s="10">
        <v>1.06</v>
      </c>
      <c r="K55" s="10">
        <v>11.03</v>
      </c>
      <c r="L55" s="10">
        <v>15.7</v>
      </c>
      <c r="M55" s="10">
        <v>1.98</v>
      </c>
      <c r="N55" s="7" t="str">
        <f t="shared" si="0"/>
        <v>▶</v>
      </c>
    </row>
    <row r="56" spans="1:14" x14ac:dyDescent="0.3">
      <c r="A56" s="6">
        <v>67</v>
      </c>
      <c r="B56" s="8" t="s">
        <v>602</v>
      </c>
      <c r="C56" s="28" t="s">
        <v>603</v>
      </c>
      <c r="D56" s="9">
        <v>6750</v>
      </c>
      <c r="E56" s="30" t="s">
        <v>604</v>
      </c>
      <c r="F56" s="29">
        <v>3.85E-2</v>
      </c>
      <c r="G56" s="9">
        <v>189624</v>
      </c>
      <c r="H56" s="10">
        <v>678</v>
      </c>
      <c r="I56" s="10">
        <v>-62</v>
      </c>
      <c r="J56" s="10">
        <v>0.05</v>
      </c>
      <c r="K56" s="10">
        <v>88.82</v>
      </c>
      <c r="L56" s="10">
        <v>14.9</v>
      </c>
      <c r="M56" s="10">
        <v>0.45</v>
      </c>
      <c r="N56" s="7" t="str">
        <f t="shared" si="0"/>
        <v>▶</v>
      </c>
    </row>
    <row r="57" spans="1:14" x14ac:dyDescent="0.3">
      <c r="A57" s="6">
        <v>68</v>
      </c>
      <c r="B57" s="8" t="s">
        <v>605</v>
      </c>
      <c r="C57" s="28" t="s">
        <v>606</v>
      </c>
      <c r="D57" s="9">
        <v>80000</v>
      </c>
      <c r="E57" s="30" t="s">
        <v>607</v>
      </c>
      <c r="F57" s="29">
        <v>3.7600000000000001E-2</v>
      </c>
      <c r="G57" s="9">
        <v>432999</v>
      </c>
      <c r="H57" s="9">
        <v>59040</v>
      </c>
      <c r="I57" s="9">
        <v>7313</v>
      </c>
      <c r="J57" s="10">
        <v>60.06</v>
      </c>
      <c r="K57" s="10">
        <v>10.48</v>
      </c>
      <c r="L57" s="10">
        <v>19.03</v>
      </c>
      <c r="M57" s="10">
        <v>1.87</v>
      </c>
      <c r="N57" s="7" t="str">
        <f t="shared" si="0"/>
        <v>▶</v>
      </c>
    </row>
    <row r="58" spans="1:14" x14ac:dyDescent="0.3">
      <c r="A58" s="6">
        <v>69</v>
      </c>
      <c r="B58" s="8" t="s">
        <v>608</v>
      </c>
      <c r="C58" s="28" t="s">
        <v>609</v>
      </c>
      <c r="D58" s="9">
        <v>128200</v>
      </c>
      <c r="E58" s="30" t="s">
        <v>610</v>
      </c>
      <c r="F58" s="29">
        <v>3.7199999999999997E-2</v>
      </c>
      <c r="G58" s="9">
        <v>412787</v>
      </c>
      <c r="H58" s="9">
        <v>95757</v>
      </c>
      <c r="I58" s="9">
        <v>6394</v>
      </c>
      <c r="J58" s="10">
        <v>31.86</v>
      </c>
      <c r="K58" s="10">
        <v>19.350000000000001</v>
      </c>
      <c r="L58" s="10">
        <v>5.5</v>
      </c>
      <c r="M58" s="10">
        <v>1.1599999999999999</v>
      </c>
      <c r="N58" s="7" t="str">
        <f t="shared" si="0"/>
        <v>▶</v>
      </c>
    </row>
    <row r="59" spans="1:14" x14ac:dyDescent="0.3">
      <c r="A59" s="6">
        <v>70</v>
      </c>
      <c r="B59" s="8" t="s">
        <v>611</v>
      </c>
      <c r="C59" s="28" t="s">
        <v>612</v>
      </c>
      <c r="D59" s="9">
        <v>10490</v>
      </c>
      <c r="E59" s="30" t="s">
        <v>613</v>
      </c>
      <c r="F59" s="29">
        <v>3.7100000000000001E-2</v>
      </c>
      <c r="G59" s="9">
        <v>37356</v>
      </c>
      <c r="H59" s="10">
        <v>89</v>
      </c>
      <c r="I59" s="10" t="s">
        <v>464</v>
      </c>
      <c r="J59" s="10">
        <v>0</v>
      </c>
      <c r="K59" s="10" t="s">
        <v>464</v>
      </c>
      <c r="L59" s="10" t="s">
        <v>464</v>
      </c>
      <c r="M59" s="10" t="s">
        <v>464</v>
      </c>
      <c r="N59" s="7" t="str">
        <f t="shared" si="0"/>
        <v>▶</v>
      </c>
    </row>
    <row r="60" spans="1:14" x14ac:dyDescent="0.3">
      <c r="A60" s="6">
        <v>71</v>
      </c>
      <c r="B60" s="8" t="s">
        <v>614</v>
      </c>
      <c r="C60" s="28" t="s">
        <v>615</v>
      </c>
      <c r="D60" s="9">
        <v>19920</v>
      </c>
      <c r="E60" s="30" t="s">
        <v>491</v>
      </c>
      <c r="F60" s="29">
        <v>3.6400000000000002E-2</v>
      </c>
      <c r="G60" s="9">
        <v>304135</v>
      </c>
      <c r="H60" s="10">
        <v>478</v>
      </c>
      <c r="I60" s="10" t="s">
        <v>464</v>
      </c>
      <c r="J60" s="10">
        <v>2.13</v>
      </c>
      <c r="K60" s="10" t="s">
        <v>464</v>
      </c>
      <c r="L60" s="10" t="s">
        <v>464</v>
      </c>
      <c r="M60" s="10" t="s">
        <v>464</v>
      </c>
      <c r="N60" s="7" t="str">
        <f t="shared" si="0"/>
        <v>▶</v>
      </c>
    </row>
    <row r="61" spans="1:14" x14ac:dyDescent="0.3">
      <c r="A61" s="6">
        <v>72</v>
      </c>
      <c r="B61" s="8" t="s">
        <v>616</v>
      </c>
      <c r="C61" s="28" t="s">
        <v>617</v>
      </c>
      <c r="D61" s="9">
        <v>8720</v>
      </c>
      <c r="E61" s="30" t="s">
        <v>618</v>
      </c>
      <c r="F61" s="29">
        <v>3.6200000000000003E-2</v>
      </c>
      <c r="G61" s="9">
        <v>8685</v>
      </c>
      <c r="H61" s="10">
        <v>74</v>
      </c>
      <c r="I61" s="10" t="s">
        <v>464</v>
      </c>
      <c r="J61" s="10">
        <v>0</v>
      </c>
      <c r="K61" s="10" t="s">
        <v>464</v>
      </c>
      <c r="L61" s="10" t="s">
        <v>464</v>
      </c>
      <c r="M61" s="10" t="s">
        <v>464</v>
      </c>
      <c r="N61" s="7" t="str">
        <f t="shared" si="0"/>
        <v>▶</v>
      </c>
    </row>
    <row r="62" spans="1:14" x14ac:dyDescent="0.3">
      <c r="A62" s="6">
        <v>73</v>
      </c>
      <c r="B62" s="8" t="s">
        <v>619</v>
      </c>
      <c r="C62" s="28" t="s">
        <v>620</v>
      </c>
      <c r="D62" s="9">
        <v>22180</v>
      </c>
      <c r="E62" s="30" t="s">
        <v>621</v>
      </c>
      <c r="F62" s="29">
        <v>3.5999999999999997E-2</v>
      </c>
      <c r="G62" s="9">
        <v>71739</v>
      </c>
      <c r="H62" s="10">
        <v>532</v>
      </c>
      <c r="I62" s="10" t="s">
        <v>464</v>
      </c>
      <c r="J62" s="10">
        <v>0.12</v>
      </c>
      <c r="K62" s="10" t="s">
        <v>464</v>
      </c>
      <c r="L62" s="10" t="s">
        <v>464</v>
      </c>
      <c r="M62" s="10" t="s">
        <v>464</v>
      </c>
      <c r="N62" s="7" t="str">
        <f t="shared" si="0"/>
        <v>▶</v>
      </c>
    </row>
    <row r="63" spans="1:14" x14ac:dyDescent="0.3">
      <c r="A63" s="6">
        <v>76</v>
      </c>
      <c r="B63" s="8" t="s">
        <v>622</v>
      </c>
      <c r="C63" s="28" t="s">
        <v>623</v>
      </c>
      <c r="D63" s="9">
        <v>64500</v>
      </c>
      <c r="E63" s="30" t="s">
        <v>624</v>
      </c>
      <c r="F63" s="29">
        <v>3.5299999999999998E-2</v>
      </c>
      <c r="G63" s="9">
        <v>458517</v>
      </c>
      <c r="H63" s="9">
        <v>24652</v>
      </c>
      <c r="I63" s="10">
        <v>286</v>
      </c>
      <c r="J63" s="10">
        <v>9.3000000000000007</v>
      </c>
      <c r="K63" s="10">
        <v>62.5</v>
      </c>
      <c r="L63" s="10">
        <v>5.99</v>
      </c>
      <c r="M63" s="10">
        <v>4.45</v>
      </c>
      <c r="N63" s="7" t="str">
        <f t="shared" si="0"/>
        <v>▶</v>
      </c>
    </row>
    <row r="64" spans="1:14" x14ac:dyDescent="0.3">
      <c r="A64" s="6">
        <v>78</v>
      </c>
      <c r="B64" s="8" t="s">
        <v>625</v>
      </c>
      <c r="C64" s="28" t="s">
        <v>626</v>
      </c>
      <c r="D64" s="9">
        <v>34200</v>
      </c>
      <c r="E64" s="30" t="s">
        <v>627</v>
      </c>
      <c r="F64" s="29">
        <v>3.4799999999999998E-2</v>
      </c>
      <c r="G64" s="9">
        <v>97727</v>
      </c>
      <c r="H64" s="9">
        <v>7135</v>
      </c>
      <c r="I64" s="10">
        <v>327</v>
      </c>
      <c r="J64" s="10">
        <v>12.52</v>
      </c>
      <c r="K64" s="10">
        <v>21.81</v>
      </c>
      <c r="L64" s="10">
        <v>7.22</v>
      </c>
      <c r="M64" s="10">
        <v>1.47</v>
      </c>
      <c r="N64" s="7" t="str">
        <f t="shared" si="0"/>
        <v>▶</v>
      </c>
    </row>
    <row r="65" spans="1:14" x14ac:dyDescent="0.3">
      <c r="A65" s="6">
        <v>79</v>
      </c>
      <c r="B65" s="8" t="s">
        <v>628</v>
      </c>
      <c r="C65" s="28" t="s">
        <v>629</v>
      </c>
      <c r="D65" s="9">
        <v>255500</v>
      </c>
      <c r="E65" s="30" t="s">
        <v>630</v>
      </c>
      <c r="F65" s="29">
        <v>3.44E-2</v>
      </c>
      <c r="G65" s="9">
        <v>1740</v>
      </c>
      <c r="H65" s="9">
        <v>5364</v>
      </c>
      <c r="I65" s="9">
        <v>2404</v>
      </c>
      <c r="J65" s="10">
        <v>8.18</v>
      </c>
      <c r="K65" s="10">
        <v>6.61</v>
      </c>
      <c r="L65" s="10">
        <v>9.06</v>
      </c>
      <c r="M65" s="10">
        <v>0.38</v>
      </c>
      <c r="N65" s="7" t="str">
        <f t="shared" si="0"/>
        <v>▶</v>
      </c>
    </row>
    <row r="66" spans="1:14" x14ac:dyDescent="0.3">
      <c r="A66" s="6">
        <v>81</v>
      </c>
      <c r="B66" s="8" t="s">
        <v>631</v>
      </c>
      <c r="C66" s="28" t="s">
        <v>632</v>
      </c>
      <c r="D66" s="9">
        <v>57300</v>
      </c>
      <c r="E66" s="30" t="s">
        <v>533</v>
      </c>
      <c r="F66" s="29">
        <v>3.4299999999999997E-2</v>
      </c>
      <c r="G66" s="9">
        <v>17981</v>
      </c>
      <c r="H66" s="9">
        <v>1814</v>
      </c>
      <c r="I66" s="10">
        <v>340</v>
      </c>
      <c r="J66" s="10">
        <v>4.59</v>
      </c>
      <c r="K66" s="10">
        <v>4.12</v>
      </c>
      <c r="L66" s="10">
        <v>9.14</v>
      </c>
      <c r="M66" s="10">
        <v>0.46</v>
      </c>
      <c r="N66" s="7" t="str">
        <f t="shared" si="0"/>
        <v>▶</v>
      </c>
    </row>
    <row r="67" spans="1:14" x14ac:dyDescent="0.3">
      <c r="A67" s="6">
        <v>82</v>
      </c>
      <c r="B67" s="8" t="s">
        <v>633</v>
      </c>
      <c r="C67" s="28" t="s">
        <v>634</v>
      </c>
      <c r="D67" s="9">
        <v>6980</v>
      </c>
      <c r="E67" s="30" t="s">
        <v>635</v>
      </c>
      <c r="F67" s="29">
        <v>3.4099999999999998E-2</v>
      </c>
      <c r="G67" s="9">
        <v>17888</v>
      </c>
      <c r="H67" s="10">
        <v>31</v>
      </c>
      <c r="I67" s="10" t="s">
        <v>464</v>
      </c>
      <c r="J67" s="10">
        <v>0</v>
      </c>
      <c r="K67" s="10" t="s">
        <v>464</v>
      </c>
      <c r="L67" s="10" t="s">
        <v>464</v>
      </c>
      <c r="M67" s="10" t="s">
        <v>464</v>
      </c>
      <c r="N67" s="7" t="str">
        <f t="shared" ref="N67:N130" si="1">IF(ISBLANK($C67),"",HYPERLINK($C67,"▶"))</f>
        <v>▶</v>
      </c>
    </row>
    <row r="68" spans="1:14" x14ac:dyDescent="0.3">
      <c r="A68" s="6">
        <v>85</v>
      </c>
      <c r="B68" s="8" t="s">
        <v>636</v>
      </c>
      <c r="C68" s="28" t="s">
        <v>637</v>
      </c>
      <c r="D68" s="9">
        <v>97300</v>
      </c>
      <c r="E68" s="30" t="s">
        <v>638</v>
      </c>
      <c r="F68" s="29">
        <v>3.2899999999999999E-2</v>
      </c>
      <c r="G68" s="9">
        <v>377847</v>
      </c>
      <c r="H68" s="9">
        <v>131112</v>
      </c>
      <c r="I68" s="9">
        <v>-23397</v>
      </c>
      <c r="J68" s="10">
        <v>51.75</v>
      </c>
      <c r="K68" s="10">
        <v>7.83</v>
      </c>
      <c r="L68" s="10">
        <v>-8.0399999999999991</v>
      </c>
      <c r="M68" s="10">
        <v>0.75</v>
      </c>
      <c r="N68" s="7" t="str">
        <f t="shared" si="1"/>
        <v>▶</v>
      </c>
    </row>
    <row r="69" spans="1:14" x14ac:dyDescent="0.3">
      <c r="A69" s="6">
        <v>86</v>
      </c>
      <c r="B69" s="8" t="s">
        <v>639</v>
      </c>
      <c r="C69" s="28" t="s">
        <v>640</v>
      </c>
      <c r="D69" s="9">
        <v>7570</v>
      </c>
      <c r="E69" s="30" t="s">
        <v>641</v>
      </c>
      <c r="F69" s="29">
        <v>3.27E-2</v>
      </c>
      <c r="G69" s="9">
        <v>6257</v>
      </c>
      <c r="H69" s="10">
        <v>219</v>
      </c>
      <c r="I69" s="10">
        <v>-3</v>
      </c>
      <c r="J69" s="10">
        <v>0.32</v>
      </c>
      <c r="K69" s="10">
        <v>-4.5599999999999996</v>
      </c>
      <c r="L69" s="10">
        <v>-4.3</v>
      </c>
      <c r="M69" s="10">
        <v>0.3</v>
      </c>
      <c r="N69" s="7" t="str">
        <f t="shared" si="1"/>
        <v>▶</v>
      </c>
    </row>
    <row r="70" spans="1:14" x14ac:dyDescent="0.3">
      <c r="A70" s="6">
        <v>87</v>
      </c>
      <c r="B70" s="8" t="s">
        <v>642</v>
      </c>
      <c r="C70" s="28" t="s">
        <v>643</v>
      </c>
      <c r="D70" s="9">
        <v>19400</v>
      </c>
      <c r="E70" s="30" t="s">
        <v>644</v>
      </c>
      <c r="F70" s="29">
        <v>3.27E-2</v>
      </c>
      <c r="G70" s="9">
        <v>83437</v>
      </c>
      <c r="H70" s="10">
        <v>136</v>
      </c>
      <c r="I70" s="10" t="s">
        <v>464</v>
      </c>
      <c r="J70" s="10">
        <v>0</v>
      </c>
      <c r="K70" s="10" t="s">
        <v>464</v>
      </c>
      <c r="L70" s="10" t="s">
        <v>464</v>
      </c>
      <c r="M70" s="10" t="s">
        <v>464</v>
      </c>
      <c r="N70" s="7" t="str">
        <f t="shared" si="1"/>
        <v>▶</v>
      </c>
    </row>
    <row r="71" spans="1:14" x14ac:dyDescent="0.3">
      <c r="A71" s="6">
        <v>88</v>
      </c>
      <c r="B71" s="8" t="s">
        <v>645</v>
      </c>
      <c r="C71" s="28" t="s">
        <v>646</v>
      </c>
      <c r="D71" s="9">
        <v>3280</v>
      </c>
      <c r="E71" s="30" t="s">
        <v>647</v>
      </c>
      <c r="F71" s="29">
        <v>3.1399999999999997E-2</v>
      </c>
      <c r="G71" s="9">
        <v>152948</v>
      </c>
      <c r="H71" s="10">
        <v>617</v>
      </c>
      <c r="I71" s="10">
        <v>225</v>
      </c>
      <c r="J71" s="10">
        <v>1.75</v>
      </c>
      <c r="K71" s="10">
        <v>-24.48</v>
      </c>
      <c r="L71" s="10">
        <v>9.8000000000000007</v>
      </c>
      <c r="M71" s="10">
        <v>0.42</v>
      </c>
      <c r="N71" s="7" t="str">
        <f t="shared" si="1"/>
        <v>▶</v>
      </c>
    </row>
    <row r="72" spans="1:14" x14ac:dyDescent="0.3">
      <c r="A72" s="6">
        <v>89</v>
      </c>
      <c r="B72" s="8" t="s">
        <v>648</v>
      </c>
      <c r="C72" s="28" t="s">
        <v>649</v>
      </c>
      <c r="D72" s="9">
        <v>12330</v>
      </c>
      <c r="E72" s="30" t="s">
        <v>613</v>
      </c>
      <c r="F72" s="29">
        <v>3.1399999999999997E-2</v>
      </c>
      <c r="G72" s="9">
        <v>1145</v>
      </c>
      <c r="H72" s="10">
        <v>86</v>
      </c>
      <c r="I72" s="10" t="s">
        <v>464</v>
      </c>
      <c r="J72" s="10">
        <v>0</v>
      </c>
      <c r="K72" s="10" t="s">
        <v>464</v>
      </c>
      <c r="L72" s="10" t="s">
        <v>464</v>
      </c>
      <c r="M72" s="10" t="s">
        <v>464</v>
      </c>
      <c r="N72" s="7" t="str">
        <f t="shared" si="1"/>
        <v>▶</v>
      </c>
    </row>
    <row r="73" spans="1:14" x14ac:dyDescent="0.3">
      <c r="A73" s="6">
        <v>91</v>
      </c>
      <c r="B73" s="8" t="s">
        <v>650</v>
      </c>
      <c r="C73" s="28" t="s">
        <v>651</v>
      </c>
      <c r="D73" s="9">
        <v>341500</v>
      </c>
      <c r="E73" s="30" t="s">
        <v>652</v>
      </c>
      <c r="F73" s="29">
        <v>3.0200000000000001E-2</v>
      </c>
      <c r="G73" s="9">
        <v>101181</v>
      </c>
      <c r="H73" s="9">
        <v>163601</v>
      </c>
      <c r="I73" s="9">
        <v>7680</v>
      </c>
      <c r="J73" s="10">
        <v>42.48</v>
      </c>
      <c r="K73" s="10">
        <v>20.55</v>
      </c>
      <c r="L73" s="10">
        <v>11.16</v>
      </c>
      <c r="M73" s="10">
        <v>2.48</v>
      </c>
      <c r="N73" s="7" t="str">
        <f t="shared" si="1"/>
        <v>▶</v>
      </c>
    </row>
    <row r="74" spans="1:14" x14ac:dyDescent="0.3">
      <c r="A74" s="6">
        <v>92</v>
      </c>
      <c r="B74" s="8" t="s">
        <v>653</v>
      </c>
      <c r="C74" s="28" t="s">
        <v>654</v>
      </c>
      <c r="D74" s="9">
        <v>62100</v>
      </c>
      <c r="E74" s="30" t="s">
        <v>655</v>
      </c>
      <c r="F74" s="29">
        <v>2.9899999999999999E-2</v>
      </c>
      <c r="G74" s="9">
        <v>161018</v>
      </c>
      <c r="H74" s="9">
        <v>36226</v>
      </c>
      <c r="I74" s="9">
        <v>1111</v>
      </c>
      <c r="J74" s="10">
        <v>2.25</v>
      </c>
      <c r="K74" s="10">
        <v>29.13</v>
      </c>
      <c r="L74" s="10">
        <v>86.44</v>
      </c>
      <c r="M74" s="10">
        <v>5.13</v>
      </c>
      <c r="N74" s="7" t="str">
        <f t="shared" si="1"/>
        <v>▶</v>
      </c>
    </row>
    <row r="75" spans="1:14" x14ac:dyDescent="0.3">
      <c r="A75" s="6">
        <v>93</v>
      </c>
      <c r="B75" s="8" t="s">
        <v>656</v>
      </c>
      <c r="C75" s="28" t="s">
        <v>657</v>
      </c>
      <c r="D75" s="9">
        <v>13460</v>
      </c>
      <c r="E75" s="30" t="s">
        <v>658</v>
      </c>
      <c r="F75" s="29">
        <v>2.98E-2</v>
      </c>
      <c r="G75" s="9">
        <v>7865</v>
      </c>
      <c r="H75" s="10">
        <v>135</v>
      </c>
      <c r="I75" s="10" t="s">
        <v>464</v>
      </c>
      <c r="J75" s="10">
        <v>0</v>
      </c>
      <c r="K75" s="10" t="s">
        <v>464</v>
      </c>
      <c r="L75" s="10" t="s">
        <v>464</v>
      </c>
      <c r="M75" s="10" t="s">
        <v>464</v>
      </c>
      <c r="N75" s="7" t="str">
        <f t="shared" si="1"/>
        <v>▶</v>
      </c>
    </row>
    <row r="76" spans="1:14" x14ac:dyDescent="0.3">
      <c r="A76" s="6">
        <v>94</v>
      </c>
      <c r="B76" s="8" t="s">
        <v>659</v>
      </c>
      <c r="C76" s="28" t="s">
        <v>660</v>
      </c>
      <c r="D76" s="9">
        <v>15760</v>
      </c>
      <c r="E76" s="30" t="s">
        <v>661</v>
      </c>
      <c r="F76" s="29">
        <v>2.9700000000000001E-2</v>
      </c>
      <c r="G76" s="9">
        <v>27210</v>
      </c>
      <c r="H76" s="10">
        <v>662</v>
      </c>
      <c r="I76" s="10" t="s">
        <v>464</v>
      </c>
      <c r="J76" s="10">
        <v>0.01</v>
      </c>
      <c r="K76" s="10" t="s">
        <v>464</v>
      </c>
      <c r="L76" s="10" t="s">
        <v>464</v>
      </c>
      <c r="M76" s="10" t="s">
        <v>464</v>
      </c>
      <c r="N76" s="7" t="str">
        <f t="shared" si="1"/>
        <v>▶</v>
      </c>
    </row>
    <row r="77" spans="1:14" x14ac:dyDescent="0.3">
      <c r="A77" s="6">
        <v>95</v>
      </c>
      <c r="B77" s="8" t="s">
        <v>662</v>
      </c>
      <c r="C77" s="28" t="s">
        <v>663</v>
      </c>
      <c r="D77" s="9">
        <v>56000</v>
      </c>
      <c r="E77" s="30" t="s">
        <v>664</v>
      </c>
      <c r="F77" s="29">
        <v>2.9399999999999999E-2</v>
      </c>
      <c r="G77" s="9">
        <v>369615</v>
      </c>
      <c r="H77" s="9">
        <v>15694</v>
      </c>
      <c r="I77" s="9">
        <v>2286</v>
      </c>
      <c r="J77" s="10">
        <v>21.81</v>
      </c>
      <c r="K77" s="10">
        <v>6.75</v>
      </c>
      <c r="L77" s="10">
        <v>8.2200000000000006</v>
      </c>
      <c r="M77" s="10">
        <v>0.71</v>
      </c>
      <c r="N77" s="7" t="str">
        <f t="shared" si="1"/>
        <v>▶</v>
      </c>
    </row>
    <row r="78" spans="1:14" x14ac:dyDescent="0.3">
      <c r="A78" s="6">
        <v>96</v>
      </c>
      <c r="B78" s="8" t="s">
        <v>665</v>
      </c>
      <c r="C78" s="28" t="s">
        <v>666</v>
      </c>
      <c r="D78" s="9">
        <v>20355</v>
      </c>
      <c r="E78" s="30" t="s">
        <v>667</v>
      </c>
      <c r="F78" s="29">
        <v>2.93E-2</v>
      </c>
      <c r="G78" s="9">
        <v>6263</v>
      </c>
      <c r="H78" s="10">
        <v>218</v>
      </c>
      <c r="I78" s="10" t="s">
        <v>464</v>
      </c>
      <c r="J78" s="10">
        <v>0</v>
      </c>
      <c r="K78" s="10" t="s">
        <v>464</v>
      </c>
      <c r="L78" s="10" t="s">
        <v>464</v>
      </c>
      <c r="M78" s="10" t="s">
        <v>464</v>
      </c>
      <c r="N78" s="7" t="str">
        <f t="shared" si="1"/>
        <v>▶</v>
      </c>
    </row>
    <row r="79" spans="1:14" x14ac:dyDescent="0.3">
      <c r="A79" s="6">
        <v>97</v>
      </c>
      <c r="B79" s="8" t="s">
        <v>668</v>
      </c>
      <c r="C79" s="28" t="s">
        <v>669</v>
      </c>
      <c r="D79" s="9">
        <v>14560</v>
      </c>
      <c r="E79" s="30" t="s">
        <v>670</v>
      </c>
      <c r="F79" s="29">
        <v>2.93E-2</v>
      </c>
      <c r="G79" s="9">
        <v>133173</v>
      </c>
      <c r="H79" s="10">
        <v>364</v>
      </c>
      <c r="I79" s="10" t="s">
        <v>464</v>
      </c>
      <c r="J79" s="10">
        <v>0.14000000000000001</v>
      </c>
      <c r="K79" s="10" t="s">
        <v>464</v>
      </c>
      <c r="L79" s="10" t="s">
        <v>464</v>
      </c>
      <c r="M79" s="10" t="s">
        <v>464</v>
      </c>
      <c r="N79" s="7" t="str">
        <f t="shared" si="1"/>
        <v>▶</v>
      </c>
    </row>
    <row r="80" spans="1:14" x14ac:dyDescent="0.3">
      <c r="A80" s="6">
        <v>99</v>
      </c>
      <c r="B80" s="8" t="s">
        <v>671</v>
      </c>
      <c r="C80" s="28" t="s">
        <v>672</v>
      </c>
      <c r="D80" s="10">
        <v>913</v>
      </c>
      <c r="E80" s="30" t="s">
        <v>673</v>
      </c>
      <c r="F80" s="29">
        <v>2.8199999999999999E-2</v>
      </c>
      <c r="G80" s="9">
        <v>1089665</v>
      </c>
      <c r="H80" s="10">
        <v>209</v>
      </c>
      <c r="I80" s="10">
        <v>-299</v>
      </c>
      <c r="J80" s="10">
        <v>0.52</v>
      </c>
      <c r="K80" s="10">
        <v>0.39</v>
      </c>
      <c r="L80" s="10">
        <v>-14.6</v>
      </c>
      <c r="M80" s="10">
        <v>0.1</v>
      </c>
      <c r="N80" s="7" t="str">
        <f t="shared" si="1"/>
        <v>▶</v>
      </c>
    </row>
    <row r="81" spans="1:14" x14ac:dyDescent="0.3">
      <c r="A81" s="6">
        <v>100</v>
      </c>
      <c r="B81" s="8" t="s">
        <v>674</v>
      </c>
      <c r="C81" s="28" t="s">
        <v>675</v>
      </c>
      <c r="D81" s="9">
        <v>840000</v>
      </c>
      <c r="E81" s="30" t="s">
        <v>676</v>
      </c>
      <c r="F81" s="29">
        <v>2.8199999999999999E-2</v>
      </c>
      <c r="G81" s="9">
        <v>67888</v>
      </c>
      <c r="H81" s="9">
        <v>173908</v>
      </c>
      <c r="I81" s="9">
        <v>6599</v>
      </c>
      <c r="J81" s="10">
        <v>12.91</v>
      </c>
      <c r="K81" s="10">
        <v>27.79</v>
      </c>
      <c r="L81" s="10">
        <v>5.72</v>
      </c>
      <c r="M81" s="10">
        <v>1.85</v>
      </c>
      <c r="N81" s="7" t="str">
        <f t="shared" si="1"/>
        <v>▶</v>
      </c>
    </row>
    <row r="82" spans="1:14" x14ac:dyDescent="0.3">
      <c r="A82" s="6">
        <v>102</v>
      </c>
      <c r="B82" s="8" t="s">
        <v>677</v>
      </c>
      <c r="C82" s="28" t="s">
        <v>678</v>
      </c>
      <c r="D82" s="9">
        <v>66800</v>
      </c>
      <c r="E82" s="30" t="s">
        <v>655</v>
      </c>
      <c r="F82" s="29">
        <v>2.7699999999999999E-2</v>
      </c>
      <c r="G82" s="9">
        <v>30664</v>
      </c>
      <c r="H82" s="9">
        <v>4541</v>
      </c>
      <c r="I82" s="10">
        <v>-724</v>
      </c>
      <c r="J82" s="10">
        <v>5.51</v>
      </c>
      <c r="K82" s="10">
        <v>-10.14</v>
      </c>
      <c r="L82" s="10">
        <v>-9.48</v>
      </c>
      <c r="M82" s="10">
        <v>0.89</v>
      </c>
      <c r="N82" s="7" t="str">
        <f t="shared" si="1"/>
        <v>▶</v>
      </c>
    </row>
    <row r="83" spans="1:14" x14ac:dyDescent="0.3">
      <c r="A83" s="6">
        <v>103</v>
      </c>
      <c r="B83" s="8" t="s">
        <v>679</v>
      </c>
      <c r="C83" s="28" t="s">
        <v>680</v>
      </c>
      <c r="D83" s="9">
        <v>1230</v>
      </c>
      <c r="E83" s="30" t="s">
        <v>681</v>
      </c>
      <c r="F83" s="29">
        <v>2.76E-2</v>
      </c>
      <c r="G83" s="9">
        <v>1117</v>
      </c>
      <c r="H83" s="10">
        <v>27</v>
      </c>
      <c r="I83" s="10" t="s">
        <v>464</v>
      </c>
      <c r="J83" s="10">
        <v>0.18</v>
      </c>
      <c r="K83" s="10">
        <v>-307.5</v>
      </c>
      <c r="L83" s="10" t="s">
        <v>464</v>
      </c>
      <c r="M83" s="10">
        <v>18.84</v>
      </c>
      <c r="N83" s="7" t="str">
        <f t="shared" si="1"/>
        <v>▶</v>
      </c>
    </row>
    <row r="84" spans="1:14" x14ac:dyDescent="0.3">
      <c r="A84" s="6">
        <v>104</v>
      </c>
      <c r="B84" s="8" t="s">
        <v>682</v>
      </c>
      <c r="C84" s="28" t="s">
        <v>683</v>
      </c>
      <c r="D84" s="9">
        <v>18600</v>
      </c>
      <c r="E84" s="30" t="s">
        <v>684</v>
      </c>
      <c r="F84" s="29">
        <v>2.76E-2</v>
      </c>
      <c r="G84" s="9">
        <v>286088</v>
      </c>
      <c r="H84" s="9">
        <v>2038</v>
      </c>
      <c r="I84" s="10">
        <v>296</v>
      </c>
      <c r="J84" s="10">
        <v>3.53</v>
      </c>
      <c r="K84" s="10">
        <v>15.76</v>
      </c>
      <c r="L84" s="10">
        <v>7.88</v>
      </c>
      <c r="M84" s="10">
        <v>0.97</v>
      </c>
      <c r="N84" s="7" t="str">
        <f t="shared" si="1"/>
        <v>▶</v>
      </c>
    </row>
    <row r="85" spans="1:14" x14ac:dyDescent="0.3">
      <c r="A85" s="6">
        <v>105</v>
      </c>
      <c r="B85" s="8" t="s">
        <v>685</v>
      </c>
      <c r="C85" s="28" t="s">
        <v>686</v>
      </c>
      <c r="D85" s="9">
        <v>7655</v>
      </c>
      <c r="E85" s="30" t="s">
        <v>509</v>
      </c>
      <c r="F85" s="29">
        <v>2.75E-2</v>
      </c>
      <c r="G85" s="9">
        <v>22254</v>
      </c>
      <c r="H85" s="10">
        <v>119</v>
      </c>
      <c r="I85" s="10" t="s">
        <v>464</v>
      </c>
      <c r="J85" s="10">
        <v>0</v>
      </c>
      <c r="K85" s="10" t="s">
        <v>464</v>
      </c>
      <c r="L85" s="10" t="s">
        <v>464</v>
      </c>
      <c r="M85" s="10" t="s">
        <v>464</v>
      </c>
      <c r="N85" s="7" t="str">
        <f t="shared" si="1"/>
        <v>▶</v>
      </c>
    </row>
    <row r="86" spans="1:14" x14ac:dyDescent="0.3">
      <c r="A86" s="6">
        <v>107</v>
      </c>
      <c r="B86" s="8" t="s">
        <v>687</v>
      </c>
      <c r="C86" s="28" t="s">
        <v>688</v>
      </c>
      <c r="D86" s="9">
        <v>39400</v>
      </c>
      <c r="E86" s="30" t="s">
        <v>689</v>
      </c>
      <c r="F86" s="29">
        <v>2.7400000000000001E-2</v>
      </c>
      <c r="G86" s="9">
        <v>4325</v>
      </c>
      <c r="H86" s="9">
        <v>3972</v>
      </c>
      <c r="I86" s="10">
        <v>253</v>
      </c>
      <c r="J86" s="10">
        <v>11.58</v>
      </c>
      <c r="K86" s="10">
        <v>8.26</v>
      </c>
      <c r="L86" s="10">
        <v>5.65</v>
      </c>
      <c r="M86" s="10">
        <v>0.33</v>
      </c>
      <c r="N86" s="7" t="str">
        <f t="shared" si="1"/>
        <v>▶</v>
      </c>
    </row>
    <row r="87" spans="1:14" x14ac:dyDescent="0.3">
      <c r="A87" s="6">
        <v>108</v>
      </c>
      <c r="B87" s="8" t="s">
        <v>690</v>
      </c>
      <c r="C87" s="28" t="s">
        <v>691</v>
      </c>
      <c r="D87" s="9">
        <v>9050</v>
      </c>
      <c r="E87" s="30" t="s">
        <v>641</v>
      </c>
      <c r="F87" s="29">
        <v>2.7199999999999998E-2</v>
      </c>
      <c r="G87" s="9">
        <v>69155</v>
      </c>
      <c r="H87" s="10">
        <v>204</v>
      </c>
      <c r="I87" s="10" t="s">
        <v>464</v>
      </c>
      <c r="J87" s="10">
        <v>0.03</v>
      </c>
      <c r="K87" s="10" t="s">
        <v>464</v>
      </c>
      <c r="L87" s="10" t="s">
        <v>464</v>
      </c>
      <c r="M87" s="10" t="s">
        <v>464</v>
      </c>
      <c r="N87" s="7" t="str">
        <f t="shared" si="1"/>
        <v>▶</v>
      </c>
    </row>
    <row r="88" spans="1:14" x14ac:dyDescent="0.3">
      <c r="A88" s="6">
        <v>110</v>
      </c>
      <c r="B88" s="8" t="s">
        <v>692</v>
      </c>
      <c r="C88" s="28" t="s">
        <v>693</v>
      </c>
      <c r="D88" s="9">
        <v>12990</v>
      </c>
      <c r="E88" s="30" t="s">
        <v>694</v>
      </c>
      <c r="F88" s="29">
        <v>2.69E-2</v>
      </c>
      <c r="G88" s="9">
        <v>48604</v>
      </c>
      <c r="H88" s="9">
        <v>1959</v>
      </c>
      <c r="I88" s="10">
        <v>-352</v>
      </c>
      <c r="J88" s="10">
        <v>3.32</v>
      </c>
      <c r="K88" s="10">
        <v>9.52</v>
      </c>
      <c r="L88" s="10">
        <v>-5.93</v>
      </c>
      <c r="M88" s="10">
        <v>0.38</v>
      </c>
      <c r="N88" s="7" t="str">
        <f t="shared" si="1"/>
        <v>▶</v>
      </c>
    </row>
    <row r="89" spans="1:14" x14ac:dyDescent="0.3">
      <c r="A89" s="6">
        <v>111</v>
      </c>
      <c r="B89" s="8" t="s">
        <v>695</v>
      </c>
      <c r="C89" s="28" t="s">
        <v>696</v>
      </c>
      <c r="D89" s="9">
        <v>11815</v>
      </c>
      <c r="E89" s="30" t="s">
        <v>697</v>
      </c>
      <c r="F89" s="29">
        <v>2.69E-2</v>
      </c>
      <c r="G89" s="9">
        <v>23086</v>
      </c>
      <c r="H89" s="10">
        <v>151</v>
      </c>
      <c r="I89" s="10" t="s">
        <v>464</v>
      </c>
      <c r="J89" s="10">
        <v>0</v>
      </c>
      <c r="K89" s="10" t="s">
        <v>464</v>
      </c>
      <c r="L89" s="10" t="s">
        <v>464</v>
      </c>
      <c r="M89" s="10" t="s">
        <v>464</v>
      </c>
      <c r="N89" s="7" t="str">
        <f t="shared" si="1"/>
        <v>▶</v>
      </c>
    </row>
    <row r="90" spans="1:14" x14ac:dyDescent="0.3">
      <c r="A90" s="6">
        <v>113</v>
      </c>
      <c r="B90" s="8" t="s">
        <v>698</v>
      </c>
      <c r="C90" s="28" t="s">
        <v>699</v>
      </c>
      <c r="D90" s="9">
        <v>21200</v>
      </c>
      <c r="E90" s="30" t="s">
        <v>700</v>
      </c>
      <c r="F90" s="29">
        <v>2.6599999999999999E-2</v>
      </c>
      <c r="G90" s="9">
        <v>4501124</v>
      </c>
      <c r="H90" s="9">
        <v>36441</v>
      </c>
      <c r="I90" s="9">
        <v>6045</v>
      </c>
      <c r="J90" s="10">
        <v>15.31</v>
      </c>
      <c r="K90" s="10">
        <v>-2.37</v>
      </c>
      <c r="L90" s="10">
        <v>-2.48</v>
      </c>
      <c r="M90" s="10">
        <v>0.41</v>
      </c>
      <c r="N90" s="7" t="str">
        <f t="shared" si="1"/>
        <v>▶</v>
      </c>
    </row>
    <row r="91" spans="1:14" x14ac:dyDescent="0.3">
      <c r="A91" s="6">
        <v>114</v>
      </c>
      <c r="B91" s="8" t="s">
        <v>701</v>
      </c>
      <c r="C91" s="28" t="s">
        <v>702</v>
      </c>
      <c r="D91" s="9">
        <v>15570</v>
      </c>
      <c r="E91" s="30" t="s">
        <v>703</v>
      </c>
      <c r="F91" s="29">
        <v>2.64E-2</v>
      </c>
      <c r="G91" s="9">
        <v>50618</v>
      </c>
      <c r="H91" s="9">
        <v>1557</v>
      </c>
      <c r="I91" s="10">
        <v>-13</v>
      </c>
      <c r="J91" s="10">
        <v>0.89</v>
      </c>
      <c r="K91" s="10">
        <v>19.96</v>
      </c>
      <c r="L91" s="10">
        <v>5.12</v>
      </c>
      <c r="M91" s="10">
        <v>0.89</v>
      </c>
      <c r="N91" s="7" t="str">
        <f t="shared" si="1"/>
        <v>▶</v>
      </c>
    </row>
    <row r="92" spans="1:14" x14ac:dyDescent="0.3">
      <c r="A92" s="6">
        <v>115</v>
      </c>
      <c r="B92" s="8" t="s">
        <v>704</v>
      </c>
      <c r="C92" s="28" t="s">
        <v>705</v>
      </c>
      <c r="D92" s="9">
        <v>10110</v>
      </c>
      <c r="E92" s="30" t="s">
        <v>706</v>
      </c>
      <c r="F92" s="29">
        <v>2.64E-2</v>
      </c>
      <c r="G92" s="9">
        <v>314153</v>
      </c>
      <c r="H92" s="9">
        <v>5277</v>
      </c>
      <c r="I92" s="9">
        <v>1822</v>
      </c>
      <c r="J92" s="10">
        <v>4.76</v>
      </c>
      <c r="K92" s="10">
        <v>3.6</v>
      </c>
      <c r="L92" s="10">
        <v>112.52</v>
      </c>
      <c r="M92" s="10">
        <v>2.14</v>
      </c>
      <c r="N92" s="7" t="str">
        <f t="shared" si="1"/>
        <v>▶</v>
      </c>
    </row>
    <row r="93" spans="1:14" x14ac:dyDescent="0.3">
      <c r="A93" s="6">
        <v>117</v>
      </c>
      <c r="B93" s="8" t="s">
        <v>707</v>
      </c>
      <c r="C93" s="28" t="s">
        <v>708</v>
      </c>
      <c r="D93" s="9">
        <v>5150</v>
      </c>
      <c r="E93" s="30" t="s">
        <v>709</v>
      </c>
      <c r="F93" s="29">
        <v>2.5899999999999999E-2</v>
      </c>
      <c r="G93" s="9">
        <v>818982</v>
      </c>
      <c r="H93" s="9">
        <v>2320</v>
      </c>
      <c r="I93" s="10">
        <v>765</v>
      </c>
      <c r="J93" s="10">
        <v>7.47</v>
      </c>
      <c r="K93" s="10">
        <v>14.03</v>
      </c>
      <c r="L93" s="10">
        <v>16.8</v>
      </c>
      <c r="M93" s="10">
        <v>0.56999999999999995</v>
      </c>
      <c r="N93" s="7" t="str">
        <f t="shared" si="1"/>
        <v>▶</v>
      </c>
    </row>
    <row r="94" spans="1:14" x14ac:dyDescent="0.3">
      <c r="A94" s="6">
        <v>118</v>
      </c>
      <c r="B94" s="8" t="s">
        <v>710</v>
      </c>
      <c r="C94" s="28" t="s">
        <v>711</v>
      </c>
      <c r="D94" s="9">
        <v>104100</v>
      </c>
      <c r="E94" s="30" t="s">
        <v>712</v>
      </c>
      <c r="F94" s="29">
        <v>2.5600000000000001E-2</v>
      </c>
      <c r="G94" s="9">
        <v>63612</v>
      </c>
      <c r="H94" s="9">
        <v>17993</v>
      </c>
      <c r="I94" s="9">
        <v>2532</v>
      </c>
      <c r="J94" s="10">
        <v>30.17</v>
      </c>
      <c r="K94" s="10">
        <v>9.4499999999999993</v>
      </c>
      <c r="L94" s="10">
        <v>19.23</v>
      </c>
      <c r="M94" s="10">
        <v>1.56</v>
      </c>
      <c r="N94" s="7" t="str">
        <f t="shared" si="1"/>
        <v>▶</v>
      </c>
    </row>
    <row r="95" spans="1:14" x14ac:dyDescent="0.3">
      <c r="A95" s="6">
        <v>119</v>
      </c>
      <c r="B95" s="8" t="s">
        <v>713</v>
      </c>
      <c r="C95" s="28" t="s">
        <v>714</v>
      </c>
      <c r="D95" s="9">
        <v>14640</v>
      </c>
      <c r="E95" s="30" t="s">
        <v>715</v>
      </c>
      <c r="F95" s="29">
        <v>2.5600000000000001E-2</v>
      </c>
      <c r="G95" s="9">
        <v>1402258</v>
      </c>
      <c r="H95" s="9">
        <v>2562</v>
      </c>
      <c r="I95" s="10" t="s">
        <v>464</v>
      </c>
      <c r="J95" s="10">
        <v>7.0000000000000007E-2</v>
      </c>
      <c r="K95" s="10" t="s">
        <v>464</v>
      </c>
      <c r="L95" s="10" t="s">
        <v>464</v>
      </c>
      <c r="M95" s="10" t="s">
        <v>464</v>
      </c>
      <c r="N95" s="7" t="str">
        <f t="shared" si="1"/>
        <v>▶</v>
      </c>
    </row>
    <row r="96" spans="1:14" x14ac:dyDescent="0.3">
      <c r="A96" s="6">
        <v>120</v>
      </c>
      <c r="B96" s="8" t="s">
        <v>716</v>
      </c>
      <c r="C96" s="28" t="s">
        <v>717</v>
      </c>
      <c r="D96" s="9">
        <v>42500</v>
      </c>
      <c r="E96" s="30" t="s">
        <v>689</v>
      </c>
      <c r="F96" s="29">
        <v>2.53E-2</v>
      </c>
      <c r="G96" s="9">
        <v>29623</v>
      </c>
      <c r="H96" s="9">
        <v>4921</v>
      </c>
      <c r="I96" s="9">
        <v>3147</v>
      </c>
      <c r="J96" s="10">
        <v>3.01</v>
      </c>
      <c r="K96" s="10">
        <v>0.94</v>
      </c>
      <c r="L96" s="10">
        <v>10.63</v>
      </c>
      <c r="M96" s="10">
        <v>0.22</v>
      </c>
      <c r="N96" s="7" t="str">
        <f t="shared" si="1"/>
        <v>▶</v>
      </c>
    </row>
    <row r="97" spans="1:14" x14ac:dyDescent="0.3">
      <c r="A97" s="6">
        <v>121</v>
      </c>
      <c r="B97" s="8" t="s">
        <v>718</v>
      </c>
      <c r="C97" s="28" t="s">
        <v>719</v>
      </c>
      <c r="D97" s="9">
        <v>3845</v>
      </c>
      <c r="E97" s="30" t="s">
        <v>720</v>
      </c>
      <c r="F97" s="29">
        <v>2.53E-2</v>
      </c>
      <c r="G97" s="9">
        <v>106073</v>
      </c>
      <c r="H97" s="9">
        <v>1911</v>
      </c>
      <c r="I97" s="10">
        <v>816</v>
      </c>
      <c r="J97" s="10">
        <v>2.15</v>
      </c>
      <c r="K97" s="10">
        <v>5.55</v>
      </c>
      <c r="L97" s="10">
        <v>8.67</v>
      </c>
      <c r="M97" s="10">
        <v>0.44</v>
      </c>
      <c r="N97" s="7" t="str">
        <f t="shared" si="1"/>
        <v>▶</v>
      </c>
    </row>
    <row r="98" spans="1:14" x14ac:dyDescent="0.3">
      <c r="A98" s="6">
        <v>122</v>
      </c>
      <c r="B98" s="8" t="s">
        <v>721</v>
      </c>
      <c r="C98" s="28" t="s">
        <v>722</v>
      </c>
      <c r="D98" s="9">
        <v>24450</v>
      </c>
      <c r="E98" s="30" t="s">
        <v>723</v>
      </c>
      <c r="F98" s="29">
        <v>2.52E-2</v>
      </c>
      <c r="G98" s="9">
        <v>148581</v>
      </c>
      <c r="H98" s="9">
        <v>24377</v>
      </c>
      <c r="I98" s="10">
        <v>438</v>
      </c>
      <c r="J98" s="10">
        <v>4.53</v>
      </c>
      <c r="K98" s="10">
        <v>14.98</v>
      </c>
      <c r="L98" s="10">
        <v>9.23</v>
      </c>
      <c r="M98" s="10">
        <v>1.45</v>
      </c>
      <c r="N98" s="7" t="str">
        <f t="shared" si="1"/>
        <v>▶</v>
      </c>
    </row>
    <row r="99" spans="1:14" x14ac:dyDescent="0.3">
      <c r="A99" s="6">
        <v>123</v>
      </c>
      <c r="B99" s="8" t="s">
        <v>724</v>
      </c>
      <c r="C99" s="28" t="s">
        <v>725</v>
      </c>
      <c r="D99" s="9">
        <v>7135</v>
      </c>
      <c r="E99" s="30" t="s">
        <v>726</v>
      </c>
      <c r="F99" s="29">
        <v>2.5100000000000001E-2</v>
      </c>
      <c r="G99" s="9">
        <v>85658</v>
      </c>
      <c r="H99" s="10">
        <v>217</v>
      </c>
      <c r="I99" s="10" t="s">
        <v>464</v>
      </c>
      <c r="J99" s="10">
        <v>0.11</v>
      </c>
      <c r="K99" s="10" t="s">
        <v>464</v>
      </c>
      <c r="L99" s="10" t="s">
        <v>464</v>
      </c>
      <c r="M99" s="10" t="s">
        <v>464</v>
      </c>
      <c r="N99" s="7" t="str">
        <f t="shared" si="1"/>
        <v>▶</v>
      </c>
    </row>
    <row r="100" spans="1:14" x14ac:dyDescent="0.3">
      <c r="A100" s="6">
        <v>124</v>
      </c>
      <c r="B100" s="8" t="s">
        <v>727</v>
      </c>
      <c r="C100" s="28" t="s">
        <v>728</v>
      </c>
      <c r="D100" s="10">
        <v>820</v>
      </c>
      <c r="E100" s="30" t="s">
        <v>729</v>
      </c>
      <c r="F100" s="29">
        <v>2.5000000000000001E-2</v>
      </c>
      <c r="G100" s="9">
        <v>115943</v>
      </c>
      <c r="H100" s="9">
        <v>1459</v>
      </c>
      <c r="I100" s="10">
        <v>312</v>
      </c>
      <c r="J100" s="10">
        <v>0.06</v>
      </c>
      <c r="K100" s="10">
        <v>164</v>
      </c>
      <c r="L100" s="10">
        <v>8.5399999999999991</v>
      </c>
      <c r="M100" s="10">
        <v>0.49</v>
      </c>
      <c r="N100" s="7" t="str">
        <f t="shared" si="1"/>
        <v>▶</v>
      </c>
    </row>
    <row r="101" spans="1:14" x14ac:dyDescent="0.3">
      <c r="A101" s="6">
        <v>125</v>
      </c>
      <c r="B101" s="8" t="s">
        <v>730</v>
      </c>
      <c r="C101" s="28" t="s">
        <v>731</v>
      </c>
      <c r="D101" s="9">
        <v>5120</v>
      </c>
      <c r="E101" s="30" t="s">
        <v>732</v>
      </c>
      <c r="F101" s="29">
        <v>2.5000000000000001E-2</v>
      </c>
      <c r="G101" s="9">
        <v>135467</v>
      </c>
      <c r="H101" s="10">
        <v>676</v>
      </c>
      <c r="I101" s="10">
        <v>-18</v>
      </c>
      <c r="J101" s="10">
        <v>2.48</v>
      </c>
      <c r="K101" s="10">
        <v>19.100000000000001</v>
      </c>
      <c r="L101" s="10">
        <v>2.65</v>
      </c>
      <c r="M101" s="10">
        <v>1.0900000000000001</v>
      </c>
      <c r="N101" s="7" t="str">
        <f t="shared" si="1"/>
        <v>▶</v>
      </c>
    </row>
    <row r="102" spans="1:14" x14ac:dyDescent="0.3">
      <c r="E102" s="30"/>
      <c r="F102" s="30"/>
      <c r="N102" s="7" t="str">
        <f t="shared" si="1"/>
        <v/>
      </c>
    </row>
    <row r="103" spans="1:14" x14ac:dyDescent="0.3">
      <c r="E103" s="30"/>
      <c r="F103" s="30"/>
      <c r="N103" s="7" t="str">
        <f t="shared" si="1"/>
        <v/>
      </c>
    </row>
    <row r="104" spans="1:14" x14ac:dyDescent="0.3">
      <c r="E104" s="30"/>
      <c r="F104" s="30"/>
      <c r="N104" s="7" t="str">
        <f t="shared" si="1"/>
        <v/>
      </c>
    </row>
    <row r="105" spans="1:14" x14ac:dyDescent="0.3">
      <c r="E105" s="30"/>
      <c r="F105" s="30"/>
      <c r="N105" s="7" t="str">
        <f t="shared" si="1"/>
        <v/>
      </c>
    </row>
    <row r="106" spans="1:14" x14ac:dyDescent="0.3">
      <c r="E106" s="30"/>
      <c r="F106" s="30"/>
      <c r="N106" s="7" t="str">
        <f t="shared" si="1"/>
        <v/>
      </c>
    </row>
    <row r="107" spans="1:14" x14ac:dyDescent="0.3">
      <c r="E107" s="30"/>
      <c r="F107" s="30"/>
      <c r="N107" s="7" t="str">
        <f t="shared" si="1"/>
        <v/>
      </c>
    </row>
    <row r="108" spans="1:14" x14ac:dyDescent="0.3">
      <c r="E108" s="30"/>
      <c r="F108" s="30"/>
      <c r="N108" s="7" t="str">
        <f t="shared" si="1"/>
        <v/>
      </c>
    </row>
    <row r="109" spans="1:14" x14ac:dyDescent="0.3">
      <c r="E109" s="30"/>
      <c r="F109" s="30"/>
      <c r="N109" s="7" t="str">
        <f t="shared" si="1"/>
        <v/>
      </c>
    </row>
    <row r="110" spans="1:14" x14ac:dyDescent="0.3">
      <c r="E110" s="30"/>
      <c r="F110" s="30"/>
      <c r="N110" s="7" t="str">
        <f t="shared" si="1"/>
        <v/>
      </c>
    </row>
    <row r="111" spans="1:14" x14ac:dyDescent="0.3">
      <c r="E111" s="30"/>
      <c r="F111" s="30"/>
      <c r="N111" s="7" t="str">
        <f t="shared" si="1"/>
        <v/>
      </c>
    </row>
    <row r="112" spans="1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733</v>
      </c>
      <c r="C2" s="27" t="s">
        <v>734</v>
      </c>
      <c r="D2" s="9">
        <v>993</v>
      </c>
      <c r="E2" s="30" t="s">
        <v>735</v>
      </c>
      <c r="F2" s="29">
        <v>0.29970000000000002</v>
      </c>
      <c r="G2" s="9">
        <v>8154835</v>
      </c>
      <c r="H2" s="9">
        <v>377</v>
      </c>
      <c r="I2" s="10">
        <v>17</v>
      </c>
      <c r="J2" s="9">
        <v>2.31</v>
      </c>
      <c r="K2" s="10">
        <v>-2.34</v>
      </c>
      <c r="L2" s="10">
        <v>6.32</v>
      </c>
      <c r="M2" s="10">
        <v>0.85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736</v>
      </c>
      <c r="C3" s="27" t="s">
        <v>737</v>
      </c>
      <c r="D3" s="9">
        <v>7950</v>
      </c>
      <c r="E3" s="30" t="s">
        <v>738</v>
      </c>
      <c r="F3" s="29">
        <v>0.29899999999999999</v>
      </c>
      <c r="G3" s="9">
        <v>423725</v>
      </c>
      <c r="H3" s="9">
        <v>664</v>
      </c>
      <c r="I3" s="10">
        <v>59</v>
      </c>
      <c r="J3" s="9">
        <v>1.82</v>
      </c>
      <c r="K3" s="10">
        <v>3.57</v>
      </c>
      <c r="L3" s="10">
        <v>4.24</v>
      </c>
      <c r="M3" s="10">
        <v>0.18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739</v>
      </c>
      <c r="C4" s="27" t="s">
        <v>740</v>
      </c>
      <c r="D4" s="9">
        <v>11260</v>
      </c>
      <c r="E4" s="30" t="s">
        <v>741</v>
      </c>
      <c r="F4" s="29">
        <v>0.2374</v>
      </c>
      <c r="G4" s="9">
        <v>2904757</v>
      </c>
      <c r="H4" s="9">
        <v>635</v>
      </c>
      <c r="I4" s="9">
        <v>8</v>
      </c>
      <c r="J4" s="9">
        <v>0</v>
      </c>
      <c r="K4" s="9">
        <v>27</v>
      </c>
      <c r="L4" s="10">
        <v>4.46</v>
      </c>
      <c r="M4" s="10">
        <v>1</v>
      </c>
      <c r="N4" s="7" t="str">
        <f t="shared" si="0"/>
        <v>▶</v>
      </c>
    </row>
    <row r="5" spans="1:14" x14ac:dyDescent="0.3">
      <c r="A5" s="6">
        <v>4</v>
      </c>
      <c r="B5" s="8" t="s">
        <v>742</v>
      </c>
      <c r="C5" s="27" t="s">
        <v>743</v>
      </c>
      <c r="D5" s="9">
        <v>2140</v>
      </c>
      <c r="E5" s="30" t="s">
        <v>744</v>
      </c>
      <c r="F5" s="29">
        <v>0.20019999999999999</v>
      </c>
      <c r="G5" s="9">
        <v>12901468</v>
      </c>
      <c r="H5" s="9">
        <v>341</v>
      </c>
      <c r="I5" s="9">
        <v>12</v>
      </c>
      <c r="J5" s="9">
        <v>0</v>
      </c>
      <c r="K5" s="9">
        <v>-4.38</v>
      </c>
      <c r="L5" s="10">
        <v>-4.1500000000000004</v>
      </c>
      <c r="M5" s="10">
        <v>0.43</v>
      </c>
      <c r="N5" s="7" t="str">
        <f t="shared" si="0"/>
        <v>▶</v>
      </c>
    </row>
    <row r="6" spans="1:14" x14ac:dyDescent="0.3">
      <c r="A6" s="6">
        <v>5</v>
      </c>
      <c r="B6" s="8" t="s">
        <v>745</v>
      </c>
      <c r="C6" s="27" t="s">
        <v>746</v>
      </c>
      <c r="D6" s="9">
        <v>14810</v>
      </c>
      <c r="E6" s="30" t="s">
        <v>747</v>
      </c>
      <c r="F6" s="29">
        <v>0.1973</v>
      </c>
      <c r="G6" s="9">
        <v>9880857</v>
      </c>
      <c r="H6" s="9">
        <v>10019</v>
      </c>
      <c r="I6" s="9">
        <v>136</v>
      </c>
      <c r="J6" s="9">
        <v>4.24</v>
      </c>
      <c r="K6" s="9">
        <v>139.72</v>
      </c>
      <c r="L6" s="10">
        <v>8.6999999999999993</v>
      </c>
      <c r="M6" s="10">
        <v>5.47</v>
      </c>
      <c r="N6" s="7" t="str">
        <f t="shared" si="0"/>
        <v>▶</v>
      </c>
    </row>
    <row r="7" spans="1:14" x14ac:dyDescent="0.3">
      <c r="A7" s="6">
        <v>6</v>
      </c>
      <c r="B7" s="8" t="s">
        <v>748</v>
      </c>
      <c r="C7" s="27" t="s">
        <v>749</v>
      </c>
      <c r="D7" s="9">
        <v>8880</v>
      </c>
      <c r="E7" s="30" t="s">
        <v>574</v>
      </c>
      <c r="F7" s="29">
        <v>0.17929999999999999</v>
      </c>
      <c r="G7" s="9">
        <v>4306988</v>
      </c>
      <c r="H7" s="9">
        <v>736</v>
      </c>
      <c r="I7" s="9">
        <v>1</v>
      </c>
      <c r="J7" s="9">
        <v>1.5</v>
      </c>
      <c r="K7" s="9">
        <v>-27.66</v>
      </c>
      <c r="L7" s="10">
        <v>-0.97</v>
      </c>
      <c r="M7" s="10">
        <v>1.64</v>
      </c>
      <c r="N7" s="7" t="str">
        <f t="shared" si="0"/>
        <v>▶</v>
      </c>
    </row>
    <row r="8" spans="1:14" x14ac:dyDescent="0.3">
      <c r="A8" s="6">
        <v>7</v>
      </c>
      <c r="B8" s="8" t="s">
        <v>750</v>
      </c>
      <c r="C8" s="27" t="s">
        <v>751</v>
      </c>
      <c r="D8" s="9">
        <v>1029</v>
      </c>
      <c r="E8" s="30" t="s">
        <v>752</v>
      </c>
      <c r="F8" s="29">
        <v>0.17599999999999999</v>
      </c>
      <c r="G8" s="9">
        <v>7414216</v>
      </c>
      <c r="H8" s="9">
        <v>257</v>
      </c>
      <c r="I8" s="9">
        <v>-144</v>
      </c>
      <c r="J8" s="9">
        <v>0</v>
      </c>
      <c r="K8" s="9">
        <v>-0.88</v>
      </c>
      <c r="L8" s="10">
        <v>-27.89</v>
      </c>
      <c r="M8" s="10">
        <v>0.45</v>
      </c>
      <c r="N8" s="7" t="str">
        <f t="shared" si="0"/>
        <v>▶</v>
      </c>
    </row>
    <row r="9" spans="1:14" x14ac:dyDescent="0.3">
      <c r="A9" s="6">
        <v>8</v>
      </c>
      <c r="B9" s="8" t="s">
        <v>753</v>
      </c>
      <c r="C9" s="27" t="s">
        <v>754</v>
      </c>
      <c r="D9" s="9">
        <v>11770</v>
      </c>
      <c r="E9" s="30" t="s">
        <v>755</v>
      </c>
      <c r="F9" s="29">
        <v>0.17</v>
      </c>
      <c r="G9" s="9">
        <v>832440</v>
      </c>
      <c r="H9" s="9">
        <v>1133</v>
      </c>
      <c r="I9" s="9">
        <v>127</v>
      </c>
      <c r="J9" s="9">
        <v>1.0900000000000001</v>
      </c>
      <c r="K9" s="9">
        <v>25.37</v>
      </c>
      <c r="L9" s="10">
        <v>12.56</v>
      </c>
      <c r="M9" s="10">
        <v>0.95</v>
      </c>
      <c r="N9" s="7" t="str">
        <f t="shared" si="0"/>
        <v>▶</v>
      </c>
    </row>
    <row r="10" spans="1:14" x14ac:dyDescent="0.3">
      <c r="A10" s="6">
        <v>9</v>
      </c>
      <c r="B10" s="8" t="s">
        <v>756</v>
      </c>
      <c r="C10" s="27" t="s">
        <v>757</v>
      </c>
      <c r="D10" s="9">
        <v>31050</v>
      </c>
      <c r="E10" s="30" t="s">
        <v>758</v>
      </c>
      <c r="F10" s="29">
        <v>0.1673</v>
      </c>
      <c r="G10" s="9">
        <v>16616084</v>
      </c>
      <c r="H10" s="9">
        <v>7095</v>
      </c>
      <c r="I10" s="9">
        <v>103</v>
      </c>
      <c r="J10" s="9">
        <v>0.09</v>
      </c>
      <c r="K10" s="9">
        <v>201.62</v>
      </c>
      <c r="L10" s="10">
        <v>-6.15</v>
      </c>
      <c r="M10" s="10">
        <v>4.8099999999999996</v>
      </c>
      <c r="N10" s="7" t="str">
        <f t="shared" si="0"/>
        <v>▶</v>
      </c>
    </row>
    <row r="11" spans="1:14" x14ac:dyDescent="0.3">
      <c r="A11" s="6">
        <v>10</v>
      </c>
      <c r="B11" s="8" t="s">
        <v>759</v>
      </c>
      <c r="C11" s="27" t="s">
        <v>760</v>
      </c>
      <c r="D11" s="9">
        <v>3340</v>
      </c>
      <c r="E11" s="30" t="s">
        <v>761</v>
      </c>
      <c r="F11" s="29">
        <v>0.16170000000000001</v>
      </c>
      <c r="G11" s="9">
        <v>6678063</v>
      </c>
      <c r="H11" s="9">
        <v>558</v>
      </c>
      <c r="I11" s="9">
        <v>60</v>
      </c>
      <c r="J11" s="9">
        <v>12.05</v>
      </c>
      <c r="K11" s="9">
        <v>6.61</v>
      </c>
      <c r="L11" s="10">
        <v>10.51</v>
      </c>
      <c r="M11" s="10">
        <v>0.74</v>
      </c>
      <c r="N11" s="7" t="str">
        <f t="shared" si="0"/>
        <v>▶</v>
      </c>
    </row>
    <row r="12" spans="1:14" x14ac:dyDescent="0.3">
      <c r="A12" s="6">
        <v>11</v>
      </c>
      <c r="B12" s="8" t="s">
        <v>762</v>
      </c>
      <c r="C12" s="27" t="s">
        <v>763</v>
      </c>
      <c r="D12" s="9">
        <v>7010</v>
      </c>
      <c r="E12" s="30" t="s">
        <v>764</v>
      </c>
      <c r="F12" s="29">
        <v>0.15870000000000001</v>
      </c>
      <c r="G12" s="9">
        <v>13635897</v>
      </c>
      <c r="H12" s="9">
        <v>1891</v>
      </c>
      <c r="I12" s="9">
        <v>107</v>
      </c>
      <c r="J12" s="9">
        <v>0.94</v>
      </c>
      <c r="K12" s="9">
        <v>41.48</v>
      </c>
      <c r="L12" s="10">
        <v>8.09</v>
      </c>
      <c r="M12" s="10">
        <v>1.75</v>
      </c>
      <c r="N12" s="7" t="str">
        <f t="shared" si="0"/>
        <v>▶</v>
      </c>
    </row>
    <row r="13" spans="1:14" x14ac:dyDescent="0.3">
      <c r="A13" s="6">
        <v>12</v>
      </c>
      <c r="B13" s="8" t="s">
        <v>765</v>
      </c>
      <c r="C13" s="27" t="s">
        <v>766</v>
      </c>
      <c r="D13" s="9">
        <v>4010</v>
      </c>
      <c r="E13" s="30" t="s">
        <v>548</v>
      </c>
      <c r="F13" s="29">
        <v>0.1573</v>
      </c>
      <c r="G13" s="9">
        <v>4855166</v>
      </c>
      <c r="H13" s="9">
        <v>504</v>
      </c>
      <c r="I13" s="9">
        <v>118</v>
      </c>
      <c r="J13" s="9">
        <v>0</v>
      </c>
      <c r="K13" s="9">
        <v>-1.57</v>
      </c>
      <c r="L13" s="10">
        <v>-27.64</v>
      </c>
      <c r="M13" s="10">
        <v>0.73</v>
      </c>
      <c r="N13" s="7" t="str">
        <f t="shared" si="0"/>
        <v>▶</v>
      </c>
    </row>
    <row r="14" spans="1:14" x14ac:dyDescent="0.3">
      <c r="A14" s="6">
        <v>13</v>
      </c>
      <c r="B14" s="8" t="s">
        <v>767</v>
      </c>
      <c r="C14" s="27" t="s">
        <v>768</v>
      </c>
      <c r="D14" s="9">
        <v>12400</v>
      </c>
      <c r="E14" s="30" t="s">
        <v>451</v>
      </c>
      <c r="F14" s="29">
        <v>0.15559999999999999</v>
      </c>
      <c r="G14" s="9">
        <v>5343272</v>
      </c>
      <c r="H14" s="9">
        <v>976</v>
      </c>
      <c r="I14" s="9">
        <v>-22</v>
      </c>
      <c r="J14" s="9">
        <v>0.73</v>
      </c>
      <c r="K14" s="9">
        <v>-39.369999999999997</v>
      </c>
      <c r="L14" s="10">
        <v>-13.64</v>
      </c>
      <c r="M14" s="10">
        <v>3.12</v>
      </c>
      <c r="N14" s="7" t="str">
        <f t="shared" si="0"/>
        <v>▶</v>
      </c>
    </row>
    <row r="15" spans="1:14" x14ac:dyDescent="0.3">
      <c r="A15" s="6">
        <v>14</v>
      </c>
      <c r="B15" s="8" t="s">
        <v>769</v>
      </c>
      <c r="C15" s="27" t="s">
        <v>770</v>
      </c>
      <c r="D15" s="9">
        <v>4475</v>
      </c>
      <c r="E15" s="30" t="s">
        <v>771</v>
      </c>
      <c r="F15" s="29">
        <v>0.15340000000000001</v>
      </c>
      <c r="G15" s="9">
        <v>408149</v>
      </c>
      <c r="H15" s="9">
        <v>331</v>
      </c>
      <c r="I15" s="9">
        <v>-14</v>
      </c>
      <c r="J15" s="9">
        <v>2</v>
      </c>
      <c r="K15" s="9">
        <v>-15.33</v>
      </c>
      <c r="L15" s="10">
        <v>-8.99</v>
      </c>
      <c r="M15" s="10">
        <v>0.88</v>
      </c>
      <c r="N15" s="7" t="str">
        <f t="shared" si="0"/>
        <v>▶</v>
      </c>
    </row>
    <row r="16" spans="1:14" x14ac:dyDescent="0.3">
      <c r="A16" s="6">
        <v>15</v>
      </c>
      <c r="B16" s="8" t="s">
        <v>772</v>
      </c>
      <c r="C16" s="27" t="s">
        <v>773</v>
      </c>
      <c r="D16" s="9">
        <v>7100</v>
      </c>
      <c r="E16" s="30" t="s">
        <v>774</v>
      </c>
      <c r="F16" s="29">
        <v>0.1452</v>
      </c>
      <c r="G16" s="9">
        <v>23287406</v>
      </c>
      <c r="H16" s="9">
        <v>4338</v>
      </c>
      <c r="I16" s="9">
        <v>363</v>
      </c>
      <c r="J16" s="9">
        <v>5.66</v>
      </c>
      <c r="K16" s="9">
        <v>9.32</v>
      </c>
      <c r="L16" s="11">
        <v>16.3</v>
      </c>
      <c r="M16" s="10">
        <v>1.43</v>
      </c>
      <c r="N16" s="7" t="str">
        <f t="shared" si="0"/>
        <v>▶</v>
      </c>
    </row>
    <row r="17" spans="1:14" x14ac:dyDescent="0.3">
      <c r="A17" s="6">
        <v>16</v>
      </c>
      <c r="B17" s="8" t="s">
        <v>775</v>
      </c>
      <c r="C17" s="27" t="s">
        <v>776</v>
      </c>
      <c r="D17" s="9">
        <v>7070</v>
      </c>
      <c r="E17" s="30" t="s">
        <v>559</v>
      </c>
      <c r="F17" s="29">
        <v>0.14030000000000001</v>
      </c>
      <c r="G17" s="9">
        <v>1589347</v>
      </c>
      <c r="H17" s="9">
        <v>690</v>
      </c>
      <c r="I17" s="9">
        <v>16</v>
      </c>
      <c r="J17" s="9">
        <v>1.34</v>
      </c>
      <c r="K17" s="9">
        <v>336.67</v>
      </c>
      <c r="L17" s="10">
        <v>3.61</v>
      </c>
      <c r="M17" s="10">
        <v>1.68</v>
      </c>
      <c r="N17" s="7" t="str">
        <f t="shared" si="0"/>
        <v>▶</v>
      </c>
    </row>
    <row r="18" spans="1:14" x14ac:dyDescent="0.3">
      <c r="A18" s="6">
        <v>17</v>
      </c>
      <c r="B18" s="8" t="s">
        <v>777</v>
      </c>
      <c r="C18" s="27" t="s">
        <v>778</v>
      </c>
      <c r="D18" s="9">
        <v>18330</v>
      </c>
      <c r="E18" s="30" t="s">
        <v>779</v>
      </c>
      <c r="F18" s="29">
        <v>0.1371</v>
      </c>
      <c r="G18" s="9">
        <v>1199718</v>
      </c>
      <c r="H18" s="9">
        <v>5067</v>
      </c>
      <c r="I18" s="9">
        <v>109</v>
      </c>
      <c r="J18" s="9">
        <v>25.36</v>
      </c>
      <c r="K18" s="9">
        <v>-277.73</v>
      </c>
      <c r="L18" s="10">
        <v>1.3</v>
      </c>
      <c r="M18" s="10">
        <v>1.72</v>
      </c>
      <c r="N18" s="7" t="str">
        <f t="shared" si="0"/>
        <v>▶</v>
      </c>
    </row>
    <row r="19" spans="1:14" x14ac:dyDescent="0.3">
      <c r="A19" s="6">
        <v>18</v>
      </c>
      <c r="B19" s="8" t="s">
        <v>780</v>
      </c>
      <c r="C19" s="27" t="s">
        <v>781</v>
      </c>
      <c r="D19" s="9">
        <v>5120</v>
      </c>
      <c r="E19" s="30" t="s">
        <v>771</v>
      </c>
      <c r="F19" s="29">
        <v>0.13150000000000001</v>
      </c>
      <c r="G19" s="9">
        <v>6733483</v>
      </c>
      <c r="H19" s="9">
        <v>497</v>
      </c>
      <c r="I19" s="9">
        <v>-35</v>
      </c>
      <c r="J19" s="9">
        <v>2.36</v>
      </c>
      <c r="K19" s="9">
        <v>-7.46</v>
      </c>
      <c r="L19" s="10">
        <v>-11.61</v>
      </c>
      <c r="M19" s="10">
        <v>2.5299999999999998</v>
      </c>
      <c r="N19" s="7" t="str">
        <f t="shared" si="0"/>
        <v>▶</v>
      </c>
    </row>
    <row r="20" spans="1:14" x14ac:dyDescent="0.3">
      <c r="A20" s="6">
        <v>19</v>
      </c>
      <c r="B20" s="8" t="s">
        <v>782</v>
      </c>
      <c r="C20" s="27" t="s">
        <v>783</v>
      </c>
      <c r="D20" s="9">
        <v>3800</v>
      </c>
      <c r="E20" s="30" t="s">
        <v>784</v>
      </c>
      <c r="F20" s="29">
        <v>0.12759999999999999</v>
      </c>
      <c r="G20" s="9">
        <v>794312</v>
      </c>
      <c r="H20" s="9">
        <v>659</v>
      </c>
      <c r="I20" s="9">
        <v>-9</v>
      </c>
      <c r="J20" s="9">
        <v>0.67</v>
      </c>
      <c r="K20" s="9">
        <v>-14.18</v>
      </c>
      <c r="L20" s="10">
        <v>-66.790000000000006</v>
      </c>
      <c r="M20" s="10">
        <v>3.26</v>
      </c>
      <c r="N20" s="7" t="str">
        <f t="shared" si="0"/>
        <v>▶</v>
      </c>
    </row>
    <row r="21" spans="1:14" x14ac:dyDescent="0.3">
      <c r="A21" s="6">
        <v>20</v>
      </c>
      <c r="B21" s="8" t="s">
        <v>785</v>
      </c>
      <c r="C21" s="27" t="s">
        <v>786</v>
      </c>
      <c r="D21" s="9">
        <v>21500</v>
      </c>
      <c r="E21" s="30" t="s">
        <v>787</v>
      </c>
      <c r="F21" s="29">
        <v>0.1192</v>
      </c>
      <c r="G21" s="9">
        <v>3318227</v>
      </c>
      <c r="H21" s="9">
        <v>2174</v>
      </c>
      <c r="I21" s="9">
        <v>-78</v>
      </c>
      <c r="J21" s="9">
        <v>0.43</v>
      </c>
      <c r="K21" s="9">
        <v>-16.579999999999998</v>
      </c>
      <c r="L21" s="10">
        <v>-9.4499999999999993</v>
      </c>
      <c r="M21" s="10">
        <v>4.34</v>
      </c>
      <c r="N21" s="7" t="str">
        <f t="shared" si="0"/>
        <v>▶</v>
      </c>
    </row>
    <row r="22" spans="1:14" x14ac:dyDescent="0.3">
      <c r="A22" s="6">
        <v>21</v>
      </c>
      <c r="B22" s="8" t="s">
        <v>788</v>
      </c>
      <c r="C22" s="27" t="s">
        <v>789</v>
      </c>
      <c r="D22" s="9">
        <v>18430</v>
      </c>
      <c r="E22" s="30" t="s">
        <v>790</v>
      </c>
      <c r="F22" s="29">
        <v>0.1163</v>
      </c>
      <c r="G22" s="9">
        <v>3700229</v>
      </c>
      <c r="H22" s="9">
        <v>5527</v>
      </c>
      <c r="I22" s="9">
        <v>373</v>
      </c>
      <c r="J22" s="9">
        <v>8.5299999999999994</v>
      </c>
      <c r="K22" s="9">
        <v>19.14</v>
      </c>
      <c r="L22" s="11">
        <v>18.11</v>
      </c>
      <c r="M22" s="10">
        <v>2.94</v>
      </c>
      <c r="N22" s="7" t="str">
        <f t="shared" si="0"/>
        <v>▶</v>
      </c>
    </row>
    <row r="23" spans="1:14" x14ac:dyDescent="0.3">
      <c r="A23" s="6">
        <v>22</v>
      </c>
      <c r="B23" s="8" t="s">
        <v>791</v>
      </c>
      <c r="C23" s="27" t="s">
        <v>792</v>
      </c>
      <c r="D23" s="9">
        <v>867</v>
      </c>
      <c r="E23" s="30" t="s">
        <v>793</v>
      </c>
      <c r="F23" s="29">
        <v>0.1144</v>
      </c>
      <c r="G23" s="9">
        <v>7306990</v>
      </c>
      <c r="H23" s="9">
        <v>347</v>
      </c>
      <c r="I23" s="9">
        <v>2</v>
      </c>
      <c r="J23" s="9">
        <v>0.13</v>
      </c>
      <c r="K23" s="9" t="s">
        <v>464</v>
      </c>
      <c r="L23" s="10">
        <v>583.9</v>
      </c>
      <c r="M23" s="10" t="s">
        <v>464</v>
      </c>
      <c r="N23" s="7" t="str">
        <f t="shared" si="0"/>
        <v>▶</v>
      </c>
    </row>
    <row r="24" spans="1:14" x14ac:dyDescent="0.3">
      <c r="A24" s="6">
        <v>23</v>
      </c>
      <c r="B24" s="8" t="s">
        <v>794</v>
      </c>
      <c r="C24" s="27" t="s">
        <v>795</v>
      </c>
      <c r="D24" s="9">
        <v>9890</v>
      </c>
      <c r="E24" s="30" t="s">
        <v>796</v>
      </c>
      <c r="F24" s="29">
        <v>0.11</v>
      </c>
      <c r="G24" s="9">
        <v>300661</v>
      </c>
      <c r="H24" s="9">
        <v>1265</v>
      </c>
      <c r="I24" s="9">
        <v>0</v>
      </c>
      <c r="J24" s="9">
        <v>1.41</v>
      </c>
      <c r="K24" s="9">
        <v>94.19</v>
      </c>
      <c r="L24" s="10">
        <v>1.68</v>
      </c>
      <c r="M24" s="10">
        <v>1.68</v>
      </c>
      <c r="N24" s="7" t="str">
        <f t="shared" si="0"/>
        <v>▶</v>
      </c>
    </row>
    <row r="25" spans="1:14" x14ac:dyDescent="0.3">
      <c r="A25" s="6">
        <v>24</v>
      </c>
      <c r="B25" s="8" t="s">
        <v>797</v>
      </c>
      <c r="C25" s="27" t="s">
        <v>798</v>
      </c>
      <c r="D25" s="9">
        <v>9850</v>
      </c>
      <c r="E25" s="30" t="s">
        <v>764</v>
      </c>
      <c r="F25" s="29">
        <v>0.108</v>
      </c>
      <c r="G25" s="9">
        <v>2973219</v>
      </c>
      <c r="H25" s="9">
        <v>1208</v>
      </c>
      <c r="I25" s="9">
        <v>-26</v>
      </c>
      <c r="J25" s="9">
        <v>1.53</v>
      </c>
      <c r="K25" s="9">
        <v>-45.81</v>
      </c>
      <c r="L25" s="10">
        <v>-10.37</v>
      </c>
      <c r="M25" s="10">
        <v>3.46</v>
      </c>
      <c r="N25" s="7" t="str">
        <f t="shared" si="0"/>
        <v>▶</v>
      </c>
    </row>
    <row r="26" spans="1:14" x14ac:dyDescent="0.3">
      <c r="A26" s="6">
        <v>25</v>
      </c>
      <c r="B26" s="8" t="s">
        <v>799</v>
      </c>
      <c r="C26" s="27" t="s">
        <v>800</v>
      </c>
      <c r="D26" s="9">
        <v>31850</v>
      </c>
      <c r="E26" s="30" t="s">
        <v>638</v>
      </c>
      <c r="F26" s="29">
        <v>0.10780000000000001</v>
      </c>
      <c r="G26" s="9">
        <v>3704180</v>
      </c>
      <c r="H26" s="9">
        <v>26594</v>
      </c>
      <c r="I26" s="9">
        <v>952</v>
      </c>
      <c r="J26" s="9">
        <v>17.989999999999998</v>
      </c>
      <c r="K26" s="9">
        <v>44.42</v>
      </c>
      <c r="L26" s="10">
        <v>34.049999999999997</v>
      </c>
      <c r="M26" s="10">
        <v>10.55</v>
      </c>
      <c r="N26" s="7" t="str">
        <f t="shared" si="0"/>
        <v>▶</v>
      </c>
    </row>
    <row r="27" spans="1:14" x14ac:dyDescent="0.3">
      <c r="A27" s="6">
        <v>26</v>
      </c>
      <c r="B27" s="8" t="s">
        <v>801</v>
      </c>
      <c r="C27" s="27" t="s">
        <v>802</v>
      </c>
      <c r="D27" s="9">
        <v>1536</v>
      </c>
      <c r="E27" s="30" t="s">
        <v>803</v>
      </c>
      <c r="F27" s="29">
        <v>0.1074</v>
      </c>
      <c r="G27" s="9">
        <v>1404048</v>
      </c>
      <c r="H27" s="9">
        <v>251</v>
      </c>
      <c r="I27" s="9">
        <v>-26</v>
      </c>
      <c r="J27" s="9">
        <v>0.53</v>
      </c>
      <c r="K27" s="9">
        <v>-5.09</v>
      </c>
      <c r="L27" s="10">
        <v>-8.73</v>
      </c>
      <c r="M27" s="10">
        <v>0.39</v>
      </c>
      <c r="N27" s="7" t="str">
        <f t="shared" si="0"/>
        <v>▶</v>
      </c>
    </row>
    <row r="28" spans="1:14" x14ac:dyDescent="0.3">
      <c r="A28" s="6">
        <v>27</v>
      </c>
      <c r="B28" s="8" t="s">
        <v>804</v>
      </c>
      <c r="C28" s="27" t="s">
        <v>805</v>
      </c>
      <c r="D28" s="9">
        <v>1315</v>
      </c>
      <c r="E28" s="30" t="s">
        <v>806</v>
      </c>
      <c r="F28" s="29">
        <v>0.1032</v>
      </c>
      <c r="G28" s="9">
        <v>1402084</v>
      </c>
      <c r="H28" s="9">
        <v>645</v>
      </c>
      <c r="I28" s="9">
        <v>-63</v>
      </c>
      <c r="J28" s="9">
        <v>0</v>
      </c>
      <c r="K28" s="9">
        <v>-2.58</v>
      </c>
      <c r="L28" s="10">
        <v>-72.38</v>
      </c>
      <c r="M28" s="10">
        <v>2.87</v>
      </c>
      <c r="N28" s="7" t="str">
        <f t="shared" si="0"/>
        <v>▶</v>
      </c>
    </row>
    <row r="29" spans="1:14" x14ac:dyDescent="0.3">
      <c r="A29" s="6">
        <v>28</v>
      </c>
      <c r="B29" s="8" t="s">
        <v>807</v>
      </c>
      <c r="C29" s="27" t="s">
        <v>808</v>
      </c>
      <c r="D29" s="9">
        <v>32850</v>
      </c>
      <c r="E29" s="30" t="s">
        <v>809</v>
      </c>
      <c r="F29" s="29">
        <v>0.1023</v>
      </c>
      <c r="G29" s="9">
        <v>634354</v>
      </c>
      <c r="H29" s="9">
        <v>6349</v>
      </c>
      <c r="I29" s="9">
        <v>608</v>
      </c>
      <c r="J29" s="9">
        <v>4.84</v>
      </c>
      <c r="K29" s="9">
        <v>13.07</v>
      </c>
      <c r="L29" s="11">
        <v>13.76</v>
      </c>
      <c r="M29" s="10">
        <v>1.45</v>
      </c>
      <c r="N29" s="7" t="str">
        <f t="shared" si="0"/>
        <v>▶</v>
      </c>
    </row>
    <row r="30" spans="1:14" x14ac:dyDescent="0.3">
      <c r="A30" s="6">
        <v>29</v>
      </c>
      <c r="B30" s="8" t="s">
        <v>810</v>
      </c>
      <c r="C30" s="27" t="s">
        <v>811</v>
      </c>
      <c r="D30" s="9">
        <v>6230</v>
      </c>
      <c r="E30" s="30" t="s">
        <v>463</v>
      </c>
      <c r="F30" s="29">
        <v>0.1007</v>
      </c>
      <c r="G30" s="9">
        <v>101438</v>
      </c>
      <c r="H30" s="9">
        <v>337</v>
      </c>
      <c r="I30" s="9">
        <v>-41</v>
      </c>
      <c r="J30" s="9">
        <v>0.89</v>
      </c>
      <c r="K30" s="9">
        <v>-7.37</v>
      </c>
      <c r="L30" s="11">
        <v>-54.59</v>
      </c>
      <c r="M30" s="10">
        <v>2.63</v>
      </c>
      <c r="N30" s="7" t="str">
        <f t="shared" si="0"/>
        <v>▶</v>
      </c>
    </row>
    <row r="31" spans="1:14" x14ac:dyDescent="0.3">
      <c r="A31" s="6">
        <v>30</v>
      </c>
      <c r="B31" s="8" t="s">
        <v>812</v>
      </c>
      <c r="C31" s="27" t="s">
        <v>813</v>
      </c>
      <c r="D31" s="9">
        <v>5200</v>
      </c>
      <c r="E31" s="30" t="s">
        <v>814</v>
      </c>
      <c r="F31" s="29">
        <v>9.2399999999999996E-2</v>
      </c>
      <c r="G31" s="9">
        <v>43146</v>
      </c>
      <c r="H31" s="9">
        <v>462</v>
      </c>
      <c r="I31" s="9">
        <v>64</v>
      </c>
      <c r="J31" s="9">
        <v>0.09</v>
      </c>
      <c r="K31" s="9">
        <v>-6.27</v>
      </c>
      <c r="L31" s="10">
        <v>3.27</v>
      </c>
      <c r="M31" s="10">
        <v>0.63</v>
      </c>
      <c r="N31" s="7" t="str">
        <f t="shared" si="0"/>
        <v>▶</v>
      </c>
    </row>
    <row r="32" spans="1:14" x14ac:dyDescent="0.3">
      <c r="A32" s="6">
        <v>31</v>
      </c>
      <c r="B32" s="8" t="s">
        <v>815</v>
      </c>
      <c r="C32" s="28" t="s">
        <v>816</v>
      </c>
      <c r="D32" s="9">
        <v>4700</v>
      </c>
      <c r="E32" s="30" t="s">
        <v>817</v>
      </c>
      <c r="F32" s="29">
        <v>9.1800000000000007E-2</v>
      </c>
      <c r="G32" s="9">
        <v>7659520</v>
      </c>
      <c r="H32" s="9">
        <v>1095</v>
      </c>
      <c r="I32" s="10">
        <v>51</v>
      </c>
      <c r="J32" s="10">
        <v>1.64</v>
      </c>
      <c r="K32" s="10">
        <v>-20.170000000000002</v>
      </c>
      <c r="L32" s="10">
        <v>-1.99</v>
      </c>
      <c r="M32" s="10">
        <v>0.85</v>
      </c>
      <c r="N32" s="7" t="str">
        <f t="shared" si="0"/>
        <v>▶</v>
      </c>
    </row>
    <row r="33" spans="1:14" x14ac:dyDescent="0.3">
      <c r="A33" s="6">
        <v>32</v>
      </c>
      <c r="B33" s="8" t="s">
        <v>818</v>
      </c>
      <c r="C33" s="28" t="s">
        <v>819</v>
      </c>
      <c r="D33" s="9">
        <v>53800</v>
      </c>
      <c r="E33" s="30" t="s">
        <v>820</v>
      </c>
      <c r="F33" s="29">
        <v>8.6900000000000005E-2</v>
      </c>
      <c r="G33" s="9">
        <v>674110</v>
      </c>
      <c r="H33" s="9">
        <v>11601</v>
      </c>
      <c r="I33" s="10">
        <v>270</v>
      </c>
      <c r="J33" s="10">
        <v>3.97</v>
      </c>
      <c r="K33" s="10">
        <v>15.55</v>
      </c>
      <c r="L33" s="10">
        <v>13.7</v>
      </c>
      <c r="M33" s="10">
        <v>3.02</v>
      </c>
      <c r="N33" s="7" t="str">
        <f t="shared" si="0"/>
        <v>▶</v>
      </c>
    </row>
    <row r="34" spans="1:14" x14ac:dyDescent="0.3">
      <c r="A34" s="6">
        <v>33</v>
      </c>
      <c r="B34" s="8" t="s">
        <v>821</v>
      </c>
      <c r="C34" s="28" t="s">
        <v>822</v>
      </c>
      <c r="D34" s="9">
        <v>21800</v>
      </c>
      <c r="E34" s="30" t="s">
        <v>497</v>
      </c>
      <c r="F34" s="29">
        <v>8.4599999999999995E-2</v>
      </c>
      <c r="G34" s="9">
        <v>537375</v>
      </c>
      <c r="H34" s="9">
        <v>3451</v>
      </c>
      <c r="I34" s="10">
        <v>239</v>
      </c>
      <c r="J34" s="10">
        <v>3.98</v>
      </c>
      <c r="K34" s="10">
        <v>17.670000000000002</v>
      </c>
      <c r="L34" s="10">
        <v>10.54</v>
      </c>
      <c r="M34" s="10">
        <v>1.31</v>
      </c>
      <c r="N34" s="7" t="str">
        <f t="shared" si="0"/>
        <v>▶</v>
      </c>
    </row>
    <row r="35" spans="1:14" x14ac:dyDescent="0.3">
      <c r="A35" s="6">
        <v>34</v>
      </c>
      <c r="B35" s="8" t="s">
        <v>823</v>
      </c>
      <c r="C35" s="28" t="s">
        <v>824</v>
      </c>
      <c r="D35" s="9">
        <v>6840</v>
      </c>
      <c r="E35" s="30" t="s">
        <v>825</v>
      </c>
      <c r="F35" s="29">
        <v>8.4000000000000005E-2</v>
      </c>
      <c r="G35" s="9">
        <v>1052039</v>
      </c>
      <c r="H35" s="10">
        <v>671</v>
      </c>
      <c r="I35" s="10">
        <v>13</v>
      </c>
      <c r="J35" s="10">
        <v>0.18</v>
      </c>
      <c r="K35" s="10">
        <v>39.31</v>
      </c>
      <c r="L35" s="10" t="s">
        <v>464</v>
      </c>
      <c r="M35" s="10">
        <v>1.75</v>
      </c>
      <c r="N35" s="7" t="str">
        <f t="shared" si="0"/>
        <v>▶</v>
      </c>
    </row>
    <row r="36" spans="1:14" x14ac:dyDescent="0.3">
      <c r="A36" s="6">
        <v>35</v>
      </c>
      <c r="B36" s="8" t="s">
        <v>826</v>
      </c>
      <c r="C36" s="28" t="s">
        <v>827</v>
      </c>
      <c r="D36" s="9">
        <v>10230</v>
      </c>
      <c r="E36" s="30" t="s">
        <v>828</v>
      </c>
      <c r="F36" s="29">
        <v>8.2500000000000004E-2</v>
      </c>
      <c r="G36" s="9">
        <v>204198</v>
      </c>
      <c r="H36" s="10">
        <v>877</v>
      </c>
      <c r="I36" s="10">
        <v>23</v>
      </c>
      <c r="J36" s="10">
        <v>8.9600000000000009</v>
      </c>
      <c r="K36" s="10">
        <v>8.69</v>
      </c>
      <c r="L36" s="10">
        <v>2.81</v>
      </c>
      <c r="M36" s="10">
        <v>1.1100000000000001</v>
      </c>
      <c r="N36" s="7" t="str">
        <f t="shared" si="0"/>
        <v>▶</v>
      </c>
    </row>
    <row r="37" spans="1:14" x14ac:dyDescent="0.3">
      <c r="A37" s="6">
        <v>36</v>
      </c>
      <c r="B37" s="8" t="s">
        <v>829</v>
      </c>
      <c r="C37" s="28" t="s">
        <v>830</v>
      </c>
      <c r="D37" s="9">
        <v>1130</v>
      </c>
      <c r="E37" s="30" t="s">
        <v>831</v>
      </c>
      <c r="F37" s="29">
        <v>8.2400000000000001E-2</v>
      </c>
      <c r="G37" s="9">
        <v>13507029</v>
      </c>
      <c r="H37" s="10">
        <v>805</v>
      </c>
      <c r="I37" s="10">
        <v>-56</v>
      </c>
      <c r="J37" s="10">
        <v>0.35</v>
      </c>
      <c r="K37" s="10">
        <v>-2.38</v>
      </c>
      <c r="L37" s="10">
        <v>-29.38</v>
      </c>
      <c r="M37" s="10">
        <v>0.6</v>
      </c>
      <c r="N37" s="7" t="str">
        <f t="shared" si="0"/>
        <v>▶</v>
      </c>
    </row>
    <row r="38" spans="1:14" x14ac:dyDescent="0.3">
      <c r="A38" s="6">
        <v>37</v>
      </c>
      <c r="B38" s="8" t="s">
        <v>832</v>
      </c>
      <c r="C38" s="28" t="s">
        <v>833</v>
      </c>
      <c r="D38" s="9">
        <v>18220</v>
      </c>
      <c r="E38" s="30" t="s">
        <v>834</v>
      </c>
      <c r="F38" s="29">
        <v>7.8100000000000003E-2</v>
      </c>
      <c r="G38" s="9">
        <v>7079372</v>
      </c>
      <c r="H38" s="9">
        <v>5952</v>
      </c>
      <c r="I38" s="10">
        <v>131</v>
      </c>
      <c r="J38" s="10">
        <v>0.87</v>
      </c>
      <c r="K38" s="10">
        <v>43.07</v>
      </c>
      <c r="L38" s="10">
        <v>9.89</v>
      </c>
      <c r="M38" s="10">
        <v>3.05</v>
      </c>
      <c r="N38" s="7" t="str">
        <f t="shared" si="0"/>
        <v>▶</v>
      </c>
    </row>
    <row r="39" spans="1:14" x14ac:dyDescent="0.3">
      <c r="A39" s="6">
        <v>38</v>
      </c>
      <c r="B39" s="8" t="s">
        <v>835</v>
      </c>
      <c r="C39" s="28" t="s">
        <v>836</v>
      </c>
      <c r="D39" s="9">
        <v>8100</v>
      </c>
      <c r="E39" s="30" t="s">
        <v>463</v>
      </c>
      <c r="F39" s="29">
        <v>7.5700000000000003E-2</v>
      </c>
      <c r="G39" s="9">
        <v>723883</v>
      </c>
      <c r="H39" s="9">
        <v>3913</v>
      </c>
      <c r="I39" s="10">
        <v>5</v>
      </c>
      <c r="J39" s="10">
        <v>0.56999999999999995</v>
      </c>
      <c r="K39" s="10">
        <v>-19.190000000000001</v>
      </c>
      <c r="L39" s="10">
        <v>-12.67</v>
      </c>
      <c r="M39" s="10">
        <v>3.93</v>
      </c>
      <c r="N39" s="7" t="str">
        <f t="shared" si="0"/>
        <v>▶</v>
      </c>
    </row>
    <row r="40" spans="1:14" x14ac:dyDescent="0.3">
      <c r="A40" s="6">
        <v>39</v>
      </c>
      <c r="B40" s="8" t="s">
        <v>837</v>
      </c>
      <c r="C40" s="28" t="s">
        <v>838</v>
      </c>
      <c r="D40" s="10">
        <v>735</v>
      </c>
      <c r="E40" s="30" t="s">
        <v>839</v>
      </c>
      <c r="F40" s="29">
        <v>7.46E-2</v>
      </c>
      <c r="G40" s="9">
        <v>523990</v>
      </c>
      <c r="H40" s="10">
        <v>426</v>
      </c>
      <c r="I40" s="10">
        <v>-172</v>
      </c>
      <c r="J40" s="10">
        <v>5.34</v>
      </c>
      <c r="K40" s="10">
        <v>-1.43</v>
      </c>
      <c r="L40" s="10">
        <v>-231.23</v>
      </c>
      <c r="M40" s="10">
        <v>1.68</v>
      </c>
      <c r="N40" s="7" t="str">
        <f t="shared" si="0"/>
        <v>▶</v>
      </c>
    </row>
    <row r="41" spans="1:14" x14ac:dyDescent="0.3">
      <c r="A41" s="6">
        <v>40</v>
      </c>
      <c r="B41" s="8" t="s">
        <v>840</v>
      </c>
      <c r="C41" s="28" t="s">
        <v>841</v>
      </c>
      <c r="D41" s="10">
        <v>363</v>
      </c>
      <c r="E41" s="30" t="s">
        <v>842</v>
      </c>
      <c r="F41" s="29">
        <v>7.0800000000000002E-2</v>
      </c>
      <c r="G41" s="9">
        <v>25844697</v>
      </c>
      <c r="H41" s="10">
        <v>383</v>
      </c>
      <c r="I41" s="10">
        <v>-14</v>
      </c>
      <c r="J41" s="10">
        <v>19.82</v>
      </c>
      <c r="K41" s="10">
        <v>-5.67</v>
      </c>
      <c r="L41" s="10">
        <v>-18.91</v>
      </c>
      <c r="M41" s="10">
        <v>0.71</v>
      </c>
      <c r="N41" s="7" t="str">
        <f t="shared" si="0"/>
        <v>▶</v>
      </c>
    </row>
    <row r="42" spans="1:14" x14ac:dyDescent="0.3">
      <c r="A42" s="6">
        <v>41</v>
      </c>
      <c r="B42" s="8" t="s">
        <v>843</v>
      </c>
      <c r="C42" s="28" t="s">
        <v>844</v>
      </c>
      <c r="D42" s="9">
        <v>3630</v>
      </c>
      <c r="E42" s="30" t="s">
        <v>641</v>
      </c>
      <c r="F42" s="29">
        <v>7.0800000000000002E-2</v>
      </c>
      <c r="G42" s="9">
        <v>91589</v>
      </c>
      <c r="H42" s="9">
        <v>1665</v>
      </c>
      <c r="I42" s="10">
        <v>-729</v>
      </c>
      <c r="J42" s="10">
        <v>0</v>
      </c>
      <c r="K42" s="10">
        <v>-98.11</v>
      </c>
      <c r="L42" s="10">
        <v>-183.08</v>
      </c>
      <c r="M42" s="10">
        <v>3.68</v>
      </c>
      <c r="N42" s="7" t="str">
        <f t="shared" si="0"/>
        <v>▶</v>
      </c>
    </row>
    <row r="43" spans="1:14" x14ac:dyDescent="0.3">
      <c r="A43" s="6">
        <v>42</v>
      </c>
      <c r="B43" s="8" t="s">
        <v>845</v>
      </c>
      <c r="C43" s="28" t="s">
        <v>846</v>
      </c>
      <c r="D43" s="9">
        <v>3995</v>
      </c>
      <c r="E43" s="30" t="s">
        <v>706</v>
      </c>
      <c r="F43" s="29">
        <v>6.9599999999999995E-2</v>
      </c>
      <c r="G43" s="9">
        <v>1562897</v>
      </c>
      <c r="H43" s="9">
        <v>2216</v>
      </c>
      <c r="I43" s="10">
        <v>332</v>
      </c>
      <c r="J43" s="10">
        <v>1.05</v>
      </c>
      <c r="K43" s="10">
        <v>8.48</v>
      </c>
      <c r="L43" s="10">
        <v>3.09</v>
      </c>
      <c r="M43" s="10">
        <v>0.25</v>
      </c>
      <c r="N43" s="7" t="str">
        <f t="shared" si="0"/>
        <v>▶</v>
      </c>
    </row>
    <row r="44" spans="1:14" x14ac:dyDescent="0.3">
      <c r="A44" s="6">
        <v>43</v>
      </c>
      <c r="B44" s="8" t="s">
        <v>847</v>
      </c>
      <c r="C44" s="28" t="s">
        <v>848</v>
      </c>
      <c r="D44" s="9">
        <v>5860</v>
      </c>
      <c r="E44" s="30" t="s">
        <v>849</v>
      </c>
      <c r="F44" s="29">
        <v>6.93E-2</v>
      </c>
      <c r="G44" s="9">
        <v>327631</v>
      </c>
      <c r="H44" s="9">
        <v>1598</v>
      </c>
      <c r="I44" s="10">
        <v>1</v>
      </c>
      <c r="J44" s="10">
        <v>1.72</v>
      </c>
      <c r="K44" s="10">
        <v>139.52000000000001</v>
      </c>
      <c r="L44" s="10">
        <v>-1.86</v>
      </c>
      <c r="M44" s="10">
        <v>1.81</v>
      </c>
      <c r="N44" s="7" t="str">
        <f t="shared" si="0"/>
        <v>▶</v>
      </c>
    </row>
    <row r="45" spans="1:14" x14ac:dyDescent="0.3">
      <c r="A45" s="6">
        <v>44</v>
      </c>
      <c r="B45" s="8" t="s">
        <v>850</v>
      </c>
      <c r="C45" s="28" t="s">
        <v>851</v>
      </c>
      <c r="D45" s="9">
        <v>6070</v>
      </c>
      <c r="E45" s="30" t="s">
        <v>658</v>
      </c>
      <c r="F45" s="29">
        <v>6.8699999999999997E-2</v>
      </c>
      <c r="G45" s="9">
        <v>1261462</v>
      </c>
      <c r="H45" s="9">
        <v>2206</v>
      </c>
      <c r="I45" s="10">
        <v>189</v>
      </c>
      <c r="J45" s="10">
        <v>0.61</v>
      </c>
      <c r="K45" s="10">
        <v>20.37</v>
      </c>
      <c r="L45" s="10">
        <v>18.100000000000001</v>
      </c>
      <c r="M45" s="10">
        <v>2.2799999999999998</v>
      </c>
      <c r="N45" s="7" t="str">
        <f t="shared" si="0"/>
        <v>▶</v>
      </c>
    </row>
    <row r="46" spans="1:14" x14ac:dyDescent="0.3">
      <c r="A46" s="6">
        <v>45</v>
      </c>
      <c r="B46" s="8" t="s">
        <v>852</v>
      </c>
      <c r="C46" s="28" t="s">
        <v>853</v>
      </c>
      <c r="D46" s="9">
        <v>3055</v>
      </c>
      <c r="E46" s="30" t="s">
        <v>554</v>
      </c>
      <c r="F46" s="29">
        <v>6.8199999999999997E-2</v>
      </c>
      <c r="G46" s="9">
        <v>1598853</v>
      </c>
      <c r="H46" s="9">
        <v>1290</v>
      </c>
      <c r="I46" s="10">
        <v>64</v>
      </c>
      <c r="J46" s="10">
        <v>0.28999999999999998</v>
      </c>
      <c r="K46" s="10">
        <v>18.399999999999999</v>
      </c>
      <c r="L46" s="10">
        <v>26.65</v>
      </c>
      <c r="M46" s="10">
        <v>1.45</v>
      </c>
      <c r="N46" s="7" t="str">
        <f t="shared" si="0"/>
        <v>▶</v>
      </c>
    </row>
    <row r="47" spans="1:14" x14ac:dyDescent="0.3">
      <c r="A47" s="6">
        <v>46</v>
      </c>
      <c r="B47" s="8" t="s">
        <v>854</v>
      </c>
      <c r="C47" s="28" t="s">
        <v>855</v>
      </c>
      <c r="D47" s="9">
        <v>2595</v>
      </c>
      <c r="E47" s="30" t="s">
        <v>856</v>
      </c>
      <c r="F47" s="29">
        <v>6.7900000000000002E-2</v>
      </c>
      <c r="G47" s="9">
        <v>15588813</v>
      </c>
      <c r="H47" s="9">
        <v>2406</v>
      </c>
      <c r="I47" s="10">
        <v>-221</v>
      </c>
      <c r="J47" s="10">
        <v>0</v>
      </c>
      <c r="K47" s="10">
        <v>39.92</v>
      </c>
      <c r="L47" s="10">
        <v>30.65</v>
      </c>
      <c r="M47" s="10">
        <v>0.81</v>
      </c>
      <c r="N47" s="7" t="str">
        <f t="shared" si="0"/>
        <v>▶</v>
      </c>
    </row>
    <row r="48" spans="1:14" x14ac:dyDescent="0.3">
      <c r="A48" s="6">
        <v>47</v>
      </c>
      <c r="B48" s="8" t="s">
        <v>857</v>
      </c>
      <c r="C48" s="28" t="s">
        <v>858</v>
      </c>
      <c r="D48" s="9">
        <v>8250</v>
      </c>
      <c r="E48" s="30" t="s">
        <v>859</v>
      </c>
      <c r="F48" s="29">
        <v>6.7299999999999999E-2</v>
      </c>
      <c r="G48" s="9">
        <v>7140172</v>
      </c>
      <c r="H48" s="9">
        <v>1544</v>
      </c>
      <c r="I48" s="10">
        <v>-9</v>
      </c>
      <c r="J48" s="10">
        <v>0.81</v>
      </c>
      <c r="K48" s="10">
        <v>52.22</v>
      </c>
      <c r="L48" s="10" t="s">
        <v>464</v>
      </c>
      <c r="M48" s="10">
        <v>4.4800000000000004</v>
      </c>
      <c r="N48" s="7" t="str">
        <f t="shared" si="0"/>
        <v>▶</v>
      </c>
    </row>
    <row r="49" spans="1:14" x14ac:dyDescent="0.3">
      <c r="A49" s="6">
        <v>48</v>
      </c>
      <c r="B49" s="8" t="s">
        <v>860</v>
      </c>
      <c r="C49" s="28" t="s">
        <v>861</v>
      </c>
      <c r="D49" s="9">
        <v>5900</v>
      </c>
      <c r="E49" s="30" t="s">
        <v>862</v>
      </c>
      <c r="F49" s="29">
        <v>6.6900000000000001E-2</v>
      </c>
      <c r="G49" s="9">
        <v>880912</v>
      </c>
      <c r="H49" s="9">
        <v>3031</v>
      </c>
      <c r="I49" s="10">
        <v>466</v>
      </c>
      <c r="J49" s="10">
        <v>2.02</v>
      </c>
      <c r="K49" s="10">
        <v>5.21</v>
      </c>
      <c r="L49" s="10">
        <v>34.68</v>
      </c>
      <c r="M49" s="10">
        <v>2.13</v>
      </c>
      <c r="N49" s="7" t="str">
        <f t="shared" si="0"/>
        <v>▶</v>
      </c>
    </row>
    <row r="50" spans="1:14" x14ac:dyDescent="0.3">
      <c r="A50" s="6">
        <v>49</v>
      </c>
      <c r="B50" s="8" t="s">
        <v>863</v>
      </c>
      <c r="C50" s="28" t="s">
        <v>864</v>
      </c>
      <c r="D50" s="9">
        <v>35250</v>
      </c>
      <c r="E50" s="30" t="s">
        <v>624</v>
      </c>
      <c r="F50" s="29">
        <v>6.6600000000000006E-2</v>
      </c>
      <c r="G50" s="9">
        <v>2963989</v>
      </c>
      <c r="H50" s="9">
        <v>4604</v>
      </c>
      <c r="I50" s="10">
        <v>-53</v>
      </c>
      <c r="J50" s="10">
        <v>2.76</v>
      </c>
      <c r="K50" s="10">
        <v>-91.32</v>
      </c>
      <c r="L50" s="10">
        <v>-1.51</v>
      </c>
      <c r="M50" s="10">
        <v>4.88</v>
      </c>
      <c r="N50" s="7" t="str">
        <f t="shared" si="0"/>
        <v>▶</v>
      </c>
    </row>
    <row r="51" spans="1:14" x14ac:dyDescent="0.3">
      <c r="A51" s="6">
        <v>50</v>
      </c>
      <c r="B51" s="8" t="s">
        <v>865</v>
      </c>
      <c r="C51" s="28" t="s">
        <v>866</v>
      </c>
      <c r="D51" s="9">
        <v>5640</v>
      </c>
      <c r="E51" s="30" t="s">
        <v>867</v>
      </c>
      <c r="F51" s="29">
        <v>6.6199999999999995E-2</v>
      </c>
      <c r="G51" s="9">
        <v>2228159</v>
      </c>
      <c r="H51" s="9">
        <v>1855</v>
      </c>
      <c r="I51" s="10">
        <v>166</v>
      </c>
      <c r="J51" s="10">
        <v>2.89</v>
      </c>
      <c r="K51" s="10">
        <v>14.24</v>
      </c>
      <c r="L51" s="10">
        <v>8.08</v>
      </c>
      <c r="M51" s="10">
        <v>0.97</v>
      </c>
      <c r="N51" s="7" t="str">
        <f t="shared" si="0"/>
        <v>▶</v>
      </c>
    </row>
    <row r="52" spans="1:14" x14ac:dyDescent="0.3">
      <c r="A52" s="6">
        <v>51</v>
      </c>
      <c r="B52" s="8" t="s">
        <v>868</v>
      </c>
      <c r="C52" s="28" t="s">
        <v>869</v>
      </c>
      <c r="D52" s="9">
        <v>9180</v>
      </c>
      <c r="E52" s="30" t="s">
        <v>463</v>
      </c>
      <c r="F52" s="29">
        <v>6.6199999999999995E-2</v>
      </c>
      <c r="G52" s="9">
        <v>2143372</v>
      </c>
      <c r="H52" s="10">
        <v>918</v>
      </c>
      <c r="I52" s="10">
        <v>21</v>
      </c>
      <c r="J52" s="10">
        <v>1.44</v>
      </c>
      <c r="K52" s="10">
        <v>55.3</v>
      </c>
      <c r="L52" s="10">
        <v>4.6100000000000003</v>
      </c>
      <c r="M52" s="10">
        <v>1.76</v>
      </c>
      <c r="N52" s="7" t="str">
        <f t="shared" si="0"/>
        <v>▶</v>
      </c>
    </row>
    <row r="53" spans="1:14" x14ac:dyDescent="0.3">
      <c r="A53" s="6">
        <v>52</v>
      </c>
      <c r="B53" s="8" t="s">
        <v>870</v>
      </c>
      <c r="C53" s="28" t="s">
        <v>871</v>
      </c>
      <c r="D53" s="9">
        <v>5810</v>
      </c>
      <c r="E53" s="30" t="s">
        <v>601</v>
      </c>
      <c r="F53" s="29">
        <v>6.6100000000000006E-2</v>
      </c>
      <c r="G53" s="9">
        <v>2343048</v>
      </c>
      <c r="H53" s="10">
        <v>567</v>
      </c>
      <c r="I53" s="10">
        <v>-9</v>
      </c>
      <c r="J53" s="10">
        <v>20.83</v>
      </c>
      <c r="K53" s="10">
        <v>-70</v>
      </c>
      <c r="L53" s="10">
        <v>-2.0699999999999998</v>
      </c>
      <c r="M53" s="10">
        <v>1.35</v>
      </c>
      <c r="N53" s="7" t="str">
        <f t="shared" si="0"/>
        <v>▶</v>
      </c>
    </row>
    <row r="54" spans="1:14" x14ac:dyDescent="0.3">
      <c r="A54" s="6">
        <v>53</v>
      </c>
      <c r="B54" s="8" t="s">
        <v>872</v>
      </c>
      <c r="C54" s="28" t="s">
        <v>873</v>
      </c>
      <c r="D54" s="9">
        <v>14540</v>
      </c>
      <c r="E54" s="30" t="s">
        <v>774</v>
      </c>
      <c r="F54" s="29">
        <v>6.6000000000000003E-2</v>
      </c>
      <c r="G54" s="9">
        <v>844014</v>
      </c>
      <c r="H54" s="9">
        <v>3073</v>
      </c>
      <c r="I54" s="10">
        <v>71</v>
      </c>
      <c r="J54" s="10">
        <v>7.05</v>
      </c>
      <c r="K54" s="10">
        <v>-15.07</v>
      </c>
      <c r="L54" s="10">
        <v>4.66</v>
      </c>
      <c r="M54" s="10">
        <v>2.27</v>
      </c>
      <c r="N54" s="7" t="str">
        <f t="shared" si="0"/>
        <v>▶</v>
      </c>
    </row>
    <row r="55" spans="1:14" x14ac:dyDescent="0.3">
      <c r="A55" s="6">
        <v>54</v>
      </c>
      <c r="B55" s="8" t="s">
        <v>874</v>
      </c>
      <c r="C55" s="28" t="s">
        <v>875</v>
      </c>
      <c r="D55" s="9">
        <v>8250</v>
      </c>
      <c r="E55" s="30" t="s">
        <v>876</v>
      </c>
      <c r="F55" s="29">
        <v>6.59E-2</v>
      </c>
      <c r="G55" s="9">
        <v>1568463</v>
      </c>
      <c r="H55" s="9">
        <v>3236</v>
      </c>
      <c r="I55" s="10">
        <v>92</v>
      </c>
      <c r="J55" s="10">
        <v>1.1299999999999999</v>
      </c>
      <c r="K55" s="10">
        <v>137.5</v>
      </c>
      <c r="L55" s="10">
        <v>-0.04</v>
      </c>
      <c r="M55" s="10">
        <v>2.79</v>
      </c>
      <c r="N55" s="7" t="str">
        <f t="shared" si="0"/>
        <v>▶</v>
      </c>
    </row>
    <row r="56" spans="1:14" x14ac:dyDescent="0.3">
      <c r="A56" s="6">
        <v>55</v>
      </c>
      <c r="B56" s="8" t="s">
        <v>877</v>
      </c>
      <c r="C56" s="28" t="s">
        <v>878</v>
      </c>
      <c r="D56" s="9">
        <v>2200</v>
      </c>
      <c r="E56" s="30" t="s">
        <v>879</v>
      </c>
      <c r="F56" s="29">
        <v>6.54E-2</v>
      </c>
      <c r="G56" s="9">
        <v>645183</v>
      </c>
      <c r="H56" s="10">
        <v>989</v>
      </c>
      <c r="I56" s="10">
        <v>89</v>
      </c>
      <c r="J56" s="10">
        <v>2.2000000000000002</v>
      </c>
      <c r="K56" s="10">
        <v>8.18</v>
      </c>
      <c r="L56" s="10">
        <v>18.920000000000002</v>
      </c>
      <c r="M56" s="10">
        <v>1.86</v>
      </c>
      <c r="N56" s="7" t="str">
        <f t="shared" si="0"/>
        <v>▶</v>
      </c>
    </row>
    <row r="57" spans="1:14" x14ac:dyDescent="0.3">
      <c r="A57" s="6">
        <v>56</v>
      </c>
      <c r="B57" s="8" t="s">
        <v>880</v>
      </c>
      <c r="C57" s="28" t="s">
        <v>881</v>
      </c>
      <c r="D57" s="9">
        <v>2365</v>
      </c>
      <c r="E57" s="30" t="s">
        <v>882</v>
      </c>
      <c r="F57" s="29">
        <v>6.5299999999999997E-2</v>
      </c>
      <c r="G57" s="9">
        <v>1550953</v>
      </c>
      <c r="H57" s="10">
        <v>413</v>
      </c>
      <c r="I57" s="10">
        <v>-24</v>
      </c>
      <c r="J57" s="10">
        <v>0.31</v>
      </c>
      <c r="K57" s="10">
        <v>-38.770000000000003</v>
      </c>
      <c r="L57" s="10">
        <v>-5.99</v>
      </c>
      <c r="M57" s="10">
        <v>1.02</v>
      </c>
      <c r="N57" s="7" t="str">
        <f t="shared" si="0"/>
        <v>▶</v>
      </c>
    </row>
    <row r="58" spans="1:14" x14ac:dyDescent="0.3">
      <c r="A58" s="6">
        <v>57</v>
      </c>
      <c r="B58" s="8" t="s">
        <v>883</v>
      </c>
      <c r="C58" s="28" t="s">
        <v>884</v>
      </c>
      <c r="D58" s="10">
        <v>916</v>
      </c>
      <c r="E58" s="30" t="s">
        <v>885</v>
      </c>
      <c r="F58" s="29">
        <v>6.5100000000000005E-2</v>
      </c>
      <c r="G58" s="9">
        <v>867296</v>
      </c>
      <c r="H58" s="10">
        <v>916</v>
      </c>
      <c r="I58" s="10">
        <v>41</v>
      </c>
      <c r="J58" s="10">
        <v>0</v>
      </c>
      <c r="K58" s="10">
        <v>21.81</v>
      </c>
      <c r="L58" s="10">
        <v>5</v>
      </c>
      <c r="M58" s="10">
        <v>0.68</v>
      </c>
      <c r="N58" s="7" t="str">
        <f t="shared" si="0"/>
        <v>▶</v>
      </c>
    </row>
    <row r="59" spans="1:14" x14ac:dyDescent="0.3">
      <c r="A59" s="6">
        <v>58</v>
      </c>
      <c r="B59" s="8" t="s">
        <v>886</v>
      </c>
      <c r="C59" s="28" t="s">
        <v>887</v>
      </c>
      <c r="D59" s="9">
        <v>2175</v>
      </c>
      <c r="E59" s="30" t="s">
        <v>709</v>
      </c>
      <c r="F59" s="29">
        <v>6.3600000000000004E-2</v>
      </c>
      <c r="G59" s="9">
        <v>39308</v>
      </c>
      <c r="H59" s="10">
        <v>397</v>
      </c>
      <c r="I59" s="10">
        <v>17</v>
      </c>
      <c r="J59" s="10">
        <v>21.05</v>
      </c>
      <c r="K59" s="10">
        <v>33.46</v>
      </c>
      <c r="L59" s="10">
        <v>4.79</v>
      </c>
      <c r="M59" s="10">
        <v>1.45</v>
      </c>
      <c r="N59" s="7" t="str">
        <f t="shared" si="0"/>
        <v>▶</v>
      </c>
    </row>
    <row r="60" spans="1:14" x14ac:dyDescent="0.3">
      <c r="A60" s="6">
        <v>59</v>
      </c>
      <c r="B60" s="8" t="s">
        <v>888</v>
      </c>
      <c r="C60" s="28" t="s">
        <v>889</v>
      </c>
      <c r="D60" s="9">
        <v>14560</v>
      </c>
      <c r="E60" s="30" t="s">
        <v>559</v>
      </c>
      <c r="F60" s="29">
        <v>6.3600000000000004E-2</v>
      </c>
      <c r="G60" s="9">
        <v>100994</v>
      </c>
      <c r="H60" s="9">
        <v>1166</v>
      </c>
      <c r="I60" s="10">
        <v>120</v>
      </c>
      <c r="J60" s="10">
        <v>3.74</v>
      </c>
      <c r="K60" s="10">
        <v>14.65</v>
      </c>
      <c r="L60" s="10">
        <v>18.100000000000001</v>
      </c>
      <c r="M60" s="10">
        <v>1.59</v>
      </c>
      <c r="N60" s="7" t="str">
        <f t="shared" si="0"/>
        <v>▶</v>
      </c>
    </row>
    <row r="61" spans="1:14" x14ac:dyDescent="0.3">
      <c r="A61" s="6">
        <v>60</v>
      </c>
      <c r="B61" s="8" t="s">
        <v>890</v>
      </c>
      <c r="C61" s="28" t="s">
        <v>891</v>
      </c>
      <c r="D61" s="9">
        <v>1085</v>
      </c>
      <c r="E61" s="30" t="s">
        <v>892</v>
      </c>
      <c r="F61" s="29">
        <v>6.2700000000000006E-2</v>
      </c>
      <c r="G61" s="9">
        <v>1768531</v>
      </c>
      <c r="H61" s="10">
        <v>510</v>
      </c>
      <c r="I61" s="10">
        <v>-93</v>
      </c>
      <c r="J61" s="10">
        <v>2.66</v>
      </c>
      <c r="K61" s="10">
        <v>-0.88</v>
      </c>
      <c r="L61" s="10">
        <v>-43.66</v>
      </c>
      <c r="M61" s="10">
        <v>0.59</v>
      </c>
      <c r="N61" s="7" t="str">
        <f t="shared" si="0"/>
        <v>▶</v>
      </c>
    </row>
    <row r="62" spans="1:14" x14ac:dyDescent="0.3">
      <c r="A62" s="6">
        <v>61</v>
      </c>
      <c r="B62" s="8" t="s">
        <v>893</v>
      </c>
      <c r="C62" s="28" t="s">
        <v>894</v>
      </c>
      <c r="D62" s="9">
        <v>2900</v>
      </c>
      <c r="E62" s="30" t="s">
        <v>562</v>
      </c>
      <c r="F62" s="29">
        <v>6.2300000000000001E-2</v>
      </c>
      <c r="G62" s="9">
        <v>150428</v>
      </c>
      <c r="H62" s="10">
        <v>342</v>
      </c>
      <c r="I62" s="10">
        <v>-13</v>
      </c>
      <c r="J62" s="10">
        <v>0.78</v>
      </c>
      <c r="K62" s="10">
        <v>-9.9700000000000006</v>
      </c>
      <c r="L62" s="10">
        <v>8.33</v>
      </c>
      <c r="M62" s="10">
        <v>0.41</v>
      </c>
      <c r="N62" s="7" t="str">
        <f t="shared" si="0"/>
        <v>▶</v>
      </c>
    </row>
    <row r="63" spans="1:14" x14ac:dyDescent="0.3">
      <c r="A63" s="6">
        <v>62</v>
      </c>
      <c r="B63" s="8" t="s">
        <v>895</v>
      </c>
      <c r="C63" s="28" t="s">
        <v>896</v>
      </c>
      <c r="D63" s="9">
        <v>8880</v>
      </c>
      <c r="E63" s="30" t="s">
        <v>859</v>
      </c>
      <c r="F63" s="29">
        <v>6.2199999999999998E-2</v>
      </c>
      <c r="G63" s="9">
        <v>185580</v>
      </c>
      <c r="H63" s="9">
        <v>1893</v>
      </c>
      <c r="I63" s="10">
        <v>211</v>
      </c>
      <c r="J63" s="10">
        <v>1.83</v>
      </c>
      <c r="K63" s="10">
        <v>14.95</v>
      </c>
      <c r="L63" s="10">
        <v>16.43</v>
      </c>
      <c r="M63" s="10">
        <v>1.03</v>
      </c>
      <c r="N63" s="7" t="str">
        <f t="shared" si="0"/>
        <v>▶</v>
      </c>
    </row>
    <row r="64" spans="1:14" x14ac:dyDescent="0.3">
      <c r="A64" s="6">
        <v>63</v>
      </c>
      <c r="B64" s="8" t="s">
        <v>897</v>
      </c>
      <c r="C64" s="28" t="s">
        <v>898</v>
      </c>
      <c r="D64" s="9">
        <v>15450</v>
      </c>
      <c r="E64" s="30" t="s">
        <v>774</v>
      </c>
      <c r="F64" s="29">
        <v>6.1899999999999997E-2</v>
      </c>
      <c r="G64" s="9">
        <v>705583</v>
      </c>
      <c r="H64" s="9">
        <v>6152</v>
      </c>
      <c r="I64" s="10">
        <v>-98</v>
      </c>
      <c r="J64" s="10">
        <v>9.01</v>
      </c>
      <c r="K64" s="10">
        <v>-62.55</v>
      </c>
      <c r="L64" s="10">
        <v>-28.02</v>
      </c>
      <c r="M64" s="10">
        <v>14.06</v>
      </c>
      <c r="N64" s="7" t="str">
        <f t="shared" si="0"/>
        <v>▶</v>
      </c>
    </row>
    <row r="65" spans="1:14" x14ac:dyDescent="0.3">
      <c r="A65" s="6">
        <v>64</v>
      </c>
      <c r="B65" s="8" t="s">
        <v>899</v>
      </c>
      <c r="C65" s="28" t="s">
        <v>900</v>
      </c>
      <c r="D65" s="9">
        <v>4120</v>
      </c>
      <c r="E65" s="30" t="s">
        <v>641</v>
      </c>
      <c r="F65" s="29">
        <v>6.1899999999999997E-2</v>
      </c>
      <c r="G65" s="9">
        <v>1459734</v>
      </c>
      <c r="H65" s="10">
        <v>466</v>
      </c>
      <c r="I65" s="10">
        <v>57</v>
      </c>
      <c r="J65" s="10">
        <v>0.63</v>
      </c>
      <c r="K65" s="10">
        <v>27.65</v>
      </c>
      <c r="L65" s="10">
        <v>8.58</v>
      </c>
      <c r="M65" s="10">
        <v>0.64</v>
      </c>
      <c r="N65" s="7" t="str">
        <f t="shared" si="0"/>
        <v>▶</v>
      </c>
    </row>
    <row r="66" spans="1:14" x14ac:dyDescent="0.3">
      <c r="A66" s="6">
        <v>65</v>
      </c>
      <c r="B66" s="8" t="s">
        <v>901</v>
      </c>
      <c r="C66" s="28" t="s">
        <v>902</v>
      </c>
      <c r="D66" s="9">
        <v>2400</v>
      </c>
      <c r="E66" s="30" t="s">
        <v>903</v>
      </c>
      <c r="F66" s="29">
        <v>6.1899999999999997E-2</v>
      </c>
      <c r="G66" s="9">
        <v>342513</v>
      </c>
      <c r="H66" s="10">
        <v>677</v>
      </c>
      <c r="I66" s="10">
        <v>15</v>
      </c>
      <c r="J66" s="10">
        <v>1.19</v>
      </c>
      <c r="K66" s="10">
        <v>29.27</v>
      </c>
      <c r="L66" s="10">
        <v>9.92</v>
      </c>
      <c r="M66" s="10">
        <v>1.7</v>
      </c>
      <c r="N66" s="7" t="str">
        <f t="shared" si="0"/>
        <v>▶</v>
      </c>
    </row>
    <row r="67" spans="1:14" x14ac:dyDescent="0.3">
      <c r="A67" s="6">
        <v>66</v>
      </c>
      <c r="B67" s="8" t="s">
        <v>904</v>
      </c>
      <c r="C67" s="28" t="s">
        <v>905</v>
      </c>
      <c r="D67" s="9">
        <v>18410</v>
      </c>
      <c r="E67" s="30" t="s">
        <v>906</v>
      </c>
      <c r="F67" s="29">
        <v>6.1699999999999998E-2</v>
      </c>
      <c r="G67" s="9">
        <v>297242</v>
      </c>
      <c r="H67" s="9">
        <v>3639</v>
      </c>
      <c r="I67" s="10">
        <v>-59</v>
      </c>
      <c r="J67" s="10">
        <v>4.26</v>
      </c>
      <c r="K67" s="10">
        <v>25.22</v>
      </c>
      <c r="L67" s="10">
        <v>0.52</v>
      </c>
      <c r="M67" s="10">
        <v>1.04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907</v>
      </c>
      <c r="C68" s="28" t="s">
        <v>908</v>
      </c>
      <c r="D68" s="9">
        <v>1750</v>
      </c>
      <c r="E68" s="30" t="s">
        <v>909</v>
      </c>
      <c r="F68" s="29">
        <v>6.1199999999999997E-2</v>
      </c>
      <c r="G68" s="9">
        <v>5112434</v>
      </c>
      <c r="H68" s="10">
        <v>637</v>
      </c>
      <c r="I68" s="10">
        <v>87</v>
      </c>
      <c r="J68" s="10">
        <v>1.92</v>
      </c>
      <c r="K68" s="10">
        <v>26.12</v>
      </c>
      <c r="L68" s="10">
        <v>8.2200000000000006</v>
      </c>
      <c r="M68" s="10">
        <v>0.56000000000000005</v>
      </c>
      <c r="N68" s="7" t="str">
        <f t="shared" si="1"/>
        <v>▶</v>
      </c>
    </row>
    <row r="69" spans="1:14" x14ac:dyDescent="0.3">
      <c r="A69" s="6">
        <v>68</v>
      </c>
      <c r="B69" s="8" t="s">
        <v>910</v>
      </c>
      <c r="C69" s="28" t="s">
        <v>911</v>
      </c>
      <c r="D69" s="9">
        <v>209000</v>
      </c>
      <c r="E69" s="30" t="s">
        <v>912</v>
      </c>
      <c r="F69" s="29">
        <v>6.0400000000000002E-2</v>
      </c>
      <c r="G69" s="9">
        <v>139239</v>
      </c>
      <c r="H69" s="9">
        <v>31857</v>
      </c>
      <c r="I69" s="9">
        <v>1144</v>
      </c>
      <c r="J69" s="10">
        <v>37.090000000000003</v>
      </c>
      <c r="K69" s="10">
        <v>31.12</v>
      </c>
      <c r="L69" s="10">
        <v>21.12</v>
      </c>
      <c r="M69" s="10">
        <v>5.41</v>
      </c>
      <c r="N69" s="7" t="str">
        <f t="shared" si="1"/>
        <v>▶</v>
      </c>
    </row>
    <row r="70" spans="1:14" x14ac:dyDescent="0.3">
      <c r="A70" s="6">
        <v>69</v>
      </c>
      <c r="B70" s="8" t="s">
        <v>913</v>
      </c>
      <c r="C70" s="28" t="s">
        <v>914</v>
      </c>
      <c r="D70" s="9">
        <v>48250</v>
      </c>
      <c r="E70" s="30" t="s">
        <v>915</v>
      </c>
      <c r="F70" s="29">
        <v>6.0400000000000002E-2</v>
      </c>
      <c r="G70" s="9">
        <v>3398015</v>
      </c>
      <c r="H70" s="9">
        <v>18023</v>
      </c>
      <c r="I70" s="10">
        <v>32</v>
      </c>
      <c r="J70" s="10">
        <v>15.2</v>
      </c>
      <c r="K70" s="10">
        <v>130.41</v>
      </c>
      <c r="L70" s="10">
        <v>-4.1500000000000004</v>
      </c>
      <c r="M70" s="10">
        <v>7.95</v>
      </c>
      <c r="N70" s="7" t="str">
        <f t="shared" si="1"/>
        <v>▶</v>
      </c>
    </row>
    <row r="71" spans="1:14" x14ac:dyDescent="0.3">
      <c r="A71" s="6">
        <v>70</v>
      </c>
      <c r="B71" s="8" t="s">
        <v>916</v>
      </c>
      <c r="C71" s="28" t="s">
        <v>917</v>
      </c>
      <c r="D71" s="9">
        <v>2400</v>
      </c>
      <c r="E71" s="30" t="s">
        <v>879</v>
      </c>
      <c r="F71" s="29">
        <v>5.96E-2</v>
      </c>
      <c r="G71" s="9">
        <v>10948997</v>
      </c>
      <c r="H71" s="10">
        <v>838</v>
      </c>
      <c r="I71" s="10">
        <v>78</v>
      </c>
      <c r="J71" s="10">
        <v>1.49</v>
      </c>
      <c r="K71" s="10">
        <v>25.81</v>
      </c>
      <c r="L71" s="10">
        <v>0.06</v>
      </c>
      <c r="M71" s="10">
        <v>0.67</v>
      </c>
      <c r="N71" s="7" t="str">
        <f t="shared" si="1"/>
        <v>▶</v>
      </c>
    </row>
    <row r="72" spans="1:14" x14ac:dyDescent="0.3">
      <c r="A72" s="6">
        <v>71</v>
      </c>
      <c r="B72" s="8" t="s">
        <v>918</v>
      </c>
      <c r="C72" s="28" t="s">
        <v>919</v>
      </c>
      <c r="D72" s="9">
        <v>2775</v>
      </c>
      <c r="E72" s="30" t="s">
        <v>920</v>
      </c>
      <c r="F72" s="29">
        <v>5.9200000000000003E-2</v>
      </c>
      <c r="G72" s="9">
        <v>722304</v>
      </c>
      <c r="H72" s="10">
        <v>450</v>
      </c>
      <c r="I72" s="10">
        <v>17</v>
      </c>
      <c r="J72" s="10">
        <v>0.66</v>
      </c>
      <c r="K72" s="10">
        <v>31.18</v>
      </c>
      <c r="L72" s="10">
        <v>4.6100000000000003</v>
      </c>
      <c r="M72" s="10">
        <v>0.68</v>
      </c>
      <c r="N72" s="7" t="str">
        <f t="shared" si="1"/>
        <v>▶</v>
      </c>
    </row>
    <row r="73" spans="1:14" x14ac:dyDescent="0.3">
      <c r="A73" s="6">
        <v>72</v>
      </c>
      <c r="B73" s="8" t="s">
        <v>921</v>
      </c>
      <c r="C73" s="28" t="s">
        <v>922</v>
      </c>
      <c r="D73" s="9">
        <v>21550</v>
      </c>
      <c r="E73" s="30" t="s">
        <v>923</v>
      </c>
      <c r="F73" s="29">
        <v>5.8999999999999997E-2</v>
      </c>
      <c r="G73" s="9">
        <v>2654357</v>
      </c>
      <c r="H73" s="9">
        <v>1998</v>
      </c>
      <c r="I73" s="10">
        <v>59</v>
      </c>
      <c r="J73" s="10">
        <v>1.0900000000000001</v>
      </c>
      <c r="K73" s="10">
        <v>38.28</v>
      </c>
      <c r="L73" s="10">
        <v>18.309999999999999</v>
      </c>
      <c r="M73" s="10">
        <v>4.33</v>
      </c>
      <c r="N73" s="7" t="str">
        <f t="shared" si="1"/>
        <v>▶</v>
      </c>
    </row>
    <row r="74" spans="1:14" x14ac:dyDescent="0.3">
      <c r="A74" s="6">
        <v>73</v>
      </c>
      <c r="B74" s="8" t="s">
        <v>924</v>
      </c>
      <c r="C74" s="28" t="s">
        <v>925</v>
      </c>
      <c r="D74" s="9">
        <v>10300</v>
      </c>
      <c r="E74" s="30" t="s">
        <v>463</v>
      </c>
      <c r="F74" s="29">
        <v>5.8599999999999999E-2</v>
      </c>
      <c r="G74" s="9">
        <v>902339</v>
      </c>
      <c r="H74" s="9">
        <v>1405</v>
      </c>
      <c r="I74" s="10">
        <v>137</v>
      </c>
      <c r="J74" s="10">
        <v>0.62</v>
      </c>
      <c r="K74" s="10">
        <v>33.770000000000003</v>
      </c>
      <c r="L74" s="10">
        <v>5.44</v>
      </c>
      <c r="M74" s="10">
        <v>1.3</v>
      </c>
      <c r="N74" s="7" t="str">
        <f t="shared" si="1"/>
        <v>▶</v>
      </c>
    </row>
    <row r="75" spans="1:14" x14ac:dyDescent="0.3">
      <c r="A75" s="6">
        <v>74</v>
      </c>
      <c r="B75" s="8" t="s">
        <v>926</v>
      </c>
      <c r="C75" s="28" t="s">
        <v>927</v>
      </c>
      <c r="D75" s="9">
        <v>6690</v>
      </c>
      <c r="E75" s="30" t="s">
        <v>862</v>
      </c>
      <c r="F75" s="29">
        <v>5.8500000000000003E-2</v>
      </c>
      <c r="G75" s="9">
        <v>2266652</v>
      </c>
      <c r="H75" s="9">
        <v>1243</v>
      </c>
      <c r="I75" s="10">
        <v>-372</v>
      </c>
      <c r="J75" s="10">
        <v>2.0499999999999998</v>
      </c>
      <c r="K75" s="10">
        <v>-5.5</v>
      </c>
      <c r="L75" s="10">
        <v>-26.35</v>
      </c>
      <c r="M75" s="10">
        <v>0.9</v>
      </c>
      <c r="N75" s="7" t="str">
        <f t="shared" si="1"/>
        <v>▶</v>
      </c>
    </row>
    <row r="76" spans="1:14" x14ac:dyDescent="0.3">
      <c r="A76" s="6">
        <v>75</v>
      </c>
      <c r="B76" s="8" t="s">
        <v>928</v>
      </c>
      <c r="C76" s="28" t="s">
        <v>929</v>
      </c>
      <c r="D76" s="9">
        <v>8600</v>
      </c>
      <c r="E76" s="30" t="s">
        <v>593</v>
      </c>
      <c r="F76" s="29">
        <v>5.7799999999999997E-2</v>
      </c>
      <c r="G76" s="9">
        <v>36951</v>
      </c>
      <c r="H76" s="10">
        <v>783</v>
      </c>
      <c r="I76" s="10">
        <v>124</v>
      </c>
      <c r="J76" s="10">
        <v>0</v>
      </c>
      <c r="K76" s="10">
        <v>9.08</v>
      </c>
      <c r="L76" s="10">
        <v>0.2</v>
      </c>
      <c r="M76" s="10">
        <v>0.47</v>
      </c>
      <c r="N76" s="7" t="str">
        <f t="shared" si="1"/>
        <v>▶</v>
      </c>
    </row>
    <row r="77" spans="1:14" x14ac:dyDescent="0.3">
      <c r="A77" s="6">
        <v>76</v>
      </c>
      <c r="B77" s="8" t="s">
        <v>930</v>
      </c>
      <c r="C77" s="28" t="s">
        <v>931</v>
      </c>
      <c r="D77" s="9">
        <v>3040</v>
      </c>
      <c r="E77" s="30" t="s">
        <v>856</v>
      </c>
      <c r="F77" s="29">
        <v>5.74E-2</v>
      </c>
      <c r="G77" s="9">
        <v>2006456</v>
      </c>
      <c r="H77" s="10">
        <v>526</v>
      </c>
      <c r="I77" s="10">
        <v>-52</v>
      </c>
      <c r="J77" s="10">
        <v>19.07</v>
      </c>
      <c r="K77" s="10">
        <v>-8.44</v>
      </c>
      <c r="L77" s="10">
        <v>-15.21</v>
      </c>
      <c r="M77" s="10">
        <v>1.25</v>
      </c>
      <c r="N77" s="7" t="str">
        <f t="shared" si="1"/>
        <v>▶</v>
      </c>
    </row>
    <row r="78" spans="1:14" x14ac:dyDescent="0.3">
      <c r="A78" s="6">
        <v>77</v>
      </c>
      <c r="B78" s="8" t="s">
        <v>932</v>
      </c>
      <c r="C78" s="28" t="s">
        <v>933</v>
      </c>
      <c r="D78" s="9">
        <v>3645</v>
      </c>
      <c r="E78" s="30" t="s">
        <v>554</v>
      </c>
      <c r="F78" s="29">
        <v>5.6500000000000002E-2</v>
      </c>
      <c r="G78" s="9">
        <v>162359</v>
      </c>
      <c r="H78" s="10">
        <v>823</v>
      </c>
      <c r="I78" s="10">
        <v>32</v>
      </c>
      <c r="J78" s="10">
        <v>0.37</v>
      </c>
      <c r="K78" s="10">
        <v>-5.33</v>
      </c>
      <c r="L78" s="10">
        <v>-4.3499999999999996</v>
      </c>
      <c r="M78" s="10">
        <v>0.42</v>
      </c>
      <c r="N78" s="7" t="str">
        <f t="shared" si="1"/>
        <v>▶</v>
      </c>
    </row>
    <row r="79" spans="1:14" x14ac:dyDescent="0.3">
      <c r="A79" s="6">
        <v>78</v>
      </c>
      <c r="B79" s="8" t="s">
        <v>934</v>
      </c>
      <c r="C79" s="28" t="s">
        <v>935</v>
      </c>
      <c r="D79" s="9">
        <v>30900</v>
      </c>
      <c r="E79" s="30" t="s">
        <v>936</v>
      </c>
      <c r="F79" s="29">
        <v>5.6399999999999999E-2</v>
      </c>
      <c r="G79" s="9">
        <v>244559</v>
      </c>
      <c r="H79" s="9">
        <v>2796</v>
      </c>
      <c r="I79" s="10">
        <v>-127</v>
      </c>
      <c r="J79" s="10">
        <v>2.16</v>
      </c>
      <c r="K79" s="10">
        <v>-13.38</v>
      </c>
      <c r="L79" s="10">
        <v>-83.21</v>
      </c>
      <c r="M79" s="10">
        <v>4.28</v>
      </c>
      <c r="N79" s="7" t="str">
        <f t="shared" si="1"/>
        <v>▶</v>
      </c>
    </row>
    <row r="80" spans="1:14" x14ac:dyDescent="0.3">
      <c r="A80" s="6">
        <v>79</v>
      </c>
      <c r="B80" s="8" t="s">
        <v>937</v>
      </c>
      <c r="C80" s="28" t="s">
        <v>938</v>
      </c>
      <c r="D80" s="9">
        <v>9790</v>
      </c>
      <c r="E80" s="30" t="s">
        <v>859</v>
      </c>
      <c r="F80" s="29">
        <v>5.6099999999999997E-2</v>
      </c>
      <c r="G80" s="9">
        <v>486794</v>
      </c>
      <c r="H80" s="10">
        <v>710</v>
      </c>
      <c r="I80" s="10">
        <v>3</v>
      </c>
      <c r="J80" s="10">
        <v>0.67</v>
      </c>
      <c r="K80" s="10">
        <v>-18.79</v>
      </c>
      <c r="L80" s="10" t="s">
        <v>464</v>
      </c>
      <c r="M80" s="10">
        <v>1.54</v>
      </c>
      <c r="N80" s="7" t="str">
        <f t="shared" si="1"/>
        <v>▶</v>
      </c>
    </row>
    <row r="81" spans="1:14" x14ac:dyDescent="0.3">
      <c r="A81" s="6">
        <v>80</v>
      </c>
      <c r="B81" s="8" t="s">
        <v>939</v>
      </c>
      <c r="C81" s="28" t="s">
        <v>940</v>
      </c>
      <c r="D81" s="9">
        <v>2680</v>
      </c>
      <c r="E81" s="30" t="s">
        <v>903</v>
      </c>
      <c r="F81" s="29">
        <v>5.5100000000000003E-2</v>
      </c>
      <c r="G81" s="9">
        <v>83543</v>
      </c>
      <c r="H81" s="10">
        <v>243</v>
      </c>
      <c r="I81" s="10">
        <v>-12</v>
      </c>
      <c r="J81" s="10">
        <v>1.04</v>
      </c>
      <c r="K81" s="10">
        <v>23.51</v>
      </c>
      <c r="L81" s="10">
        <v>-81.59</v>
      </c>
      <c r="M81" s="10">
        <v>1.39</v>
      </c>
      <c r="N81" s="7" t="str">
        <f t="shared" si="1"/>
        <v>▶</v>
      </c>
    </row>
    <row r="82" spans="1:14" x14ac:dyDescent="0.3">
      <c r="A82" s="6">
        <v>81</v>
      </c>
      <c r="B82" s="8" t="s">
        <v>941</v>
      </c>
      <c r="C82" s="28" t="s">
        <v>942</v>
      </c>
      <c r="D82" s="9">
        <v>2205</v>
      </c>
      <c r="E82" s="30" t="s">
        <v>943</v>
      </c>
      <c r="F82" s="29">
        <v>5.5E-2</v>
      </c>
      <c r="G82" s="9">
        <v>3666232</v>
      </c>
      <c r="H82" s="10">
        <v>604</v>
      </c>
      <c r="I82" s="10">
        <v>290</v>
      </c>
      <c r="J82" s="10">
        <v>0.69</v>
      </c>
      <c r="K82" s="10">
        <v>3.14</v>
      </c>
      <c r="L82" s="10">
        <v>19.63</v>
      </c>
      <c r="M82" s="10">
        <v>0.48</v>
      </c>
      <c r="N82" s="7" t="str">
        <f t="shared" si="1"/>
        <v>▶</v>
      </c>
    </row>
    <row r="83" spans="1:14" x14ac:dyDescent="0.3">
      <c r="A83" s="6">
        <v>82</v>
      </c>
      <c r="B83" s="8" t="s">
        <v>944</v>
      </c>
      <c r="C83" s="28" t="s">
        <v>945</v>
      </c>
      <c r="D83" s="9">
        <v>4710</v>
      </c>
      <c r="E83" s="30" t="s">
        <v>946</v>
      </c>
      <c r="F83" s="29">
        <v>5.4899999999999997E-2</v>
      </c>
      <c r="G83" s="9">
        <v>150076</v>
      </c>
      <c r="H83" s="9">
        <v>2437</v>
      </c>
      <c r="I83" s="10">
        <v>219</v>
      </c>
      <c r="J83" s="10">
        <v>9.84</v>
      </c>
      <c r="K83" s="10">
        <v>8.9499999999999993</v>
      </c>
      <c r="L83" s="10">
        <v>26.45</v>
      </c>
      <c r="M83" s="10">
        <v>2.16</v>
      </c>
      <c r="N83" s="7" t="str">
        <f t="shared" si="1"/>
        <v>▶</v>
      </c>
    </row>
    <row r="84" spans="1:14" x14ac:dyDescent="0.3">
      <c r="A84" s="6">
        <v>83</v>
      </c>
      <c r="B84" s="8" t="s">
        <v>947</v>
      </c>
      <c r="C84" s="28" t="s">
        <v>948</v>
      </c>
      <c r="D84" s="9">
        <v>1234</v>
      </c>
      <c r="E84" s="30" t="s">
        <v>892</v>
      </c>
      <c r="F84" s="29">
        <v>5.4699999999999999E-2</v>
      </c>
      <c r="G84" s="9">
        <v>501677</v>
      </c>
      <c r="H84" s="10">
        <v>604</v>
      </c>
      <c r="I84" s="10">
        <v>-44</v>
      </c>
      <c r="J84" s="10">
        <v>0.61</v>
      </c>
      <c r="K84" s="10">
        <v>-5.46</v>
      </c>
      <c r="L84" s="10">
        <v>-47.93</v>
      </c>
      <c r="M84" s="10">
        <v>3.52</v>
      </c>
      <c r="N84" s="7" t="str">
        <f t="shared" si="1"/>
        <v>▶</v>
      </c>
    </row>
    <row r="85" spans="1:14" x14ac:dyDescent="0.3">
      <c r="A85" s="6">
        <v>84</v>
      </c>
      <c r="B85" s="8" t="s">
        <v>949</v>
      </c>
      <c r="C85" s="28" t="s">
        <v>950</v>
      </c>
      <c r="D85" s="10">
        <v>599</v>
      </c>
      <c r="E85" s="30" t="s">
        <v>951</v>
      </c>
      <c r="F85" s="29">
        <v>5.4600000000000003E-2</v>
      </c>
      <c r="G85" s="9">
        <v>2066446</v>
      </c>
      <c r="H85" s="9">
        <v>2157</v>
      </c>
      <c r="I85" s="10">
        <v>-364</v>
      </c>
      <c r="J85" s="10">
        <v>0.32</v>
      </c>
      <c r="K85" s="10">
        <v>15.76</v>
      </c>
      <c r="L85" s="10">
        <v>-446.04</v>
      </c>
      <c r="M85" s="10">
        <v>0.72</v>
      </c>
      <c r="N85" s="7" t="str">
        <f t="shared" si="1"/>
        <v>▶</v>
      </c>
    </row>
    <row r="86" spans="1:14" x14ac:dyDescent="0.3">
      <c r="A86" s="6">
        <v>85</v>
      </c>
      <c r="B86" s="8" t="s">
        <v>952</v>
      </c>
      <c r="C86" s="28" t="s">
        <v>953</v>
      </c>
      <c r="D86" s="9">
        <v>3670</v>
      </c>
      <c r="E86" s="30" t="s">
        <v>583</v>
      </c>
      <c r="F86" s="29">
        <v>5.4600000000000003E-2</v>
      </c>
      <c r="G86" s="9">
        <v>399226</v>
      </c>
      <c r="H86" s="9">
        <v>2109</v>
      </c>
      <c r="I86" s="10">
        <v>-162</v>
      </c>
      <c r="J86" s="10">
        <v>0.14000000000000001</v>
      </c>
      <c r="K86" s="10">
        <v>-17.989999999999998</v>
      </c>
      <c r="L86" s="10">
        <v>-40.090000000000003</v>
      </c>
      <c r="M86" s="10">
        <v>8.85</v>
      </c>
      <c r="N86" s="7" t="str">
        <f t="shared" si="1"/>
        <v>▶</v>
      </c>
    </row>
    <row r="87" spans="1:14" x14ac:dyDescent="0.3">
      <c r="A87" s="6">
        <v>86</v>
      </c>
      <c r="B87" s="8" t="s">
        <v>954</v>
      </c>
      <c r="C87" s="28" t="s">
        <v>955</v>
      </c>
      <c r="D87" s="9">
        <v>4160</v>
      </c>
      <c r="E87" s="30" t="s">
        <v>542</v>
      </c>
      <c r="F87" s="29">
        <v>5.45E-2</v>
      </c>
      <c r="G87" s="9">
        <v>53161</v>
      </c>
      <c r="H87" s="10">
        <v>423</v>
      </c>
      <c r="I87" s="10">
        <v>36</v>
      </c>
      <c r="J87" s="10">
        <v>0.56000000000000005</v>
      </c>
      <c r="K87" s="10">
        <v>12.61</v>
      </c>
      <c r="L87" s="10">
        <v>9.73</v>
      </c>
      <c r="M87" s="10">
        <v>0.67</v>
      </c>
      <c r="N87" s="7" t="str">
        <f t="shared" si="1"/>
        <v>▶</v>
      </c>
    </row>
    <row r="88" spans="1:14" x14ac:dyDescent="0.3">
      <c r="A88" s="6">
        <v>87</v>
      </c>
      <c r="B88" s="8" t="s">
        <v>956</v>
      </c>
      <c r="C88" s="28" t="s">
        <v>957</v>
      </c>
      <c r="D88" s="9">
        <v>1127</v>
      </c>
      <c r="E88" s="30" t="s">
        <v>958</v>
      </c>
      <c r="F88" s="29">
        <v>5.4300000000000001E-2</v>
      </c>
      <c r="G88" s="9">
        <v>104744</v>
      </c>
      <c r="H88" s="10">
        <v>296</v>
      </c>
      <c r="I88" s="10">
        <v>265</v>
      </c>
      <c r="J88" s="10">
        <v>1.58</v>
      </c>
      <c r="K88" s="10">
        <v>13.42</v>
      </c>
      <c r="L88" s="10">
        <v>3.77</v>
      </c>
      <c r="M88" s="10">
        <v>0.2</v>
      </c>
      <c r="N88" s="7" t="str">
        <f t="shared" si="1"/>
        <v>▶</v>
      </c>
    </row>
    <row r="89" spans="1:14" x14ac:dyDescent="0.3">
      <c r="A89" s="6">
        <v>88</v>
      </c>
      <c r="B89" s="8" t="s">
        <v>959</v>
      </c>
      <c r="C89" s="28" t="s">
        <v>960</v>
      </c>
      <c r="D89" s="9">
        <v>7390</v>
      </c>
      <c r="E89" s="30" t="s">
        <v>849</v>
      </c>
      <c r="F89" s="29">
        <v>5.4199999999999998E-2</v>
      </c>
      <c r="G89" s="9">
        <v>1247492</v>
      </c>
      <c r="H89" s="10">
        <v>579</v>
      </c>
      <c r="I89" s="10">
        <v>16</v>
      </c>
      <c r="J89" s="10">
        <v>2.58</v>
      </c>
      <c r="K89" s="10">
        <v>24.39</v>
      </c>
      <c r="L89" s="10">
        <v>13.76</v>
      </c>
      <c r="M89" s="10">
        <v>1.3</v>
      </c>
      <c r="N89" s="7" t="str">
        <f t="shared" si="1"/>
        <v>▶</v>
      </c>
    </row>
    <row r="90" spans="1:14" x14ac:dyDescent="0.3">
      <c r="A90" s="6">
        <v>89</v>
      </c>
      <c r="B90" s="8" t="s">
        <v>961</v>
      </c>
      <c r="C90" s="28" t="s">
        <v>962</v>
      </c>
      <c r="D90" s="9">
        <v>22550</v>
      </c>
      <c r="E90" s="30" t="s">
        <v>627</v>
      </c>
      <c r="F90" s="29">
        <v>5.3699999999999998E-2</v>
      </c>
      <c r="G90" s="9">
        <v>81567</v>
      </c>
      <c r="H90" s="9">
        <v>1988</v>
      </c>
      <c r="I90" s="10">
        <v>-17</v>
      </c>
      <c r="J90" s="10">
        <v>1.8</v>
      </c>
      <c r="K90" s="10">
        <v>-12.12</v>
      </c>
      <c r="L90" s="10">
        <v>2.66</v>
      </c>
      <c r="M90" s="10">
        <v>1.46</v>
      </c>
      <c r="N90" s="7" t="str">
        <f t="shared" si="1"/>
        <v>▶</v>
      </c>
    </row>
    <row r="91" spans="1:14" x14ac:dyDescent="0.3">
      <c r="A91" s="6">
        <v>90</v>
      </c>
      <c r="B91" s="8" t="s">
        <v>963</v>
      </c>
      <c r="C91" s="28" t="s">
        <v>964</v>
      </c>
      <c r="D91" s="9">
        <v>6100</v>
      </c>
      <c r="E91" s="30" t="s">
        <v>697</v>
      </c>
      <c r="F91" s="29">
        <v>5.3499999999999999E-2</v>
      </c>
      <c r="G91" s="9">
        <v>482301</v>
      </c>
      <c r="H91" s="9">
        <v>1222</v>
      </c>
      <c r="I91" s="10">
        <v>23</v>
      </c>
      <c r="J91" s="10">
        <v>1.28</v>
      </c>
      <c r="K91" s="10">
        <v>-145.24</v>
      </c>
      <c r="L91" s="10">
        <v>1.2</v>
      </c>
      <c r="M91" s="10">
        <v>1.5</v>
      </c>
      <c r="N91" s="7" t="str">
        <f t="shared" si="1"/>
        <v>▶</v>
      </c>
    </row>
    <row r="92" spans="1:14" x14ac:dyDescent="0.3">
      <c r="A92" s="6">
        <v>91</v>
      </c>
      <c r="B92" s="8" t="s">
        <v>965</v>
      </c>
      <c r="C92" s="28" t="s">
        <v>966</v>
      </c>
      <c r="D92" s="9">
        <v>7700</v>
      </c>
      <c r="E92" s="30" t="s">
        <v>658</v>
      </c>
      <c r="F92" s="29">
        <v>5.3400000000000003E-2</v>
      </c>
      <c r="G92" s="9">
        <v>1120469</v>
      </c>
      <c r="H92" s="9">
        <v>1639</v>
      </c>
      <c r="I92" s="10">
        <v>81</v>
      </c>
      <c r="J92" s="10">
        <v>1.27</v>
      </c>
      <c r="K92" s="10">
        <v>-308</v>
      </c>
      <c r="L92" s="10">
        <v>24.34</v>
      </c>
      <c r="M92" s="10">
        <v>5.55</v>
      </c>
      <c r="N92" s="7" t="str">
        <f t="shared" si="1"/>
        <v>▶</v>
      </c>
    </row>
    <row r="93" spans="1:14" x14ac:dyDescent="0.3">
      <c r="A93" s="6">
        <v>92</v>
      </c>
      <c r="B93" s="8" t="s">
        <v>967</v>
      </c>
      <c r="C93" s="28" t="s">
        <v>968</v>
      </c>
      <c r="D93" s="9">
        <v>6710</v>
      </c>
      <c r="E93" s="30" t="s">
        <v>694</v>
      </c>
      <c r="F93" s="29">
        <v>5.3400000000000003E-2</v>
      </c>
      <c r="G93" s="9">
        <v>2078688</v>
      </c>
      <c r="H93" s="10">
        <v>861</v>
      </c>
      <c r="I93" s="10">
        <v>25</v>
      </c>
      <c r="J93" s="10">
        <v>1.84</v>
      </c>
      <c r="K93" s="10">
        <v>19.510000000000002</v>
      </c>
      <c r="L93" s="10">
        <v>3.6</v>
      </c>
      <c r="M93" s="10">
        <v>1.02</v>
      </c>
      <c r="N93" s="7" t="str">
        <f t="shared" si="1"/>
        <v>▶</v>
      </c>
    </row>
    <row r="94" spans="1:14" x14ac:dyDescent="0.3">
      <c r="A94" s="6">
        <v>93</v>
      </c>
      <c r="B94" s="8" t="s">
        <v>969</v>
      </c>
      <c r="C94" s="28" t="s">
        <v>970</v>
      </c>
      <c r="D94" s="10">
        <v>872</v>
      </c>
      <c r="E94" s="30" t="s">
        <v>971</v>
      </c>
      <c r="F94" s="29">
        <v>5.3100000000000001E-2</v>
      </c>
      <c r="G94" s="9">
        <v>3990939</v>
      </c>
      <c r="H94" s="10">
        <v>650</v>
      </c>
      <c r="I94" s="10">
        <v>-232</v>
      </c>
      <c r="J94" s="10">
        <v>1.01</v>
      </c>
      <c r="K94" s="10">
        <v>-1.7</v>
      </c>
      <c r="L94" s="10">
        <v>-32.450000000000003</v>
      </c>
      <c r="M94" s="10">
        <v>1.43</v>
      </c>
      <c r="N94" s="7" t="str">
        <f t="shared" si="1"/>
        <v>▶</v>
      </c>
    </row>
    <row r="95" spans="1:14" x14ac:dyDescent="0.3">
      <c r="A95" s="6">
        <v>94</v>
      </c>
      <c r="B95" s="8" t="s">
        <v>972</v>
      </c>
      <c r="C95" s="28" t="s">
        <v>973</v>
      </c>
      <c r="D95" s="9">
        <v>3680</v>
      </c>
      <c r="E95" s="30" t="s">
        <v>545</v>
      </c>
      <c r="F95" s="29">
        <v>5.2900000000000003E-2</v>
      </c>
      <c r="G95" s="9">
        <v>5485069</v>
      </c>
      <c r="H95" s="10">
        <v>882</v>
      </c>
      <c r="I95" s="10">
        <v>-31</v>
      </c>
      <c r="J95" s="10">
        <v>0</v>
      </c>
      <c r="K95" s="10">
        <v>-23.14</v>
      </c>
      <c r="L95" s="10">
        <v>-118.98</v>
      </c>
      <c r="M95" s="10">
        <v>9.5500000000000007</v>
      </c>
      <c r="N95" s="7" t="str">
        <f t="shared" si="1"/>
        <v>▶</v>
      </c>
    </row>
    <row r="96" spans="1:14" x14ac:dyDescent="0.3">
      <c r="A96" s="6">
        <v>95</v>
      </c>
      <c r="B96" s="8" t="s">
        <v>974</v>
      </c>
      <c r="C96" s="28" t="s">
        <v>975</v>
      </c>
      <c r="D96" s="9">
        <v>26950</v>
      </c>
      <c r="E96" s="30" t="s">
        <v>574</v>
      </c>
      <c r="F96" s="29">
        <v>5.2699999999999997E-2</v>
      </c>
      <c r="G96" s="9">
        <v>298294</v>
      </c>
      <c r="H96" s="9">
        <v>4647</v>
      </c>
      <c r="I96" s="10">
        <v>240</v>
      </c>
      <c r="J96" s="10">
        <v>5.45</v>
      </c>
      <c r="K96" s="10">
        <v>14.98</v>
      </c>
      <c r="L96" s="10" t="s">
        <v>464</v>
      </c>
      <c r="M96" s="10">
        <v>5.2</v>
      </c>
      <c r="N96" s="7" t="str">
        <f t="shared" si="1"/>
        <v>▶</v>
      </c>
    </row>
    <row r="97" spans="1:14" x14ac:dyDescent="0.3">
      <c r="A97" s="6">
        <v>96</v>
      </c>
      <c r="B97" s="8" t="s">
        <v>976</v>
      </c>
      <c r="C97" s="28" t="s">
        <v>977</v>
      </c>
      <c r="D97" s="9">
        <v>22050</v>
      </c>
      <c r="E97" s="30" t="s">
        <v>518</v>
      </c>
      <c r="F97" s="29">
        <v>5.2499999999999998E-2</v>
      </c>
      <c r="G97" s="9">
        <v>142486</v>
      </c>
      <c r="H97" s="9">
        <v>2065</v>
      </c>
      <c r="I97" s="10">
        <v>24</v>
      </c>
      <c r="J97" s="10">
        <v>0</v>
      </c>
      <c r="K97" s="10">
        <v>160.94999999999999</v>
      </c>
      <c r="L97" s="10">
        <v>5.47</v>
      </c>
      <c r="M97" s="10">
        <v>3.45</v>
      </c>
      <c r="N97" s="7" t="str">
        <f t="shared" si="1"/>
        <v>▶</v>
      </c>
    </row>
    <row r="98" spans="1:14" x14ac:dyDescent="0.3">
      <c r="A98" s="6">
        <v>97</v>
      </c>
      <c r="B98" s="8" t="s">
        <v>978</v>
      </c>
      <c r="C98" s="28" t="s">
        <v>979</v>
      </c>
      <c r="D98" s="9">
        <v>3530</v>
      </c>
      <c r="E98" s="30" t="s">
        <v>726</v>
      </c>
      <c r="F98" s="29">
        <v>5.2200000000000003E-2</v>
      </c>
      <c r="G98" s="9">
        <v>132621</v>
      </c>
      <c r="H98" s="10">
        <v>619</v>
      </c>
      <c r="I98" s="10">
        <v>-101</v>
      </c>
      <c r="J98" s="10">
        <v>0.75</v>
      </c>
      <c r="K98" s="10">
        <v>-65.37</v>
      </c>
      <c r="L98" s="10">
        <v>-17.95</v>
      </c>
      <c r="M98" s="10">
        <v>1.1399999999999999</v>
      </c>
      <c r="N98" s="7" t="str">
        <f t="shared" si="1"/>
        <v>▶</v>
      </c>
    </row>
    <row r="99" spans="1:14" x14ac:dyDescent="0.3">
      <c r="A99" s="6">
        <v>98</v>
      </c>
      <c r="B99" s="8" t="s">
        <v>980</v>
      </c>
      <c r="C99" s="28" t="s">
        <v>981</v>
      </c>
      <c r="D99" s="9">
        <v>18960</v>
      </c>
      <c r="E99" s="30" t="s">
        <v>488</v>
      </c>
      <c r="F99" s="29">
        <v>5.0999999999999997E-2</v>
      </c>
      <c r="G99" s="9">
        <v>728032</v>
      </c>
      <c r="H99" s="9">
        <v>2907</v>
      </c>
      <c r="I99" s="10">
        <v>191</v>
      </c>
      <c r="J99" s="10">
        <v>6.17</v>
      </c>
      <c r="K99" s="10">
        <v>14.3</v>
      </c>
      <c r="L99" s="10">
        <v>-5.73</v>
      </c>
      <c r="M99" s="10">
        <v>1.56</v>
      </c>
      <c r="N99" s="7" t="str">
        <f t="shared" si="1"/>
        <v>▶</v>
      </c>
    </row>
    <row r="100" spans="1:14" x14ac:dyDescent="0.3">
      <c r="A100" s="6">
        <v>99</v>
      </c>
      <c r="B100" s="8" t="s">
        <v>982</v>
      </c>
      <c r="C100" s="28" t="s">
        <v>983</v>
      </c>
      <c r="D100" s="9">
        <v>22100</v>
      </c>
      <c r="E100" s="30" t="s">
        <v>689</v>
      </c>
      <c r="F100" s="29">
        <v>4.99E-2</v>
      </c>
      <c r="G100" s="9">
        <v>1587026</v>
      </c>
      <c r="H100" s="9">
        <v>12785</v>
      </c>
      <c r="I100" s="10">
        <v>285</v>
      </c>
      <c r="J100" s="10">
        <v>2.2400000000000002</v>
      </c>
      <c r="K100" s="10">
        <v>-56.67</v>
      </c>
      <c r="L100" s="10">
        <v>5.15</v>
      </c>
      <c r="M100" s="10">
        <v>3.69</v>
      </c>
      <c r="N100" s="7" t="str">
        <f t="shared" si="1"/>
        <v>▶</v>
      </c>
    </row>
    <row r="101" spans="1:14" x14ac:dyDescent="0.3">
      <c r="A101" s="6">
        <v>100</v>
      </c>
      <c r="B101" s="8" t="s">
        <v>984</v>
      </c>
      <c r="C101" s="28" t="s">
        <v>985</v>
      </c>
      <c r="D101" s="9">
        <v>61400</v>
      </c>
      <c r="E101" s="30" t="s">
        <v>607</v>
      </c>
      <c r="F101" s="29">
        <v>4.9599999999999998E-2</v>
      </c>
      <c r="G101" s="9">
        <v>81140</v>
      </c>
      <c r="H101" s="9">
        <v>6421</v>
      </c>
      <c r="I101" s="10">
        <v>362</v>
      </c>
      <c r="J101" s="10">
        <v>15.41</v>
      </c>
      <c r="K101" s="10">
        <v>20.64</v>
      </c>
      <c r="L101" s="10">
        <v>27.3</v>
      </c>
      <c r="M101" s="10">
        <v>4.29</v>
      </c>
      <c r="N101" s="7" t="str">
        <f t="shared" si="1"/>
        <v>▶</v>
      </c>
    </row>
    <row r="102" spans="1:14" x14ac:dyDescent="0.3">
      <c r="A102" s="6">
        <v>101</v>
      </c>
      <c r="B102" s="8" t="s">
        <v>986</v>
      </c>
      <c r="C102" s="28" t="s">
        <v>987</v>
      </c>
      <c r="D102" s="9">
        <v>261500</v>
      </c>
      <c r="E102" s="30" t="s">
        <v>988</v>
      </c>
      <c r="F102" s="29">
        <v>4.8099999999999997E-2</v>
      </c>
      <c r="G102" s="9">
        <v>776812</v>
      </c>
      <c r="H102" s="9">
        <v>50731</v>
      </c>
      <c r="I102" s="10">
        <v>-446</v>
      </c>
      <c r="J102" s="10">
        <v>7.07</v>
      </c>
      <c r="K102" s="10">
        <v>-247.87</v>
      </c>
      <c r="L102" s="10">
        <v>-0.93</v>
      </c>
      <c r="M102" s="10">
        <v>39.17</v>
      </c>
      <c r="N102" s="7" t="str">
        <f t="shared" si="1"/>
        <v>▶</v>
      </c>
    </row>
    <row r="103" spans="1:14" x14ac:dyDescent="0.3">
      <c r="A103" s="6">
        <v>102</v>
      </c>
      <c r="B103" s="8" t="s">
        <v>989</v>
      </c>
      <c r="C103" s="28" t="s">
        <v>990</v>
      </c>
      <c r="D103" s="9">
        <v>1070</v>
      </c>
      <c r="E103" s="30" t="s">
        <v>991</v>
      </c>
      <c r="F103" s="29">
        <v>4.8000000000000001E-2</v>
      </c>
      <c r="G103" s="9">
        <v>75786</v>
      </c>
      <c r="H103" s="10">
        <v>223</v>
      </c>
      <c r="I103" s="10">
        <v>-33</v>
      </c>
      <c r="J103" s="10">
        <v>0.16</v>
      </c>
      <c r="K103" s="10">
        <v>-2.98</v>
      </c>
      <c r="L103" s="10">
        <v>-81.34</v>
      </c>
      <c r="M103" s="10">
        <v>1.1100000000000001</v>
      </c>
      <c r="N103" s="7" t="str">
        <f t="shared" si="1"/>
        <v>▶</v>
      </c>
    </row>
    <row r="104" spans="1:14" x14ac:dyDescent="0.3">
      <c r="A104" s="6">
        <v>103</v>
      </c>
      <c r="B104" s="8" t="s">
        <v>992</v>
      </c>
      <c r="C104" s="28" t="s">
        <v>993</v>
      </c>
      <c r="D104" s="10">
        <v>820</v>
      </c>
      <c r="E104" s="30" t="s">
        <v>994</v>
      </c>
      <c r="F104" s="29">
        <v>4.7300000000000002E-2</v>
      </c>
      <c r="G104" s="9">
        <v>972189</v>
      </c>
      <c r="H104" s="10">
        <v>583</v>
      </c>
      <c r="I104" s="10">
        <v>6</v>
      </c>
      <c r="J104" s="10">
        <v>0.79</v>
      </c>
      <c r="K104" s="10">
        <v>32.799999999999997</v>
      </c>
      <c r="L104" s="10">
        <v>1.81</v>
      </c>
      <c r="M104" s="10">
        <v>0.64</v>
      </c>
      <c r="N104" s="7" t="str">
        <f t="shared" si="1"/>
        <v>▶</v>
      </c>
    </row>
    <row r="105" spans="1:14" x14ac:dyDescent="0.3">
      <c r="A105" s="6">
        <v>104</v>
      </c>
      <c r="B105" s="8" t="s">
        <v>995</v>
      </c>
      <c r="C105" s="28" t="s">
        <v>996</v>
      </c>
      <c r="D105" s="9">
        <v>37900</v>
      </c>
      <c r="E105" s="30" t="s">
        <v>497</v>
      </c>
      <c r="F105" s="29">
        <v>4.7E-2</v>
      </c>
      <c r="G105" s="9">
        <v>209640</v>
      </c>
      <c r="H105" s="9">
        <v>8685</v>
      </c>
      <c r="I105" s="10">
        <v>243</v>
      </c>
      <c r="J105" s="10">
        <v>30.9</v>
      </c>
      <c r="K105" s="10">
        <v>26.67</v>
      </c>
      <c r="L105" s="10">
        <v>7.31</v>
      </c>
      <c r="M105" s="10">
        <v>2.2799999999999998</v>
      </c>
      <c r="N105" s="7" t="str">
        <f t="shared" si="1"/>
        <v>▶</v>
      </c>
    </row>
    <row r="106" spans="1:14" x14ac:dyDescent="0.3">
      <c r="A106" s="6">
        <v>105</v>
      </c>
      <c r="B106" s="8" t="s">
        <v>997</v>
      </c>
      <c r="C106" s="28" t="s">
        <v>998</v>
      </c>
      <c r="D106" s="9">
        <v>12500</v>
      </c>
      <c r="E106" s="30" t="s">
        <v>999</v>
      </c>
      <c r="F106" s="29">
        <v>4.6899999999999997E-2</v>
      </c>
      <c r="G106" s="9">
        <v>51009</v>
      </c>
      <c r="H106" s="9">
        <v>1084</v>
      </c>
      <c r="I106" s="10">
        <v>40</v>
      </c>
      <c r="J106" s="10">
        <v>1.39</v>
      </c>
      <c r="K106" s="10">
        <v>24.9</v>
      </c>
      <c r="L106" s="10">
        <v>9.7100000000000009</v>
      </c>
      <c r="M106" s="10">
        <v>2.02</v>
      </c>
      <c r="N106" s="7" t="str">
        <f t="shared" si="1"/>
        <v>▶</v>
      </c>
    </row>
    <row r="107" spans="1:14" x14ac:dyDescent="0.3">
      <c r="A107" s="6">
        <v>106</v>
      </c>
      <c r="B107" s="8" t="s">
        <v>1000</v>
      </c>
      <c r="C107" s="28" t="s">
        <v>1001</v>
      </c>
      <c r="D107" s="9">
        <v>5820</v>
      </c>
      <c r="E107" s="30" t="s">
        <v>706</v>
      </c>
      <c r="F107" s="29">
        <v>4.6800000000000001E-2</v>
      </c>
      <c r="G107" s="9">
        <v>1516892</v>
      </c>
      <c r="H107" s="9">
        <v>2652</v>
      </c>
      <c r="I107" s="10">
        <v>128</v>
      </c>
      <c r="J107" s="10">
        <v>4.38</v>
      </c>
      <c r="K107" s="10">
        <v>14.41</v>
      </c>
      <c r="L107" s="10">
        <v>10.38</v>
      </c>
      <c r="M107" s="10">
        <v>2.56</v>
      </c>
      <c r="N107" s="7" t="str">
        <f t="shared" si="1"/>
        <v>▶</v>
      </c>
    </row>
    <row r="108" spans="1:14" x14ac:dyDescent="0.3">
      <c r="A108" s="6">
        <v>107</v>
      </c>
      <c r="B108" s="8" t="s">
        <v>1002</v>
      </c>
      <c r="C108" s="28" t="s">
        <v>1003</v>
      </c>
      <c r="D108" s="9">
        <v>13860</v>
      </c>
      <c r="E108" s="30" t="s">
        <v>1004</v>
      </c>
      <c r="F108" s="29">
        <v>4.5999999999999999E-2</v>
      </c>
      <c r="G108" s="9">
        <v>681039</v>
      </c>
      <c r="H108" s="10">
        <v>897</v>
      </c>
      <c r="I108" s="10">
        <v>13</v>
      </c>
      <c r="J108" s="10">
        <v>2.1800000000000002</v>
      </c>
      <c r="K108" s="10">
        <v>49.86</v>
      </c>
      <c r="L108" s="10">
        <v>20.5</v>
      </c>
      <c r="M108" s="10">
        <v>2.34</v>
      </c>
      <c r="N108" s="7" t="str">
        <f t="shared" si="1"/>
        <v>▶</v>
      </c>
    </row>
    <row r="109" spans="1:14" x14ac:dyDescent="0.3">
      <c r="A109" s="6">
        <v>108</v>
      </c>
      <c r="B109" s="8" t="s">
        <v>1005</v>
      </c>
      <c r="C109" s="28" t="s">
        <v>1006</v>
      </c>
      <c r="D109" s="9">
        <v>33100</v>
      </c>
      <c r="E109" s="30" t="s">
        <v>580</v>
      </c>
      <c r="F109" s="29">
        <v>4.58E-2</v>
      </c>
      <c r="G109" s="9">
        <v>288765</v>
      </c>
      <c r="H109" s="9">
        <v>4196</v>
      </c>
      <c r="I109" s="10">
        <v>350</v>
      </c>
      <c r="J109" s="10">
        <v>1.49</v>
      </c>
      <c r="K109" s="10">
        <v>47.29</v>
      </c>
      <c r="L109" s="10">
        <v>20.87</v>
      </c>
      <c r="M109" s="10">
        <v>2.0499999999999998</v>
      </c>
      <c r="N109" s="7" t="str">
        <f t="shared" si="1"/>
        <v>▶</v>
      </c>
    </row>
    <row r="110" spans="1:14" x14ac:dyDescent="0.3">
      <c r="A110" s="6">
        <v>109</v>
      </c>
      <c r="B110" s="8" t="s">
        <v>1007</v>
      </c>
      <c r="C110" s="28" t="s">
        <v>1008</v>
      </c>
      <c r="D110" s="9">
        <v>2045</v>
      </c>
      <c r="E110" s="30" t="s">
        <v>1009</v>
      </c>
      <c r="F110" s="29">
        <v>4.4999999999999998E-2</v>
      </c>
      <c r="G110" s="9">
        <v>20953420</v>
      </c>
      <c r="H110" s="9">
        <v>3290</v>
      </c>
      <c r="I110" s="10">
        <v>67</v>
      </c>
      <c r="J110" s="10">
        <v>2.85</v>
      </c>
      <c r="K110" s="11">
        <v>1022.5</v>
      </c>
      <c r="L110" s="10">
        <v>5.0599999999999996</v>
      </c>
      <c r="M110" s="10">
        <v>2.94</v>
      </c>
      <c r="N110" s="7" t="str">
        <f t="shared" si="1"/>
        <v>▶</v>
      </c>
    </row>
    <row r="111" spans="1:14" x14ac:dyDescent="0.3">
      <c r="A111" s="6">
        <v>110</v>
      </c>
      <c r="B111" s="8" t="s">
        <v>1010</v>
      </c>
      <c r="C111" s="28" t="s">
        <v>1011</v>
      </c>
      <c r="D111" s="9">
        <v>9530</v>
      </c>
      <c r="E111" s="30" t="s">
        <v>1012</v>
      </c>
      <c r="F111" s="29">
        <v>4.4999999999999998E-2</v>
      </c>
      <c r="G111" s="9">
        <v>1024543</v>
      </c>
      <c r="H111" s="9">
        <v>1437</v>
      </c>
      <c r="I111" s="10">
        <v>131</v>
      </c>
      <c r="J111" s="10">
        <v>1.52</v>
      </c>
      <c r="K111" s="10">
        <v>12.97</v>
      </c>
      <c r="L111" s="10">
        <v>7.48</v>
      </c>
      <c r="M111" s="10">
        <v>1.05</v>
      </c>
      <c r="N111" s="7" t="str">
        <f t="shared" si="1"/>
        <v>▶</v>
      </c>
    </row>
    <row r="112" spans="1:14" x14ac:dyDescent="0.3">
      <c r="A112" s="6">
        <v>111</v>
      </c>
      <c r="B112" s="8" t="s">
        <v>1013</v>
      </c>
      <c r="C112" s="28" t="s">
        <v>1014</v>
      </c>
      <c r="D112" s="9">
        <v>1961</v>
      </c>
      <c r="E112" s="30" t="s">
        <v>1015</v>
      </c>
      <c r="F112" s="29">
        <v>4.48E-2</v>
      </c>
      <c r="G112" s="9">
        <v>2026147</v>
      </c>
      <c r="H112" s="9">
        <v>1059</v>
      </c>
      <c r="I112" s="10">
        <v>21</v>
      </c>
      <c r="J112" s="10">
        <v>1.1100000000000001</v>
      </c>
      <c r="K112" s="10">
        <v>9.8000000000000007</v>
      </c>
      <c r="L112" s="10">
        <v>3.02</v>
      </c>
      <c r="M112" s="10">
        <v>1.1299999999999999</v>
      </c>
      <c r="N112" s="7" t="str">
        <f t="shared" si="1"/>
        <v>▶</v>
      </c>
    </row>
    <row r="113" spans="1:14" x14ac:dyDescent="0.3">
      <c r="A113" s="6">
        <v>112</v>
      </c>
      <c r="B113" s="8" t="s">
        <v>1016</v>
      </c>
      <c r="C113" s="28" t="s">
        <v>1017</v>
      </c>
      <c r="D113" s="9">
        <v>7480</v>
      </c>
      <c r="E113" s="30" t="s">
        <v>1018</v>
      </c>
      <c r="F113" s="29">
        <v>4.4699999999999997E-2</v>
      </c>
      <c r="G113" s="9">
        <v>705513</v>
      </c>
      <c r="H113" s="9">
        <v>2311</v>
      </c>
      <c r="I113" s="10">
        <v>410</v>
      </c>
      <c r="J113" s="10">
        <v>1.28</v>
      </c>
      <c r="K113" s="10">
        <v>8.24</v>
      </c>
      <c r="L113" s="10">
        <v>12.11</v>
      </c>
      <c r="M113" s="10">
        <v>0.97</v>
      </c>
      <c r="N113" s="7" t="str">
        <f t="shared" si="1"/>
        <v>▶</v>
      </c>
    </row>
    <row r="114" spans="1:14" x14ac:dyDescent="0.3">
      <c r="A114" s="6">
        <v>113</v>
      </c>
      <c r="B114" s="8" t="s">
        <v>1019</v>
      </c>
      <c r="C114" s="28" t="s">
        <v>1020</v>
      </c>
      <c r="D114" s="9">
        <v>5110</v>
      </c>
      <c r="E114" s="30" t="s">
        <v>542</v>
      </c>
      <c r="F114" s="29">
        <v>4.3900000000000002E-2</v>
      </c>
      <c r="G114" s="9">
        <v>1640766</v>
      </c>
      <c r="H114" s="10">
        <v>527</v>
      </c>
      <c r="I114" s="10">
        <v>30</v>
      </c>
      <c r="J114" s="10">
        <v>0.11</v>
      </c>
      <c r="K114" s="10">
        <v>13.07</v>
      </c>
      <c r="L114" s="10">
        <v>9.6</v>
      </c>
      <c r="M114" s="10">
        <v>0.78</v>
      </c>
      <c r="N114" s="7" t="str">
        <f t="shared" si="1"/>
        <v>▶</v>
      </c>
    </row>
    <row r="115" spans="1:14" x14ac:dyDescent="0.3">
      <c r="A115" s="6">
        <v>114</v>
      </c>
      <c r="B115" s="8" t="s">
        <v>1021</v>
      </c>
      <c r="C115" s="28" t="s">
        <v>1022</v>
      </c>
      <c r="D115" s="9">
        <v>2390</v>
      </c>
      <c r="E115" s="30" t="s">
        <v>647</v>
      </c>
      <c r="F115" s="29">
        <v>4.3700000000000003E-2</v>
      </c>
      <c r="G115" s="9">
        <v>270203</v>
      </c>
      <c r="H115" s="10">
        <v>362</v>
      </c>
      <c r="I115" s="10">
        <v>-6</v>
      </c>
      <c r="J115" s="10">
        <v>0.62</v>
      </c>
      <c r="K115" s="10">
        <v>-1.43</v>
      </c>
      <c r="L115" s="10">
        <v>-100.94</v>
      </c>
      <c r="M115" s="10">
        <v>6.04</v>
      </c>
      <c r="N115" s="7" t="str">
        <f t="shared" si="1"/>
        <v>▶</v>
      </c>
    </row>
    <row r="116" spans="1:14" x14ac:dyDescent="0.3">
      <c r="A116" s="6">
        <v>115</v>
      </c>
      <c r="B116" s="8" t="s">
        <v>1023</v>
      </c>
      <c r="C116" s="28" t="s">
        <v>1024</v>
      </c>
      <c r="D116" s="9">
        <v>2510</v>
      </c>
      <c r="E116" s="30" t="s">
        <v>1025</v>
      </c>
      <c r="F116" s="29">
        <v>4.3700000000000003E-2</v>
      </c>
      <c r="G116" s="9">
        <v>596506</v>
      </c>
      <c r="H116" s="10">
        <v>394</v>
      </c>
      <c r="I116" s="10">
        <v>-52</v>
      </c>
      <c r="J116" s="10">
        <v>0.28000000000000003</v>
      </c>
      <c r="K116" s="10">
        <v>-11.84</v>
      </c>
      <c r="L116" s="10">
        <v>-16.55</v>
      </c>
      <c r="M116" s="10">
        <v>0.93</v>
      </c>
      <c r="N116" s="7" t="str">
        <f t="shared" si="1"/>
        <v>▶</v>
      </c>
    </row>
    <row r="117" spans="1:14" x14ac:dyDescent="0.3">
      <c r="A117" s="6">
        <v>116</v>
      </c>
      <c r="B117" s="8" t="s">
        <v>1026</v>
      </c>
      <c r="C117" s="28" t="s">
        <v>1027</v>
      </c>
      <c r="D117" s="9">
        <v>2770</v>
      </c>
      <c r="E117" s="30" t="s">
        <v>943</v>
      </c>
      <c r="F117" s="29">
        <v>4.3299999999999998E-2</v>
      </c>
      <c r="G117" s="9">
        <v>157138</v>
      </c>
      <c r="H117" s="10">
        <v>532</v>
      </c>
      <c r="I117" s="10">
        <v>-71</v>
      </c>
      <c r="J117" s="10">
        <v>0.61</v>
      </c>
      <c r="K117" s="10">
        <v>-5.65</v>
      </c>
      <c r="L117" s="10" t="s">
        <v>464</v>
      </c>
      <c r="M117" s="10">
        <v>0.61</v>
      </c>
      <c r="N117" s="7" t="str">
        <f t="shared" si="1"/>
        <v>▶</v>
      </c>
    </row>
    <row r="118" spans="1:14" x14ac:dyDescent="0.3">
      <c r="A118" s="6">
        <v>117</v>
      </c>
      <c r="B118" s="8" t="s">
        <v>1028</v>
      </c>
      <c r="C118" s="28" t="s">
        <v>1029</v>
      </c>
      <c r="D118" s="9">
        <v>8700</v>
      </c>
      <c r="E118" s="30" t="s">
        <v>601</v>
      </c>
      <c r="F118" s="29">
        <v>4.3200000000000002E-2</v>
      </c>
      <c r="G118" s="9">
        <v>432256</v>
      </c>
      <c r="H118" s="9">
        <v>1136</v>
      </c>
      <c r="I118" s="10">
        <v>-54</v>
      </c>
      <c r="J118" s="10">
        <v>0.2</v>
      </c>
      <c r="K118" s="10">
        <v>-60.84</v>
      </c>
      <c r="L118" s="10">
        <v>-2.17</v>
      </c>
      <c r="M118" s="10">
        <v>0.72</v>
      </c>
      <c r="N118" s="7" t="str">
        <f t="shared" si="1"/>
        <v>▶</v>
      </c>
    </row>
    <row r="119" spans="1:14" x14ac:dyDescent="0.3">
      <c r="A119" s="6">
        <v>118</v>
      </c>
      <c r="B119" s="8" t="s">
        <v>1030</v>
      </c>
      <c r="C119" s="28" t="s">
        <v>1031</v>
      </c>
      <c r="D119" s="9">
        <v>26850</v>
      </c>
      <c r="E119" s="30" t="s">
        <v>518</v>
      </c>
      <c r="F119" s="29">
        <v>4.2700000000000002E-2</v>
      </c>
      <c r="G119" s="9">
        <v>50437</v>
      </c>
      <c r="H119" s="9">
        <v>2954</v>
      </c>
      <c r="I119" s="10">
        <v>174</v>
      </c>
      <c r="J119" s="10">
        <v>2.6</v>
      </c>
      <c r="K119" s="10">
        <v>13.8</v>
      </c>
      <c r="L119" s="10">
        <v>7.43</v>
      </c>
      <c r="M119" s="10">
        <v>0.82</v>
      </c>
      <c r="N119" s="7" t="str">
        <f t="shared" si="1"/>
        <v>▶</v>
      </c>
    </row>
    <row r="120" spans="1:14" x14ac:dyDescent="0.3">
      <c r="A120" s="6">
        <v>119</v>
      </c>
      <c r="B120" s="8" t="s">
        <v>1032</v>
      </c>
      <c r="C120" s="28" t="s">
        <v>1033</v>
      </c>
      <c r="D120" s="10">
        <v>570</v>
      </c>
      <c r="E120" s="30" t="s">
        <v>1034</v>
      </c>
      <c r="F120" s="29">
        <v>4.2000000000000003E-2</v>
      </c>
      <c r="G120" s="9">
        <v>513911</v>
      </c>
      <c r="H120" s="9">
        <v>1101</v>
      </c>
      <c r="I120" s="10">
        <v>-37</v>
      </c>
      <c r="J120" s="10">
        <v>0.11</v>
      </c>
      <c r="K120" s="10">
        <v>-6.71</v>
      </c>
      <c r="L120" s="10">
        <v>-31.48</v>
      </c>
      <c r="M120" s="10">
        <v>2.48</v>
      </c>
      <c r="N120" s="7" t="str">
        <f t="shared" si="1"/>
        <v>▶</v>
      </c>
    </row>
    <row r="121" spans="1:14" x14ac:dyDescent="0.3">
      <c r="A121" s="6">
        <v>120</v>
      </c>
      <c r="B121" s="8" t="s">
        <v>1035</v>
      </c>
      <c r="C121" s="28" t="s">
        <v>1036</v>
      </c>
      <c r="D121" s="9">
        <v>48200</v>
      </c>
      <c r="E121" s="30" t="s">
        <v>533</v>
      </c>
      <c r="F121" s="29">
        <v>4.1000000000000002E-2</v>
      </c>
      <c r="G121" s="9">
        <v>121023</v>
      </c>
      <c r="H121" s="9">
        <v>1394</v>
      </c>
      <c r="I121" s="10">
        <v>129</v>
      </c>
      <c r="J121" s="10">
        <v>5.28</v>
      </c>
      <c r="K121" s="10">
        <v>10.89</v>
      </c>
      <c r="L121" s="10">
        <v>14.24</v>
      </c>
      <c r="M121" s="10">
        <v>2.23</v>
      </c>
      <c r="N121" s="7" t="str">
        <f t="shared" si="1"/>
        <v>▶</v>
      </c>
    </row>
    <row r="122" spans="1:14" x14ac:dyDescent="0.3">
      <c r="A122" s="6">
        <v>121</v>
      </c>
      <c r="B122" s="8" t="s">
        <v>1037</v>
      </c>
      <c r="C122" s="28" t="s">
        <v>1038</v>
      </c>
      <c r="D122" s="9">
        <v>6150</v>
      </c>
      <c r="E122" s="30" t="s">
        <v>641</v>
      </c>
      <c r="F122" s="29">
        <v>4.0599999999999997E-2</v>
      </c>
      <c r="G122" s="9">
        <v>275583</v>
      </c>
      <c r="H122" s="9">
        <v>2320</v>
      </c>
      <c r="I122" s="10">
        <v>216</v>
      </c>
      <c r="J122" s="10">
        <v>3.96</v>
      </c>
      <c r="K122" s="10">
        <v>-16.850000000000001</v>
      </c>
      <c r="L122" s="10">
        <v>-0.53</v>
      </c>
      <c r="M122" s="10">
        <v>0.39</v>
      </c>
      <c r="N122" s="7" t="str">
        <f t="shared" si="1"/>
        <v>▶</v>
      </c>
    </row>
    <row r="123" spans="1:14" x14ac:dyDescent="0.3">
      <c r="A123" s="6">
        <v>122</v>
      </c>
      <c r="B123" s="8" t="s">
        <v>1039</v>
      </c>
      <c r="C123" s="28" t="s">
        <v>1040</v>
      </c>
      <c r="D123" s="9">
        <v>10290</v>
      </c>
      <c r="E123" s="30" t="s">
        <v>703</v>
      </c>
      <c r="F123" s="29">
        <v>4.0399999999999998E-2</v>
      </c>
      <c r="G123" s="9">
        <v>220579</v>
      </c>
      <c r="H123" s="10">
        <v>857</v>
      </c>
      <c r="I123" s="10">
        <v>-4</v>
      </c>
      <c r="J123" s="10">
        <v>2.54</v>
      </c>
      <c r="K123" s="10">
        <v>-70.97</v>
      </c>
      <c r="L123" s="10">
        <v>-0.52</v>
      </c>
      <c r="M123" s="10">
        <v>1.87</v>
      </c>
      <c r="N123" s="7" t="str">
        <f t="shared" si="1"/>
        <v>▶</v>
      </c>
    </row>
    <row r="124" spans="1:14" x14ac:dyDescent="0.3">
      <c r="A124" s="6">
        <v>123</v>
      </c>
      <c r="B124" s="8" t="s">
        <v>1041</v>
      </c>
      <c r="C124" s="28" t="s">
        <v>1042</v>
      </c>
      <c r="D124" s="9">
        <v>4320</v>
      </c>
      <c r="E124" s="30" t="s">
        <v>856</v>
      </c>
      <c r="F124" s="29">
        <v>3.9699999999999999E-2</v>
      </c>
      <c r="G124" s="9">
        <v>9640080</v>
      </c>
      <c r="H124" s="10">
        <v>618</v>
      </c>
      <c r="I124" s="10">
        <v>-30</v>
      </c>
      <c r="J124" s="10">
        <v>0.97</v>
      </c>
      <c r="K124" s="10">
        <v>-43.2</v>
      </c>
      <c r="L124" s="10">
        <v>-5.73</v>
      </c>
      <c r="M124" s="10">
        <v>1.28</v>
      </c>
      <c r="N124" s="7" t="str">
        <f t="shared" si="1"/>
        <v>▶</v>
      </c>
    </row>
    <row r="125" spans="1:14" x14ac:dyDescent="0.3">
      <c r="A125" s="6">
        <v>124</v>
      </c>
      <c r="B125" s="8" t="s">
        <v>1043</v>
      </c>
      <c r="C125" s="28" t="s">
        <v>1044</v>
      </c>
      <c r="D125" s="9">
        <v>5060</v>
      </c>
      <c r="E125" s="30" t="s">
        <v>583</v>
      </c>
      <c r="F125" s="29">
        <v>3.9E-2</v>
      </c>
      <c r="G125" s="9">
        <v>287074</v>
      </c>
      <c r="H125" s="9">
        <v>1474</v>
      </c>
      <c r="I125" s="10">
        <v>-95</v>
      </c>
      <c r="J125" s="10">
        <v>0.9</v>
      </c>
      <c r="K125" s="10">
        <v>112.44</v>
      </c>
      <c r="L125" s="10">
        <v>-12.85</v>
      </c>
      <c r="M125" s="10">
        <v>4.82</v>
      </c>
      <c r="N125" s="7" t="str">
        <f t="shared" si="1"/>
        <v>▶</v>
      </c>
    </row>
    <row r="126" spans="1:14" x14ac:dyDescent="0.3">
      <c r="A126" s="6">
        <v>125</v>
      </c>
      <c r="B126" s="8" t="s">
        <v>1045</v>
      </c>
      <c r="C126" s="28" t="s">
        <v>1046</v>
      </c>
      <c r="D126" s="9">
        <v>24200</v>
      </c>
      <c r="E126" s="30" t="s">
        <v>774</v>
      </c>
      <c r="F126" s="29">
        <v>3.8600000000000002E-2</v>
      </c>
      <c r="G126" s="9">
        <v>19642</v>
      </c>
      <c r="H126" s="10">
        <v>773</v>
      </c>
      <c r="I126" s="10">
        <v>78</v>
      </c>
      <c r="J126" s="10">
        <v>5.26</v>
      </c>
      <c r="K126" s="10">
        <v>9.7799999999999994</v>
      </c>
      <c r="L126" s="10">
        <v>6.87</v>
      </c>
      <c r="M126" s="10">
        <v>0.46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1047</v>
      </c>
      <c r="E1" s="13" t="s">
        <v>1048</v>
      </c>
      <c r="F1" s="13" t="s">
        <v>1049</v>
      </c>
      <c r="G1" s="13" t="s">
        <v>1050</v>
      </c>
      <c r="H1" s="13" t="s">
        <v>71</v>
      </c>
      <c r="I1" s="13" t="s">
        <v>39</v>
      </c>
    </row>
    <row r="2" spans="1:9" ht="17.25" thickTop="1" x14ac:dyDescent="0.3">
      <c r="A2" t="s">
        <v>1051</v>
      </c>
      <c r="B2" s="22" t="s">
        <v>1052</v>
      </c>
      <c r="C2" s="3">
        <v>4.3099999999999999E-2</v>
      </c>
      <c r="D2">
        <v>31</v>
      </c>
      <c r="E2">
        <v>19</v>
      </c>
      <c r="F2">
        <v>5</v>
      </c>
      <c r="G2">
        <v>7</v>
      </c>
      <c r="H2" s="4">
        <v>1</v>
      </c>
      <c r="I2" s="7" t="str">
        <f>IF(ISBLANK($B2),"",HYPERLINK($B2,"▶"))</f>
        <v>▶</v>
      </c>
    </row>
    <row r="3" spans="1:9" x14ac:dyDescent="0.3">
      <c r="A3" t="s">
        <v>1053</v>
      </c>
      <c r="B3" s="22" t="s">
        <v>1054</v>
      </c>
      <c r="C3" s="3">
        <v>2.86E-2</v>
      </c>
      <c r="D3">
        <v>5</v>
      </c>
      <c r="E3">
        <v>4</v>
      </c>
      <c r="F3">
        <v>0</v>
      </c>
      <c r="G3">
        <v>1</v>
      </c>
      <c r="H3" s="4">
        <v>0.66</v>
      </c>
      <c r="I3" s="7" t="str">
        <f t="shared" ref="I3:I66" si="0">IF(ISBLANK($B3),"",HYPERLINK($B3,"▶"))</f>
        <v>▶</v>
      </c>
    </row>
    <row r="4" spans="1:9" x14ac:dyDescent="0.3">
      <c r="A4" t="s">
        <v>1055</v>
      </c>
      <c r="B4" s="22" t="s">
        <v>1056</v>
      </c>
      <c r="C4" s="3">
        <v>2.7400000000000001E-2</v>
      </c>
      <c r="D4">
        <v>1</v>
      </c>
      <c r="E4">
        <v>1</v>
      </c>
      <c r="F4">
        <v>0</v>
      </c>
      <c r="G4">
        <v>0</v>
      </c>
      <c r="H4" s="4">
        <v>0.63</v>
      </c>
      <c r="I4" s="7" t="str">
        <f t="shared" si="0"/>
        <v>▶</v>
      </c>
    </row>
    <row r="5" spans="1:9" x14ac:dyDescent="0.3">
      <c r="A5" t="s">
        <v>1057</v>
      </c>
      <c r="B5" s="22" t="s">
        <v>1058</v>
      </c>
      <c r="C5" s="3">
        <v>2.53E-2</v>
      </c>
      <c r="D5">
        <v>1</v>
      </c>
      <c r="E5">
        <v>1</v>
      </c>
      <c r="F5">
        <v>0</v>
      </c>
      <c r="G5">
        <v>0</v>
      </c>
      <c r="H5" s="4">
        <v>0.57999999999999996</v>
      </c>
      <c r="I5" s="7" t="str">
        <f t="shared" si="0"/>
        <v>▶</v>
      </c>
    </row>
    <row r="6" spans="1:9" x14ac:dyDescent="0.3">
      <c r="A6" t="s">
        <v>1059</v>
      </c>
      <c r="B6" s="22" t="s">
        <v>1060</v>
      </c>
      <c r="C6" s="3">
        <v>2.3800000000000002E-2</v>
      </c>
      <c r="D6">
        <v>4</v>
      </c>
      <c r="E6">
        <v>2</v>
      </c>
      <c r="F6">
        <v>1</v>
      </c>
      <c r="G6">
        <v>1</v>
      </c>
      <c r="H6" s="4">
        <v>0.55000000000000004</v>
      </c>
      <c r="I6" s="7" t="str">
        <f t="shared" si="0"/>
        <v>▶</v>
      </c>
    </row>
    <row r="7" spans="1:9" x14ac:dyDescent="0.3">
      <c r="A7" t="s">
        <v>1061</v>
      </c>
      <c r="B7" s="22" t="s">
        <v>1062</v>
      </c>
      <c r="C7" s="3">
        <v>2.2200000000000001E-2</v>
      </c>
      <c r="D7">
        <v>43</v>
      </c>
      <c r="E7">
        <v>25</v>
      </c>
      <c r="F7">
        <v>4</v>
      </c>
      <c r="G7">
        <v>14</v>
      </c>
      <c r="H7" s="4">
        <v>0.51</v>
      </c>
      <c r="I7" s="7" t="str">
        <f t="shared" si="0"/>
        <v>▶</v>
      </c>
    </row>
    <row r="8" spans="1:9" x14ac:dyDescent="0.3">
      <c r="A8" t="s">
        <v>1063</v>
      </c>
      <c r="B8" s="22" t="s">
        <v>1064</v>
      </c>
      <c r="C8" s="3">
        <v>2.0799999999999999E-2</v>
      </c>
      <c r="D8">
        <v>9</v>
      </c>
      <c r="E8">
        <v>8</v>
      </c>
      <c r="F8">
        <v>0</v>
      </c>
      <c r="G8">
        <v>1</v>
      </c>
      <c r="H8" s="4">
        <v>0.48</v>
      </c>
      <c r="I8" s="7" t="str">
        <f t="shared" si="0"/>
        <v>▶</v>
      </c>
    </row>
    <row r="9" spans="1:9" x14ac:dyDescent="0.3">
      <c r="A9" t="s">
        <v>1065</v>
      </c>
      <c r="B9" s="22" t="s">
        <v>1066</v>
      </c>
      <c r="C9" s="3">
        <v>1.9400000000000001E-2</v>
      </c>
      <c r="D9">
        <v>100</v>
      </c>
      <c r="E9">
        <v>54</v>
      </c>
      <c r="F9">
        <v>9</v>
      </c>
      <c r="G9">
        <v>37</v>
      </c>
      <c r="H9" s="4">
        <v>0.45</v>
      </c>
      <c r="I9" s="7" t="str">
        <f t="shared" si="0"/>
        <v>▶</v>
      </c>
    </row>
    <row r="10" spans="1:9" x14ac:dyDescent="0.3">
      <c r="A10" t="s">
        <v>1067</v>
      </c>
      <c r="B10" s="22" t="s">
        <v>1068</v>
      </c>
      <c r="C10" s="3">
        <v>1.83E-2</v>
      </c>
      <c r="D10">
        <v>20</v>
      </c>
      <c r="E10">
        <v>9</v>
      </c>
      <c r="F10">
        <v>4</v>
      </c>
      <c r="G10">
        <v>7</v>
      </c>
      <c r="H10" s="4">
        <v>0.42</v>
      </c>
      <c r="I10" s="7" t="str">
        <f t="shared" si="0"/>
        <v>▶</v>
      </c>
    </row>
    <row r="11" spans="1:9" x14ac:dyDescent="0.3">
      <c r="A11" t="s">
        <v>1069</v>
      </c>
      <c r="B11" s="22" t="s">
        <v>1070</v>
      </c>
      <c r="C11" s="3">
        <v>1.5299999999999999E-2</v>
      </c>
      <c r="D11">
        <v>108</v>
      </c>
      <c r="E11">
        <v>41</v>
      </c>
      <c r="F11">
        <v>12</v>
      </c>
      <c r="G11">
        <v>55</v>
      </c>
      <c r="H11" s="4">
        <v>0.35</v>
      </c>
      <c r="I11" s="7" t="str">
        <f t="shared" si="0"/>
        <v>▶</v>
      </c>
    </row>
    <row r="12" spans="1:9" x14ac:dyDescent="0.3">
      <c r="A12" t="s">
        <v>1071</v>
      </c>
      <c r="B12" s="22" t="s">
        <v>1072</v>
      </c>
      <c r="C12" s="3">
        <v>1.41E-2</v>
      </c>
      <c r="D12">
        <v>27</v>
      </c>
      <c r="E12">
        <v>12</v>
      </c>
      <c r="F12">
        <v>1</v>
      </c>
      <c r="G12">
        <v>14</v>
      </c>
      <c r="H12" s="4">
        <v>0.32</v>
      </c>
      <c r="I12" s="7" t="str">
        <f t="shared" si="0"/>
        <v>▶</v>
      </c>
    </row>
    <row r="13" spans="1:9" x14ac:dyDescent="0.3">
      <c r="A13" t="s">
        <v>1073</v>
      </c>
      <c r="B13" s="22" t="s">
        <v>1074</v>
      </c>
      <c r="C13" s="3">
        <v>1.3899999999999999E-2</v>
      </c>
      <c r="D13">
        <v>1</v>
      </c>
      <c r="E13">
        <v>1</v>
      </c>
      <c r="F13">
        <v>0</v>
      </c>
      <c r="G13">
        <v>0</v>
      </c>
      <c r="H13" s="4">
        <v>0.32</v>
      </c>
      <c r="I13" s="7" t="str">
        <f t="shared" si="0"/>
        <v>▶</v>
      </c>
    </row>
    <row r="14" spans="1:9" x14ac:dyDescent="0.3">
      <c r="A14" t="s">
        <v>1075</v>
      </c>
      <c r="B14" s="22" t="s">
        <v>1076</v>
      </c>
      <c r="C14" s="3">
        <v>1.0800000000000001E-2</v>
      </c>
      <c r="D14">
        <v>36</v>
      </c>
      <c r="E14">
        <v>16</v>
      </c>
      <c r="F14">
        <v>4</v>
      </c>
      <c r="G14">
        <v>16</v>
      </c>
      <c r="H14" s="4">
        <v>0.25</v>
      </c>
      <c r="I14" s="7" t="str">
        <f t="shared" si="0"/>
        <v>▶</v>
      </c>
    </row>
    <row r="15" spans="1:9" x14ac:dyDescent="0.3">
      <c r="A15" t="s">
        <v>1077</v>
      </c>
      <c r="B15" s="22" t="s">
        <v>1078</v>
      </c>
      <c r="C15" s="3">
        <v>0.01</v>
      </c>
      <c r="D15">
        <v>76</v>
      </c>
      <c r="E15">
        <v>42</v>
      </c>
      <c r="F15">
        <v>4</v>
      </c>
      <c r="G15">
        <v>30</v>
      </c>
      <c r="H15" s="4">
        <v>0.23</v>
      </c>
      <c r="I15" s="7" t="str">
        <f t="shared" si="0"/>
        <v>▶</v>
      </c>
    </row>
    <row r="16" spans="1:9" x14ac:dyDescent="0.3">
      <c r="A16" t="s">
        <v>1079</v>
      </c>
      <c r="B16" s="22" t="s">
        <v>1080</v>
      </c>
      <c r="C16" s="3">
        <v>8.6999999999999994E-3</v>
      </c>
      <c r="D16">
        <v>1</v>
      </c>
      <c r="E16">
        <v>1</v>
      </c>
      <c r="F16">
        <v>0</v>
      </c>
      <c r="G16">
        <v>0</v>
      </c>
      <c r="H16" s="4">
        <v>0.2</v>
      </c>
      <c r="I16" s="7" t="str">
        <f t="shared" si="0"/>
        <v>▶</v>
      </c>
    </row>
    <row r="17" spans="1:9" x14ac:dyDescent="0.3">
      <c r="A17" t="s">
        <v>1081</v>
      </c>
      <c r="B17" s="22" t="s">
        <v>1082</v>
      </c>
      <c r="C17" s="3">
        <v>8.3999999999999995E-3</v>
      </c>
      <c r="D17">
        <v>19</v>
      </c>
      <c r="E17">
        <v>10</v>
      </c>
      <c r="F17">
        <v>3</v>
      </c>
      <c r="G17">
        <v>6</v>
      </c>
      <c r="H17" s="4">
        <v>0.19</v>
      </c>
      <c r="I17" s="7" t="str">
        <f t="shared" si="0"/>
        <v>▶</v>
      </c>
    </row>
    <row r="18" spans="1:9" x14ac:dyDescent="0.3">
      <c r="A18" t="s">
        <v>1083</v>
      </c>
      <c r="B18" s="22" t="s">
        <v>1084</v>
      </c>
      <c r="C18" s="3">
        <v>7.7000000000000002E-3</v>
      </c>
      <c r="D18">
        <v>1</v>
      </c>
      <c r="E18">
        <v>1</v>
      </c>
      <c r="F18">
        <v>0</v>
      </c>
      <c r="G18">
        <v>0</v>
      </c>
      <c r="H18" s="4">
        <v>0.17</v>
      </c>
      <c r="I18" s="7" t="str">
        <f t="shared" si="0"/>
        <v>▶</v>
      </c>
    </row>
    <row r="19" spans="1:9" x14ac:dyDescent="0.3">
      <c r="A19" t="s">
        <v>1085</v>
      </c>
      <c r="B19" s="22" t="s">
        <v>1086</v>
      </c>
      <c r="C19" s="3">
        <v>7.6E-3</v>
      </c>
      <c r="D19">
        <v>7</v>
      </c>
      <c r="E19">
        <v>4</v>
      </c>
      <c r="F19">
        <v>0</v>
      </c>
      <c r="G19">
        <v>3</v>
      </c>
      <c r="H19" s="4">
        <v>0.17</v>
      </c>
      <c r="I19" s="7" t="str">
        <f t="shared" si="0"/>
        <v>▶</v>
      </c>
    </row>
    <row r="20" spans="1:9" x14ac:dyDescent="0.3">
      <c r="A20" t="s">
        <v>1087</v>
      </c>
      <c r="B20" s="22" t="s">
        <v>1088</v>
      </c>
      <c r="C20" s="3">
        <v>7.4000000000000003E-3</v>
      </c>
      <c r="D20">
        <v>64</v>
      </c>
      <c r="E20">
        <v>25</v>
      </c>
      <c r="F20">
        <v>7</v>
      </c>
      <c r="G20">
        <v>32</v>
      </c>
      <c r="H20" s="4">
        <v>0.17</v>
      </c>
      <c r="I20" s="7" t="str">
        <f t="shared" si="0"/>
        <v>▶</v>
      </c>
    </row>
    <row r="21" spans="1:9" x14ac:dyDescent="0.3">
      <c r="A21" t="s">
        <v>1089</v>
      </c>
      <c r="B21" s="22" t="s">
        <v>1090</v>
      </c>
      <c r="C21" s="3">
        <v>7.0000000000000001E-3</v>
      </c>
      <c r="D21">
        <v>21</v>
      </c>
      <c r="E21">
        <v>7</v>
      </c>
      <c r="F21">
        <v>4</v>
      </c>
      <c r="G21">
        <v>10</v>
      </c>
      <c r="H21" s="4">
        <v>0.16</v>
      </c>
      <c r="I21" s="7" t="str">
        <f t="shared" si="0"/>
        <v>▶</v>
      </c>
    </row>
    <row r="22" spans="1:9" x14ac:dyDescent="0.3">
      <c r="A22" t="s">
        <v>1091</v>
      </c>
      <c r="B22" s="22" t="s">
        <v>1092</v>
      </c>
      <c r="C22" s="3">
        <v>7.0000000000000001E-3</v>
      </c>
      <c r="D22">
        <v>18</v>
      </c>
      <c r="E22">
        <v>7</v>
      </c>
      <c r="F22">
        <v>6</v>
      </c>
      <c r="G22">
        <v>5</v>
      </c>
      <c r="H22" s="4">
        <v>0.16</v>
      </c>
      <c r="I22" s="7" t="str">
        <f t="shared" si="0"/>
        <v>▶</v>
      </c>
    </row>
    <row r="23" spans="1:9" x14ac:dyDescent="0.3">
      <c r="A23" t="s">
        <v>1093</v>
      </c>
      <c r="B23" s="22" t="s">
        <v>1094</v>
      </c>
      <c r="C23" s="3">
        <v>6.3E-3</v>
      </c>
      <c r="D23">
        <v>13</v>
      </c>
      <c r="E23">
        <v>6</v>
      </c>
      <c r="F23">
        <v>2</v>
      </c>
      <c r="G23">
        <v>5</v>
      </c>
      <c r="H23" s="4">
        <v>0.14000000000000001</v>
      </c>
      <c r="I23" s="7" t="str">
        <f t="shared" si="0"/>
        <v>▶</v>
      </c>
    </row>
    <row r="24" spans="1:9" x14ac:dyDescent="0.3">
      <c r="A24" t="s">
        <v>1095</v>
      </c>
      <c r="B24" s="22" t="s">
        <v>1096</v>
      </c>
      <c r="C24" s="3">
        <v>5.1999999999999998E-3</v>
      </c>
      <c r="D24">
        <v>3</v>
      </c>
      <c r="E24">
        <v>1</v>
      </c>
      <c r="F24">
        <v>1</v>
      </c>
      <c r="G24">
        <v>1</v>
      </c>
      <c r="H24" s="4">
        <v>0.12</v>
      </c>
      <c r="I24" s="7" t="str">
        <f t="shared" si="0"/>
        <v>▶</v>
      </c>
    </row>
    <row r="25" spans="1:9" x14ac:dyDescent="0.3">
      <c r="A25" t="s">
        <v>1097</v>
      </c>
      <c r="B25" s="22" t="s">
        <v>1098</v>
      </c>
      <c r="C25" s="3">
        <v>5.0000000000000001E-3</v>
      </c>
      <c r="D25">
        <v>65</v>
      </c>
      <c r="E25">
        <v>28</v>
      </c>
      <c r="F25">
        <v>4</v>
      </c>
      <c r="G25">
        <v>33</v>
      </c>
      <c r="H25" s="4">
        <v>0.11</v>
      </c>
      <c r="I25" s="7" t="str">
        <f t="shared" si="0"/>
        <v>▶</v>
      </c>
    </row>
    <row r="26" spans="1:9" x14ac:dyDescent="0.3">
      <c r="A26" t="s">
        <v>1099</v>
      </c>
      <c r="B26" s="22" t="s">
        <v>1100</v>
      </c>
      <c r="C26" s="3">
        <v>4.8999999999999998E-3</v>
      </c>
      <c r="D26">
        <v>12</v>
      </c>
      <c r="E26">
        <v>6</v>
      </c>
      <c r="F26">
        <v>2</v>
      </c>
      <c r="G26">
        <v>4</v>
      </c>
      <c r="H26" s="4">
        <v>0.11</v>
      </c>
      <c r="I26" s="7" t="str">
        <f t="shared" si="0"/>
        <v>▶</v>
      </c>
    </row>
    <row r="27" spans="1:9" x14ac:dyDescent="0.3">
      <c r="A27" t="s">
        <v>1101</v>
      </c>
      <c r="B27" s="22" t="s">
        <v>1102</v>
      </c>
      <c r="C27" s="3">
        <v>4.4000000000000003E-3</v>
      </c>
      <c r="D27">
        <v>120</v>
      </c>
      <c r="E27">
        <v>34</v>
      </c>
      <c r="F27">
        <v>33</v>
      </c>
      <c r="G27">
        <v>53</v>
      </c>
      <c r="H27" s="4">
        <v>0.1</v>
      </c>
      <c r="I27" s="7" t="str">
        <f t="shared" si="0"/>
        <v>▶</v>
      </c>
    </row>
    <row r="28" spans="1:9" x14ac:dyDescent="0.3">
      <c r="A28" t="s">
        <v>1103</v>
      </c>
      <c r="B28" s="22" t="s">
        <v>1104</v>
      </c>
      <c r="C28" s="3">
        <v>4.0000000000000001E-3</v>
      </c>
      <c r="D28">
        <v>12</v>
      </c>
      <c r="E28">
        <v>6</v>
      </c>
      <c r="F28">
        <v>1</v>
      </c>
      <c r="G28">
        <v>5</v>
      </c>
      <c r="H28" s="4">
        <v>0.09</v>
      </c>
      <c r="I28" s="7" t="str">
        <f t="shared" si="0"/>
        <v>▶</v>
      </c>
    </row>
    <row r="29" spans="1:9" x14ac:dyDescent="0.3">
      <c r="A29" t="s">
        <v>1105</v>
      </c>
      <c r="B29" s="22" t="s">
        <v>1106</v>
      </c>
      <c r="C29" s="3">
        <v>3.8999999999999998E-3</v>
      </c>
      <c r="D29">
        <v>27</v>
      </c>
      <c r="E29">
        <v>14</v>
      </c>
      <c r="F29">
        <v>2</v>
      </c>
      <c r="G29">
        <v>11</v>
      </c>
      <c r="H29" s="4">
        <v>0.09</v>
      </c>
      <c r="I29" s="7" t="str">
        <f t="shared" si="0"/>
        <v>▶</v>
      </c>
    </row>
    <row r="30" spans="1:9" x14ac:dyDescent="0.3">
      <c r="A30" t="s">
        <v>1107</v>
      </c>
      <c r="B30" s="22" t="s">
        <v>1108</v>
      </c>
      <c r="C30" s="3">
        <v>3.8E-3</v>
      </c>
      <c r="D30">
        <v>52</v>
      </c>
      <c r="E30">
        <v>17</v>
      </c>
      <c r="F30">
        <v>6</v>
      </c>
      <c r="G30">
        <v>29</v>
      </c>
      <c r="H30" s="4">
        <v>0.08</v>
      </c>
      <c r="I30" s="7" t="str">
        <f t="shared" si="0"/>
        <v>▶</v>
      </c>
    </row>
    <row r="31" spans="1:9" x14ac:dyDescent="0.3">
      <c r="A31" t="s">
        <v>1109</v>
      </c>
      <c r="B31" s="22" t="s">
        <v>1110</v>
      </c>
      <c r="C31" s="3">
        <v>3.8E-3</v>
      </c>
      <c r="D31">
        <v>57</v>
      </c>
      <c r="E31">
        <v>20</v>
      </c>
      <c r="F31">
        <v>7</v>
      </c>
      <c r="G31">
        <v>30</v>
      </c>
      <c r="H31" s="4">
        <v>0.08</v>
      </c>
      <c r="I31" s="7" t="str">
        <f t="shared" si="0"/>
        <v>▶</v>
      </c>
    </row>
    <row r="32" spans="1:9" x14ac:dyDescent="0.3">
      <c r="A32" t="s">
        <v>1111</v>
      </c>
      <c r="B32" s="22" t="s">
        <v>1112</v>
      </c>
      <c r="C32" s="3">
        <v>3.5000000000000001E-3</v>
      </c>
      <c r="D32">
        <v>17</v>
      </c>
      <c r="E32">
        <v>6</v>
      </c>
      <c r="F32">
        <v>1</v>
      </c>
      <c r="G32">
        <v>10</v>
      </c>
      <c r="H32" s="4">
        <v>0.08</v>
      </c>
      <c r="I32" s="7" t="str">
        <f t="shared" si="0"/>
        <v>▶</v>
      </c>
    </row>
    <row r="33" spans="1:9" x14ac:dyDescent="0.3">
      <c r="A33" t="s">
        <v>1113</v>
      </c>
      <c r="B33" s="22" t="s">
        <v>1114</v>
      </c>
      <c r="C33" s="3">
        <v>3.3E-3</v>
      </c>
      <c r="D33">
        <v>38</v>
      </c>
      <c r="E33">
        <v>23</v>
      </c>
      <c r="F33">
        <v>3</v>
      </c>
      <c r="G33">
        <v>12</v>
      </c>
      <c r="H33" s="4">
        <v>7.0000000000000007E-2</v>
      </c>
      <c r="I33" s="7" t="str">
        <f t="shared" si="0"/>
        <v>▶</v>
      </c>
    </row>
    <row r="34" spans="1:9" x14ac:dyDescent="0.3">
      <c r="A34" t="s">
        <v>1115</v>
      </c>
      <c r="B34" s="22" t="s">
        <v>1116</v>
      </c>
      <c r="C34" s="3">
        <v>3.2000000000000002E-3</v>
      </c>
      <c r="D34">
        <v>13</v>
      </c>
      <c r="E34">
        <v>6</v>
      </c>
      <c r="F34">
        <v>1</v>
      </c>
      <c r="G34">
        <v>6</v>
      </c>
      <c r="H34" s="4">
        <v>7.0000000000000007E-2</v>
      </c>
      <c r="I34" s="7" t="str">
        <f t="shared" si="0"/>
        <v>▶</v>
      </c>
    </row>
    <row r="35" spans="1:9" x14ac:dyDescent="0.3">
      <c r="A35" t="s">
        <v>1117</v>
      </c>
      <c r="B35" s="22" t="s">
        <v>1118</v>
      </c>
      <c r="C35" s="3">
        <v>3.2000000000000002E-3</v>
      </c>
      <c r="D35">
        <v>153</v>
      </c>
      <c r="E35">
        <v>60</v>
      </c>
      <c r="F35">
        <v>17</v>
      </c>
      <c r="G35">
        <v>76</v>
      </c>
      <c r="H35" s="4">
        <v>7.0000000000000007E-2</v>
      </c>
      <c r="I35" s="7" t="str">
        <f t="shared" si="0"/>
        <v>▶</v>
      </c>
    </row>
    <row r="36" spans="1:9" x14ac:dyDescent="0.3">
      <c r="A36" t="s">
        <v>1119</v>
      </c>
      <c r="B36" s="22" t="s">
        <v>1120</v>
      </c>
      <c r="C36" s="3">
        <v>3.0999999999999999E-3</v>
      </c>
      <c r="D36">
        <v>4</v>
      </c>
      <c r="E36">
        <v>2</v>
      </c>
      <c r="F36">
        <v>1</v>
      </c>
      <c r="G36">
        <v>1</v>
      </c>
      <c r="H36" s="4">
        <v>7.0000000000000007E-2</v>
      </c>
      <c r="I36" s="7" t="str">
        <f t="shared" si="0"/>
        <v>▶</v>
      </c>
    </row>
    <row r="37" spans="1:9" x14ac:dyDescent="0.3">
      <c r="A37" t="s">
        <v>1121</v>
      </c>
      <c r="B37" s="22" t="s">
        <v>1122</v>
      </c>
      <c r="C37" s="3">
        <v>2.8999999999999998E-3</v>
      </c>
      <c r="D37">
        <v>25</v>
      </c>
      <c r="E37">
        <v>14</v>
      </c>
      <c r="F37">
        <v>3</v>
      </c>
      <c r="G37">
        <v>8</v>
      </c>
      <c r="H37" s="4">
        <v>0.06</v>
      </c>
      <c r="I37" s="7" t="str">
        <f t="shared" si="0"/>
        <v>▶</v>
      </c>
    </row>
    <row r="38" spans="1:9" x14ac:dyDescent="0.3">
      <c r="A38" t="s">
        <v>1123</v>
      </c>
      <c r="B38" s="22" t="s">
        <v>1124</v>
      </c>
      <c r="C38" s="3">
        <v>2.5999999999999999E-3</v>
      </c>
      <c r="D38">
        <v>121</v>
      </c>
      <c r="E38">
        <v>53</v>
      </c>
      <c r="F38">
        <v>11</v>
      </c>
      <c r="G38">
        <v>57</v>
      </c>
      <c r="H38" s="4">
        <v>0.06</v>
      </c>
      <c r="I38" s="7" t="str">
        <f t="shared" si="0"/>
        <v>▶</v>
      </c>
    </row>
    <row r="39" spans="1:9" x14ac:dyDescent="0.3">
      <c r="A39" t="s">
        <v>1125</v>
      </c>
      <c r="B39" s="22" t="s">
        <v>1126</v>
      </c>
      <c r="C39" s="3">
        <v>2.5999999999999999E-3</v>
      </c>
      <c r="D39">
        <v>160</v>
      </c>
      <c r="E39">
        <v>102</v>
      </c>
      <c r="F39">
        <v>7</v>
      </c>
      <c r="G39">
        <v>51</v>
      </c>
      <c r="H39" s="4">
        <v>0.06</v>
      </c>
      <c r="I39" s="7" t="str">
        <f t="shared" si="0"/>
        <v>▶</v>
      </c>
    </row>
    <row r="40" spans="1:9" x14ac:dyDescent="0.3">
      <c r="A40" t="s">
        <v>1127</v>
      </c>
      <c r="B40" s="22" t="s">
        <v>1128</v>
      </c>
      <c r="C40" s="3">
        <v>2.3E-3</v>
      </c>
      <c r="D40">
        <v>16</v>
      </c>
      <c r="E40">
        <v>5</v>
      </c>
      <c r="F40">
        <v>3</v>
      </c>
      <c r="G40">
        <v>8</v>
      </c>
      <c r="H40" s="4">
        <v>0.05</v>
      </c>
      <c r="I40" s="7" t="str">
        <f t="shared" si="0"/>
        <v>▶</v>
      </c>
    </row>
    <row r="41" spans="1:9" x14ac:dyDescent="0.3">
      <c r="A41" t="s">
        <v>1129</v>
      </c>
      <c r="B41" s="22" t="s">
        <v>1130</v>
      </c>
      <c r="C41" s="3">
        <v>2.2000000000000001E-3</v>
      </c>
      <c r="D41">
        <v>89</v>
      </c>
      <c r="E41">
        <v>45</v>
      </c>
      <c r="F41">
        <v>8</v>
      </c>
      <c r="G41">
        <v>36</v>
      </c>
      <c r="H41" s="4">
        <v>0.05</v>
      </c>
      <c r="I41" s="7" t="str">
        <f t="shared" si="0"/>
        <v>▶</v>
      </c>
    </row>
    <row r="42" spans="1:9" x14ac:dyDescent="0.3">
      <c r="A42" t="s">
        <v>1131</v>
      </c>
      <c r="B42" s="22" t="s">
        <v>1132</v>
      </c>
      <c r="C42" s="3">
        <v>1.9E-3</v>
      </c>
      <c r="D42">
        <v>80</v>
      </c>
      <c r="E42">
        <v>28</v>
      </c>
      <c r="F42">
        <v>11</v>
      </c>
      <c r="G42">
        <v>41</v>
      </c>
      <c r="H42" s="4">
        <v>0.04</v>
      </c>
      <c r="I42" s="7" t="str">
        <f t="shared" si="0"/>
        <v>▶</v>
      </c>
    </row>
    <row r="43" spans="1:9" x14ac:dyDescent="0.3">
      <c r="A43" t="s">
        <v>1133</v>
      </c>
      <c r="B43" s="22" t="s">
        <v>1134</v>
      </c>
      <c r="C43" s="3">
        <v>1.8E-3</v>
      </c>
      <c r="D43">
        <v>52</v>
      </c>
      <c r="E43">
        <v>27</v>
      </c>
      <c r="F43">
        <v>4</v>
      </c>
      <c r="G43">
        <v>21</v>
      </c>
      <c r="H43" s="4">
        <v>0.04</v>
      </c>
      <c r="I43" s="7" t="str">
        <f t="shared" si="0"/>
        <v>▶</v>
      </c>
    </row>
    <row r="44" spans="1:9" x14ac:dyDescent="0.3">
      <c r="A44" t="s">
        <v>1135</v>
      </c>
      <c r="B44" s="22" t="s">
        <v>1136</v>
      </c>
      <c r="C44" s="3">
        <v>5.9999999999999995E-4</v>
      </c>
      <c r="D44">
        <v>16</v>
      </c>
      <c r="E44">
        <v>5</v>
      </c>
      <c r="F44">
        <v>4</v>
      </c>
      <c r="G44">
        <v>7</v>
      </c>
      <c r="H44" s="4">
        <v>0.01</v>
      </c>
      <c r="I44" s="7" t="str">
        <f t="shared" si="0"/>
        <v>▶</v>
      </c>
    </row>
    <row r="45" spans="1:9" x14ac:dyDescent="0.3">
      <c r="A45" t="s">
        <v>1137</v>
      </c>
      <c r="B45" s="22" t="s">
        <v>1138</v>
      </c>
      <c r="C45" s="3">
        <v>4.0000000000000002E-4</v>
      </c>
      <c r="D45">
        <v>16</v>
      </c>
      <c r="E45">
        <v>5</v>
      </c>
      <c r="F45">
        <v>1</v>
      </c>
      <c r="G45">
        <v>10</v>
      </c>
      <c r="H45" s="4">
        <v>0</v>
      </c>
      <c r="I45" s="7" t="str">
        <f t="shared" si="0"/>
        <v>▶</v>
      </c>
    </row>
    <row r="46" spans="1:9" x14ac:dyDescent="0.3">
      <c r="A46" t="s">
        <v>1139</v>
      </c>
      <c r="B46" s="22" t="s">
        <v>1140</v>
      </c>
      <c r="C46" s="3">
        <v>1E-4</v>
      </c>
      <c r="D46">
        <v>5</v>
      </c>
      <c r="E46">
        <v>1</v>
      </c>
      <c r="F46">
        <v>1</v>
      </c>
      <c r="G46">
        <v>3</v>
      </c>
      <c r="H46" s="4">
        <v>0</v>
      </c>
      <c r="I46" s="7" t="str">
        <f t="shared" si="0"/>
        <v>▶</v>
      </c>
    </row>
    <row r="47" spans="1:9" x14ac:dyDescent="0.3">
      <c r="A47" t="s">
        <v>1141</v>
      </c>
      <c r="B47" s="22" t="s">
        <v>1142</v>
      </c>
      <c r="C47" s="3">
        <v>-2.9999999999999997E-4</v>
      </c>
      <c r="D47">
        <v>84</v>
      </c>
      <c r="E47">
        <v>36</v>
      </c>
      <c r="F47">
        <v>10</v>
      </c>
      <c r="G47">
        <v>38</v>
      </c>
      <c r="H47" s="4">
        <v>0</v>
      </c>
      <c r="I47" s="7" t="str">
        <f t="shared" si="0"/>
        <v>▶</v>
      </c>
    </row>
    <row r="48" spans="1:9" x14ac:dyDescent="0.3">
      <c r="A48" t="s">
        <v>1143</v>
      </c>
      <c r="B48" s="22" t="s">
        <v>1144</v>
      </c>
      <c r="C48" s="3">
        <v>-4.0000000000000002E-4</v>
      </c>
      <c r="D48">
        <v>1349</v>
      </c>
      <c r="E48">
        <v>634</v>
      </c>
      <c r="F48">
        <v>170</v>
      </c>
      <c r="G48">
        <v>545</v>
      </c>
      <c r="H48" s="4">
        <v>0</v>
      </c>
      <c r="I48" s="7" t="str">
        <f t="shared" si="0"/>
        <v>▶</v>
      </c>
    </row>
    <row r="49" spans="1:9" x14ac:dyDescent="0.3">
      <c r="A49" t="s">
        <v>1145</v>
      </c>
      <c r="B49" s="22" t="s">
        <v>1146</v>
      </c>
      <c r="C49" s="3">
        <v>-5.9999999999999995E-4</v>
      </c>
      <c r="D49">
        <v>57</v>
      </c>
      <c r="E49">
        <v>32</v>
      </c>
      <c r="F49">
        <v>2</v>
      </c>
      <c r="G49">
        <v>23</v>
      </c>
      <c r="H49" s="4">
        <v>0.01</v>
      </c>
      <c r="I49" s="7" t="str">
        <f t="shared" si="0"/>
        <v>▶</v>
      </c>
    </row>
    <row r="50" spans="1:9" x14ac:dyDescent="0.3">
      <c r="A50" t="s">
        <v>1147</v>
      </c>
      <c r="B50" s="22" t="s">
        <v>1148</v>
      </c>
      <c r="C50" s="3">
        <v>-1E-3</v>
      </c>
      <c r="D50">
        <v>4</v>
      </c>
      <c r="E50">
        <v>3</v>
      </c>
      <c r="F50">
        <v>0</v>
      </c>
      <c r="G50">
        <v>1</v>
      </c>
      <c r="H50" s="4">
        <v>0.02</v>
      </c>
      <c r="I50" s="7" t="str">
        <f t="shared" si="0"/>
        <v>▶</v>
      </c>
    </row>
    <row r="51" spans="1:9" x14ac:dyDescent="0.3">
      <c r="A51" t="s">
        <v>1149</v>
      </c>
      <c r="B51" s="22" t="s">
        <v>1150</v>
      </c>
      <c r="C51" s="3">
        <v>-1E-3</v>
      </c>
      <c r="D51">
        <v>10</v>
      </c>
      <c r="E51">
        <v>5</v>
      </c>
      <c r="F51">
        <v>1</v>
      </c>
      <c r="G51">
        <v>4</v>
      </c>
      <c r="H51" s="4">
        <v>0.02</v>
      </c>
      <c r="I51" s="7" t="str">
        <f t="shared" si="0"/>
        <v>▶</v>
      </c>
    </row>
    <row r="52" spans="1:9" x14ac:dyDescent="0.3">
      <c r="A52" t="s">
        <v>1151</v>
      </c>
      <c r="B52" s="22" t="s">
        <v>1152</v>
      </c>
      <c r="C52" s="3">
        <v>-1.1000000000000001E-3</v>
      </c>
      <c r="D52">
        <v>96</v>
      </c>
      <c r="E52">
        <v>30</v>
      </c>
      <c r="F52">
        <v>11</v>
      </c>
      <c r="G52">
        <v>55</v>
      </c>
      <c r="H52" s="4">
        <v>0.02</v>
      </c>
      <c r="I52" s="7" t="str">
        <f t="shared" si="0"/>
        <v>▶</v>
      </c>
    </row>
    <row r="53" spans="1:9" x14ac:dyDescent="0.3">
      <c r="A53" t="s">
        <v>1153</v>
      </c>
      <c r="B53" s="22" t="s">
        <v>1154</v>
      </c>
      <c r="C53" s="3">
        <v>-1.9E-3</v>
      </c>
      <c r="D53">
        <v>28</v>
      </c>
      <c r="E53">
        <v>6</v>
      </c>
      <c r="F53">
        <v>3</v>
      </c>
      <c r="G53">
        <v>19</v>
      </c>
      <c r="H53" s="4">
        <v>0.04</v>
      </c>
      <c r="I53" s="7" t="str">
        <f t="shared" si="0"/>
        <v>▶</v>
      </c>
    </row>
    <row r="54" spans="1:9" x14ac:dyDescent="0.3">
      <c r="A54" t="s">
        <v>1155</v>
      </c>
      <c r="B54" s="22" t="s">
        <v>1156</v>
      </c>
      <c r="C54" s="3">
        <v>-2.0999999999999999E-3</v>
      </c>
      <c r="D54">
        <v>24</v>
      </c>
      <c r="E54">
        <v>9</v>
      </c>
      <c r="F54">
        <v>4</v>
      </c>
      <c r="G54">
        <v>11</v>
      </c>
      <c r="H54" s="4">
        <v>0.04</v>
      </c>
      <c r="I54" s="7" t="str">
        <f t="shared" si="0"/>
        <v>▶</v>
      </c>
    </row>
    <row r="55" spans="1:9" x14ac:dyDescent="0.3">
      <c r="A55" t="s">
        <v>1157</v>
      </c>
      <c r="B55" s="22" t="s">
        <v>1158</v>
      </c>
      <c r="C55" s="3">
        <v>-3.0999999999999999E-3</v>
      </c>
      <c r="D55">
        <v>5</v>
      </c>
      <c r="E55">
        <v>1</v>
      </c>
      <c r="F55">
        <v>0</v>
      </c>
      <c r="G55">
        <v>4</v>
      </c>
      <c r="H55" s="4">
        <v>7.0000000000000007E-2</v>
      </c>
      <c r="I55" s="7" t="str">
        <f t="shared" si="0"/>
        <v>▶</v>
      </c>
    </row>
    <row r="56" spans="1:9" x14ac:dyDescent="0.3">
      <c r="A56" t="s">
        <v>1159</v>
      </c>
      <c r="B56" s="22" t="s">
        <v>1160</v>
      </c>
      <c r="C56" s="3">
        <v>-3.5999999999999999E-3</v>
      </c>
      <c r="D56">
        <v>23</v>
      </c>
      <c r="E56">
        <v>5</v>
      </c>
      <c r="F56">
        <v>4</v>
      </c>
      <c r="G56">
        <v>14</v>
      </c>
      <c r="H56" s="4">
        <v>0.08</v>
      </c>
      <c r="I56" s="7" t="str">
        <f t="shared" si="0"/>
        <v>▶</v>
      </c>
    </row>
    <row r="57" spans="1:9" x14ac:dyDescent="0.3">
      <c r="A57" t="s">
        <v>1161</v>
      </c>
      <c r="B57" s="22" t="s">
        <v>1162</v>
      </c>
      <c r="C57" s="3">
        <v>-3.8E-3</v>
      </c>
      <c r="D57">
        <v>1</v>
      </c>
      <c r="E57">
        <v>0</v>
      </c>
      <c r="F57">
        <v>0</v>
      </c>
      <c r="G57">
        <v>1</v>
      </c>
      <c r="H57" s="4">
        <v>0.08</v>
      </c>
      <c r="I57" s="7" t="str">
        <f t="shared" si="0"/>
        <v>▶</v>
      </c>
    </row>
    <row r="58" spans="1:9" x14ac:dyDescent="0.3">
      <c r="A58" t="s">
        <v>1163</v>
      </c>
      <c r="B58" s="22" t="s">
        <v>1164</v>
      </c>
      <c r="C58" s="3">
        <v>-3.8999999999999998E-3</v>
      </c>
      <c r="D58">
        <v>72</v>
      </c>
      <c r="E58">
        <v>28</v>
      </c>
      <c r="F58">
        <v>6</v>
      </c>
      <c r="G58">
        <v>38</v>
      </c>
      <c r="H58" s="4">
        <v>0.09</v>
      </c>
      <c r="I58" s="7" t="str">
        <f t="shared" si="0"/>
        <v>▶</v>
      </c>
    </row>
    <row r="59" spans="1:9" x14ac:dyDescent="0.3">
      <c r="A59" t="s">
        <v>1165</v>
      </c>
      <c r="B59" s="22" t="s">
        <v>1166</v>
      </c>
      <c r="C59" s="3">
        <v>-4.7000000000000002E-3</v>
      </c>
      <c r="D59">
        <v>31</v>
      </c>
      <c r="E59">
        <v>8</v>
      </c>
      <c r="F59">
        <v>3</v>
      </c>
      <c r="G59">
        <v>20</v>
      </c>
      <c r="H59" s="4">
        <v>0.1</v>
      </c>
      <c r="I59" s="7" t="str">
        <f t="shared" si="0"/>
        <v>▶</v>
      </c>
    </row>
    <row r="60" spans="1:9" x14ac:dyDescent="0.3">
      <c r="A60" t="s">
        <v>1167</v>
      </c>
      <c r="B60" s="22" t="s">
        <v>1168</v>
      </c>
      <c r="C60" s="3">
        <v>-4.7999999999999996E-3</v>
      </c>
      <c r="D60">
        <v>7</v>
      </c>
      <c r="E60">
        <v>1</v>
      </c>
      <c r="F60">
        <v>2</v>
      </c>
      <c r="G60">
        <v>4</v>
      </c>
      <c r="H60" s="4">
        <v>0.11</v>
      </c>
      <c r="I60" s="7" t="str">
        <f t="shared" si="0"/>
        <v>▶</v>
      </c>
    </row>
    <row r="61" spans="1:9" x14ac:dyDescent="0.3">
      <c r="A61" t="s">
        <v>1169</v>
      </c>
      <c r="B61" s="22" t="s">
        <v>1170</v>
      </c>
      <c r="C61" s="3">
        <v>-5.1000000000000004E-3</v>
      </c>
      <c r="D61">
        <v>8</v>
      </c>
      <c r="E61">
        <v>4</v>
      </c>
      <c r="F61">
        <v>0</v>
      </c>
      <c r="G61">
        <v>4</v>
      </c>
      <c r="H61" s="4">
        <v>0.11</v>
      </c>
      <c r="I61" s="7" t="str">
        <f t="shared" si="0"/>
        <v>▶</v>
      </c>
    </row>
    <row r="62" spans="1:9" x14ac:dyDescent="0.3">
      <c r="A62" t="s">
        <v>1171</v>
      </c>
      <c r="B62" s="22" t="s">
        <v>1172</v>
      </c>
      <c r="C62" s="3">
        <v>-6.1999999999999998E-3</v>
      </c>
      <c r="D62">
        <v>14</v>
      </c>
      <c r="E62">
        <v>6</v>
      </c>
      <c r="F62">
        <v>2</v>
      </c>
      <c r="G62">
        <v>6</v>
      </c>
      <c r="H62" s="4">
        <v>0.14000000000000001</v>
      </c>
      <c r="I62" s="7" t="str">
        <f t="shared" si="0"/>
        <v>▶</v>
      </c>
    </row>
    <row r="63" spans="1:9" x14ac:dyDescent="0.3">
      <c r="A63" t="s">
        <v>1173</v>
      </c>
      <c r="B63" s="22" t="s">
        <v>1174</v>
      </c>
      <c r="C63" s="3">
        <v>-8.6E-3</v>
      </c>
      <c r="D63">
        <v>7</v>
      </c>
      <c r="E63">
        <v>2</v>
      </c>
      <c r="F63">
        <v>0</v>
      </c>
      <c r="G63">
        <v>5</v>
      </c>
      <c r="H63" s="4">
        <v>0.19</v>
      </c>
      <c r="I63" s="7" t="str">
        <f t="shared" si="0"/>
        <v>▶</v>
      </c>
    </row>
    <row r="64" spans="1:9" x14ac:dyDescent="0.3">
      <c r="A64" t="s">
        <v>1175</v>
      </c>
      <c r="B64" s="22" t="s">
        <v>1176</v>
      </c>
      <c r="C64" s="3">
        <v>-1.0500000000000001E-2</v>
      </c>
      <c r="D64">
        <v>23</v>
      </c>
      <c r="E64">
        <v>7</v>
      </c>
      <c r="F64">
        <v>3</v>
      </c>
      <c r="G64">
        <v>13</v>
      </c>
      <c r="H64" s="4">
        <v>0.24</v>
      </c>
      <c r="I64" s="7" t="str">
        <f t="shared" si="0"/>
        <v>▶</v>
      </c>
    </row>
    <row r="65" spans="1:9" x14ac:dyDescent="0.3">
      <c r="A65" t="s">
        <v>1177</v>
      </c>
      <c r="B65" s="22" t="s">
        <v>1178</v>
      </c>
      <c r="C65" s="3">
        <v>-1.0800000000000001E-2</v>
      </c>
      <c r="D65">
        <v>11</v>
      </c>
      <c r="E65">
        <v>5</v>
      </c>
      <c r="F65">
        <v>3</v>
      </c>
      <c r="G65">
        <v>3</v>
      </c>
      <c r="H65" s="4">
        <v>0.25</v>
      </c>
      <c r="I65" s="7" t="str">
        <f t="shared" si="0"/>
        <v>▶</v>
      </c>
    </row>
    <row r="66" spans="1:9" x14ac:dyDescent="0.3">
      <c r="A66" t="s">
        <v>1179</v>
      </c>
      <c r="B66" s="22" t="s">
        <v>1180</v>
      </c>
      <c r="C66" s="3">
        <v>-1.11E-2</v>
      </c>
      <c r="D66">
        <v>11</v>
      </c>
      <c r="E66">
        <v>4</v>
      </c>
      <c r="F66">
        <v>0</v>
      </c>
      <c r="G66">
        <v>7</v>
      </c>
      <c r="H66" s="4">
        <v>0.25</v>
      </c>
      <c r="I66" s="7" t="str">
        <f t="shared" si="0"/>
        <v>▶</v>
      </c>
    </row>
    <row r="67" spans="1:9" x14ac:dyDescent="0.3">
      <c r="A67" t="s">
        <v>1181</v>
      </c>
      <c r="B67" s="22" t="s">
        <v>1182</v>
      </c>
      <c r="C67" s="3">
        <v>-1.15E-2</v>
      </c>
      <c r="D67">
        <v>77</v>
      </c>
      <c r="E67">
        <v>21</v>
      </c>
      <c r="F67">
        <v>7</v>
      </c>
      <c r="G67">
        <v>49</v>
      </c>
      <c r="H67" s="4">
        <v>0.26</v>
      </c>
      <c r="I67" s="7" t="str">
        <f t="shared" ref="I67:I130" si="1">IF(ISBLANK($B67),"",HYPERLINK($B67,"▶"))</f>
        <v>▶</v>
      </c>
    </row>
    <row r="68" spans="1:9" x14ac:dyDescent="0.3">
      <c r="A68" t="s">
        <v>1183</v>
      </c>
      <c r="B68" s="22" t="s">
        <v>1184</v>
      </c>
      <c r="C68" s="3">
        <v>-1.21E-2</v>
      </c>
      <c r="D68">
        <v>41</v>
      </c>
      <c r="E68">
        <v>8</v>
      </c>
      <c r="F68">
        <v>5</v>
      </c>
      <c r="G68">
        <v>28</v>
      </c>
      <c r="H68" s="4">
        <v>0.28000000000000003</v>
      </c>
      <c r="I68" s="7" t="str">
        <f t="shared" si="1"/>
        <v>▶</v>
      </c>
    </row>
    <row r="69" spans="1:9" x14ac:dyDescent="0.3">
      <c r="A69" t="s">
        <v>1185</v>
      </c>
      <c r="B69" s="22" t="s">
        <v>1186</v>
      </c>
      <c r="C69" s="3">
        <v>-1.26E-2</v>
      </c>
      <c r="D69">
        <v>61</v>
      </c>
      <c r="E69">
        <v>13</v>
      </c>
      <c r="F69">
        <v>6</v>
      </c>
      <c r="G69">
        <v>42</v>
      </c>
      <c r="H69" s="4">
        <v>0.28999999999999998</v>
      </c>
      <c r="I69" s="7" t="str">
        <f t="shared" si="1"/>
        <v>▶</v>
      </c>
    </row>
    <row r="70" spans="1:9" x14ac:dyDescent="0.3">
      <c r="A70" t="s">
        <v>1187</v>
      </c>
      <c r="B70" s="22" t="s">
        <v>1188</v>
      </c>
      <c r="C70" s="3">
        <v>-1.3100000000000001E-2</v>
      </c>
      <c r="D70">
        <v>6</v>
      </c>
      <c r="E70">
        <v>2</v>
      </c>
      <c r="F70">
        <v>2</v>
      </c>
      <c r="G70">
        <v>2</v>
      </c>
      <c r="H70" s="4">
        <v>0.3</v>
      </c>
      <c r="I70" s="7" t="str">
        <f t="shared" si="1"/>
        <v>▶</v>
      </c>
    </row>
    <row r="71" spans="1:9" x14ac:dyDescent="0.3">
      <c r="A71" t="s">
        <v>1189</v>
      </c>
      <c r="B71" s="22" t="s">
        <v>1190</v>
      </c>
      <c r="C71" s="3">
        <v>-1.35E-2</v>
      </c>
      <c r="D71">
        <v>28</v>
      </c>
      <c r="E71">
        <v>7</v>
      </c>
      <c r="F71">
        <v>2</v>
      </c>
      <c r="G71">
        <v>19</v>
      </c>
      <c r="H71" s="4">
        <v>0.31</v>
      </c>
      <c r="I71" s="7" t="str">
        <f t="shared" si="1"/>
        <v>▶</v>
      </c>
    </row>
    <row r="72" spans="1:9" x14ac:dyDescent="0.3">
      <c r="A72" t="s">
        <v>1191</v>
      </c>
      <c r="B72" s="22" t="s">
        <v>1192</v>
      </c>
      <c r="C72" s="3">
        <v>-1.43E-2</v>
      </c>
      <c r="D72">
        <v>19</v>
      </c>
      <c r="E72">
        <v>10</v>
      </c>
      <c r="F72">
        <v>3</v>
      </c>
      <c r="G72">
        <v>6</v>
      </c>
      <c r="H72" s="4">
        <v>0.33</v>
      </c>
      <c r="I72" s="7" t="str">
        <f t="shared" si="1"/>
        <v>▶</v>
      </c>
    </row>
    <row r="73" spans="1:9" x14ac:dyDescent="0.3">
      <c r="A73" t="s">
        <v>1193</v>
      </c>
      <c r="B73" s="22" t="s">
        <v>1194</v>
      </c>
      <c r="C73" s="3">
        <v>-1.46E-2</v>
      </c>
      <c r="D73">
        <v>11</v>
      </c>
      <c r="E73">
        <v>2</v>
      </c>
      <c r="F73">
        <v>0</v>
      </c>
      <c r="G73">
        <v>9</v>
      </c>
      <c r="H73" s="4">
        <v>0.33</v>
      </c>
      <c r="I73" s="7" t="str">
        <f t="shared" si="1"/>
        <v>▶</v>
      </c>
    </row>
    <row r="74" spans="1:9" x14ac:dyDescent="0.3">
      <c r="A74" t="s">
        <v>1195</v>
      </c>
      <c r="B74" s="22" t="s">
        <v>1196</v>
      </c>
      <c r="C74" s="3">
        <v>-1.4800000000000001E-2</v>
      </c>
      <c r="D74">
        <v>101</v>
      </c>
      <c r="E74">
        <v>33</v>
      </c>
      <c r="F74">
        <v>8</v>
      </c>
      <c r="G74">
        <v>60</v>
      </c>
      <c r="H74" s="4">
        <v>0.34</v>
      </c>
      <c r="I74" s="7" t="str">
        <f t="shared" si="1"/>
        <v>▶</v>
      </c>
    </row>
    <row r="75" spans="1:9" x14ac:dyDescent="0.3">
      <c r="A75" t="s">
        <v>1197</v>
      </c>
      <c r="B75" s="22" t="s">
        <v>1198</v>
      </c>
      <c r="C75" s="3">
        <v>-1.5100000000000001E-2</v>
      </c>
      <c r="D75">
        <v>10</v>
      </c>
      <c r="E75">
        <v>6</v>
      </c>
      <c r="F75">
        <v>1</v>
      </c>
      <c r="G75">
        <v>3</v>
      </c>
      <c r="H75" s="4">
        <v>0.35</v>
      </c>
      <c r="I75" s="7" t="str">
        <f t="shared" si="1"/>
        <v>▶</v>
      </c>
    </row>
    <row r="76" spans="1:9" x14ac:dyDescent="0.3">
      <c r="A76" t="s">
        <v>1199</v>
      </c>
      <c r="B76" s="22" t="s">
        <v>1200</v>
      </c>
      <c r="C76" s="3">
        <v>-1.7500000000000002E-2</v>
      </c>
      <c r="D76">
        <v>184</v>
      </c>
      <c r="E76">
        <v>48</v>
      </c>
      <c r="F76">
        <v>17</v>
      </c>
      <c r="G76">
        <v>119</v>
      </c>
      <c r="H76" s="4">
        <v>0.4</v>
      </c>
      <c r="I76" s="7" t="str">
        <f t="shared" si="1"/>
        <v>▶</v>
      </c>
    </row>
    <row r="77" spans="1:9" x14ac:dyDescent="0.3">
      <c r="A77" t="s">
        <v>1201</v>
      </c>
      <c r="B77" s="22" t="s">
        <v>1202</v>
      </c>
      <c r="C77" s="3">
        <v>-1.8499999999999999E-2</v>
      </c>
      <c r="D77">
        <v>11</v>
      </c>
      <c r="E77">
        <v>1</v>
      </c>
      <c r="F77">
        <v>3</v>
      </c>
      <c r="G77">
        <v>7</v>
      </c>
      <c r="H77" s="4">
        <v>0.42</v>
      </c>
      <c r="I77" s="7" t="str">
        <f t="shared" si="1"/>
        <v>▶</v>
      </c>
    </row>
    <row r="78" spans="1:9" x14ac:dyDescent="0.3">
      <c r="A78" t="s">
        <v>1203</v>
      </c>
      <c r="B78" s="22" t="s">
        <v>1204</v>
      </c>
      <c r="C78" s="3">
        <v>-2.5499999999999998E-2</v>
      </c>
      <c r="D78">
        <v>15</v>
      </c>
      <c r="E78">
        <v>4</v>
      </c>
      <c r="F78">
        <v>2</v>
      </c>
      <c r="G78">
        <v>9</v>
      </c>
      <c r="H78" s="4">
        <v>0.59</v>
      </c>
      <c r="I78" s="7" t="str">
        <f t="shared" si="1"/>
        <v>▶</v>
      </c>
    </row>
    <row r="79" spans="1:9" x14ac:dyDescent="0.3">
      <c r="A79" t="s">
        <v>1205</v>
      </c>
      <c r="B79" s="22" t="s">
        <v>1206</v>
      </c>
      <c r="C79" s="3">
        <v>-3.3500000000000002E-2</v>
      </c>
      <c r="D79">
        <v>12</v>
      </c>
      <c r="E79">
        <v>3</v>
      </c>
      <c r="F79">
        <v>1</v>
      </c>
      <c r="G79">
        <v>8</v>
      </c>
      <c r="H79" s="4">
        <v>0.77</v>
      </c>
      <c r="I79" s="7" t="str">
        <f t="shared" si="1"/>
        <v>▶</v>
      </c>
    </row>
    <row r="80" spans="1:9" x14ac:dyDescent="0.3">
      <c r="A80" t="s">
        <v>1207</v>
      </c>
      <c r="B80" s="22" t="s">
        <v>1208</v>
      </c>
      <c r="C80" s="3">
        <v>-3.3799999999999997E-2</v>
      </c>
      <c r="D80">
        <v>12</v>
      </c>
      <c r="E80">
        <v>3</v>
      </c>
      <c r="F80">
        <v>0</v>
      </c>
      <c r="G80">
        <v>9</v>
      </c>
      <c r="H80" s="4">
        <v>0.78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45674.941064814811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45674.814050925925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86</v>
      </c>
      <c r="E4" s="12">
        <v>45674.811180555553</v>
      </c>
      <c r="F4" s="7" t="str">
        <f t="shared" si="0"/>
        <v>▶</v>
      </c>
    </row>
    <row r="5" spans="1:6" ht="33" x14ac:dyDescent="0.3">
      <c r="A5" s="17" t="s">
        <v>94</v>
      </c>
      <c r="B5" s="23" t="s">
        <v>95</v>
      </c>
      <c r="C5" s="17" t="s">
        <v>96</v>
      </c>
      <c r="D5" s="16" t="s">
        <v>97</v>
      </c>
      <c r="E5" s="12">
        <v>45674.793865740743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97</v>
      </c>
      <c r="E6" s="12">
        <v>45674.788310185184</v>
      </c>
      <c r="F6" s="7" t="str">
        <f t="shared" si="0"/>
        <v>▶</v>
      </c>
    </row>
    <row r="7" spans="1:6" ht="33" x14ac:dyDescent="0.3">
      <c r="A7" s="17" t="s">
        <v>101</v>
      </c>
      <c r="B7" s="23" t="s">
        <v>102</v>
      </c>
      <c r="C7" s="17" t="s">
        <v>103</v>
      </c>
      <c r="D7" s="16" t="s">
        <v>104</v>
      </c>
      <c r="E7" s="12">
        <v>45674.773726851854</v>
      </c>
      <c r="F7" s="7" t="str">
        <f t="shared" si="0"/>
        <v>▶</v>
      </c>
    </row>
    <row r="8" spans="1:6" ht="33" x14ac:dyDescent="0.3">
      <c r="A8" s="17" t="s">
        <v>105</v>
      </c>
      <c r="B8" s="23" t="s">
        <v>106</v>
      </c>
      <c r="C8" s="17" t="s">
        <v>107</v>
      </c>
      <c r="D8" s="16" t="s">
        <v>108</v>
      </c>
      <c r="E8" s="12">
        <v>45674.768865740742</v>
      </c>
      <c r="F8" s="7" t="str">
        <f t="shared" si="0"/>
        <v>▶</v>
      </c>
    </row>
    <row r="9" spans="1:6" ht="33" x14ac:dyDescent="0.3">
      <c r="A9" s="18" t="s">
        <v>109</v>
      </c>
      <c r="B9" s="23" t="s">
        <v>110</v>
      </c>
      <c r="C9" s="17" t="s">
        <v>111</v>
      </c>
      <c r="D9" s="16" t="s">
        <v>112</v>
      </c>
      <c r="E9" s="12">
        <v>45674.764039351852</v>
      </c>
      <c r="F9" s="7" t="str">
        <f t="shared" si="0"/>
        <v>▶</v>
      </c>
    </row>
    <row r="10" spans="1:6" ht="33" x14ac:dyDescent="0.3">
      <c r="A10" s="18" t="s">
        <v>113</v>
      </c>
      <c r="B10" s="23" t="s">
        <v>114</v>
      </c>
      <c r="C10" s="17" t="s">
        <v>85</v>
      </c>
      <c r="D10" s="16" t="s">
        <v>86</v>
      </c>
      <c r="E10" s="12">
        <v>45674.752997685187</v>
      </c>
      <c r="F10" s="7" t="str">
        <f t="shared" si="0"/>
        <v>▶</v>
      </c>
    </row>
    <row r="11" spans="1:6" ht="33" x14ac:dyDescent="0.3">
      <c r="A11" s="18" t="s">
        <v>115</v>
      </c>
      <c r="B11" s="23" t="s">
        <v>116</v>
      </c>
      <c r="C11" s="17" t="s">
        <v>117</v>
      </c>
      <c r="D11" s="16" t="s">
        <v>86</v>
      </c>
      <c r="E11" s="12">
        <v>45674.752962962964</v>
      </c>
      <c r="F11" s="7" t="str">
        <f t="shared" si="0"/>
        <v>▶</v>
      </c>
    </row>
    <row r="12" spans="1:6" ht="33" x14ac:dyDescent="0.3">
      <c r="A12" s="18" t="s">
        <v>118</v>
      </c>
      <c r="B12" s="23" t="s">
        <v>119</v>
      </c>
      <c r="C12" s="17" t="s">
        <v>120</v>
      </c>
      <c r="D12" s="16" t="s">
        <v>121</v>
      </c>
      <c r="E12" s="12">
        <v>45674.748784722222</v>
      </c>
      <c r="F12" s="7" t="str">
        <f t="shared" si="0"/>
        <v>▶</v>
      </c>
    </row>
    <row r="13" spans="1:6" ht="33" x14ac:dyDescent="0.3">
      <c r="A13" s="17" t="s">
        <v>122</v>
      </c>
      <c r="B13" s="23" t="s">
        <v>123</v>
      </c>
      <c r="C13" s="17" t="s">
        <v>124</v>
      </c>
      <c r="D13" s="16" t="s">
        <v>90</v>
      </c>
      <c r="E13" s="12">
        <v>45674.746701388889</v>
      </c>
      <c r="F13" s="7" t="str">
        <f t="shared" si="0"/>
        <v>▶</v>
      </c>
    </row>
    <row r="14" spans="1:6" ht="33" x14ac:dyDescent="0.3">
      <c r="A14" s="18" t="s">
        <v>125</v>
      </c>
      <c r="B14" s="23" t="s">
        <v>126</v>
      </c>
      <c r="C14" s="17" t="s">
        <v>127</v>
      </c>
      <c r="D14" s="16" t="s">
        <v>90</v>
      </c>
      <c r="E14" s="12">
        <v>45674.746064814812</v>
      </c>
      <c r="F14" s="7" t="str">
        <f t="shared" si="0"/>
        <v>▶</v>
      </c>
    </row>
    <row r="15" spans="1:6" ht="33" x14ac:dyDescent="0.3">
      <c r="A15" s="18" t="s">
        <v>128</v>
      </c>
      <c r="B15" s="23" t="s">
        <v>129</v>
      </c>
      <c r="C15" s="17" t="s">
        <v>130</v>
      </c>
      <c r="D15" s="16" t="s">
        <v>97</v>
      </c>
      <c r="E15" s="12">
        <v>45674.743159722224</v>
      </c>
      <c r="F15" s="7" t="str">
        <f t="shared" si="0"/>
        <v>▶</v>
      </c>
    </row>
    <row r="16" spans="1:6" ht="33" x14ac:dyDescent="0.3">
      <c r="A16" s="17" t="s">
        <v>131</v>
      </c>
      <c r="B16" s="23" t="s">
        <v>132</v>
      </c>
      <c r="C16" s="17" t="s">
        <v>133</v>
      </c>
      <c r="D16" s="16" t="s">
        <v>134</v>
      </c>
      <c r="E16" s="12">
        <v>45674.735706018517</v>
      </c>
      <c r="F16" s="7" t="str">
        <f t="shared" si="0"/>
        <v>▶</v>
      </c>
    </row>
    <row r="17" spans="1:6" ht="33" x14ac:dyDescent="0.3">
      <c r="A17" s="17" t="s">
        <v>135</v>
      </c>
      <c r="B17" s="23" t="s">
        <v>136</v>
      </c>
      <c r="C17" s="17" t="s">
        <v>137</v>
      </c>
      <c r="D17" s="16" t="s">
        <v>112</v>
      </c>
      <c r="E17" s="12">
        <v>45674.732777777775</v>
      </c>
      <c r="F17" s="7" t="str">
        <f t="shared" si="0"/>
        <v>▶</v>
      </c>
    </row>
    <row r="18" spans="1:6" ht="33" x14ac:dyDescent="0.3">
      <c r="A18" s="17" t="s">
        <v>138</v>
      </c>
      <c r="B18" s="23" t="s">
        <v>139</v>
      </c>
      <c r="C18" s="17" t="s">
        <v>140</v>
      </c>
      <c r="D18" s="16" t="s">
        <v>121</v>
      </c>
      <c r="E18" s="12">
        <v>45674.731388888889</v>
      </c>
      <c r="F18" s="7" t="str">
        <f t="shared" si="0"/>
        <v>▶</v>
      </c>
    </row>
    <row r="19" spans="1:6" ht="33" x14ac:dyDescent="0.3">
      <c r="A19" s="18" t="s">
        <v>141</v>
      </c>
      <c r="B19" s="23" t="s">
        <v>142</v>
      </c>
      <c r="C19" s="17" t="s">
        <v>143</v>
      </c>
      <c r="D19" s="16" t="s">
        <v>121</v>
      </c>
      <c r="E19" s="12">
        <v>45674.730717592596</v>
      </c>
      <c r="F19" s="7" t="str">
        <f t="shared" si="0"/>
        <v>▶</v>
      </c>
    </row>
    <row r="20" spans="1:6" ht="33" x14ac:dyDescent="0.3">
      <c r="A20" s="18" t="s">
        <v>144</v>
      </c>
      <c r="B20" s="23" t="s">
        <v>145</v>
      </c>
      <c r="C20" s="17" t="s">
        <v>146</v>
      </c>
      <c r="D20" s="16" t="s">
        <v>147</v>
      </c>
      <c r="E20" s="12">
        <v>45674.714120370372</v>
      </c>
      <c r="F20" s="7" t="str">
        <f t="shared" si="0"/>
        <v>▶</v>
      </c>
    </row>
    <row r="21" spans="1:6" ht="33" x14ac:dyDescent="0.3">
      <c r="A21" s="17" t="s">
        <v>148</v>
      </c>
      <c r="B21" s="23" t="s">
        <v>149</v>
      </c>
      <c r="C21" s="17" t="s">
        <v>150</v>
      </c>
      <c r="D21" s="16" t="s">
        <v>86</v>
      </c>
      <c r="E21" s="12">
        <v>45674.708506944444</v>
      </c>
      <c r="F21" s="7" t="str">
        <f t="shared" si="0"/>
        <v>▶</v>
      </c>
    </row>
    <row r="22" spans="1:6" ht="33" x14ac:dyDescent="0.3">
      <c r="A22" s="17" t="s">
        <v>151</v>
      </c>
      <c r="B22" s="23" t="s">
        <v>152</v>
      </c>
      <c r="C22" s="17" t="s">
        <v>153</v>
      </c>
      <c r="D22" s="16" t="s">
        <v>154</v>
      </c>
      <c r="E22" s="12">
        <v>45674.696712962963</v>
      </c>
      <c r="F22" s="7" t="str">
        <f t="shared" si="0"/>
        <v>▶</v>
      </c>
    </row>
    <row r="23" spans="1:6" ht="33" x14ac:dyDescent="0.3">
      <c r="A23" s="17" t="s">
        <v>155</v>
      </c>
      <c r="B23" s="23" t="s">
        <v>156</v>
      </c>
      <c r="C23" s="17" t="s">
        <v>157</v>
      </c>
      <c r="D23" s="16" t="s">
        <v>97</v>
      </c>
      <c r="E23" s="12">
        <v>45674.687615740739</v>
      </c>
      <c r="F23" s="7" t="str">
        <f t="shared" si="0"/>
        <v>▶</v>
      </c>
    </row>
    <row r="24" spans="1:6" ht="33" x14ac:dyDescent="0.3">
      <c r="A24" s="17" t="s">
        <v>158</v>
      </c>
      <c r="B24" s="23" t="s">
        <v>159</v>
      </c>
      <c r="C24" s="17" t="s">
        <v>160</v>
      </c>
      <c r="D24" s="16" t="s">
        <v>161</v>
      </c>
      <c r="E24" s="12">
        <v>45674.680300925924</v>
      </c>
      <c r="F24" s="7" t="str">
        <f t="shared" si="0"/>
        <v>▶</v>
      </c>
    </row>
    <row r="25" spans="1:6" ht="33" x14ac:dyDescent="0.3">
      <c r="A25" s="17" t="s">
        <v>162</v>
      </c>
      <c r="B25" s="23" t="s">
        <v>163</v>
      </c>
      <c r="C25" s="17" t="s">
        <v>164</v>
      </c>
      <c r="D25" s="16" t="s">
        <v>86</v>
      </c>
      <c r="E25" s="12">
        <v>45674.669606481482</v>
      </c>
      <c r="F25" s="7" t="str">
        <f t="shared" si="0"/>
        <v>▶</v>
      </c>
    </row>
    <row r="26" spans="1:6" ht="33" x14ac:dyDescent="0.3">
      <c r="A26" s="18" t="s">
        <v>165</v>
      </c>
      <c r="B26" s="23" t="s">
        <v>166</v>
      </c>
      <c r="C26" s="17" t="s">
        <v>167</v>
      </c>
      <c r="D26" s="16" t="s">
        <v>168</v>
      </c>
      <c r="E26" s="12">
        <v>45674.665405092594</v>
      </c>
      <c r="F26" s="7" t="str">
        <f t="shared" si="0"/>
        <v>▶</v>
      </c>
    </row>
    <row r="27" spans="1:6" ht="33" x14ac:dyDescent="0.3">
      <c r="A27" s="17" t="s">
        <v>169</v>
      </c>
      <c r="B27" s="23" t="s">
        <v>170</v>
      </c>
      <c r="C27" s="17" t="s">
        <v>171</v>
      </c>
      <c r="D27" s="16" t="s">
        <v>90</v>
      </c>
      <c r="E27" s="12">
        <v>45674.655740740738</v>
      </c>
      <c r="F27" s="7" t="str">
        <f t="shared" si="0"/>
        <v>▶</v>
      </c>
    </row>
    <row r="28" spans="1:6" ht="33" x14ac:dyDescent="0.3">
      <c r="A28" s="17" t="s">
        <v>172</v>
      </c>
      <c r="B28" s="23" t="s">
        <v>173</v>
      </c>
      <c r="C28" s="17" t="s">
        <v>174</v>
      </c>
      <c r="D28" s="16" t="s">
        <v>134</v>
      </c>
      <c r="E28" s="12">
        <v>45674.648923611108</v>
      </c>
      <c r="F28" s="7" t="str">
        <f t="shared" si="0"/>
        <v>▶</v>
      </c>
    </row>
    <row r="29" spans="1:6" ht="33" x14ac:dyDescent="0.3">
      <c r="A29" s="17" t="s">
        <v>175</v>
      </c>
      <c r="B29" s="23" t="s">
        <v>176</v>
      </c>
      <c r="C29" s="17" t="s">
        <v>177</v>
      </c>
      <c r="D29" s="16" t="s">
        <v>147</v>
      </c>
      <c r="E29" s="12">
        <v>45674.609143518515</v>
      </c>
      <c r="F29" s="7" t="str">
        <f t="shared" si="0"/>
        <v>▶</v>
      </c>
    </row>
    <row r="30" spans="1:6" ht="33" x14ac:dyDescent="0.3">
      <c r="A30" s="17" t="s">
        <v>178</v>
      </c>
      <c r="B30" s="23" t="s">
        <v>179</v>
      </c>
      <c r="C30" s="17" t="s">
        <v>180</v>
      </c>
      <c r="D30" s="16" t="s">
        <v>181</v>
      </c>
      <c r="E30" s="12">
        <v>45674.582731481481</v>
      </c>
      <c r="F30" s="7" t="str">
        <f t="shared" si="0"/>
        <v>▶</v>
      </c>
    </row>
    <row r="31" spans="1:6" ht="33" x14ac:dyDescent="0.3">
      <c r="A31" s="17" t="s">
        <v>182</v>
      </c>
      <c r="B31" s="23" t="s">
        <v>183</v>
      </c>
      <c r="C31" s="17" t="s">
        <v>184</v>
      </c>
      <c r="D31" s="16" t="s">
        <v>121</v>
      </c>
      <c r="E31" s="12">
        <v>45674.575775462959</v>
      </c>
      <c r="F31" s="7" t="str">
        <f t="shared" si="0"/>
        <v>▶</v>
      </c>
    </row>
    <row r="32" spans="1:6" ht="33" x14ac:dyDescent="0.3">
      <c r="A32" s="17" t="s">
        <v>185</v>
      </c>
      <c r="B32" s="23" t="s">
        <v>186</v>
      </c>
      <c r="C32" s="17" t="s">
        <v>187</v>
      </c>
      <c r="D32" s="16" t="s">
        <v>86</v>
      </c>
      <c r="E32" s="12">
        <v>45674.548032407409</v>
      </c>
      <c r="F32" s="7" t="str">
        <f t="shared" si="0"/>
        <v>▶</v>
      </c>
    </row>
    <row r="33" spans="1:6" ht="33" x14ac:dyDescent="0.3">
      <c r="A33" s="17" t="s">
        <v>188</v>
      </c>
      <c r="B33" s="23" t="s">
        <v>189</v>
      </c>
      <c r="C33" s="17" t="s">
        <v>190</v>
      </c>
      <c r="D33" s="16" t="s">
        <v>191</v>
      </c>
      <c r="E33" s="12">
        <v>45674.511886574073</v>
      </c>
      <c r="F33" s="7" t="str">
        <f t="shared" si="0"/>
        <v>▶</v>
      </c>
    </row>
    <row r="34" spans="1:6" ht="33" x14ac:dyDescent="0.3">
      <c r="A34" s="17" t="s">
        <v>192</v>
      </c>
      <c r="B34" s="23" t="s">
        <v>193</v>
      </c>
      <c r="C34" s="17" t="s">
        <v>194</v>
      </c>
      <c r="D34" s="16" t="s">
        <v>154</v>
      </c>
      <c r="E34" s="12">
        <v>45674.505833333336</v>
      </c>
      <c r="F34" s="7" t="str">
        <f t="shared" si="0"/>
        <v>▶</v>
      </c>
    </row>
    <row r="35" spans="1:6" ht="33" x14ac:dyDescent="0.3">
      <c r="A35" s="17" t="s">
        <v>195</v>
      </c>
      <c r="B35" s="23" t="s">
        <v>196</v>
      </c>
      <c r="C35" s="17" t="s">
        <v>197</v>
      </c>
      <c r="D35" s="16" t="s">
        <v>198</v>
      </c>
      <c r="E35" s="12">
        <v>45674.500844907408</v>
      </c>
      <c r="F35" s="7" t="str">
        <f t="shared" si="0"/>
        <v>▶</v>
      </c>
    </row>
    <row r="36" spans="1:6" ht="33" x14ac:dyDescent="0.3">
      <c r="A36" s="17" t="s">
        <v>199</v>
      </c>
      <c r="B36" s="23" t="s">
        <v>200</v>
      </c>
      <c r="C36" s="17" t="s">
        <v>201</v>
      </c>
      <c r="D36" s="16" t="s">
        <v>134</v>
      </c>
      <c r="E36" s="12">
        <v>45674.481354166666</v>
      </c>
      <c r="F36" s="7" t="str">
        <f t="shared" si="0"/>
        <v>▶</v>
      </c>
    </row>
    <row r="37" spans="1:6" ht="33" x14ac:dyDescent="0.3">
      <c r="A37" s="17" t="s">
        <v>202</v>
      </c>
      <c r="B37" s="23" t="s">
        <v>203</v>
      </c>
      <c r="C37" s="17" t="s">
        <v>204</v>
      </c>
      <c r="D37" s="16" t="s">
        <v>205</v>
      </c>
      <c r="E37" s="12">
        <v>45674.47997685185</v>
      </c>
      <c r="F37" s="7" t="str">
        <f t="shared" si="0"/>
        <v>▶</v>
      </c>
    </row>
    <row r="38" spans="1:6" ht="33" x14ac:dyDescent="0.3">
      <c r="A38" s="18" t="s">
        <v>206</v>
      </c>
      <c r="B38" s="23" t="s">
        <v>207</v>
      </c>
      <c r="C38" s="17" t="s">
        <v>208</v>
      </c>
      <c r="D38" s="16" t="s">
        <v>147</v>
      </c>
      <c r="E38" s="12">
        <v>45674.47861111111</v>
      </c>
      <c r="F38" s="7" t="str">
        <f t="shared" si="0"/>
        <v>▶</v>
      </c>
    </row>
    <row r="39" spans="1:6" ht="33" x14ac:dyDescent="0.3">
      <c r="A39" s="17" t="s">
        <v>209</v>
      </c>
      <c r="B39" s="23" t="s">
        <v>210</v>
      </c>
      <c r="C39" s="17" t="s">
        <v>211</v>
      </c>
      <c r="D39" s="16" t="s">
        <v>205</v>
      </c>
      <c r="E39" s="12">
        <v>45674.478587962964</v>
      </c>
      <c r="F39" s="7" t="str">
        <f t="shared" si="0"/>
        <v>▶</v>
      </c>
    </row>
    <row r="40" spans="1:6" ht="33" x14ac:dyDescent="0.3">
      <c r="A40" s="17" t="s">
        <v>212</v>
      </c>
      <c r="B40" s="23" t="s">
        <v>213</v>
      </c>
      <c r="C40" s="17" t="s">
        <v>214</v>
      </c>
      <c r="D40" s="16" t="s">
        <v>215</v>
      </c>
      <c r="E40" s="12">
        <v>45674.476493055554</v>
      </c>
      <c r="F40" s="7" t="str">
        <f t="shared" si="0"/>
        <v>▶</v>
      </c>
    </row>
    <row r="41" spans="1:6" ht="33" x14ac:dyDescent="0.3">
      <c r="A41" s="17" t="s">
        <v>216</v>
      </c>
      <c r="B41" s="23" t="s">
        <v>217</v>
      </c>
      <c r="C41" s="17" t="s">
        <v>218</v>
      </c>
      <c r="D41" s="16" t="s">
        <v>219</v>
      </c>
      <c r="E41" s="12">
        <v>45674.471168981479</v>
      </c>
      <c r="F41" s="7" t="str">
        <f t="shared" si="0"/>
        <v>▶</v>
      </c>
    </row>
    <row r="42" spans="1:6" ht="33" x14ac:dyDescent="0.3">
      <c r="A42" s="17" t="s">
        <v>220</v>
      </c>
      <c r="B42" s="23" t="s">
        <v>221</v>
      </c>
      <c r="C42" s="17" t="s">
        <v>222</v>
      </c>
      <c r="D42" s="16" t="s">
        <v>134</v>
      </c>
      <c r="E42" s="12">
        <v>45674.470497685186</v>
      </c>
      <c r="F42" s="7" t="str">
        <f t="shared" si="0"/>
        <v>▶</v>
      </c>
    </row>
    <row r="43" spans="1:6" ht="33" x14ac:dyDescent="0.3">
      <c r="A43" s="17" t="s">
        <v>223</v>
      </c>
      <c r="B43" s="23" t="s">
        <v>224</v>
      </c>
      <c r="C43" s="17" t="s">
        <v>225</v>
      </c>
      <c r="D43" s="16" t="s">
        <v>226</v>
      </c>
      <c r="E43" s="12">
        <v>45674.468946759262</v>
      </c>
      <c r="F43" s="7" t="str">
        <f t="shared" si="0"/>
        <v>▶</v>
      </c>
    </row>
    <row r="44" spans="1:6" ht="33" x14ac:dyDescent="0.3">
      <c r="A44" s="17" t="s">
        <v>227</v>
      </c>
      <c r="B44" s="23" t="s">
        <v>228</v>
      </c>
      <c r="C44" s="17" t="s">
        <v>229</v>
      </c>
      <c r="D44" s="16" t="s">
        <v>205</v>
      </c>
      <c r="E44" s="12">
        <v>45674.466087962966</v>
      </c>
      <c r="F44" s="7" t="str">
        <f t="shared" si="0"/>
        <v>▶</v>
      </c>
    </row>
    <row r="45" spans="1:6" ht="33" x14ac:dyDescent="0.3">
      <c r="A45" s="17" t="s">
        <v>230</v>
      </c>
      <c r="B45" s="23" t="s">
        <v>231</v>
      </c>
      <c r="C45" s="17" t="s">
        <v>232</v>
      </c>
      <c r="D45" s="16" t="s">
        <v>90</v>
      </c>
      <c r="E45" s="12">
        <v>45674.452222222222</v>
      </c>
      <c r="F45" s="7" t="str">
        <f t="shared" si="0"/>
        <v>▶</v>
      </c>
    </row>
    <row r="46" spans="1:6" ht="33" x14ac:dyDescent="0.3">
      <c r="A46" s="17" t="s">
        <v>233</v>
      </c>
      <c r="B46" s="23" t="s">
        <v>234</v>
      </c>
      <c r="C46" s="17" t="s">
        <v>235</v>
      </c>
      <c r="D46" s="16" t="s">
        <v>198</v>
      </c>
      <c r="E46" s="12">
        <v>45674.452199074076</v>
      </c>
      <c r="F46" s="7" t="str">
        <f t="shared" si="0"/>
        <v>▶</v>
      </c>
    </row>
    <row r="47" spans="1:6" ht="33" x14ac:dyDescent="0.3">
      <c r="A47" s="17" t="s">
        <v>236</v>
      </c>
      <c r="B47" s="23" t="s">
        <v>237</v>
      </c>
      <c r="C47" s="17" t="s">
        <v>238</v>
      </c>
      <c r="D47" s="16" t="s">
        <v>97</v>
      </c>
      <c r="E47" s="12">
        <v>45674.452187499999</v>
      </c>
      <c r="F47" s="7" t="str">
        <f t="shared" si="0"/>
        <v>▶</v>
      </c>
    </row>
    <row r="48" spans="1:6" ht="33" x14ac:dyDescent="0.3">
      <c r="A48" s="17" t="s">
        <v>239</v>
      </c>
      <c r="B48" s="23" t="s">
        <v>240</v>
      </c>
      <c r="C48" s="17" t="s">
        <v>241</v>
      </c>
      <c r="D48" s="16" t="s">
        <v>90</v>
      </c>
      <c r="E48" s="12">
        <v>45674.451527777775</v>
      </c>
      <c r="F48" s="7" t="str">
        <f t="shared" si="0"/>
        <v>▶</v>
      </c>
    </row>
    <row r="49" spans="1:6" ht="33" x14ac:dyDescent="0.3">
      <c r="A49" s="17" t="s">
        <v>242</v>
      </c>
      <c r="B49" s="23" t="s">
        <v>243</v>
      </c>
      <c r="C49" s="17" t="s">
        <v>244</v>
      </c>
      <c r="D49" s="16" t="s">
        <v>104</v>
      </c>
      <c r="E49" s="12">
        <v>45674.446631944447</v>
      </c>
      <c r="F49" s="7" t="str">
        <f t="shared" si="0"/>
        <v>▶</v>
      </c>
    </row>
    <row r="50" spans="1:6" ht="33" x14ac:dyDescent="0.3">
      <c r="A50" s="17" t="s">
        <v>245</v>
      </c>
      <c r="B50" s="23" t="s">
        <v>246</v>
      </c>
      <c r="C50" s="17" t="s">
        <v>247</v>
      </c>
      <c r="D50" s="16" t="s">
        <v>112</v>
      </c>
      <c r="E50" s="12">
        <v>45674.441793981481</v>
      </c>
      <c r="F50" s="7" t="str">
        <f t="shared" si="0"/>
        <v>▶</v>
      </c>
    </row>
    <row r="51" spans="1:6" ht="33" x14ac:dyDescent="0.3">
      <c r="A51" s="17" t="s">
        <v>248</v>
      </c>
      <c r="B51" s="23" t="s">
        <v>249</v>
      </c>
      <c r="C51" s="17" t="s">
        <v>250</v>
      </c>
      <c r="D51" s="16" t="s">
        <v>251</v>
      </c>
      <c r="E51" s="12">
        <v>45674.432662037034</v>
      </c>
      <c r="F51" s="7" t="str">
        <f t="shared" si="0"/>
        <v>▶</v>
      </c>
    </row>
    <row r="52" spans="1:6" ht="33" x14ac:dyDescent="0.3">
      <c r="A52" s="17" t="s">
        <v>252</v>
      </c>
      <c r="B52" s="23" t="s">
        <v>253</v>
      </c>
      <c r="C52" s="17" t="s">
        <v>254</v>
      </c>
      <c r="D52" s="16" t="s">
        <v>198</v>
      </c>
      <c r="E52" s="12">
        <v>45674.424409722225</v>
      </c>
      <c r="F52" s="7" t="str">
        <f t="shared" si="0"/>
        <v>▶</v>
      </c>
    </row>
    <row r="53" spans="1:6" ht="33" x14ac:dyDescent="0.3">
      <c r="A53" s="17" t="s">
        <v>255</v>
      </c>
      <c r="B53" s="23" t="s">
        <v>256</v>
      </c>
      <c r="C53" s="18" t="s">
        <v>257</v>
      </c>
      <c r="D53" s="16" t="s">
        <v>104</v>
      </c>
      <c r="E53" s="12">
        <v>45674.423715277779</v>
      </c>
      <c r="F53" s="7" t="str">
        <f t="shared" si="0"/>
        <v>▶</v>
      </c>
    </row>
    <row r="54" spans="1:6" ht="33" x14ac:dyDescent="0.3">
      <c r="A54" s="17" t="s">
        <v>258</v>
      </c>
      <c r="B54" s="23" t="s">
        <v>259</v>
      </c>
      <c r="C54" s="17" t="s">
        <v>260</v>
      </c>
      <c r="D54" s="16" t="s">
        <v>215</v>
      </c>
      <c r="E54" s="12">
        <v>45674.420173611114</v>
      </c>
      <c r="F54" s="7" t="str">
        <f t="shared" si="0"/>
        <v>▶</v>
      </c>
    </row>
    <row r="55" spans="1:6" ht="33" x14ac:dyDescent="0.3">
      <c r="A55" s="17" t="s">
        <v>261</v>
      </c>
      <c r="B55" s="23" t="s">
        <v>262</v>
      </c>
      <c r="C55" s="17" t="s">
        <v>263</v>
      </c>
      <c r="D55" s="16" t="s">
        <v>97</v>
      </c>
      <c r="E55" s="12">
        <v>45674.417569444442</v>
      </c>
      <c r="F55" s="7" t="str">
        <f t="shared" si="0"/>
        <v>▶</v>
      </c>
    </row>
    <row r="56" spans="1:6" ht="33" x14ac:dyDescent="0.3">
      <c r="A56" s="17" t="s">
        <v>264</v>
      </c>
      <c r="B56" s="23" t="s">
        <v>265</v>
      </c>
      <c r="C56" s="17" t="s">
        <v>266</v>
      </c>
      <c r="D56" s="16" t="s">
        <v>205</v>
      </c>
      <c r="E56" s="12">
        <v>45674.416759259257</v>
      </c>
      <c r="F56" s="7" t="str">
        <f t="shared" si="0"/>
        <v>▶</v>
      </c>
    </row>
    <row r="57" spans="1:6" ht="33" x14ac:dyDescent="0.3">
      <c r="A57" s="17" t="s">
        <v>267</v>
      </c>
      <c r="B57" s="23" t="s">
        <v>268</v>
      </c>
      <c r="C57" s="17" t="s">
        <v>269</v>
      </c>
      <c r="D57" s="16" t="s">
        <v>161</v>
      </c>
      <c r="E57" s="12">
        <v>45674.416458333333</v>
      </c>
      <c r="F57" s="7" t="str">
        <f t="shared" si="0"/>
        <v>▶</v>
      </c>
    </row>
    <row r="58" spans="1:6" ht="33" x14ac:dyDescent="0.3">
      <c r="A58" s="17" t="s">
        <v>270</v>
      </c>
      <c r="B58" s="23" t="s">
        <v>271</v>
      </c>
      <c r="C58" s="17" t="s">
        <v>272</v>
      </c>
      <c r="D58" s="16" t="s">
        <v>251</v>
      </c>
      <c r="E58" s="12">
        <v>45674.414606481485</v>
      </c>
      <c r="F58" s="7" t="str">
        <f t="shared" si="0"/>
        <v>▶</v>
      </c>
    </row>
    <row r="59" spans="1:6" ht="33" x14ac:dyDescent="0.3">
      <c r="A59" s="17" t="s">
        <v>273</v>
      </c>
      <c r="B59" s="23" t="s">
        <v>274</v>
      </c>
      <c r="C59" s="17" t="s">
        <v>275</v>
      </c>
      <c r="D59" s="16" t="s">
        <v>134</v>
      </c>
      <c r="E59" s="12">
        <v>45674.414259259262</v>
      </c>
      <c r="F59" s="7" t="str">
        <f t="shared" si="0"/>
        <v>▶</v>
      </c>
    </row>
    <row r="60" spans="1:6" ht="49.5" x14ac:dyDescent="0.3">
      <c r="A60" s="17" t="s">
        <v>276</v>
      </c>
      <c r="B60" s="23" t="s">
        <v>277</v>
      </c>
      <c r="C60" s="17" t="s">
        <v>278</v>
      </c>
      <c r="D60" s="16" t="s">
        <v>205</v>
      </c>
      <c r="E60" s="12">
        <v>45674.413298611114</v>
      </c>
      <c r="F60" s="7" t="str">
        <f t="shared" si="0"/>
        <v>▶</v>
      </c>
    </row>
    <row r="61" spans="1:6" ht="33" x14ac:dyDescent="0.3">
      <c r="A61" s="17" t="s">
        <v>279</v>
      </c>
      <c r="B61" s="23" t="s">
        <v>280</v>
      </c>
      <c r="C61" s="17" t="s">
        <v>281</v>
      </c>
      <c r="D61" s="16" t="s">
        <v>90</v>
      </c>
      <c r="E61" s="12">
        <v>45674.407766203702</v>
      </c>
      <c r="F61" s="7" t="str">
        <f t="shared" si="0"/>
        <v>▶</v>
      </c>
    </row>
    <row r="62" spans="1:6" ht="33" x14ac:dyDescent="0.3">
      <c r="A62" s="17" t="s">
        <v>282</v>
      </c>
      <c r="B62" s="23" t="s">
        <v>283</v>
      </c>
      <c r="C62" s="17" t="s">
        <v>284</v>
      </c>
      <c r="D62" s="16" t="s">
        <v>205</v>
      </c>
      <c r="E62" s="12">
        <v>45674.406469907408</v>
      </c>
      <c r="F62" s="7" t="str">
        <f t="shared" si="0"/>
        <v>▶</v>
      </c>
    </row>
    <row r="63" spans="1:6" ht="33" x14ac:dyDescent="0.3">
      <c r="A63" s="17" t="s">
        <v>285</v>
      </c>
      <c r="B63" s="23" t="s">
        <v>286</v>
      </c>
      <c r="C63" s="17" t="s">
        <v>287</v>
      </c>
      <c r="D63" s="16" t="s">
        <v>205</v>
      </c>
      <c r="E63" s="12">
        <v>45674.406446759262</v>
      </c>
      <c r="F63" s="7" t="str">
        <f t="shared" si="0"/>
        <v>▶</v>
      </c>
    </row>
    <row r="64" spans="1:6" ht="33" x14ac:dyDescent="0.3">
      <c r="A64" s="17" t="s">
        <v>288</v>
      </c>
      <c r="B64" s="23" t="s">
        <v>289</v>
      </c>
      <c r="C64" s="17" t="s">
        <v>290</v>
      </c>
      <c r="D64" s="16" t="s">
        <v>219</v>
      </c>
      <c r="E64" s="12">
        <v>45674.401238425926</v>
      </c>
      <c r="F64" s="7" t="str">
        <f t="shared" si="0"/>
        <v>▶</v>
      </c>
    </row>
    <row r="65" spans="1:6" ht="33" x14ac:dyDescent="0.3">
      <c r="A65" s="17" t="s">
        <v>291</v>
      </c>
      <c r="B65" s="23" t="s">
        <v>292</v>
      </c>
      <c r="C65" s="17" t="s">
        <v>293</v>
      </c>
      <c r="D65" s="16" t="s">
        <v>294</v>
      </c>
      <c r="E65" s="12">
        <v>45674.398009259261</v>
      </c>
      <c r="F65" s="7" t="str">
        <f t="shared" si="0"/>
        <v>▶</v>
      </c>
    </row>
    <row r="66" spans="1:6" ht="33" x14ac:dyDescent="0.3">
      <c r="A66" s="17" t="s">
        <v>295</v>
      </c>
      <c r="B66" s="23" t="s">
        <v>296</v>
      </c>
      <c r="C66" s="17" t="s">
        <v>297</v>
      </c>
      <c r="D66" s="16" t="s">
        <v>154</v>
      </c>
      <c r="E66" s="12">
        <v>45674.393229166664</v>
      </c>
      <c r="F66" s="7" t="str">
        <f t="shared" si="0"/>
        <v>▶</v>
      </c>
    </row>
    <row r="67" spans="1:6" ht="33" x14ac:dyDescent="0.3">
      <c r="A67" s="17" t="s">
        <v>298</v>
      </c>
      <c r="B67" s="23" t="s">
        <v>299</v>
      </c>
      <c r="C67" s="17" t="s">
        <v>300</v>
      </c>
      <c r="D67" s="16" t="s">
        <v>215</v>
      </c>
      <c r="E67" s="12">
        <v>45674.391724537039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301</v>
      </c>
      <c r="B68" s="23" t="s">
        <v>302</v>
      </c>
      <c r="C68" s="17" t="s">
        <v>303</v>
      </c>
      <c r="D68" s="16" t="s">
        <v>181</v>
      </c>
      <c r="E68" s="12">
        <v>45674.388958333337</v>
      </c>
      <c r="F68" s="7" t="str">
        <f t="shared" si="1"/>
        <v>▶</v>
      </c>
    </row>
    <row r="69" spans="1:6" ht="33" x14ac:dyDescent="0.3">
      <c r="A69" s="17" t="s">
        <v>304</v>
      </c>
      <c r="B69" s="23" t="s">
        <v>305</v>
      </c>
      <c r="C69" s="17" t="s">
        <v>306</v>
      </c>
      <c r="D69" s="16" t="s">
        <v>90</v>
      </c>
      <c r="E69" s="12">
        <v>45674.384942129633</v>
      </c>
      <c r="F69" s="7" t="str">
        <f t="shared" si="1"/>
        <v>▶</v>
      </c>
    </row>
    <row r="70" spans="1:6" ht="33" x14ac:dyDescent="0.3">
      <c r="A70" s="17" t="s">
        <v>307</v>
      </c>
      <c r="B70" s="23" t="s">
        <v>308</v>
      </c>
      <c r="C70" s="17" t="s">
        <v>309</v>
      </c>
      <c r="D70" s="16" t="s">
        <v>90</v>
      </c>
      <c r="E70" s="12">
        <v>45674.383576388886</v>
      </c>
      <c r="F70" s="7" t="str">
        <f t="shared" si="1"/>
        <v>▶</v>
      </c>
    </row>
    <row r="71" spans="1:6" ht="33" x14ac:dyDescent="0.3">
      <c r="A71" s="17" t="s">
        <v>310</v>
      </c>
      <c r="B71" s="23" t="s">
        <v>311</v>
      </c>
      <c r="C71" s="17" t="s">
        <v>312</v>
      </c>
      <c r="D71" s="16" t="s">
        <v>112</v>
      </c>
      <c r="E71" s="12">
        <v>45674.381354166668</v>
      </c>
      <c r="F71" s="7" t="str">
        <f t="shared" si="1"/>
        <v>▶</v>
      </c>
    </row>
    <row r="72" spans="1:6" ht="33" x14ac:dyDescent="0.3">
      <c r="A72" s="17" t="s">
        <v>313</v>
      </c>
      <c r="B72" s="23" t="s">
        <v>314</v>
      </c>
      <c r="C72" s="17" t="s">
        <v>315</v>
      </c>
      <c r="D72" s="16" t="s">
        <v>112</v>
      </c>
      <c r="E72" s="12">
        <v>45674.38071759259</v>
      </c>
      <c r="F72" s="7" t="str">
        <f t="shared" si="1"/>
        <v>▶</v>
      </c>
    </row>
    <row r="73" spans="1:6" ht="33" x14ac:dyDescent="0.3">
      <c r="A73" s="17" t="s">
        <v>316</v>
      </c>
      <c r="B73" s="23" t="s">
        <v>317</v>
      </c>
      <c r="C73" s="17" t="s">
        <v>318</v>
      </c>
      <c r="D73" s="16" t="s">
        <v>97</v>
      </c>
      <c r="E73" s="12">
        <v>45674.378611111111</v>
      </c>
      <c r="F73" s="7" t="str">
        <f t="shared" si="1"/>
        <v>▶</v>
      </c>
    </row>
    <row r="74" spans="1:6" ht="33" x14ac:dyDescent="0.3">
      <c r="A74" s="17" t="s">
        <v>319</v>
      </c>
      <c r="B74" s="23" t="s">
        <v>320</v>
      </c>
      <c r="C74" s="17" t="s">
        <v>321</v>
      </c>
      <c r="D74" s="16" t="s">
        <v>90</v>
      </c>
      <c r="E74" s="12">
        <v>45674.372349537036</v>
      </c>
      <c r="F74" s="7" t="str">
        <f t="shared" si="1"/>
        <v>▶</v>
      </c>
    </row>
    <row r="75" spans="1:6" ht="33" x14ac:dyDescent="0.3">
      <c r="A75" s="17" t="s">
        <v>322</v>
      </c>
      <c r="B75" s="23" t="s">
        <v>323</v>
      </c>
      <c r="C75" s="17" t="s">
        <v>324</v>
      </c>
      <c r="D75" s="16" t="s">
        <v>97</v>
      </c>
      <c r="E75" s="12">
        <v>45674.366064814814</v>
      </c>
      <c r="F75" s="7" t="str">
        <f t="shared" si="1"/>
        <v>▶</v>
      </c>
    </row>
    <row r="76" spans="1:6" ht="33" x14ac:dyDescent="0.3">
      <c r="A76" s="17" t="s">
        <v>325</v>
      </c>
      <c r="B76" s="23" t="s">
        <v>326</v>
      </c>
      <c r="C76" s="17" t="s">
        <v>327</v>
      </c>
      <c r="D76" s="16" t="s">
        <v>154</v>
      </c>
      <c r="E76" s="12">
        <v>45674.365798611114</v>
      </c>
      <c r="F76" s="7" t="str">
        <f t="shared" si="1"/>
        <v>▶</v>
      </c>
    </row>
    <row r="77" spans="1:6" ht="49.5" x14ac:dyDescent="0.3">
      <c r="A77" s="17" t="s">
        <v>328</v>
      </c>
      <c r="B77" s="23" t="s">
        <v>329</v>
      </c>
      <c r="C77" s="17" t="s">
        <v>330</v>
      </c>
      <c r="D77" s="16" t="s">
        <v>205</v>
      </c>
      <c r="E77" s="12">
        <v>45674.363333333335</v>
      </c>
      <c r="F77" s="7" t="str">
        <f t="shared" si="1"/>
        <v>▶</v>
      </c>
    </row>
    <row r="78" spans="1:6" ht="33" x14ac:dyDescent="0.3">
      <c r="A78" s="17" t="s">
        <v>331</v>
      </c>
      <c r="B78" s="23" t="s">
        <v>332</v>
      </c>
      <c r="C78" s="17" t="s">
        <v>333</v>
      </c>
      <c r="D78" s="16" t="s">
        <v>205</v>
      </c>
      <c r="E78" s="12">
        <v>45674.362627314818</v>
      </c>
      <c r="F78" s="7" t="str">
        <f t="shared" si="1"/>
        <v>▶</v>
      </c>
    </row>
    <row r="79" spans="1:6" ht="33" x14ac:dyDescent="0.3">
      <c r="A79" s="17" t="s">
        <v>334</v>
      </c>
      <c r="B79" s="23" t="s">
        <v>335</v>
      </c>
      <c r="C79" s="17" t="s">
        <v>336</v>
      </c>
      <c r="D79" s="16" t="s">
        <v>90</v>
      </c>
      <c r="E79" s="12">
        <v>45674.360567129632</v>
      </c>
      <c r="F79" s="7" t="str">
        <f t="shared" si="1"/>
        <v>▶</v>
      </c>
    </row>
    <row r="80" spans="1:6" ht="33" x14ac:dyDescent="0.3">
      <c r="A80" s="17" t="s">
        <v>337</v>
      </c>
      <c r="B80" s="23" t="s">
        <v>338</v>
      </c>
      <c r="C80" s="17" t="s">
        <v>339</v>
      </c>
      <c r="D80" s="16" t="s">
        <v>112</v>
      </c>
      <c r="E80" s="12">
        <v>45674.357731481483</v>
      </c>
      <c r="F80" s="7" t="str">
        <f t="shared" si="1"/>
        <v>▶</v>
      </c>
    </row>
    <row r="81" spans="1:6" ht="33" x14ac:dyDescent="0.3">
      <c r="A81" s="17" t="s">
        <v>340</v>
      </c>
      <c r="B81" s="23" t="s">
        <v>341</v>
      </c>
      <c r="C81" s="17" t="s">
        <v>342</v>
      </c>
      <c r="D81" s="16" t="s">
        <v>90</v>
      </c>
      <c r="E81" s="12">
        <v>45674.357106481482</v>
      </c>
      <c r="F81" s="7" t="str">
        <f t="shared" si="1"/>
        <v>▶</v>
      </c>
    </row>
    <row r="82" spans="1:6" ht="33" x14ac:dyDescent="0.3">
      <c r="A82" s="17" t="s">
        <v>343</v>
      </c>
      <c r="B82" s="23" t="s">
        <v>344</v>
      </c>
      <c r="C82" s="17" t="s">
        <v>345</v>
      </c>
      <c r="D82" s="16" t="s">
        <v>251</v>
      </c>
      <c r="E82" s="12">
        <v>45674.35465277778</v>
      </c>
      <c r="F82" s="7" t="str">
        <f t="shared" si="1"/>
        <v>▶</v>
      </c>
    </row>
    <row r="83" spans="1:6" ht="33" x14ac:dyDescent="0.3">
      <c r="A83" s="17" t="s">
        <v>346</v>
      </c>
      <c r="B83" s="23" t="s">
        <v>347</v>
      </c>
      <c r="C83" s="17" t="s">
        <v>348</v>
      </c>
      <c r="D83" s="16" t="s">
        <v>251</v>
      </c>
      <c r="E83" s="12">
        <v>45674.344525462962</v>
      </c>
      <c r="F83" s="7" t="str">
        <f t="shared" si="1"/>
        <v>▶</v>
      </c>
    </row>
    <row r="84" spans="1:6" ht="33" x14ac:dyDescent="0.3">
      <c r="A84" s="17" t="s">
        <v>349</v>
      </c>
      <c r="B84" s="23" t="s">
        <v>350</v>
      </c>
      <c r="C84" s="17" t="s">
        <v>351</v>
      </c>
      <c r="D84" s="16" t="s">
        <v>134</v>
      </c>
      <c r="E84" s="12">
        <v>45674.344340277778</v>
      </c>
      <c r="F84" s="7" t="str">
        <f t="shared" si="1"/>
        <v>▶</v>
      </c>
    </row>
    <row r="85" spans="1:6" ht="33" x14ac:dyDescent="0.3">
      <c r="A85" s="17" t="s">
        <v>352</v>
      </c>
      <c r="B85" s="23" t="s">
        <v>353</v>
      </c>
      <c r="C85" s="17" t="s">
        <v>354</v>
      </c>
      <c r="D85" s="16" t="s">
        <v>134</v>
      </c>
      <c r="E85" s="12">
        <v>45674.343078703707</v>
      </c>
      <c r="F85" s="7" t="str">
        <f t="shared" si="1"/>
        <v>▶</v>
      </c>
    </row>
    <row r="86" spans="1:6" ht="33" x14ac:dyDescent="0.3">
      <c r="A86" s="17" t="s">
        <v>355</v>
      </c>
      <c r="B86" s="23" t="s">
        <v>356</v>
      </c>
      <c r="C86" s="17" t="s">
        <v>357</v>
      </c>
      <c r="D86" s="16" t="s">
        <v>112</v>
      </c>
      <c r="E86" s="12">
        <v>45674.340428240743</v>
      </c>
      <c r="F86" s="7" t="str">
        <f t="shared" si="1"/>
        <v>▶</v>
      </c>
    </row>
    <row r="87" spans="1:6" ht="33" x14ac:dyDescent="0.3">
      <c r="A87" s="17" t="s">
        <v>358</v>
      </c>
      <c r="B87" s="23" t="s">
        <v>359</v>
      </c>
      <c r="C87" s="17" t="s">
        <v>360</v>
      </c>
      <c r="D87" s="16" t="s">
        <v>205</v>
      </c>
      <c r="E87" s="12">
        <v>45674.336898148147</v>
      </c>
      <c r="F87" s="7" t="str">
        <f t="shared" si="1"/>
        <v>▶</v>
      </c>
    </row>
    <row r="88" spans="1:6" ht="33" x14ac:dyDescent="0.3">
      <c r="A88" s="17" t="s">
        <v>361</v>
      </c>
      <c r="B88" s="23" t="s">
        <v>362</v>
      </c>
      <c r="C88" s="17" t="s">
        <v>363</v>
      </c>
      <c r="D88" s="16" t="s">
        <v>219</v>
      </c>
      <c r="E88" s="12">
        <v>45674.335590277777</v>
      </c>
      <c r="F88" s="7" t="str">
        <f t="shared" si="1"/>
        <v>▶</v>
      </c>
    </row>
    <row r="89" spans="1:6" ht="33" x14ac:dyDescent="0.3">
      <c r="A89" s="17" t="s">
        <v>364</v>
      </c>
      <c r="B89" s="23" t="s">
        <v>365</v>
      </c>
      <c r="C89" s="17" t="s">
        <v>366</v>
      </c>
      <c r="D89" s="16" t="s">
        <v>112</v>
      </c>
      <c r="E89" s="12">
        <v>45674.330694444441</v>
      </c>
      <c r="F89" s="7" t="str">
        <f t="shared" si="1"/>
        <v>▶</v>
      </c>
    </row>
    <row r="90" spans="1:6" ht="33" x14ac:dyDescent="0.3">
      <c r="A90" s="17" t="s">
        <v>367</v>
      </c>
      <c r="B90" s="23" t="s">
        <v>368</v>
      </c>
      <c r="C90" s="17" t="s">
        <v>369</v>
      </c>
      <c r="D90" s="16" t="s">
        <v>205</v>
      </c>
      <c r="E90" s="12">
        <v>45674.325787037036</v>
      </c>
      <c r="F90" s="7" t="str">
        <f t="shared" si="1"/>
        <v>▶</v>
      </c>
    </row>
    <row r="91" spans="1:6" ht="33" x14ac:dyDescent="0.3">
      <c r="A91" s="17" t="s">
        <v>370</v>
      </c>
      <c r="B91" s="23" t="s">
        <v>371</v>
      </c>
      <c r="C91" s="17" t="s">
        <v>372</v>
      </c>
      <c r="D91" s="16" t="s">
        <v>90</v>
      </c>
      <c r="E91" s="12">
        <v>45674.310555555552</v>
      </c>
      <c r="F91" s="7" t="str">
        <f t="shared" si="1"/>
        <v>▶</v>
      </c>
    </row>
    <row r="92" spans="1:6" ht="33" x14ac:dyDescent="0.3">
      <c r="A92" s="17" t="s">
        <v>373</v>
      </c>
      <c r="B92" s="23" t="s">
        <v>374</v>
      </c>
      <c r="C92" s="17" t="s">
        <v>375</v>
      </c>
      <c r="D92" s="16" t="s">
        <v>121</v>
      </c>
      <c r="E92" s="12">
        <v>45674.304305555554</v>
      </c>
      <c r="F92" s="7" t="str">
        <f t="shared" si="1"/>
        <v>▶</v>
      </c>
    </row>
    <row r="93" spans="1:6" ht="33" x14ac:dyDescent="0.3">
      <c r="A93" s="17" t="s">
        <v>376</v>
      </c>
      <c r="B93" s="23" t="s">
        <v>377</v>
      </c>
      <c r="C93" s="17" t="s">
        <v>378</v>
      </c>
      <c r="D93" s="16" t="s">
        <v>181</v>
      </c>
      <c r="E93" s="12">
        <v>45674.292453703703</v>
      </c>
      <c r="F93" s="7" t="str">
        <f t="shared" si="1"/>
        <v>▶</v>
      </c>
    </row>
    <row r="94" spans="1:6" ht="33" x14ac:dyDescent="0.3">
      <c r="A94" s="17" t="s">
        <v>379</v>
      </c>
      <c r="B94" s="23" t="s">
        <v>380</v>
      </c>
      <c r="C94" s="17" t="s">
        <v>381</v>
      </c>
      <c r="D94" s="16" t="s">
        <v>181</v>
      </c>
      <c r="E94" s="12">
        <v>45674.291828703703</v>
      </c>
      <c r="F94" s="7" t="str">
        <f t="shared" si="1"/>
        <v>▶</v>
      </c>
    </row>
    <row r="95" spans="1:6" ht="33" x14ac:dyDescent="0.3">
      <c r="A95" s="17" t="s">
        <v>382</v>
      </c>
      <c r="B95" s="23" t="s">
        <v>383</v>
      </c>
      <c r="C95" s="17" t="s">
        <v>384</v>
      </c>
      <c r="D95" s="16" t="s">
        <v>181</v>
      </c>
      <c r="E95" s="12">
        <v>45674.291805555556</v>
      </c>
      <c r="F95" s="7" t="str">
        <f t="shared" si="1"/>
        <v>▶</v>
      </c>
    </row>
    <row r="96" spans="1:6" ht="33" x14ac:dyDescent="0.3">
      <c r="A96" s="17" t="s">
        <v>385</v>
      </c>
      <c r="B96" s="23" t="s">
        <v>386</v>
      </c>
      <c r="C96" s="17" t="s">
        <v>387</v>
      </c>
      <c r="D96" s="16" t="s">
        <v>251</v>
      </c>
      <c r="E96" s="12">
        <v>45674.288194444445</v>
      </c>
      <c r="F96" s="7" t="str">
        <f t="shared" si="1"/>
        <v>▶</v>
      </c>
    </row>
    <row r="97" spans="1:6" ht="33" x14ac:dyDescent="0.3">
      <c r="A97" s="17" t="s">
        <v>388</v>
      </c>
      <c r="B97" s="23" t="s">
        <v>389</v>
      </c>
      <c r="C97" s="17" t="s">
        <v>390</v>
      </c>
      <c r="D97" s="16" t="s">
        <v>112</v>
      </c>
      <c r="E97" s="12">
        <v>45674.286886574075</v>
      </c>
      <c r="F97" s="7" t="str">
        <f t="shared" si="1"/>
        <v>▶</v>
      </c>
    </row>
    <row r="98" spans="1:6" ht="33" x14ac:dyDescent="0.3">
      <c r="A98" s="17" t="s">
        <v>391</v>
      </c>
      <c r="B98" s="23" t="s">
        <v>392</v>
      </c>
      <c r="C98" s="17" t="s">
        <v>393</v>
      </c>
      <c r="D98" s="16" t="s">
        <v>251</v>
      </c>
      <c r="E98" s="12">
        <v>45674.286145833335</v>
      </c>
      <c r="F98" s="7" t="str">
        <f t="shared" si="1"/>
        <v>▶</v>
      </c>
    </row>
    <row r="99" spans="1:6" ht="33" x14ac:dyDescent="0.3">
      <c r="A99" s="17" t="s">
        <v>394</v>
      </c>
      <c r="B99" s="23" t="s">
        <v>395</v>
      </c>
      <c r="C99" s="17" t="s">
        <v>396</v>
      </c>
      <c r="D99" s="16" t="s">
        <v>251</v>
      </c>
      <c r="E99" s="12">
        <v>45674.285416666666</v>
      </c>
      <c r="F99" s="7" t="str">
        <f t="shared" si="1"/>
        <v>▶</v>
      </c>
    </row>
    <row r="100" spans="1:6" ht="33" x14ac:dyDescent="0.3">
      <c r="A100" s="17" t="s">
        <v>397</v>
      </c>
      <c r="B100" s="23" t="s">
        <v>398</v>
      </c>
      <c r="C100" s="17" t="s">
        <v>399</v>
      </c>
      <c r="D100" s="16" t="s">
        <v>251</v>
      </c>
      <c r="E100" s="12">
        <v>45674.284722222219</v>
      </c>
      <c r="F100" s="7" t="str">
        <f t="shared" si="1"/>
        <v>▶</v>
      </c>
    </row>
    <row r="101" spans="1:6" ht="33" x14ac:dyDescent="0.3">
      <c r="A101" s="17" t="s">
        <v>400</v>
      </c>
      <c r="B101" s="23" t="s">
        <v>401</v>
      </c>
      <c r="C101" s="17" t="s">
        <v>402</v>
      </c>
      <c r="D101" s="16" t="s">
        <v>168</v>
      </c>
      <c r="E101" s="12">
        <v>45674.279652777775</v>
      </c>
      <c r="F101" s="7" t="str">
        <f t="shared" si="1"/>
        <v>▶</v>
      </c>
    </row>
    <row r="102" spans="1:6" ht="33" x14ac:dyDescent="0.3">
      <c r="A102" s="17" t="s">
        <v>403</v>
      </c>
      <c r="B102" s="23" t="s">
        <v>404</v>
      </c>
      <c r="C102" s="17" t="s">
        <v>405</v>
      </c>
      <c r="D102" s="16" t="s">
        <v>90</v>
      </c>
      <c r="E102" s="12">
        <v>45674.271724537037</v>
      </c>
      <c r="F102" s="7" t="str">
        <f t="shared" si="1"/>
        <v>▶</v>
      </c>
    </row>
    <row r="103" spans="1:6" ht="33" x14ac:dyDescent="0.3">
      <c r="A103" s="17" t="s">
        <v>406</v>
      </c>
      <c r="B103" s="23" t="s">
        <v>407</v>
      </c>
      <c r="C103" s="17" t="s">
        <v>408</v>
      </c>
      <c r="D103" s="16" t="s">
        <v>121</v>
      </c>
      <c r="E103" s="12">
        <v>45674.271608796298</v>
      </c>
      <c r="F103" s="7" t="str">
        <f t="shared" si="1"/>
        <v>▶</v>
      </c>
    </row>
    <row r="104" spans="1:6" ht="33" x14ac:dyDescent="0.3">
      <c r="A104" s="17" t="s">
        <v>409</v>
      </c>
      <c r="B104" s="23" t="s">
        <v>410</v>
      </c>
      <c r="C104" s="17" t="s">
        <v>411</v>
      </c>
      <c r="D104" s="16" t="s">
        <v>104</v>
      </c>
      <c r="E104" s="12">
        <v>45674.270914351851</v>
      </c>
      <c r="F104" s="7" t="str">
        <f t="shared" si="1"/>
        <v>▶</v>
      </c>
    </row>
    <row r="105" spans="1:6" ht="33" x14ac:dyDescent="0.3">
      <c r="A105" s="17" t="s">
        <v>412</v>
      </c>
      <c r="B105" s="23" t="s">
        <v>413</v>
      </c>
      <c r="C105" s="17" t="s">
        <v>414</v>
      </c>
      <c r="D105" s="16" t="s">
        <v>215</v>
      </c>
      <c r="E105" s="12">
        <v>45674.270833333336</v>
      </c>
      <c r="F105" s="7" t="str">
        <f t="shared" si="1"/>
        <v>▶</v>
      </c>
    </row>
    <row r="106" spans="1:6" ht="33" x14ac:dyDescent="0.3">
      <c r="A106" s="17" t="s">
        <v>415</v>
      </c>
      <c r="B106" s="23" t="s">
        <v>416</v>
      </c>
      <c r="C106" s="17" t="s">
        <v>417</v>
      </c>
      <c r="D106" s="16" t="s">
        <v>154</v>
      </c>
      <c r="E106" s="12">
        <v>45674.261805555558</v>
      </c>
      <c r="F106" s="7" t="str">
        <f t="shared" si="1"/>
        <v>▶</v>
      </c>
    </row>
    <row r="107" spans="1:6" ht="33" x14ac:dyDescent="0.3">
      <c r="A107" s="17" t="s">
        <v>418</v>
      </c>
      <c r="B107" s="23" t="s">
        <v>419</v>
      </c>
      <c r="C107" s="17" t="s">
        <v>420</v>
      </c>
      <c r="D107" s="16" t="s">
        <v>97</v>
      </c>
      <c r="E107" s="12">
        <v>45674.251273148147</v>
      </c>
      <c r="F107" s="7" t="str">
        <f t="shared" si="1"/>
        <v>▶</v>
      </c>
    </row>
    <row r="108" spans="1:6" ht="33" x14ac:dyDescent="0.3">
      <c r="A108" s="17" t="s">
        <v>421</v>
      </c>
      <c r="B108" s="23" t="s">
        <v>422</v>
      </c>
      <c r="C108" s="17" t="s">
        <v>423</v>
      </c>
      <c r="D108" s="16" t="s">
        <v>121</v>
      </c>
      <c r="E108" s="12">
        <v>45674.250844907408</v>
      </c>
      <c r="F108" s="7" t="str">
        <f t="shared" si="1"/>
        <v>▶</v>
      </c>
    </row>
    <row r="109" spans="1:6" ht="33" x14ac:dyDescent="0.3">
      <c r="A109" s="17" t="s">
        <v>424</v>
      </c>
      <c r="B109" s="23" t="s">
        <v>425</v>
      </c>
      <c r="C109" s="17" t="s">
        <v>426</v>
      </c>
      <c r="D109" s="16" t="s">
        <v>147</v>
      </c>
      <c r="E109" s="12">
        <v>45674.250798611109</v>
      </c>
      <c r="F109" s="7" t="str">
        <f t="shared" si="1"/>
        <v>▶</v>
      </c>
    </row>
    <row r="110" spans="1:6" ht="33" x14ac:dyDescent="0.3">
      <c r="A110" s="17" t="s">
        <v>427</v>
      </c>
      <c r="B110" s="23" t="s">
        <v>428</v>
      </c>
      <c r="C110" s="17" t="s">
        <v>429</v>
      </c>
      <c r="D110" s="16" t="s">
        <v>161</v>
      </c>
      <c r="E110" s="12">
        <v>45674.241666666669</v>
      </c>
      <c r="F110" s="7" t="str">
        <f t="shared" si="1"/>
        <v>▶</v>
      </c>
    </row>
    <row r="111" spans="1:6" ht="33" x14ac:dyDescent="0.3">
      <c r="A111" s="17" t="s">
        <v>430</v>
      </c>
      <c r="B111" s="23" t="s">
        <v>431</v>
      </c>
      <c r="C111" s="17" t="s">
        <v>432</v>
      </c>
      <c r="D111" s="16" t="s">
        <v>121</v>
      </c>
      <c r="E111" s="12">
        <v>45674.230011574073</v>
      </c>
      <c r="F111" s="7" t="str">
        <f t="shared" si="1"/>
        <v>▶</v>
      </c>
    </row>
    <row r="112" spans="1:6" ht="33" x14ac:dyDescent="0.3">
      <c r="A112" s="17" t="s">
        <v>433</v>
      </c>
      <c r="B112" s="23" t="s">
        <v>434</v>
      </c>
      <c r="C112" s="17" t="s">
        <v>435</v>
      </c>
      <c r="D112" s="16" t="s">
        <v>219</v>
      </c>
      <c r="E112" s="12">
        <v>45674.208333333336</v>
      </c>
      <c r="F112" s="7" t="str">
        <f t="shared" si="1"/>
        <v>▶</v>
      </c>
    </row>
    <row r="113" spans="1:6" ht="33" x14ac:dyDescent="0.3">
      <c r="A113" s="17" t="s">
        <v>436</v>
      </c>
      <c r="B113" s="23" t="s">
        <v>437</v>
      </c>
      <c r="C113" s="17" t="s">
        <v>438</v>
      </c>
      <c r="D113" s="16" t="s">
        <v>154</v>
      </c>
      <c r="E113" s="12">
        <v>45674.20208333333</v>
      </c>
      <c r="F113" s="7" t="str">
        <f t="shared" si="1"/>
        <v>▶</v>
      </c>
    </row>
    <row r="114" spans="1:6" ht="33" x14ac:dyDescent="0.3">
      <c r="A114" s="17" t="s">
        <v>439</v>
      </c>
      <c r="B114" s="23" t="s">
        <v>440</v>
      </c>
      <c r="C114" s="17" t="s">
        <v>441</v>
      </c>
      <c r="D114" s="16" t="s">
        <v>168</v>
      </c>
      <c r="E114" s="12">
        <v>45674.046354166669</v>
      </c>
      <c r="F114" s="7" t="str">
        <f t="shared" si="1"/>
        <v>▶</v>
      </c>
    </row>
    <row r="115" spans="1:6" x14ac:dyDescent="0.3">
      <c r="F115" s="7" t="str">
        <f t="shared" si="1"/>
        <v/>
      </c>
    </row>
    <row r="116" spans="1:6" x14ac:dyDescent="0.3">
      <c r="F116" s="7" t="str">
        <f t="shared" si="1"/>
        <v/>
      </c>
    </row>
    <row r="117" spans="1:6" x14ac:dyDescent="0.3">
      <c r="F117" s="7" t="str">
        <f t="shared" si="1"/>
        <v/>
      </c>
    </row>
    <row r="118" spans="1:6" x14ac:dyDescent="0.3">
      <c r="F118" s="7" t="str">
        <f t="shared" si="1"/>
        <v/>
      </c>
    </row>
    <row r="119" spans="1:6" x14ac:dyDescent="0.3">
      <c r="F119" s="7" t="str">
        <f t="shared" si="1"/>
        <v/>
      </c>
    </row>
    <row r="120" spans="1:6" x14ac:dyDescent="0.3">
      <c r="F120" s="7" t="str">
        <f t="shared" si="1"/>
        <v/>
      </c>
    </row>
    <row r="121" spans="1:6" x14ac:dyDescent="0.3">
      <c r="F121" s="7" t="str">
        <f t="shared" si="1"/>
        <v/>
      </c>
    </row>
    <row r="122" spans="1:6" x14ac:dyDescent="0.3">
      <c r="F122" s="7" t="str">
        <f t="shared" si="1"/>
        <v/>
      </c>
    </row>
    <row r="123" spans="1:6" x14ac:dyDescent="0.3">
      <c r="F123" s="7" t="str">
        <f t="shared" si="1"/>
        <v/>
      </c>
    </row>
    <row r="124" spans="1:6" x14ac:dyDescent="0.3">
      <c r="F124" s="7" t="str">
        <f t="shared" si="1"/>
        <v/>
      </c>
    </row>
    <row r="125" spans="1:6" x14ac:dyDescent="0.3">
      <c r="F125" s="7" t="str">
        <f t="shared" si="1"/>
        <v/>
      </c>
    </row>
    <row r="126" spans="1:6" x14ac:dyDescent="0.3">
      <c r="F126" s="7" t="str">
        <f t="shared" si="1"/>
        <v/>
      </c>
    </row>
    <row r="127" spans="1:6" x14ac:dyDescent="0.3">
      <c r="F127" s="7" t="str">
        <f t="shared" si="1"/>
        <v/>
      </c>
    </row>
    <row r="128" spans="1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1416</v>
      </c>
      <c r="C2" s="20" t="s">
        <v>443</v>
      </c>
      <c r="D2" s="25" t="s">
        <v>1417</v>
      </c>
      <c r="E2" s="17" t="s">
        <v>1418</v>
      </c>
      <c r="F2" s="2" t="s">
        <v>1419</v>
      </c>
      <c r="G2" s="31" t="s">
        <v>1420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1416</v>
      </c>
      <c r="C3" s="20" t="s">
        <v>443</v>
      </c>
      <c r="D3" s="25" t="s">
        <v>152</v>
      </c>
      <c r="E3" s="17" t="s">
        <v>151</v>
      </c>
      <c r="F3" s="2" t="s">
        <v>1421</v>
      </c>
      <c r="G3" s="31" t="s">
        <v>1422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1416</v>
      </c>
      <c r="C4" s="20" t="s">
        <v>443</v>
      </c>
      <c r="D4" s="25" t="s">
        <v>1423</v>
      </c>
      <c r="E4" s="17" t="s">
        <v>1424</v>
      </c>
      <c r="F4" s="2" t="s">
        <v>1425</v>
      </c>
      <c r="G4" s="31" t="s">
        <v>1426</v>
      </c>
      <c r="H4" s="7" t="str">
        <f t="shared" si="0"/>
        <v>▶</v>
      </c>
    </row>
    <row r="5" spans="1:8" x14ac:dyDescent="0.3">
      <c r="A5" s="2">
        <v>4</v>
      </c>
      <c r="B5" s="2" t="s">
        <v>1416</v>
      </c>
      <c r="C5" s="20" t="s">
        <v>443</v>
      </c>
      <c r="D5" s="25" t="s">
        <v>1427</v>
      </c>
      <c r="E5" s="17" t="s">
        <v>1428</v>
      </c>
      <c r="F5" s="2" t="s">
        <v>1429</v>
      </c>
      <c r="G5" s="31" t="s">
        <v>1430</v>
      </c>
      <c r="H5" s="7" t="str">
        <f t="shared" si="0"/>
        <v>▶</v>
      </c>
    </row>
    <row r="6" spans="1:8" x14ac:dyDescent="0.3">
      <c r="A6" s="2">
        <v>5</v>
      </c>
      <c r="B6" s="2" t="s">
        <v>1416</v>
      </c>
      <c r="C6" s="20" t="s">
        <v>443</v>
      </c>
      <c r="D6" s="25" t="s">
        <v>166</v>
      </c>
      <c r="E6" s="18" t="s">
        <v>165</v>
      </c>
      <c r="F6" s="2" t="s">
        <v>1431</v>
      </c>
      <c r="G6" s="31" t="s">
        <v>1432</v>
      </c>
      <c r="H6" s="7" t="str">
        <f t="shared" si="0"/>
        <v>▶</v>
      </c>
    </row>
    <row r="7" spans="1:8" x14ac:dyDescent="0.3">
      <c r="A7" s="2">
        <v>6</v>
      </c>
      <c r="B7" s="2" t="s">
        <v>1416</v>
      </c>
      <c r="C7" s="20" t="s">
        <v>443</v>
      </c>
      <c r="D7" s="25" t="s">
        <v>1433</v>
      </c>
      <c r="E7" s="18" t="s">
        <v>1434</v>
      </c>
      <c r="F7" s="2" t="s">
        <v>1435</v>
      </c>
      <c r="G7" s="31" t="s">
        <v>1436</v>
      </c>
      <c r="H7" s="7" t="str">
        <f t="shared" si="0"/>
        <v>▶</v>
      </c>
    </row>
    <row r="8" spans="1:8" x14ac:dyDescent="0.3">
      <c r="A8" s="2">
        <v>7</v>
      </c>
      <c r="B8" s="2" t="s">
        <v>1416</v>
      </c>
      <c r="C8" s="20" t="s">
        <v>443</v>
      </c>
      <c r="D8" s="25" t="s">
        <v>1437</v>
      </c>
      <c r="E8" s="17" t="s">
        <v>1438</v>
      </c>
      <c r="F8" s="2" t="s">
        <v>1439</v>
      </c>
      <c r="G8" s="31" t="s">
        <v>1440</v>
      </c>
      <c r="H8" s="7" t="str">
        <f t="shared" si="0"/>
        <v>▶</v>
      </c>
    </row>
    <row r="9" spans="1:8" ht="33" x14ac:dyDescent="0.3">
      <c r="A9" s="2">
        <v>8</v>
      </c>
      <c r="B9" s="2" t="s">
        <v>1416</v>
      </c>
      <c r="C9" s="20" t="s">
        <v>443</v>
      </c>
      <c r="D9" s="25" t="s">
        <v>1441</v>
      </c>
      <c r="E9" s="17" t="s">
        <v>1442</v>
      </c>
      <c r="F9" s="2" t="s">
        <v>1443</v>
      </c>
      <c r="G9" s="31" t="s">
        <v>1444</v>
      </c>
      <c r="H9" s="7" t="str">
        <f t="shared" si="0"/>
        <v>▶</v>
      </c>
    </row>
    <row r="10" spans="1:8" x14ac:dyDescent="0.3">
      <c r="A10" s="2">
        <v>9</v>
      </c>
      <c r="B10" s="2" t="s">
        <v>1416</v>
      </c>
      <c r="C10" s="20" t="s">
        <v>443</v>
      </c>
      <c r="D10" s="25" t="s">
        <v>1445</v>
      </c>
      <c r="E10" s="17" t="s">
        <v>1446</v>
      </c>
      <c r="F10" s="2" t="s">
        <v>1439</v>
      </c>
      <c r="G10" s="31" t="s">
        <v>1447</v>
      </c>
      <c r="H10" s="7" t="str">
        <f t="shared" si="0"/>
        <v>▶</v>
      </c>
    </row>
    <row r="11" spans="1:8" x14ac:dyDescent="0.3">
      <c r="A11" s="2">
        <v>10</v>
      </c>
      <c r="B11" s="2" t="s">
        <v>1416</v>
      </c>
      <c r="C11" s="20" t="s">
        <v>443</v>
      </c>
      <c r="D11" s="25" t="s">
        <v>1448</v>
      </c>
      <c r="E11" s="17" t="s">
        <v>1449</v>
      </c>
      <c r="F11" s="2" t="s">
        <v>1425</v>
      </c>
      <c r="G11" s="31" t="s">
        <v>1450</v>
      </c>
      <c r="H11" s="7" t="str">
        <f t="shared" si="0"/>
        <v>▶</v>
      </c>
    </row>
    <row r="12" spans="1:8" x14ac:dyDescent="0.3">
      <c r="A12" s="2">
        <v>1</v>
      </c>
      <c r="B12" s="2" t="s">
        <v>1416</v>
      </c>
      <c r="C12" s="20" t="s">
        <v>446</v>
      </c>
      <c r="D12" s="25" t="s">
        <v>1417</v>
      </c>
      <c r="E12" s="17" t="s">
        <v>1418</v>
      </c>
      <c r="F12" s="2" t="s">
        <v>1419</v>
      </c>
      <c r="G12" s="31" t="s">
        <v>1420</v>
      </c>
      <c r="H12" s="7" t="str">
        <f t="shared" si="0"/>
        <v>▶</v>
      </c>
    </row>
    <row r="13" spans="1:8" x14ac:dyDescent="0.3">
      <c r="A13" s="2">
        <v>2</v>
      </c>
      <c r="B13" s="2" t="s">
        <v>1416</v>
      </c>
      <c r="C13" s="20" t="s">
        <v>446</v>
      </c>
      <c r="D13" s="25" t="s">
        <v>1423</v>
      </c>
      <c r="E13" s="17" t="s">
        <v>1424</v>
      </c>
      <c r="F13" s="2" t="s">
        <v>1425</v>
      </c>
      <c r="G13" s="31" t="s">
        <v>1426</v>
      </c>
      <c r="H13" s="7" t="str">
        <f t="shared" si="0"/>
        <v>▶</v>
      </c>
    </row>
    <row r="14" spans="1:8" x14ac:dyDescent="0.3">
      <c r="A14" s="2">
        <v>3</v>
      </c>
      <c r="B14" s="2" t="s">
        <v>1416</v>
      </c>
      <c r="C14" s="20" t="s">
        <v>446</v>
      </c>
      <c r="D14" s="25" t="s">
        <v>1427</v>
      </c>
      <c r="E14" s="17" t="s">
        <v>1428</v>
      </c>
      <c r="F14" s="2" t="s">
        <v>1429</v>
      </c>
      <c r="G14" s="31" t="s">
        <v>1430</v>
      </c>
      <c r="H14" s="7" t="str">
        <f t="shared" si="0"/>
        <v>▶</v>
      </c>
    </row>
    <row r="15" spans="1:8" x14ac:dyDescent="0.3">
      <c r="A15" s="2">
        <v>4</v>
      </c>
      <c r="B15" s="2" t="s">
        <v>1416</v>
      </c>
      <c r="C15" s="20" t="s">
        <v>446</v>
      </c>
      <c r="D15" s="25" t="s">
        <v>166</v>
      </c>
      <c r="E15" s="18" t="s">
        <v>165</v>
      </c>
      <c r="F15" s="2" t="s">
        <v>1431</v>
      </c>
      <c r="G15" s="31" t="s">
        <v>1432</v>
      </c>
      <c r="H15" s="7" t="str">
        <f t="shared" si="0"/>
        <v>▶</v>
      </c>
    </row>
    <row r="16" spans="1:8" x14ac:dyDescent="0.3">
      <c r="A16" s="2">
        <v>5</v>
      </c>
      <c r="B16" s="2" t="s">
        <v>1416</v>
      </c>
      <c r="C16" s="20" t="s">
        <v>446</v>
      </c>
      <c r="D16" s="25" t="s">
        <v>1437</v>
      </c>
      <c r="E16" s="17" t="s">
        <v>1438</v>
      </c>
      <c r="F16" s="2" t="s">
        <v>1439</v>
      </c>
      <c r="G16" s="31" t="s">
        <v>1440</v>
      </c>
      <c r="H16" s="7" t="str">
        <f t="shared" si="0"/>
        <v>▶</v>
      </c>
    </row>
    <row r="17" spans="1:8" x14ac:dyDescent="0.3">
      <c r="A17" s="2">
        <v>1</v>
      </c>
      <c r="B17" s="2" t="s">
        <v>1416</v>
      </c>
      <c r="C17" s="20" t="s">
        <v>449</v>
      </c>
      <c r="D17" s="25" t="s">
        <v>1423</v>
      </c>
      <c r="E17" s="17" t="s">
        <v>1424</v>
      </c>
      <c r="F17" s="2" t="s">
        <v>1425</v>
      </c>
      <c r="G17" s="31" t="s">
        <v>1426</v>
      </c>
      <c r="H17" s="7" t="str">
        <f t="shared" si="0"/>
        <v>▶</v>
      </c>
    </row>
    <row r="18" spans="1:8" x14ac:dyDescent="0.3">
      <c r="A18" s="2">
        <v>2</v>
      </c>
      <c r="B18" s="2" t="s">
        <v>1416</v>
      </c>
      <c r="C18" s="20" t="s">
        <v>449</v>
      </c>
      <c r="D18" s="25" t="s">
        <v>1427</v>
      </c>
      <c r="E18" s="17" t="s">
        <v>1428</v>
      </c>
      <c r="F18" s="2" t="s">
        <v>1429</v>
      </c>
      <c r="G18" s="31" t="s">
        <v>1430</v>
      </c>
      <c r="H18" s="7" t="str">
        <f t="shared" si="0"/>
        <v>▶</v>
      </c>
    </row>
    <row r="19" spans="1:8" x14ac:dyDescent="0.3">
      <c r="A19" s="2">
        <v>3</v>
      </c>
      <c r="B19" s="2" t="s">
        <v>1416</v>
      </c>
      <c r="C19" s="20" t="s">
        <v>449</v>
      </c>
      <c r="D19" s="25" t="s">
        <v>166</v>
      </c>
      <c r="E19" s="18" t="s">
        <v>165</v>
      </c>
      <c r="F19" s="2" t="s">
        <v>1431</v>
      </c>
      <c r="G19" s="31" t="s">
        <v>1432</v>
      </c>
      <c r="H19" s="7" t="str">
        <f t="shared" si="0"/>
        <v>▶</v>
      </c>
    </row>
    <row r="20" spans="1:8" x14ac:dyDescent="0.3">
      <c r="A20" s="2">
        <v>4</v>
      </c>
      <c r="B20" s="2" t="s">
        <v>1416</v>
      </c>
      <c r="C20" s="20" t="s">
        <v>449</v>
      </c>
      <c r="D20" s="25" t="s">
        <v>1469</v>
      </c>
      <c r="E20" s="17" t="s">
        <v>1470</v>
      </c>
      <c r="F20" s="2" t="s">
        <v>1435</v>
      </c>
      <c r="G20" s="31" t="s">
        <v>1471</v>
      </c>
      <c r="H20" s="7" t="str">
        <f t="shared" si="0"/>
        <v>▶</v>
      </c>
    </row>
    <row r="21" spans="1:8" x14ac:dyDescent="0.3">
      <c r="A21" s="2">
        <v>5</v>
      </c>
      <c r="B21" s="2" t="s">
        <v>1416</v>
      </c>
      <c r="C21" s="20" t="s">
        <v>449</v>
      </c>
      <c r="D21" s="25" t="s">
        <v>170</v>
      </c>
      <c r="E21" s="17" t="s">
        <v>169</v>
      </c>
      <c r="F21" s="2" t="s">
        <v>1472</v>
      </c>
      <c r="G21" s="31" t="s">
        <v>1440</v>
      </c>
      <c r="H21" s="7" t="str">
        <f t="shared" si="0"/>
        <v>▶</v>
      </c>
    </row>
    <row r="22" spans="1:8" x14ac:dyDescent="0.3">
      <c r="A22" s="2">
        <v>6</v>
      </c>
      <c r="B22" s="2" t="s">
        <v>1416</v>
      </c>
      <c r="C22" s="20" t="s">
        <v>449</v>
      </c>
      <c r="D22" s="25" t="s">
        <v>1473</v>
      </c>
      <c r="E22" s="17" t="s">
        <v>1474</v>
      </c>
      <c r="F22" s="2" t="s">
        <v>1431</v>
      </c>
      <c r="G22" s="32" t="s">
        <v>1475</v>
      </c>
      <c r="H22" s="7" t="str">
        <f t="shared" si="0"/>
        <v>▶</v>
      </c>
    </row>
    <row r="23" spans="1:8" ht="33" x14ac:dyDescent="0.3">
      <c r="A23" s="2">
        <v>7</v>
      </c>
      <c r="B23" s="2" t="s">
        <v>1416</v>
      </c>
      <c r="C23" s="20" t="s">
        <v>449</v>
      </c>
      <c r="D23" s="25" t="s">
        <v>200</v>
      </c>
      <c r="E23" s="17" t="s">
        <v>1476</v>
      </c>
      <c r="F23" s="2" t="s">
        <v>1477</v>
      </c>
      <c r="G23" s="32" t="s">
        <v>1478</v>
      </c>
      <c r="H23" s="7" t="str">
        <f t="shared" si="0"/>
        <v>▶</v>
      </c>
    </row>
    <row r="24" spans="1:8" x14ac:dyDescent="0.3">
      <c r="A24" s="2">
        <v>8</v>
      </c>
      <c r="B24" s="2" t="s">
        <v>1416</v>
      </c>
      <c r="C24" s="20" t="s">
        <v>449</v>
      </c>
      <c r="D24" s="25" t="s">
        <v>1479</v>
      </c>
      <c r="E24" s="17" t="s">
        <v>1480</v>
      </c>
      <c r="F24" s="2" t="s">
        <v>1481</v>
      </c>
      <c r="G24" s="32" t="s">
        <v>1482</v>
      </c>
      <c r="H24" s="7" t="str">
        <f t="shared" si="0"/>
        <v>▶</v>
      </c>
    </row>
    <row r="25" spans="1:8" ht="33" x14ac:dyDescent="0.3">
      <c r="A25" s="2">
        <v>9</v>
      </c>
      <c r="B25" s="2" t="s">
        <v>1416</v>
      </c>
      <c r="C25" s="20" t="s">
        <v>449</v>
      </c>
      <c r="D25" s="25" t="s">
        <v>1441</v>
      </c>
      <c r="E25" s="17" t="s">
        <v>1442</v>
      </c>
      <c r="F25" s="2" t="s">
        <v>1443</v>
      </c>
      <c r="G25" s="32" t="s">
        <v>1444</v>
      </c>
      <c r="H25" s="7" t="str">
        <f t="shared" si="0"/>
        <v>▶</v>
      </c>
    </row>
    <row r="26" spans="1:8" x14ac:dyDescent="0.3">
      <c r="A26" s="2">
        <v>10</v>
      </c>
      <c r="B26" s="2" t="s">
        <v>1416</v>
      </c>
      <c r="C26" s="20" t="s">
        <v>449</v>
      </c>
      <c r="D26" s="25" t="s">
        <v>1483</v>
      </c>
      <c r="E26" s="17" t="s">
        <v>1484</v>
      </c>
      <c r="F26" s="2" t="s">
        <v>1421</v>
      </c>
      <c r="G26" s="32" t="s">
        <v>1485</v>
      </c>
      <c r="H26" s="7" t="str">
        <f t="shared" si="0"/>
        <v>▶</v>
      </c>
    </row>
    <row r="27" spans="1:8" x14ac:dyDescent="0.3">
      <c r="A27" s="2">
        <v>1</v>
      </c>
      <c r="B27" s="2" t="s">
        <v>1416</v>
      </c>
      <c r="C27" s="20" t="s">
        <v>452</v>
      </c>
      <c r="D27" s="25" t="s">
        <v>1506</v>
      </c>
      <c r="E27" s="17" t="s">
        <v>1507</v>
      </c>
      <c r="F27" s="2" t="s">
        <v>1421</v>
      </c>
      <c r="G27" s="32" t="s">
        <v>1508</v>
      </c>
      <c r="H27" s="7" t="str">
        <f t="shared" si="0"/>
        <v>▶</v>
      </c>
    </row>
    <row r="28" spans="1:8" x14ac:dyDescent="0.3">
      <c r="A28" s="2">
        <v>1</v>
      </c>
      <c r="B28" s="2" t="s">
        <v>1416</v>
      </c>
      <c r="C28" s="20" t="s">
        <v>455</v>
      </c>
      <c r="D28" s="25" t="s">
        <v>1423</v>
      </c>
      <c r="E28" s="17" t="s">
        <v>1424</v>
      </c>
      <c r="F28" s="2" t="s">
        <v>1425</v>
      </c>
      <c r="G28" s="32" t="s">
        <v>1426</v>
      </c>
      <c r="H28" s="7" t="str">
        <f t="shared" si="0"/>
        <v>▶</v>
      </c>
    </row>
    <row r="29" spans="1:8" x14ac:dyDescent="0.3">
      <c r="A29" s="2">
        <v>2</v>
      </c>
      <c r="B29" s="2" t="s">
        <v>1416</v>
      </c>
      <c r="C29" s="20" t="s">
        <v>455</v>
      </c>
      <c r="D29" s="25" t="s">
        <v>1427</v>
      </c>
      <c r="E29" s="17" t="s">
        <v>1428</v>
      </c>
      <c r="F29" s="2" t="s">
        <v>1429</v>
      </c>
      <c r="G29" s="32" t="s">
        <v>1430</v>
      </c>
      <c r="H29" s="7" t="str">
        <f t="shared" si="0"/>
        <v>▶</v>
      </c>
    </row>
    <row r="30" spans="1:8" x14ac:dyDescent="0.3">
      <c r="A30" s="2">
        <v>3</v>
      </c>
      <c r="B30" s="2" t="s">
        <v>1416</v>
      </c>
      <c r="C30" s="20" t="s">
        <v>455</v>
      </c>
      <c r="D30" s="25" t="s">
        <v>166</v>
      </c>
      <c r="E30" s="18" t="s">
        <v>165</v>
      </c>
      <c r="F30" s="2" t="s">
        <v>1431</v>
      </c>
      <c r="G30" s="32" t="s">
        <v>1432</v>
      </c>
      <c r="H30" s="7" t="str">
        <f t="shared" si="0"/>
        <v>▶</v>
      </c>
    </row>
    <row r="31" spans="1:8" x14ac:dyDescent="0.3">
      <c r="A31" s="2">
        <v>4</v>
      </c>
      <c r="B31" s="2" t="s">
        <v>1416</v>
      </c>
      <c r="C31" s="20" t="s">
        <v>455</v>
      </c>
      <c r="D31" s="25" t="s">
        <v>1469</v>
      </c>
      <c r="E31" s="17" t="s">
        <v>1470</v>
      </c>
      <c r="F31" s="2" t="s">
        <v>1435</v>
      </c>
      <c r="G31" s="32" t="s">
        <v>1471</v>
      </c>
      <c r="H31" s="7" t="str">
        <f t="shared" si="0"/>
        <v>▶</v>
      </c>
    </row>
    <row r="32" spans="1:8" x14ac:dyDescent="0.3">
      <c r="A32" s="2">
        <v>5</v>
      </c>
      <c r="B32" s="2" t="s">
        <v>1416</v>
      </c>
      <c r="C32" s="20" t="s">
        <v>455</v>
      </c>
      <c r="D32" s="25" t="s">
        <v>1437</v>
      </c>
      <c r="E32" s="17" t="s">
        <v>1438</v>
      </c>
      <c r="F32" s="2" t="s">
        <v>1439</v>
      </c>
      <c r="G32" s="32" t="s">
        <v>1440</v>
      </c>
      <c r="H32" s="7" t="str">
        <f t="shared" si="0"/>
        <v>▶</v>
      </c>
    </row>
    <row r="33" spans="1:8" ht="33" x14ac:dyDescent="0.3">
      <c r="A33" s="2">
        <v>6</v>
      </c>
      <c r="B33" s="2" t="s">
        <v>1416</v>
      </c>
      <c r="C33" s="20" t="s">
        <v>455</v>
      </c>
      <c r="D33" s="25" t="s">
        <v>1511</v>
      </c>
      <c r="E33" s="17" t="s">
        <v>1512</v>
      </c>
      <c r="F33" s="2" t="s">
        <v>1443</v>
      </c>
      <c r="G33" s="32" t="s">
        <v>1513</v>
      </c>
      <c r="H33" s="7" t="str">
        <f t="shared" si="0"/>
        <v>▶</v>
      </c>
    </row>
    <row r="34" spans="1:8" x14ac:dyDescent="0.3">
      <c r="A34" s="2">
        <v>7</v>
      </c>
      <c r="B34" s="2" t="s">
        <v>1416</v>
      </c>
      <c r="C34" s="20" t="s">
        <v>455</v>
      </c>
      <c r="D34" s="25" t="s">
        <v>183</v>
      </c>
      <c r="E34" s="17" t="s">
        <v>1514</v>
      </c>
      <c r="F34" s="2" t="s">
        <v>1515</v>
      </c>
      <c r="G34" s="32" t="s">
        <v>1516</v>
      </c>
      <c r="H34" s="7" t="str">
        <f t="shared" si="0"/>
        <v>▶</v>
      </c>
    </row>
    <row r="35" spans="1:8" ht="33" x14ac:dyDescent="0.3">
      <c r="A35" s="2">
        <v>8</v>
      </c>
      <c r="B35" s="2" t="s">
        <v>1416</v>
      </c>
      <c r="C35" s="20" t="s">
        <v>455</v>
      </c>
      <c r="D35" s="25" t="s">
        <v>1441</v>
      </c>
      <c r="E35" s="17" t="s">
        <v>1442</v>
      </c>
      <c r="F35" s="2" t="s">
        <v>1443</v>
      </c>
      <c r="G35" s="32" t="s">
        <v>1444</v>
      </c>
      <c r="H35" s="7" t="str">
        <f t="shared" si="0"/>
        <v>▶</v>
      </c>
    </row>
    <row r="36" spans="1:8" x14ac:dyDescent="0.3">
      <c r="A36" s="2">
        <v>9</v>
      </c>
      <c r="B36" s="2" t="s">
        <v>1416</v>
      </c>
      <c r="C36" s="20" t="s">
        <v>455</v>
      </c>
      <c r="D36" s="25" t="s">
        <v>1517</v>
      </c>
      <c r="E36" s="17" t="s">
        <v>1518</v>
      </c>
      <c r="F36" s="2" t="s">
        <v>1519</v>
      </c>
      <c r="G36" s="32" t="s">
        <v>1520</v>
      </c>
      <c r="H36" s="7" t="str">
        <f t="shared" si="0"/>
        <v>▶</v>
      </c>
    </row>
    <row r="37" spans="1:8" x14ac:dyDescent="0.3">
      <c r="A37" s="2">
        <v>10</v>
      </c>
      <c r="B37" s="2" t="s">
        <v>1416</v>
      </c>
      <c r="C37" s="20" t="s">
        <v>455</v>
      </c>
      <c r="D37" s="25" t="s">
        <v>1521</v>
      </c>
      <c r="E37" s="17" t="s">
        <v>1522</v>
      </c>
      <c r="F37" s="2" t="s">
        <v>1523</v>
      </c>
      <c r="G37" s="32" t="s">
        <v>1524</v>
      </c>
      <c r="H37" s="7" t="str">
        <f t="shared" si="0"/>
        <v>▶</v>
      </c>
    </row>
    <row r="38" spans="1:8" x14ac:dyDescent="0.3">
      <c r="A38" s="2">
        <v>1</v>
      </c>
      <c r="B38" s="2" t="s">
        <v>1416</v>
      </c>
      <c r="C38" s="20" t="s">
        <v>458</v>
      </c>
      <c r="D38" s="25" t="s">
        <v>1427</v>
      </c>
      <c r="E38" s="17" t="s">
        <v>1428</v>
      </c>
      <c r="F38" s="2" t="s">
        <v>1429</v>
      </c>
      <c r="G38" s="32" t="s">
        <v>1430</v>
      </c>
      <c r="H38" s="7" t="str">
        <f t="shared" si="0"/>
        <v>▶</v>
      </c>
    </row>
    <row r="39" spans="1:8" x14ac:dyDescent="0.3">
      <c r="A39" s="2">
        <v>2</v>
      </c>
      <c r="B39" s="2" t="s">
        <v>1416</v>
      </c>
      <c r="C39" s="20" t="s">
        <v>458</v>
      </c>
      <c r="D39" s="25" t="s">
        <v>1469</v>
      </c>
      <c r="E39" s="17" t="s">
        <v>1470</v>
      </c>
      <c r="F39" s="2" t="s">
        <v>1435</v>
      </c>
      <c r="G39" s="32" t="s">
        <v>1471</v>
      </c>
      <c r="H39" s="7" t="str">
        <f t="shared" si="0"/>
        <v>▶</v>
      </c>
    </row>
    <row r="40" spans="1:8" x14ac:dyDescent="0.3">
      <c r="A40" s="2">
        <v>3</v>
      </c>
      <c r="B40" s="2" t="s">
        <v>1416</v>
      </c>
      <c r="C40" s="20" t="s">
        <v>458</v>
      </c>
      <c r="D40" s="25" t="s">
        <v>170</v>
      </c>
      <c r="E40" s="17" t="s">
        <v>169</v>
      </c>
      <c r="F40" s="2" t="s">
        <v>1472</v>
      </c>
      <c r="G40" s="32" t="s">
        <v>1440</v>
      </c>
      <c r="H40" s="7" t="str">
        <f t="shared" si="0"/>
        <v>▶</v>
      </c>
    </row>
    <row r="41" spans="1:8" x14ac:dyDescent="0.3">
      <c r="A41" s="2">
        <v>4</v>
      </c>
      <c r="B41" s="2" t="s">
        <v>1416</v>
      </c>
      <c r="C41" s="20" t="s">
        <v>458</v>
      </c>
      <c r="D41" s="25" t="s">
        <v>1473</v>
      </c>
      <c r="E41" s="17" t="s">
        <v>1474</v>
      </c>
      <c r="F41" s="2" t="s">
        <v>1431</v>
      </c>
      <c r="G41" s="32" t="s">
        <v>1475</v>
      </c>
      <c r="H41" s="7" t="str">
        <f t="shared" si="0"/>
        <v>▶</v>
      </c>
    </row>
    <row r="42" spans="1:8" x14ac:dyDescent="0.3">
      <c r="A42" s="2">
        <v>5</v>
      </c>
      <c r="B42" s="2" t="s">
        <v>1416</v>
      </c>
      <c r="C42" s="20" t="s">
        <v>458</v>
      </c>
      <c r="D42" s="25" t="s">
        <v>1479</v>
      </c>
      <c r="E42" s="17" t="s">
        <v>1480</v>
      </c>
      <c r="F42" s="2" t="s">
        <v>1481</v>
      </c>
      <c r="G42" s="32" t="s">
        <v>1482</v>
      </c>
      <c r="H42" s="7" t="str">
        <f t="shared" si="0"/>
        <v>▶</v>
      </c>
    </row>
    <row r="43" spans="1:8" x14ac:dyDescent="0.3">
      <c r="A43" s="2">
        <v>1</v>
      </c>
      <c r="B43" s="2" t="s">
        <v>1416</v>
      </c>
      <c r="C43" s="20" t="s">
        <v>465</v>
      </c>
      <c r="D43" s="25" t="s">
        <v>1545</v>
      </c>
      <c r="E43" s="17" t="s">
        <v>1546</v>
      </c>
      <c r="F43" s="2" t="s">
        <v>1547</v>
      </c>
      <c r="G43" s="32" t="s">
        <v>1548</v>
      </c>
      <c r="H43" s="7" t="str">
        <f t="shared" si="0"/>
        <v>▶</v>
      </c>
    </row>
    <row r="44" spans="1:8" x14ac:dyDescent="0.3">
      <c r="A44" s="2">
        <v>2</v>
      </c>
      <c r="B44" s="2" t="s">
        <v>1416</v>
      </c>
      <c r="C44" s="20" t="s">
        <v>465</v>
      </c>
      <c r="D44" s="25" t="s">
        <v>1549</v>
      </c>
      <c r="E44" s="17" t="s">
        <v>1550</v>
      </c>
      <c r="F44" s="2" t="s">
        <v>1551</v>
      </c>
      <c r="G44" s="32" t="s">
        <v>1552</v>
      </c>
      <c r="H44" s="7" t="str">
        <f t="shared" si="0"/>
        <v>▶</v>
      </c>
    </row>
    <row r="45" spans="1:8" x14ac:dyDescent="0.3">
      <c r="A45" s="2">
        <v>3</v>
      </c>
      <c r="B45" s="2" t="s">
        <v>1416</v>
      </c>
      <c r="C45" s="20" t="s">
        <v>465</v>
      </c>
      <c r="D45" s="25" t="s">
        <v>1553</v>
      </c>
      <c r="E45" s="17" t="s">
        <v>1554</v>
      </c>
      <c r="F45" s="2" t="s">
        <v>1555</v>
      </c>
      <c r="G45" s="32" t="s">
        <v>1556</v>
      </c>
      <c r="H45" s="7" t="str">
        <f t="shared" si="0"/>
        <v>▶</v>
      </c>
    </row>
    <row r="46" spans="1:8" x14ac:dyDescent="0.3">
      <c r="A46" s="2">
        <v>4</v>
      </c>
      <c r="B46" s="2" t="s">
        <v>1416</v>
      </c>
      <c r="C46" s="20" t="s">
        <v>465</v>
      </c>
      <c r="D46" s="25" t="s">
        <v>1557</v>
      </c>
      <c r="E46" s="17" t="s">
        <v>1558</v>
      </c>
      <c r="F46" s="2" t="s">
        <v>1435</v>
      </c>
      <c r="G46" s="32" t="s">
        <v>1559</v>
      </c>
      <c r="H46" s="7" t="str">
        <f t="shared" si="0"/>
        <v>▶</v>
      </c>
    </row>
    <row r="47" spans="1:8" x14ac:dyDescent="0.3">
      <c r="A47" s="2">
        <v>5</v>
      </c>
      <c r="B47" s="2" t="s">
        <v>1416</v>
      </c>
      <c r="C47" s="20" t="s">
        <v>465</v>
      </c>
      <c r="D47" s="25" t="s">
        <v>1560</v>
      </c>
      <c r="E47" s="17" t="s">
        <v>1561</v>
      </c>
      <c r="F47" s="2" t="s">
        <v>1421</v>
      </c>
      <c r="G47" s="32" t="s">
        <v>1562</v>
      </c>
      <c r="H47" s="7" t="str">
        <f t="shared" si="0"/>
        <v>▶</v>
      </c>
    </row>
    <row r="48" spans="1:8" x14ac:dyDescent="0.3">
      <c r="A48" s="2">
        <v>1</v>
      </c>
      <c r="B48" s="2" t="s">
        <v>1416</v>
      </c>
      <c r="C48" s="20" t="s">
        <v>471</v>
      </c>
      <c r="D48" s="25" t="s">
        <v>1579</v>
      </c>
      <c r="E48" s="17" t="s">
        <v>1580</v>
      </c>
      <c r="F48" s="2" t="s">
        <v>1431</v>
      </c>
      <c r="G48" s="32" t="s">
        <v>1581</v>
      </c>
      <c r="H48" s="7" t="str">
        <f t="shared" si="0"/>
        <v>▶</v>
      </c>
    </row>
    <row r="49" spans="1:8" x14ac:dyDescent="0.3">
      <c r="A49" s="2">
        <v>2</v>
      </c>
      <c r="B49" s="2" t="s">
        <v>1416</v>
      </c>
      <c r="C49" s="20" t="s">
        <v>471</v>
      </c>
      <c r="D49" s="25" t="s">
        <v>1582</v>
      </c>
      <c r="E49" s="18" t="s">
        <v>1583</v>
      </c>
      <c r="F49" s="2" t="s">
        <v>1584</v>
      </c>
      <c r="G49" s="32" t="s">
        <v>1585</v>
      </c>
      <c r="H49" s="7" t="str">
        <f t="shared" si="0"/>
        <v>▶</v>
      </c>
    </row>
    <row r="50" spans="1:8" x14ac:dyDescent="0.3">
      <c r="A50" s="2">
        <v>3</v>
      </c>
      <c r="B50" s="2" t="s">
        <v>1416</v>
      </c>
      <c r="C50" s="20" t="s">
        <v>471</v>
      </c>
      <c r="D50" s="25" t="s">
        <v>1586</v>
      </c>
      <c r="E50" s="17" t="s">
        <v>1587</v>
      </c>
      <c r="F50" s="2" t="s">
        <v>1588</v>
      </c>
      <c r="G50" s="32" t="s">
        <v>1589</v>
      </c>
      <c r="H50" s="7" t="str">
        <f t="shared" si="0"/>
        <v>▶</v>
      </c>
    </row>
    <row r="51" spans="1:8" x14ac:dyDescent="0.3">
      <c r="A51" s="2">
        <v>4</v>
      </c>
      <c r="B51" s="2" t="s">
        <v>1416</v>
      </c>
      <c r="C51" s="20" t="s">
        <v>471</v>
      </c>
      <c r="D51" s="25" t="s">
        <v>1590</v>
      </c>
      <c r="E51" s="17" t="s">
        <v>1591</v>
      </c>
      <c r="F51" s="2" t="s">
        <v>1439</v>
      </c>
      <c r="G51" s="32" t="s">
        <v>1592</v>
      </c>
      <c r="H51" s="7" t="str">
        <f t="shared" si="0"/>
        <v>▶</v>
      </c>
    </row>
    <row r="52" spans="1:8" x14ac:dyDescent="0.3">
      <c r="A52" s="2">
        <v>5</v>
      </c>
      <c r="B52" s="2" t="s">
        <v>1416</v>
      </c>
      <c r="C52" s="20" t="s">
        <v>471</v>
      </c>
      <c r="D52" s="25" t="s">
        <v>1593</v>
      </c>
      <c r="E52" s="17" t="s">
        <v>1594</v>
      </c>
      <c r="F52" s="2" t="s">
        <v>1439</v>
      </c>
      <c r="G52" s="32" t="s">
        <v>1595</v>
      </c>
      <c r="H52" s="7" t="str">
        <f t="shared" si="0"/>
        <v>▶</v>
      </c>
    </row>
    <row r="53" spans="1:8" x14ac:dyDescent="0.3">
      <c r="A53" s="2">
        <v>6</v>
      </c>
      <c r="B53" s="2" t="s">
        <v>1416</v>
      </c>
      <c r="C53" s="20" t="s">
        <v>471</v>
      </c>
      <c r="D53" s="25" t="s">
        <v>1596</v>
      </c>
      <c r="E53" s="18" t="s">
        <v>1597</v>
      </c>
      <c r="F53" s="2" t="s">
        <v>1598</v>
      </c>
      <c r="G53" s="32" t="s">
        <v>1599</v>
      </c>
      <c r="H53" s="7" t="str">
        <f t="shared" si="0"/>
        <v>▶</v>
      </c>
    </row>
    <row r="54" spans="1:8" ht="33" x14ac:dyDescent="0.3">
      <c r="A54" s="2">
        <v>7</v>
      </c>
      <c r="B54" s="2" t="s">
        <v>1416</v>
      </c>
      <c r="C54" s="20" t="s">
        <v>471</v>
      </c>
      <c r="D54" s="25" t="s">
        <v>1600</v>
      </c>
      <c r="E54" s="17" t="s">
        <v>1601</v>
      </c>
      <c r="F54" s="2" t="s">
        <v>1443</v>
      </c>
      <c r="G54" s="32" t="s">
        <v>1602</v>
      </c>
      <c r="H54" s="7" t="str">
        <f t="shared" si="0"/>
        <v>▶</v>
      </c>
    </row>
    <row r="55" spans="1:8" x14ac:dyDescent="0.3">
      <c r="A55" s="2">
        <v>8</v>
      </c>
      <c r="B55" s="2" t="s">
        <v>1416</v>
      </c>
      <c r="C55" s="20" t="s">
        <v>471</v>
      </c>
      <c r="D55" s="25" t="s">
        <v>1603</v>
      </c>
      <c r="E55" s="17" t="s">
        <v>1604</v>
      </c>
      <c r="F55" s="2" t="s">
        <v>1605</v>
      </c>
      <c r="G55" s="32" t="s">
        <v>1606</v>
      </c>
      <c r="H55" s="7" t="str">
        <f t="shared" si="0"/>
        <v>▶</v>
      </c>
    </row>
    <row r="56" spans="1:8" x14ac:dyDescent="0.3">
      <c r="A56" s="2">
        <v>1</v>
      </c>
      <c r="B56" s="2" t="s">
        <v>1627</v>
      </c>
      <c r="C56" s="20" t="s">
        <v>733</v>
      </c>
      <c r="D56" s="25" t="s">
        <v>1417</v>
      </c>
      <c r="E56" s="17" t="s">
        <v>1418</v>
      </c>
      <c r="F56" s="2" t="s">
        <v>1419</v>
      </c>
      <c r="G56" s="32" t="s">
        <v>1420</v>
      </c>
      <c r="H56" s="7" t="str">
        <f t="shared" si="0"/>
        <v>▶</v>
      </c>
    </row>
    <row r="57" spans="1:8" x14ac:dyDescent="0.3">
      <c r="A57" s="2">
        <v>1</v>
      </c>
      <c r="B57" s="2" t="s">
        <v>1627</v>
      </c>
      <c r="C57" s="20" t="s">
        <v>736</v>
      </c>
      <c r="D57" s="25" t="s">
        <v>1417</v>
      </c>
      <c r="E57" s="18" t="s">
        <v>1418</v>
      </c>
      <c r="F57" s="2" t="s">
        <v>1419</v>
      </c>
      <c r="G57" s="32" t="s">
        <v>1420</v>
      </c>
      <c r="H57" s="7" t="str">
        <f t="shared" si="0"/>
        <v>▶</v>
      </c>
    </row>
    <row r="58" spans="1:8" x14ac:dyDescent="0.3">
      <c r="A58" s="2">
        <v>1</v>
      </c>
      <c r="B58" s="2" t="s">
        <v>1627</v>
      </c>
      <c r="C58" s="20" t="s">
        <v>742</v>
      </c>
      <c r="D58" s="25" t="s">
        <v>1646</v>
      </c>
      <c r="E58" s="17" t="s">
        <v>1647</v>
      </c>
      <c r="F58" s="2" t="s">
        <v>1515</v>
      </c>
      <c r="G58" s="32" t="s">
        <v>1648</v>
      </c>
      <c r="H58" s="7" t="str">
        <f t="shared" si="0"/>
        <v>▶</v>
      </c>
    </row>
    <row r="59" spans="1:8" x14ac:dyDescent="0.3">
      <c r="A59" s="2">
        <v>2</v>
      </c>
      <c r="B59" s="2" t="s">
        <v>1627</v>
      </c>
      <c r="C59" s="20" t="s">
        <v>742</v>
      </c>
      <c r="D59" s="25" t="s">
        <v>1649</v>
      </c>
      <c r="E59" s="17" t="s">
        <v>1650</v>
      </c>
      <c r="F59" s="2" t="s">
        <v>1435</v>
      </c>
      <c r="G59" s="32" t="s">
        <v>1651</v>
      </c>
      <c r="H59" s="7" t="str">
        <f t="shared" si="0"/>
        <v>▶</v>
      </c>
    </row>
    <row r="60" spans="1:8" x14ac:dyDescent="0.3">
      <c r="A60" s="2">
        <v>1</v>
      </c>
      <c r="B60" s="2" t="s">
        <v>1627</v>
      </c>
      <c r="C60" s="20" t="s">
        <v>745</v>
      </c>
      <c r="D60" s="25" t="s">
        <v>1657</v>
      </c>
      <c r="E60" s="18" t="s">
        <v>1658</v>
      </c>
      <c r="F60" s="2" t="s">
        <v>1547</v>
      </c>
      <c r="G60" s="32" t="s">
        <v>1659</v>
      </c>
      <c r="H60" s="7" t="str">
        <f t="shared" si="0"/>
        <v>▶</v>
      </c>
    </row>
    <row r="61" spans="1:8" x14ac:dyDescent="0.3">
      <c r="A61" s="2">
        <v>2</v>
      </c>
      <c r="B61" s="2" t="s">
        <v>1627</v>
      </c>
      <c r="C61" s="20" t="s">
        <v>745</v>
      </c>
      <c r="D61" s="25" t="s">
        <v>1423</v>
      </c>
      <c r="E61" s="17" t="s">
        <v>1424</v>
      </c>
      <c r="F61" s="2" t="s">
        <v>1425</v>
      </c>
      <c r="G61" s="32" t="s">
        <v>1426</v>
      </c>
      <c r="H61" s="7" t="str">
        <f t="shared" si="0"/>
        <v>▶</v>
      </c>
    </row>
    <row r="62" spans="1:8" x14ac:dyDescent="0.3">
      <c r="A62" s="2">
        <v>3</v>
      </c>
      <c r="B62" s="2" t="s">
        <v>1627</v>
      </c>
      <c r="C62" s="20" t="s">
        <v>745</v>
      </c>
      <c r="D62" s="25" t="s">
        <v>166</v>
      </c>
      <c r="E62" s="18" t="s">
        <v>165</v>
      </c>
      <c r="F62" s="2" t="s">
        <v>1431</v>
      </c>
      <c r="G62" s="32" t="s">
        <v>1432</v>
      </c>
      <c r="H62" s="7" t="str">
        <f t="shared" si="0"/>
        <v>▶</v>
      </c>
    </row>
    <row r="63" spans="1:8" x14ac:dyDescent="0.3">
      <c r="A63" s="2">
        <v>4</v>
      </c>
      <c r="B63" s="2" t="s">
        <v>1627</v>
      </c>
      <c r="C63" s="20" t="s">
        <v>745</v>
      </c>
      <c r="D63" s="25" t="s">
        <v>1660</v>
      </c>
      <c r="E63" s="17" t="s">
        <v>1661</v>
      </c>
      <c r="F63" s="2" t="s">
        <v>1588</v>
      </c>
      <c r="G63" s="32" t="s">
        <v>1662</v>
      </c>
      <c r="H63" s="7" t="str">
        <f t="shared" si="0"/>
        <v>▶</v>
      </c>
    </row>
    <row r="64" spans="1:8" x14ac:dyDescent="0.3">
      <c r="A64" s="2">
        <v>5</v>
      </c>
      <c r="B64" s="2" t="s">
        <v>1627</v>
      </c>
      <c r="C64" s="20" t="s">
        <v>745</v>
      </c>
      <c r="D64" s="25" t="s">
        <v>1663</v>
      </c>
      <c r="E64" s="17" t="s">
        <v>1664</v>
      </c>
      <c r="F64" s="2" t="s">
        <v>1425</v>
      </c>
      <c r="G64" s="32" t="s">
        <v>1665</v>
      </c>
      <c r="H64" s="7" t="str">
        <f t="shared" si="0"/>
        <v>▶</v>
      </c>
    </row>
    <row r="65" spans="1:8" x14ac:dyDescent="0.3">
      <c r="A65" s="2">
        <v>1</v>
      </c>
      <c r="B65" s="2" t="s">
        <v>1627</v>
      </c>
      <c r="C65" s="20" t="s">
        <v>753</v>
      </c>
      <c r="D65" s="25" t="s">
        <v>152</v>
      </c>
      <c r="E65" s="17" t="s">
        <v>151</v>
      </c>
      <c r="F65" s="2" t="s">
        <v>1421</v>
      </c>
      <c r="G65" s="32" t="s">
        <v>1422</v>
      </c>
      <c r="H65" s="7" t="str">
        <f t="shared" si="0"/>
        <v>▶</v>
      </c>
    </row>
    <row r="66" spans="1:8" x14ac:dyDescent="0.3">
      <c r="A66" s="2">
        <v>1</v>
      </c>
      <c r="B66" s="2" t="s">
        <v>1627</v>
      </c>
      <c r="C66" s="20" t="s">
        <v>756</v>
      </c>
      <c r="D66" s="25" t="s">
        <v>152</v>
      </c>
      <c r="E66" s="17" t="s">
        <v>151</v>
      </c>
      <c r="F66" s="2" t="s">
        <v>1421</v>
      </c>
      <c r="G66" s="32" t="s">
        <v>1422</v>
      </c>
      <c r="H66" s="7" t="str">
        <f t="shared" si="0"/>
        <v>▶</v>
      </c>
    </row>
    <row r="67" spans="1:8" ht="33" x14ac:dyDescent="0.3">
      <c r="A67" s="2">
        <v>2</v>
      </c>
      <c r="B67" s="2" t="s">
        <v>1627</v>
      </c>
      <c r="C67" s="20" t="s">
        <v>756</v>
      </c>
      <c r="D67" s="25" t="s">
        <v>1689</v>
      </c>
      <c r="E67" s="17" t="s">
        <v>1690</v>
      </c>
      <c r="F67" s="2" t="s">
        <v>1443</v>
      </c>
      <c r="G67" s="32" t="s">
        <v>1691</v>
      </c>
      <c r="H67" s="7" t="str">
        <f t="shared" ref="H67:H130" si="1">IF(ISBLANK($D67),"",HYPERLINK($D67,"▶"))</f>
        <v>▶</v>
      </c>
    </row>
    <row r="68" spans="1:8" x14ac:dyDescent="0.3">
      <c r="A68" s="2">
        <v>3</v>
      </c>
      <c r="B68" s="2" t="s">
        <v>1627</v>
      </c>
      <c r="C68" s="20" t="s">
        <v>756</v>
      </c>
      <c r="D68" s="25" t="s">
        <v>1692</v>
      </c>
      <c r="E68" s="17" t="s">
        <v>1693</v>
      </c>
      <c r="F68" s="2" t="s">
        <v>1425</v>
      </c>
      <c r="G68" s="32" t="s">
        <v>1694</v>
      </c>
      <c r="H68" s="7" t="str">
        <f t="shared" si="1"/>
        <v>▶</v>
      </c>
    </row>
    <row r="69" spans="1:8" x14ac:dyDescent="0.3">
      <c r="A69" s="2">
        <v>4</v>
      </c>
      <c r="B69" s="2" t="s">
        <v>1627</v>
      </c>
      <c r="C69" s="20" t="s">
        <v>756</v>
      </c>
      <c r="D69" s="25" t="s">
        <v>1695</v>
      </c>
      <c r="E69" s="17" t="s">
        <v>1696</v>
      </c>
      <c r="F69" s="2" t="s">
        <v>1697</v>
      </c>
      <c r="G69" s="32" t="s">
        <v>1698</v>
      </c>
      <c r="H69" s="7" t="str">
        <f t="shared" si="1"/>
        <v>▶</v>
      </c>
    </row>
    <row r="70" spans="1:8" ht="33" x14ac:dyDescent="0.3">
      <c r="A70" s="2">
        <v>5</v>
      </c>
      <c r="B70" s="2" t="s">
        <v>1627</v>
      </c>
      <c r="C70" s="20" t="s">
        <v>756</v>
      </c>
      <c r="D70" s="25" t="s">
        <v>1600</v>
      </c>
      <c r="E70" s="17" t="s">
        <v>1601</v>
      </c>
      <c r="F70" s="2" t="s">
        <v>1443</v>
      </c>
      <c r="G70" s="32" t="s">
        <v>1602</v>
      </c>
      <c r="H70" s="7" t="str">
        <f t="shared" si="1"/>
        <v>▶</v>
      </c>
    </row>
    <row r="71" spans="1:8" x14ac:dyDescent="0.3">
      <c r="H71" s="7" t="str">
        <f t="shared" si="1"/>
        <v/>
      </c>
    </row>
    <row r="72" spans="1:8" x14ac:dyDescent="0.3">
      <c r="H72" s="7" t="str">
        <f t="shared" si="1"/>
        <v/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1416</v>
      </c>
      <c r="C2" s="20" t="s">
        <v>443</v>
      </c>
      <c r="D2" s="25" t="s">
        <v>1451</v>
      </c>
      <c r="E2" s="17" t="s">
        <v>1452</v>
      </c>
      <c r="F2" s="2" t="s">
        <v>1453</v>
      </c>
      <c r="G2" s="31" t="s">
        <v>1454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1416</v>
      </c>
      <c r="C3" s="20" t="s">
        <v>443</v>
      </c>
      <c r="D3" s="25" t="s">
        <v>1455</v>
      </c>
      <c r="E3" s="17" t="s">
        <v>1456</v>
      </c>
      <c r="F3" s="2" t="s">
        <v>443</v>
      </c>
      <c r="G3" s="31" t="s">
        <v>1457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1416</v>
      </c>
      <c r="C4" s="20" t="s">
        <v>443</v>
      </c>
      <c r="D4" s="25" t="s">
        <v>1458</v>
      </c>
      <c r="E4" s="17" t="s">
        <v>1459</v>
      </c>
      <c r="F4" s="2" t="s">
        <v>443</v>
      </c>
      <c r="G4" s="31" t="s">
        <v>1457</v>
      </c>
      <c r="H4" s="7" t="str">
        <f t="shared" si="0"/>
        <v>▶</v>
      </c>
    </row>
    <row r="5" spans="1:8" x14ac:dyDescent="0.3">
      <c r="A5" s="2">
        <v>4</v>
      </c>
      <c r="B5" s="2" t="s">
        <v>1416</v>
      </c>
      <c r="C5" s="20" t="s">
        <v>443</v>
      </c>
      <c r="D5" s="25" t="s">
        <v>1460</v>
      </c>
      <c r="E5" s="17" t="s">
        <v>1461</v>
      </c>
      <c r="F5" s="2" t="s">
        <v>443</v>
      </c>
      <c r="G5" s="31" t="s">
        <v>1462</v>
      </c>
      <c r="H5" s="7" t="str">
        <f t="shared" si="0"/>
        <v>▶</v>
      </c>
    </row>
    <row r="6" spans="1:8" x14ac:dyDescent="0.3">
      <c r="A6" s="2">
        <v>5</v>
      </c>
      <c r="B6" s="2" t="s">
        <v>1416</v>
      </c>
      <c r="C6" s="20" t="s">
        <v>443</v>
      </c>
      <c r="D6" s="25" t="s">
        <v>1463</v>
      </c>
      <c r="E6" s="17" t="s">
        <v>1464</v>
      </c>
      <c r="F6" s="2" t="s">
        <v>443</v>
      </c>
      <c r="G6" s="31" t="s">
        <v>1462</v>
      </c>
      <c r="H6" s="7" t="str">
        <f t="shared" si="0"/>
        <v>▶</v>
      </c>
    </row>
    <row r="7" spans="1:8" x14ac:dyDescent="0.3">
      <c r="A7" s="2">
        <v>1</v>
      </c>
      <c r="B7" s="2" t="s">
        <v>1416</v>
      </c>
      <c r="C7" s="20" t="s">
        <v>446</v>
      </c>
      <c r="D7" s="25" t="s">
        <v>1465</v>
      </c>
      <c r="E7" s="18" t="s">
        <v>1466</v>
      </c>
      <c r="F7" s="2" t="s">
        <v>446</v>
      </c>
      <c r="G7" s="31" t="s">
        <v>1467</v>
      </c>
      <c r="H7" s="7" t="str">
        <f t="shared" si="0"/>
        <v>▶</v>
      </c>
    </row>
    <row r="8" spans="1:8" x14ac:dyDescent="0.3">
      <c r="A8" s="2">
        <v>2</v>
      </c>
      <c r="B8" s="2" t="s">
        <v>1416</v>
      </c>
      <c r="C8" s="20" t="s">
        <v>446</v>
      </c>
      <c r="D8" s="25" t="s">
        <v>1468</v>
      </c>
      <c r="E8" s="17" t="s">
        <v>1464</v>
      </c>
      <c r="F8" s="2" t="s">
        <v>446</v>
      </c>
      <c r="G8" s="31" t="s">
        <v>1462</v>
      </c>
      <c r="H8" s="7" t="str">
        <f t="shared" si="0"/>
        <v>▶</v>
      </c>
    </row>
    <row r="9" spans="1:8" x14ac:dyDescent="0.3">
      <c r="A9" s="2">
        <v>1</v>
      </c>
      <c r="B9" s="2" t="s">
        <v>1416</v>
      </c>
      <c r="C9" s="20" t="s">
        <v>449</v>
      </c>
      <c r="D9" s="25" t="s">
        <v>1486</v>
      </c>
      <c r="E9" s="17" t="s">
        <v>1487</v>
      </c>
      <c r="F9" s="2" t="s">
        <v>449</v>
      </c>
      <c r="G9" s="31" t="s">
        <v>1488</v>
      </c>
      <c r="H9" s="7" t="str">
        <f t="shared" si="0"/>
        <v>▶</v>
      </c>
    </row>
    <row r="10" spans="1:8" x14ac:dyDescent="0.3">
      <c r="A10" s="2">
        <v>2</v>
      </c>
      <c r="B10" s="2" t="s">
        <v>1416</v>
      </c>
      <c r="C10" s="20" t="s">
        <v>449</v>
      </c>
      <c r="D10" s="25" t="s">
        <v>1489</v>
      </c>
      <c r="E10" s="17" t="s">
        <v>1490</v>
      </c>
      <c r="F10" s="2" t="s">
        <v>449</v>
      </c>
      <c r="G10" s="31" t="s">
        <v>1491</v>
      </c>
      <c r="H10" s="7" t="str">
        <f t="shared" si="0"/>
        <v>▶</v>
      </c>
    </row>
    <row r="11" spans="1:8" x14ac:dyDescent="0.3">
      <c r="A11" s="2">
        <v>3</v>
      </c>
      <c r="B11" s="2" t="s">
        <v>1416</v>
      </c>
      <c r="C11" s="20" t="s">
        <v>449</v>
      </c>
      <c r="D11" s="25" t="s">
        <v>1492</v>
      </c>
      <c r="E11" s="17" t="s">
        <v>1493</v>
      </c>
      <c r="F11" s="2" t="s">
        <v>449</v>
      </c>
      <c r="G11" s="31" t="s">
        <v>1494</v>
      </c>
      <c r="H11" s="7" t="str">
        <f t="shared" si="0"/>
        <v>▶</v>
      </c>
    </row>
    <row r="12" spans="1:8" x14ac:dyDescent="0.3">
      <c r="A12" s="2">
        <v>4</v>
      </c>
      <c r="B12" s="2" t="s">
        <v>1416</v>
      </c>
      <c r="C12" s="20" t="s">
        <v>449</v>
      </c>
      <c r="D12" s="25" t="s">
        <v>1495</v>
      </c>
      <c r="E12" s="17" t="s">
        <v>1464</v>
      </c>
      <c r="F12" s="2" t="s">
        <v>449</v>
      </c>
      <c r="G12" s="31" t="s">
        <v>1496</v>
      </c>
      <c r="H12" s="7" t="str">
        <f t="shared" si="0"/>
        <v>▶</v>
      </c>
    </row>
    <row r="13" spans="1:8" x14ac:dyDescent="0.3">
      <c r="A13" s="2">
        <v>5</v>
      </c>
      <c r="B13" s="2" t="s">
        <v>1416</v>
      </c>
      <c r="C13" s="20" t="s">
        <v>449</v>
      </c>
      <c r="D13" s="25" t="s">
        <v>1497</v>
      </c>
      <c r="E13" s="17" t="s">
        <v>1487</v>
      </c>
      <c r="F13" s="2" t="s">
        <v>449</v>
      </c>
      <c r="G13" s="31" t="s">
        <v>1498</v>
      </c>
      <c r="H13" s="7" t="str">
        <f t="shared" si="0"/>
        <v>▶</v>
      </c>
    </row>
    <row r="14" spans="1:8" x14ac:dyDescent="0.3">
      <c r="A14" s="2">
        <v>6</v>
      </c>
      <c r="B14" s="2" t="s">
        <v>1416</v>
      </c>
      <c r="C14" s="20" t="s">
        <v>449</v>
      </c>
      <c r="D14" s="25" t="s">
        <v>1499</v>
      </c>
      <c r="E14" s="17" t="s">
        <v>1500</v>
      </c>
      <c r="F14" s="2" t="s">
        <v>449</v>
      </c>
      <c r="G14" s="31" t="s">
        <v>1498</v>
      </c>
      <c r="H14" s="7" t="str">
        <f t="shared" si="0"/>
        <v>▶</v>
      </c>
    </row>
    <row r="15" spans="1:8" x14ac:dyDescent="0.3">
      <c r="A15" s="2">
        <v>7</v>
      </c>
      <c r="B15" s="2" t="s">
        <v>1416</v>
      </c>
      <c r="C15" s="20" t="s">
        <v>449</v>
      </c>
      <c r="D15" s="25" t="s">
        <v>1501</v>
      </c>
      <c r="E15" s="17" t="s">
        <v>1502</v>
      </c>
      <c r="F15" s="2" t="s">
        <v>449</v>
      </c>
      <c r="G15" s="31" t="s">
        <v>1503</v>
      </c>
      <c r="H15" s="7" t="str">
        <f t="shared" si="0"/>
        <v>▶</v>
      </c>
    </row>
    <row r="16" spans="1:8" x14ac:dyDescent="0.3">
      <c r="A16" s="2">
        <v>8</v>
      </c>
      <c r="B16" s="2" t="s">
        <v>1416</v>
      </c>
      <c r="C16" s="20" t="s">
        <v>449</v>
      </c>
      <c r="D16" s="25" t="s">
        <v>1504</v>
      </c>
      <c r="E16" s="17" t="s">
        <v>1487</v>
      </c>
      <c r="F16" s="2" t="s">
        <v>449</v>
      </c>
      <c r="G16" s="31" t="s">
        <v>1505</v>
      </c>
      <c r="H16" s="7" t="str">
        <f t="shared" si="0"/>
        <v>▶</v>
      </c>
    </row>
    <row r="17" spans="1:8" x14ac:dyDescent="0.3">
      <c r="A17" s="2">
        <v>1</v>
      </c>
      <c r="B17" s="2" t="s">
        <v>1416</v>
      </c>
      <c r="C17" s="20" t="s">
        <v>452</v>
      </c>
      <c r="D17" s="25" t="s">
        <v>1509</v>
      </c>
      <c r="E17" s="17" t="s">
        <v>1464</v>
      </c>
      <c r="F17" s="2" t="s">
        <v>452</v>
      </c>
      <c r="G17" s="31" t="s">
        <v>1510</v>
      </c>
      <c r="H17" s="7" t="str">
        <f t="shared" si="0"/>
        <v>▶</v>
      </c>
    </row>
    <row r="18" spans="1:8" x14ac:dyDescent="0.3">
      <c r="A18" s="2">
        <v>1</v>
      </c>
      <c r="B18" s="2" t="s">
        <v>1416</v>
      </c>
      <c r="C18" s="20" t="s">
        <v>455</v>
      </c>
      <c r="D18" s="25" t="s">
        <v>1525</v>
      </c>
      <c r="E18" s="17" t="s">
        <v>1452</v>
      </c>
      <c r="F18" s="2" t="s">
        <v>1526</v>
      </c>
      <c r="G18" s="31" t="s">
        <v>1491</v>
      </c>
      <c r="H18" s="7" t="str">
        <f t="shared" si="0"/>
        <v>▶</v>
      </c>
    </row>
    <row r="19" spans="1:8" x14ac:dyDescent="0.3">
      <c r="A19" s="2">
        <v>2</v>
      </c>
      <c r="B19" s="2" t="s">
        <v>1416</v>
      </c>
      <c r="C19" s="20" t="s">
        <v>455</v>
      </c>
      <c r="D19" s="25" t="s">
        <v>1527</v>
      </c>
      <c r="E19" s="17" t="s">
        <v>1528</v>
      </c>
      <c r="F19" s="2" t="s">
        <v>1529</v>
      </c>
      <c r="G19" s="31" t="s">
        <v>1510</v>
      </c>
      <c r="H19" s="7" t="str">
        <f t="shared" si="0"/>
        <v>▶</v>
      </c>
    </row>
    <row r="20" spans="1:8" x14ac:dyDescent="0.3">
      <c r="A20" s="2">
        <v>3</v>
      </c>
      <c r="B20" s="2" t="s">
        <v>1416</v>
      </c>
      <c r="C20" s="20" t="s">
        <v>455</v>
      </c>
      <c r="D20" s="25" t="s">
        <v>1530</v>
      </c>
      <c r="E20" s="17" t="s">
        <v>1464</v>
      </c>
      <c r="F20" s="2" t="s">
        <v>1529</v>
      </c>
      <c r="G20" s="31" t="s">
        <v>1510</v>
      </c>
      <c r="H20" s="7" t="str">
        <f t="shared" si="0"/>
        <v>▶</v>
      </c>
    </row>
    <row r="21" spans="1:8" x14ac:dyDescent="0.3">
      <c r="A21" s="2">
        <v>4</v>
      </c>
      <c r="B21" s="2" t="s">
        <v>1416</v>
      </c>
      <c r="C21" s="20" t="s">
        <v>455</v>
      </c>
      <c r="D21" s="25" t="s">
        <v>1531</v>
      </c>
      <c r="E21" s="17" t="s">
        <v>1532</v>
      </c>
      <c r="F21" s="2" t="s">
        <v>1529</v>
      </c>
      <c r="G21" s="31" t="s">
        <v>1505</v>
      </c>
      <c r="H21" s="7" t="str">
        <f t="shared" si="0"/>
        <v>▶</v>
      </c>
    </row>
    <row r="22" spans="1:8" x14ac:dyDescent="0.3">
      <c r="A22" s="2">
        <v>1</v>
      </c>
      <c r="B22" s="2" t="s">
        <v>1416</v>
      </c>
      <c r="C22" s="20" t="s">
        <v>458</v>
      </c>
      <c r="D22" s="25" t="s">
        <v>1533</v>
      </c>
      <c r="E22" s="17" t="s">
        <v>1459</v>
      </c>
      <c r="F22" s="2" t="s">
        <v>1534</v>
      </c>
      <c r="G22" s="32" t="s">
        <v>1535</v>
      </c>
      <c r="H22" s="7" t="str">
        <f t="shared" si="0"/>
        <v>▶</v>
      </c>
    </row>
    <row r="23" spans="1:8" x14ac:dyDescent="0.3">
      <c r="A23" s="2">
        <v>2</v>
      </c>
      <c r="B23" s="2" t="s">
        <v>1416</v>
      </c>
      <c r="C23" s="20" t="s">
        <v>458</v>
      </c>
      <c r="D23" s="25" t="s">
        <v>1536</v>
      </c>
      <c r="E23" s="17" t="s">
        <v>1464</v>
      </c>
      <c r="F23" s="2" t="s">
        <v>1534</v>
      </c>
      <c r="G23" s="32" t="s">
        <v>1462</v>
      </c>
      <c r="H23" s="7" t="str">
        <f t="shared" si="0"/>
        <v>▶</v>
      </c>
    </row>
    <row r="24" spans="1:8" x14ac:dyDescent="0.3">
      <c r="A24" s="2">
        <v>1</v>
      </c>
      <c r="B24" s="2" t="s">
        <v>1416</v>
      </c>
      <c r="C24" s="20" t="s">
        <v>461</v>
      </c>
      <c r="D24" s="25" t="s">
        <v>1537</v>
      </c>
      <c r="E24" s="17" t="s">
        <v>1538</v>
      </c>
      <c r="F24" s="2" t="s">
        <v>1539</v>
      </c>
      <c r="G24" s="32" t="s">
        <v>1540</v>
      </c>
      <c r="H24" s="7" t="str">
        <f t="shared" si="0"/>
        <v>▶</v>
      </c>
    </row>
    <row r="25" spans="1:8" x14ac:dyDescent="0.3">
      <c r="A25" s="2">
        <v>2</v>
      </c>
      <c r="B25" s="2" t="s">
        <v>1416</v>
      </c>
      <c r="C25" s="20" t="s">
        <v>461</v>
      </c>
      <c r="D25" s="25" t="s">
        <v>1541</v>
      </c>
      <c r="E25" s="17" t="s">
        <v>1542</v>
      </c>
      <c r="F25" s="2" t="s">
        <v>1543</v>
      </c>
      <c r="G25" s="32" t="s">
        <v>1510</v>
      </c>
      <c r="H25" s="7" t="str">
        <f t="shared" si="0"/>
        <v>▶</v>
      </c>
    </row>
    <row r="26" spans="1:8" x14ac:dyDescent="0.3">
      <c r="A26" s="2">
        <v>3</v>
      </c>
      <c r="B26" s="2" t="s">
        <v>1416</v>
      </c>
      <c r="C26" s="20" t="s">
        <v>461</v>
      </c>
      <c r="D26" s="25" t="s">
        <v>1544</v>
      </c>
      <c r="E26" s="17" t="s">
        <v>1464</v>
      </c>
      <c r="F26" s="2" t="s">
        <v>1543</v>
      </c>
      <c r="G26" s="32" t="s">
        <v>1510</v>
      </c>
      <c r="H26" s="7" t="str">
        <f t="shared" si="0"/>
        <v>▶</v>
      </c>
    </row>
    <row r="27" spans="1:8" x14ac:dyDescent="0.3">
      <c r="A27" s="2">
        <v>1</v>
      </c>
      <c r="B27" s="2" t="s">
        <v>1416</v>
      </c>
      <c r="C27" s="20" t="s">
        <v>465</v>
      </c>
      <c r="D27" s="25" t="s">
        <v>1563</v>
      </c>
      <c r="E27" s="17" t="s">
        <v>1452</v>
      </c>
      <c r="F27" s="2" t="s">
        <v>1564</v>
      </c>
      <c r="G27" s="32" t="s">
        <v>1565</v>
      </c>
      <c r="H27" s="7" t="str">
        <f t="shared" si="0"/>
        <v>▶</v>
      </c>
    </row>
    <row r="28" spans="1:8" x14ac:dyDescent="0.3">
      <c r="A28" s="2">
        <v>2</v>
      </c>
      <c r="B28" s="2" t="s">
        <v>1416</v>
      </c>
      <c r="C28" s="20" t="s">
        <v>465</v>
      </c>
      <c r="D28" s="25" t="s">
        <v>1566</v>
      </c>
      <c r="E28" s="17" t="s">
        <v>1567</v>
      </c>
      <c r="F28" s="2" t="s">
        <v>1453</v>
      </c>
      <c r="G28" s="32" t="s">
        <v>1568</v>
      </c>
      <c r="H28" s="7" t="str">
        <f t="shared" si="0"/>
        <v>▶</v>
      </c>
    </row>
    <row r="29" spans="1:8" x14ac:dyDescent="0.3">
      <c r="A29" s="2">
        <v>3</v>
      </c>
      <c r="B29" s="2" t="s">
        <v>1416</v>
      </c>
      <c r="C29" s="20" t="s">
        <v>465</v>
      </c>
      <c r="D29" s="25" t="s">
        <v>1569</v>
      </c>
      <c r="E29" s="17" t="s">
        <v>1570</v>
      </c>
      <c r="F29" s="2" t="s">
        <v>465</v>
      </c>
      <c r="G29" s="32" t="s">
        <v>1488</v>
      </c>
      <c r="H29" s="7" t="str">
        <f t="shared" si="0"/>
        <v>▶</v>
      </c>
    </row>
    <row r="30" spans="1:8" x14ac:dyDescent="0.3">
      <c r="A30" s="2">
        <v>4</v>
      </c>
      <c r="B30" s="2" t="s">
        <v>1416</v>
      </c>
      <c r="C30" s="20" t="s">
        <v>465</v>
      </c>
      <c r="D30" s="25" t="s">
        <v>1571</v>
      </c>
      <c r="E30" s="17" t="s">
        <v>1570</v>
      </c>
      <c r="F30" s="2" t="s">
        <v>465</v>
      </c>
      <c r="G30" s="32" t="s">
        <v>1488</v>
      </c>
      <c r="H30" s="7" t="str">
        <f t="shared" si="0"/>
        <v>▶</v>
      </c>
    </row>
    <row r="31" spans="1:8" x14ac:dyDescent="0.3">
      <c r="A31" s="2">
        <v>5</v>
      </c>
      <c r="B31" s="2" t="s">
        <v>1416</v>
      </c>
      <c r="C31" s="20" t="s">
        <v>465</v>
      </c>
      <c r="D31" s="25" t="s">
        <v>1572</v>
      </c>
      <c r="E31" s="17" t="s">
        <v>1573</v>
      </c>
      <c r="F31" s="2" t="s">
        <v>465</v>
      </c>
      <c r="G31" s="32" t="s">
        <v>1574</v>
      </c>
      <c r="H31" s="7" t="str">
        <f t="shared" si="0"/>
        <v>▶</v>
      </c>
    </row>
    <row r="32" spans="1:8" x14ac:dyDescent="0.3">
      <c r="A32" s="2">
        <v>6</v>
      </c>
      <c r="B32" s="2" t="s">
        <v>1416</v>
      </c>
      <c r="C32" s="20" t="s">
        <v>465</v>
      </c>
      <c r="D32" s="25" t="s">
        <v>1575</v>
      </c>
      <c r="E32" s="17" t="s">
        <v>1576</v>
      </c>
      <c r="F32" s="2" t="s">
        <v>465</v>
      </c>
      <c r="G32" s="32" t="s">
        <v>1462</v>
      </c>
      <c r="H32" s="7" t="str">
        <f t="shared" si="0"/>
        <v>▶</v>
      </c>
    </row>
    <row r="33" spans="1:8" x14ac:dyDescent="0.3">
      <c r="A33" s="2">
        <v>1</v>
      </c>
      <c r="B33" s="2" t="s">
        <v>1416</v>
      </c>
      <c r="C33" s="20" t="s">
        <v>468</v>
      </c>
      <c r="D33" s="25" t="s">
        <v>1577</v>
      </c>
      <c r="E33" s="17" t="s">
        <v>1461</v>
      </c>
      <c r="F33" s="2" t="s">
        <v>468</v>
      </c>
      <c r="G33" s="32" t="s">
        <v>1462</v>
      </c>
      <c r="H33" s="7" t="str">
        <f t="shared" si="0"/>
        <v>▶</v>
      </c>
    </row>
    <row r="34" spans="1:8" x14ac:dyDescent="0.3">
      <c r="A34" s="2">
        <v>2</v>
      </c>
      <c r="B34" s="2" t="s">
        <v>1416</v>
      </c>
      <c r="C34" s="20" t="s">
        <v>468</v>
      </c>
      <c r="D34" s="25" t="s">
        <v>1578</v>
      </c>
      <c r="E34" s="17" t="s">
        <v>1464</v>
      </c>
      <c r="F34" s="2" t="s">
        <v>468</v>
      </c>
      <c r="G34" s="32" t="s">
        <v>1462</v>
      </c>
      <c r="H34" s="7" t="str">
        <f t="shared" si="0"/>
        <v>▶</v>
      </c>
    </row>
    <row r="35" spans="1:8" x14ac:dyDescent="0.3">
      <c r="A35" s="2">
        <v>1</v>
      </c>
      <c r="B35" s="2" t="s">
        <v>1416</v>
      </c>
      <c r="C35" s="20" t="s">
        <v>471</v>
      </c>
      <c r="D35" s="25" t="s">
        <v>1607</v>
      </c>
      <c r="E35" s="17" t="s">
        <v>1608</v>
      </c>
      <c r="F35" s="2" t="s">
        <v>471</v>
      </c>
      <c r="G35" s="32" t="s">
        <v>1609</v>
      </c>
      <c r="H35" s="7" t="str">
        <f t="shared" si="0"/>
        <v>▶</v>
      </c>
    </row>
    <row r="36" spans="1:8" x14ac:dyDescent="0.3">
      <c r="A36" s="2">
        <v>2</v>
      </c>
      <c r="B36" s="2" t="s">
        <v>1416</v>
      </c>
      <c r="C36" s="20" t="s">
        <v>471</v>
      </c>
      <c r="D36" s="25" t="s">
        <v>1610</v>
      </c>
      <c r="E36" s="17" t="s">
        <v>1611</v>
      </c>
      <c r="F36" s="2" t="s">
        <v>471</v>
      </c>
      <c r="G36" s="32" t="s">
        <v>1612</v>
      </c>
      <c r="H36" s="7" t="str">
        <f t="shared" si="0"/>
        <v>▶</v>
      </c>
    </row>
    <row r="37" spans="1:8" x14ac:dyDescent="0.3">
      <c r="A37" s="2">
        <v>3</v>
      </c>
      <c r="B37" s="2" t="s">
        <v>1416</v>
      </c>
      <c r="C37" s="20" t="s">
        <v>471</v>
      </c>
      <c r="D37" s="25" t="s">
        <v>1613</v>
      </c>
      <c r="E37" s="17" t="s">
        <v>1614</v>
      </c>
      <c r="F37" s="2" t="s">
        <v>471</v>
      </c>
      <c r="G37" s="32" t="s">
        <v>1615</v>
      </c>
      <c r="H37" s="7" t="str">
        <f t="shared" si="0"/>
        <v>▶</v>
      </c>
    </row>
    <row r="38" spans="1:8" x14ac:dyDescent="0.3">
      <c r="A38" s="2">
        <v>4</v>
      </c>
      <c r="B38" s="2" t="s">
        <v>1416</v>
      </c>
      <c r="C38" s="20" t="s">
        <v>471</v>
      </c>
      <c r="D38" s="25" t="s">
        <v>1616</v>
      </c>
      <c r="E38" s="17" t="s">
        <v>1567</v>
      </c>
      <c r="F38" s="2" t="s">
        <v>1617</v>
      </c>
      <c r="G38" s="32" t="s">
        <v>1568</v>
      </c>
      <c r="H38" s="7" t="str">
        <f t="shared" si="0"/>
        <v>▶</v>
      </c>
    </row>
    <row r="39" spans="1:8" x14ac:dyDescent="0.3">
      <c r="A39" s="2">
        <v>5</v>
      </c>
      <c r="B39" s="2" t="s">
        <v>1416</v>
      </c>
      <c r="C39" s="20" t="s">
        <v>471</v>
      </c>
      <c r="D39" s="25" t="s">
        <v>1618</v>
      </c>
      <c r="E39" s="17" t="s">
        <v>1619</v>
      </c>
      <c r="F39" s="2" t="s">
        <v>471</v>
      </c>
      <c r="G39" s="32" t="s">
        <v>1574</v>
      </c>
      <c r="H39" s="7" t="str">
        <f t="shared" si="0"/>
        <v>▶</v>
      </c>
    </row>
    <row r="40" spans="1:8" x14ac:dyDescent="0.3">
      <c r="A40" s="2">
        <v>6</v>
      </c>
      <c r="B40" s="2" t="s">
        <v>1416</v>
      </c>
      <c r="C40" s="20" t="s">
        <v>471</v>
      </c>
      <c r="D40" s="25" t="s">
        <v>1620</v>
      </c>
      <c r="E40" s="17" t="s">
        <v>1464</v>
      </c>
      <c r="F40" s="2" t="s">
        <v>471</v>
      </c>
      <c r="G40" s="32" t="s">
        <v>1621</v>
      </c>
      <c r="H40" s="7" t="str">
        <f t="shared" si="0"/>
        <v>▶</v>
      </c>
    </row>
    <row r="41" spans="1:8" x14ac:dyDescent="0.3">
      <c r="A41" s="2">
        <v>7</v>
      </c>
      <c r="B41" s="2" t="s">
        <v>1416</v>
      </c>
      <c r="C41" s="20" t="s">
        <v>471</v>
      </c>
      <c r="D41" s="25" t="s">
        <v>1622</v>
      </c>
      <c r="E41" s="17" t="s">
        <v>1567</v>
      </c>
      <c r="F41" s="2" t="s">
        <v>1623</v>
      </c>
      <c r="G41" s="32" t="s">
        <v>1624</v>
      </c>
      <c r="H41" s="7" t="str">
        <f t="shared" si="0"/>
        <v>▶</v>
      </c>
    </row>
    <row r="42" spans="1:8" x14ac:dyDescent="0.3">
      <c r="A42" s="2">
        <v>8</v>
      </c>
      <c r="B42" s="2" t="s">
        <v>1416</v>
      </c>
      <c r="C42" s="20" t="s">
        <v>471</v>
      </c>
      <c r="D42" s="25" t="s">
        <v>1625</v>
      </c>
      <c r="E42" s="17" t="s">
        <v>1567</v>
      </c>
      <c r="F42" s="2" t="s">
        <v>1626</v>
      </c>
      <c r="G42" s="32" t="s">
        <v>1624</v>
      </c>
      <c r="H42" s="7" t="str">
        <f t="shared" si="0"/>
        <v>▶</v>
      </c>
    </row>
    <row r="43" spans="1:8" x14ac:dyDescent="0.3">
      <c r="A43" s="2">
        <v>1</v>
      </c>
      <c r="B43" s="2" t="s">
        <v>1627</v>
      </c>
      <c r="C43" s="20" t="s">
        <v>733</v>
      </c>
      <c r="D43" s="25" t="s">
        <v>1628</v>
      </c>
      <c r="E43" s="17" t="s">
        <v>1528</v>
      </c>
      <c r="F43" s="2" t="s">
        <v>733</v>
      </c>
      <c r="G43" s="32" t="s">
        <v>1609</v>
      </c>
      <c r="H43" s="7" t="str">
        <f t="shared" si="0"/>
        <v>▶</v>
      </c>
    </row>
    <row r="44" spans="1:8" x14ac:dyDescent="0.3">
      <c r="A44" s="2">
        <v>2</v>
      </c>
      <c r="B44" s="2" t="s">
        <v>1627</v>
      </c>
      <c r="C44" s="20" t="s">
        <v>733</v>
      </c>
      <c r="D44" s="25" t="s">
        <v>1629</v>
      </c>
      <c r="E44" s="17" t="s">
        <v>1538</v>
      </c>
      <c r="F44" s="2" t="s">
        <v>1630</v>
      </c>
      <c r="G44" s="32" t="s">
        <v>1631</v>
      </c>
      <c r="H44" s="7" t="str">
        <f t="shared" si="0"/>
        <v>▶</v>
      </c>
    </row>
    <row r="45" spans="1:8" x14ac:dyDescent="0.3">
      <c r="A45" s="2">
        <v>3</v>
      </c>
      <c r="B45" s="2" t="s">
        <v>1627</v>
      </c>
      <c r="C45" s="20" t="s">
        <v>733</v>
      </c>
      <c r="D45" s="25" t="s">
        <v>1632</v>
      </c>
      <c r="E45" s="17" t="s">
        <v>1452</v>
      </c>
      <c r="F45" s="2" t="s">
        <v>1633</v>
      </c>
      <c r="G45" s="32" t="s">
        <v>1574</v>
      </c>
      <c r="H45" s="7" t="str">
        <f t="shared" si="0"/>
        <v>▶</v>
      </c>
    </row>
    <row r="46" spans="1:8" x14ac:dyDescent="0.3">
      <c r="A46" s="2">
        <v>4</v>
      </c>
      <c r="B46" s="2" t="s">
        <v>1627</v>
      </c>
      <c r="C46" s="20" t="s">
        <v>733</v>
      </c>
      <c r="D46" s="25" t="s">
        <v>1634</v>
      </c>
      <c r="E46" s="17" t="s">
        <v>1452</v>
      </c>
      <c r="F46" s="2" t="s">
        <v>1635</v>
      </c>
      <c r="G46" s="32" t="s">
        <v>1574</v>
      </c>
      <c r="H46" s="7" t="str">
        <f t="shared" si="0"/>
        <v>▶</v>
      </c>
    </row>
    <row r="47" spans="1:8" x14ac:dyDescent="0.3">
      <c r="A47" s="2">
        <v>5</v>
      </c>
      <c r="B47" s="2" t="s">
        <v>1627</v>
      </c>
      <c r="C47" s="20" t="s">
        <v>733</v>
      </c>
      <c r="D47" s="25" t="s">
        <v>1636</v>
      </c>
      <c r="E47" s="17" t="s">
        <v>1452</v>
      </c>
      <c r="F47" s="2" t="s">
        <v>1637</v>
      </c>
      <c r="G47" s="32" t="s">
        <v>1574</v>
      </c>
      <c r="H47" s="7" t="str">
        <f t="shared" si="0"/>
        <v>▶</v>
      </c>
    </row>
    <row r="48" spans="1:8" x14ac:dyDescent="0.3">
      <c r="A48" s="2">
        <v>6</v>
      </c>
      <c r="B48" s="2" t="s">
        <v>1627</v>
      </c>
      <c r="C48" s="20" t="s">
        <v>733</v>
      </c>
      <c r="D48" s="25" t="s">
        <v>1638</v>
      </c>
      <c r="E48" s="17" t="s">
        <v>1639</v>
      </c>
      <c r="F48" s="2" t="s">
        <v>733</v>
      </c>
      <c r="G48" s="32" t="s">
        <v>1491</v>
      </c>
      <c r="H48" s="7" t="str">
        <f t="shared" si="0"/>
        <v>▶</v>
      </c>
    </row>
    <row r="49" spans="1:8" x14ac:dyDescent="0.3">
      <c r="A49" s="2">
        <v>7</v>
      </c>
      <c r="B49" s="2" t="s">
        <v>1627</v>
      </c>
      <c r="C49" s="20" t="s">
        <v>733</v>
      </c>
      <c r="D49" s="25" t="s">
        <v>1640</v>
      </c>
      <c r="E49" s="17" t="s">
        <v>1464</v>
      </c>
      <c r="F49" s="2" t="s">
        <v>733</v>
      </c>
      <c r="G49" s="32" t="s">
        <v>1462</v>
      </c>
      <c r="H49" s="7" t="str">
        <f t="shared" si="0"/>
        <v>▶</v>
      </c>
    </row>
    <row r="50" spans="1:8" x14ac:dyDescent="0.3">
      <c r="A50" s="2">
        <v>8</v>
      </c>
      <c r="B50" s="2" t="s">
        <v>1627</v>
      </c>
      <c r="C50" s="20" t="s">
        <v>733</v>
      </c>
      <c r="D50" s="25" t="s">
        <v>1641</v>
      </c>
      <c r="E50" s="17" t="s">
        <v>1538</v>
      </c>
      <c r="F50" s="2" t="s">
        <v>1630</v>
      </c>
      <c r="G50" s="32" t="s">
        <v>1505</v>
      </c>
      <c r="H50" s="7" t="str">
        <f t="shared" si="0"/>
        <v>▶</v>
      </c>
    </row>
    <row r="51" spans="1:8" x14ac:dyDescent="0.3">
      <c r="A51" s="2">
        <v>1</v>
      </c>
      <c r="B51" s="2" t="s">
        <v>1627</v>
      </c>
      <c r="C51" s="20" t="s">
        <v>736</v>
      </c>
      <c r="D51" s="25" t="s">
        <v>1642</v>
      </c>
      <c r="E51" s="17" t="s">
        <v>1643</v>
      </c>
      <c r="F51" s="2" t="s">
        <v>736</v>
      </c>
      <c r="G51" s="32" t="s">
        <v>1494</v>
      </c>
      <c r="H51" s="7" t="str">
        <f t="shared" si="0"/>
        <v>▶</v>
      </c>
    </row>
    <row r="52" spans="1:8" x14ac:dyDescent="0.3">
      <c r="A52" s="2">
        <v>2</v>
      </c>
      <c r="B52" s="2" t="s">
        <v>1627</v>
      </c>
      <c r="C52" s="20" t="s">
        <v>736</v>
      </c>
      <c r="D52" s="25" t="s">
        <v>1644</v>
      </c>
      <c r="E52" s="17" t="s">
        <v>1464</v>
      </c>
      <c r="F52" s="2" t="s">
        <v>736</v>
      </c>
      <c r="G52" s="32" t="s">
        <v>1462</v>
      </c>
      <c r="H52" s="7" t="str">
        <f t="shared" si="0"/>
        <v>▶</v>
      </c>
    </row>
    <row r="53" spans="1:8" x14ac:dyDescent="0.3">
      <c r="A53" s="2">
        <v>1</v>
      </c>
      <c r="B53" s="2" t="s">
        <v>1627</v>
      </c>
      <c r="C53" s="20" t="s">
        <v>739</v>
      </c>
      <c r="D53" s="25" t="s">
        <v>1645</v>
      </c>
      <c r="E53" s="17" t="s">
        <v>1464</v>
      </c>
      <c r="F53" s="2" t="s">
        <v>739</v>
      </c>
      <c r="G53" s="32" t="s">
        <v>1462</v>
      </c>
      <c r="H53" s="7" t="str">
        <f t="shared" si="0"/>
        <v>▶</v>
      </c>
    </row>
    <row r="54" spans="1:8" x14ac:dyDescent="0.3">
      <c r="A54" s="2">
        <v>1</v>
      </c>
      <c r="B54" s="2" t="s">
        <v>1627</v>
      </c>
      <c r="C54" s="20" t="s">
        <v>742</v>
      </c>
      <c r="D54" s="25" t="s">
        <v>1652</v>
      </c>
      <c r="E54" s="17" t="s">
        <v>1653</v>
      </c>
      <c r="F54" s="2" t="s">
        <v>742</v>
      </c>
      <c r="G54" s="32" t="s">
        <v>1612</v>
      </c>
      <c r="H54" s="7" t="str">
        <f t="shared" si="0"/>
        <v>▶</v>
      </c>
    </row>
    <row r="55" spans="1:8" x14ac:dyDescent="0.3">
      <c r="A55" s="2">
        <v>2</v>
      </c>
      <c r="B55" s="2" t="s">
        <v>1627</v>
      </c>
      <c r="C55" s="20" t="s">
        <v>742</v>
      </c>
      <c r="D55" s="25" t="s">
        <v>1654</v>
      </c>
      <c r="E55" s="17" t="s">
        <v>1538</v>
      </c>
      <c r="F55" s="2" t="s">
        <v>1655</v>
      </c>
      <c r="G55" s="32" t="s">
        <v>1494</v>
      </c>
      <c r="H55" s="7" t="str">
        <f t="shared" si="0"/>
        <v>▶</v>
      </c>
    </row>
    <row r="56" spans="1:8" x14ac:dyDescent="0.3">
      <c r="A56" s="2">
        <v>3</v>
      </c>
      <c r="B56" s="2" t="s">
        <v>1627</v>
      </c>
      <c r="C56" s="20" t="s">
        <v>742</v>
      </c>
      <c r="D56" s="25" t="s">
        <v>1656</v>
      </c>
      <c r="E56" s="17" t="s">
        <v>1464</v>
      </c>
      <c r="F56" s="2" t="s">
        <v>742</v>
      </c>
      <c r="G56" s="32" t="s">
        <v>1510</v>
      </c>
      <c r="H56" s="7" t="str">
        <f t="shared" si="0"/>
        <v>▶</v>
      </c>
    </row>
    <row r="57" spans="1:8" x14ac:dyDescent="0.3">
      <c r="A57" s="2">
        <v>1</v>
      </c>
      <c r="B57" s="2" t="s">
        <v>1627</v>
      </c>
      <c r="C57" s="20" t="s">
        <v>745</v>
      </c>
      <c r="D57" s="25" t="s">
        <v>1666</v>
      </c>
      <c r="E57" s="18" t="s">
        <v>1464</v>
      </c>
      <c r="F57" s="2" t="s">
        <v>745</v>
      </c>
      <c r="G57" s="32" t="s">
        <v>1462</v>
      </c>
      <c r="H57" s="7" t="str">
        <f t="shared" si="0"/>
        <v>▶</v>
      </c>
    </row>
    <row r="58" spans="1:8" x14ac:dyDescent="0.3">
      <c r="A58" s="2">
        <v>1</v>
      </c>
      <c r="B58" s="2" t="s">
        <v>1627</v>
      </c>
      <c r="C58" s="20" t="s">
        <v>748</v>
      </c>
      <c r="D58" s="25" t="s">
        <v>1667</v>
      </c>
      <c r="E58" s="17" t="s">
        <v>1464</v>
      </c>
      <c r="F58" s="2" t="s">
        <v>748</v>
      </c>
      <c r="G58" s="32" t="s">
        <v>1462</v>
      </c>
      <c r="H58" s="7" t="str">
        <f t="shared" si="0"/>
        <v>▶</v>
      </c>
    </row>
    <row r="59" spans="1:8" x14ac:dyDescent="0.3">
      <c r="A59" s="2">
        <v>2</v>
      </c>
      <c r="B59" s="2" t="s">
        <v>1627</v>
      </c>
      <c r="C59" s="20" t="s">
        <v>748</v>
      </c>
      <c r="D59" s="25" t="s">
        <v>1668</v>
      </c>
      <c r="E59" s="17" t="s">
        <v>1669</v>
      </c>
      <c r="F59" s="2" t="s">
        <v>748</v>
      </c>
      <c r="G59" s="32" t="s">
        <v>1624</v>
      </c>
      <c r="H59" s="7" t="str">
        <f t="shared" si="0"/>
        <v>▶</v>
      </c>
    </row>
    <row r="60" spans="1:8" x14ac:dyDescent="0.3">
      <c r="A60" s="2">
        <v>3</v>
      </c>
      <c r="B60" s="2" t="s">
        <v>1627</v>
      </c>
      <c r="C60" s="20" t="s">
        <v>748</v>
      </c>
      <c r="D60" s="25" t="s">
        <v>1670</v>
      </c>
      <c r="E60" s="17" t="s">
        <v>1538</v>
      </c>
      <c r="F60" s="2" t="s">
        <v>1671</v>
      </c>
      <c r="G60" s="32" t="s">
        <v>1672</v>
      </c>
      <c r="H60" s="7" t="str">
        <f t="shared" si="0"/>
        <v>▶</v>
      </c>
    </row>
    <row r="61" spans="1:8" x14ac:dyDescent="0.3">
      <c r="A61" s="2">
        <v>1</v>
      </c>
      <c r="B61" s="2" t="s">
        <v>1627</v>
      </c>
      <c r="C61" s="20" t="s">
        <v>750</v>
      </c>
      <c r="D61" s="25" t="s">
        <v>1673</v>
      </c>
      <c r="E61" s="17" t="s">
        <v>1464</v>
      </c>
      <c r="F61" s="2" t="s">
        <v>750</v>
      </c>
      <c r="G61" s="32" t="s">
        <v>1462</v>
      </c>
      <c r="H61" s="7" t="str">
        <f t="shared" si="0"/>
        <v>▶</v>
      </c>
    </row>
    <row r="62" spans="1:8" x14ac:dyDescent="0.3">
      <c r="A62" s="2">
        <v>2</v>
      </c>
      <c r="B62" s="2" t="s">
        <v>1627</v>
      </c>
      <c r="C62" s="20" t="s">
        <v>750</v>
      </c>
      <c r="D62" s="25" t="s">
        <v>1674</v>
      </c>
      <c r="E62" s="17" t="s">
        <v>1456</v>
      </c>
      <c r="F62" s="2" t="s">
        <v>750</v>
      </c>
      <c r="G62" s="32" t="s">
        <v>1675</v>
      </c>
      <c r="H62" s="7" t="str">
        <f t="shared" si="0"/>
        <v>▶</v>
      </c>
    </row>
    <row r="63" spans="1:8" x14ac:dyDescent="0.3">
      <c r="A63" s="2">
        <v>1</v>
      </c>
      <c r="B63" s="2" t="s">
        <v>1627</v>
      </c>
      <c r="C63" s="20" t="s">
        <v>753</v>
      </c>
      <c r="D63" s="25" t="s">
        <v>1676</v>
      </c>
      <c r="E63" s="17" t="s">
        <v>1567</v>
      </c>
      <c r="F63" s="2" t="s">
        <v>1677</v>
      </c>
      <c r="G63" s="32" t="s">
        <v>1568</v>
      </c>
      <c r="H63" s="7" t="str">
        <f t="shared" si="0"/>
        <v>▶</v>
      </c>
    </row>
    <row r="64" spans="1:8" x14ac:dyDescent="0.3">
      <c r="A64" s="2">
        <v>2</v>
      </c>
      <c r="B64" s="2" t="s">
        <v>1627</v>
      </c>
      <c r="C64" s="20" t="s">
        <v>753</v>
      </c>
      <c r="D64" s="25" t="s">
        <v>1678</v>
      </c>
      <c r="E64" s="17" t="s">
        <v>1538</v>
      </c>
      <c r="F64" s="2" t="s">
        <v>1679</v>
      </c>
      <c r="G64" s="32" t="s">
        <v>1488</v>
      </c>
      <c r="H64" s="7" t="str">
        <f t="shared" si="0"/>
        <v>▶</v>
      </c>
    </row>
    <row r="65" spans="1:8" x14ac:dyDescent="0.3">
      <c r="A65" s="2">
        <v>3</v>
      </c>
      <c r="B65" s="2" t="s">
        <v>1627</v>
      </c>
      <c r="C65" s="20" t="s">
        <v>753</v>
      </c>
      <c r="D65" s="25" t="s">
        <v>1680</v>
      </c>
      <c r="E65" s="17" t="s">
        <v>1681</v>
      </c>
      <c r="F65" s="2" t="s">
        <v>1682</v>
      </c>
      <c r="G65" s="32" t="s">
        <v>1540</v>
      </c>
      <c r="H65" s="7" t="str">
        <f t="shared" si="0"/>
        <v>▶</v>
      </c>
    </row>
    <row r="66" spans="1:8" x14ac:dyDescent="0.3">
      <c r="A66" s="2">
        <v>4</v>
      </c>
      <c r="B66" s="2" t="s">
        <v>1627</v>
      </c>
      <c r="C66" s="20" t="s">
        <v>753</v>
      </c>
      <c r="D66" s="25" t="s">
        <v>1683</v>
      </c>
      <c r="E66" s="17" t="s">
        <v>1684</v>
      </c>
      <c r="F66" s="2" t="s">
        <v>753</v>
      </c>
      <c r="G66" s="32" t="s">
        <v>1457</v>
      </c>
      <c r="H66" s="7" t="str">
        <f t="shared" si="0"/>
        <v>▶</v>
      </c>
    </row>
    <row r="67" spans="1:8" x14ac:dyDescent="0.3">
      <c r="A67" s="2">
        <v>5</v>
      </c>
      <c r="B67" s="2" t="s">
        <v>1627</v>
      </c>
      <c r="C67" s="20" t="s">
        <v>753</v>
      </c>
      <c r="D67" s="25" t="s">
        <v>1685</v>
      </c>
      <c r="E67" s="17" t="s">
        <v>1686</v>
      </c>
      <c r="F67" s="2" t="s">
        <v>753</v>
      </c>
      <c r="G67" s="32" t="s">
        <v>1462</v>
      </c>
      <c r="H67" s="7" t="str">
        <f t="shared" ref="H67:H130" si="1">IF(ISBLANK($D67),"",HYPERLINK($D67,"▶"))</f>
        <v>▶</v>
      </c>
    </row>
    <row r="68" spans="1:8" x14ac:dyDescent="0.3">
      <c r="A68" s="2">
        <v>6</v>
      </c>
      <c r="B68" s="2" t="s">
        <v>1627</v>
      </c>
      <c r="C68" s="20" t="s">
        <v>753</v>
      </c>
      <c r="D68" s="25" t="s">
        <v>1687</v>
      </c>
      <c r="E68" s="17" t="s">
        <v>1461</v>
      </c>
      <c r="F68" s="2" t="s">
        <v>753</v>
      </c>
      <c r="G68" s="32" t="s">
        <v>1462</v>
      </c>
      <c r="H68" s="7" t="str">
        <f t="shared" si="1"/>
        <v>▶</v>
      </c>
    </row>
    <row r="69" spans="1:8" x14ac:dyDescent="0.3">
      <c r="A69" s="2">
        <v>7</v>
      </c>
      <c r="B69" s="2" t="s">
        <v>1627</v>
      </c>
      <c r="C69" s="20" t="s">
        <v>753</v>
      </c>
      <c r="D69" s="25" t="s">
        <v>1688</v>
      </c>
      <c r="E69" s="17" t="s">
        <v>1464</v>
      </c>
      <c r="F69" s="2" t="s">
        <v>753</v>
      </c>
      <c r="G69" s="32" t="s">
        <v>1462</v>
      </c>
      <c r="H69" s="7" t="str">
        <f t="shared" si="1"/>
        <v>▶</v>
      </c>
    </row>
    <row r="70" spans="1:8" x14ac:dyDescent="0.3">
      <c r="A70" s="2">
        <v>1</v>
      </c>
      <c r="B70" s="2" t="s">
        <v>1627</v>
      </c>
      <c r="C70" s="20" t="s">
        <v>756</v>
      </c>
      <c r="D70" s="25" t="s">
        <v>1699</v>
      </c>
      <c r="E70" s="17" t="s">
        <v>1567</v>
      </c>
      <c r="F70" s="2" t="s">
        <v>1700</v>
      </c>
      <c r="G70" s="32" t="s">
        <v>1609</v>
      </c>
      <c r="H70" s="7" t="str">
        <f t="shared" si="1"/>
        <v>▶</v>
      </c>
    </row>
    <row r="71" spans="1:8" x14ac:dyDescent="0.3">
      <c r="A71" s="2">
        <v>2</v>
      </c>
      <c r="B71" s="2" t="s">
        <v>1627</v>
      </c>
      <c r="C71" s="20" t="s">
        <v>756</v>
      </c>
      <c r="D71" s="25" t="s">
        <v>1701</v>
      </c>
      <c r="E71" s="17" t="s">
        <v>1459</v>
      </c>
      <c r="F71" s="2" t="s">
        <v>756</v>
      </c>
      <c r="G71" s="32" t="s">
        <v>1631</v>
      </c>
      <c r="H71" s="7" t="str">
        <f t="shared" si="1"/>
        <v>▶</v>
      </c>
    </row>
    <row r="72" spans="1:8" x14ac:dyDescent="0.3">
      <c r="A72" s="2">
        <v>3</v>
      </c>
      <c r="B72" s="2" t="s">
        <v>1627</v>
      </c>
      <c r="C72" s="20" t="s">
        <v>756</v>
      </c>
      <c r="D72" s="25" t="s">
        <v>1702</v>
      </c>
      <c r="E72" s="17" t="s">
        <v>1567</v>
      </c>
      <c r="F72" s="2" t="s">
        <v>1703</v>
      </c>
      <c r="G72" s="32" t="s">
        <v>1574</v>
      </c>
      <c r="H72" s="7" t="str">
        <f t="shared" si="1"/>
        <v>▶</v>
      </c>
    </row>
    <row r="73" spans="1:8" x14ac:dyDescent="0.3">
      <c r="A73" s="2">
        <v>4</v>
      </c>
      <c r="B73" s="2" t="s">
        <v>1627</v>
      </c>
      <c r="C73" s="20" t="s">
        <v>756</v>
      </c>
      <c r="D73" s="25" t="s">
        <v>1704</v>
      </c>
      <c r="E73" s="17" t="s">
        <v>1567</v>
      </c>
      <c r="F73" s="2" t="s">
        <v>1705</v>
      </c>
      <c r="G73" s="32" t="s">
        <v>1574</v>
      </c>
      <c r="H73" s="7" t="str">
        <f t="shared" si="1"/>
        <v>▶</v>
      </c>
    </row>
    <row r="74" spans="1:8" x14ac:dyDescent="0.3">
      <c r="A74" s="2">
        <v>5</v>
      </c>
      <c r="B74" s="2" t="s">
        <v>1627</v>
      </c>
      <c r="C74" s="20" t="s">
        <v>756</v>
      </c>
      <c r="D74" s="25" t="s">
        <v>1706</v>
      </c>
      <c r="E74" s="17" t="s">
        <v>1464</v>
      </c>
      <c r="F74" s="2" t="s">
        <v>756</v>
      </c>
      <c r="G74" s="32" t="s">
        <v>1510</v>
      </c>
      <c r="H74" s="7" t="str">
        <f t="shared" si="1"/>
        <v>▶</v>
      </c>
    </row>
    <row r="75" spans="1:8" x14ac:dyDescent="0.3">
      <c r="A75" s="2">
        <v>1</v>
      </c>
      <c r="B75" s="2" t="s">
        <v>1627</v>
      </c>
      <c r="C75" s="20" t="s">
        <v>759</v>
      </c>
      <c r="D75" s="25" t="s">
        <v>1707</v>
      </c>
      <c r="E75" s="17" t="s">
        <v>1464</v>
      </c>
      <c r="F75" s="2" t="s">
        <v>759</v>
      </c>
      <c r="G75" s="32" t="s">
        <v>1708</v>
      </c>
      <c r="H75" s="7" t="str">
        <f t="shared" si="1"/>
        <v>▶</v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1209</v>
      </c>
      <c r="B2" s="22" t="s">
        <v>1210</v>
      </c>
      <c r="C2" s="2" t="s">
        <v>1211</v>
      </c>
      <c r="D2" s="2" t="s">
        <v>1212</v>
      </c>
      <c r="E2" s="7" t="str">
        <f>IF(ISBLANK($B2),"",HYPERLINK($B2,"▶"))</f>
        <v>▶</v>
      </c>
    </row>
    <row r="3" spans="1:5" x14ac:dyDescent="0.3">
      <c r="A3" s="5" t="s">
        <v>1213</v>
      </c>
      <c r="B3" s="22" t="s">
        <v>1214</v>
      </c>
      <c r="C3" s="2" t="s">
        <v>1211</v>
      </c>
      <c r="D3" s="2" t="s">
        <v>1212</v>
      </c>
      <c r="E3" s="7" t="str">
        <f t="shared" ref="E3:E66" si="0">IF(ISBLANK($B3),"",HYPERLINK($B3,"▶"))</f>
        <v>▶</v>
      </c>
    </row>
    <row r="4" spans="1:5" x14ac:dyDescent="0.3">
      <c r="A4" s="5" t="s">
        <v>1215</v>
      </c>
      <c r="B4" s="22" t="s">
        <v>1216</v>
      </c>
      <c r="C4" s="2" t="s">
        <v>1211</v>
      </c>
      <c r="D4" s="2" t="s">
        <v>1212</v>
      </c>
      <c r="E4" s="7" t="str">
        <f t="shared" si="0"/>
        <v>▶</v>
      </c>
    </row>
    <row r="5" spans="1:5" x14ac:dyDescent="0.3">
      <c r="A5" s="5" t="s">
        <v>1217</v>
      </c>
      <c r="B5" s="22" t="s">
        <v>1218</v>
      </c>
      <c r="C5" s="2" t="s">
        <v>1211</v>
      </c>
      <c r="D5" s="2" t="s">
        <v>1212</v>
      </c>
      <c r="E5" s="7" t="str">
        <f t="shared" si="0"/>
        <v>▶</v>
      </c>
    </row>
    <row r="6" spans="1:5" x14ac:dyDescent="0.3">
      <c r="A6" s="5" t="s">
        <v>1219</v>
      </c>
      <c r="B6" s="22" t="s">
        <v>1220</v>
      </c>
      <c r="C6" s="2" t="s">
        <v>1221</v>
      </c>
      <c r="D6" s="2" t="s">
        <v>1212</v>
      </c>
      <c r="E6" s="7" t="str">
        <f t="shared" si="0"/>
        <v>▶</v>
      </c>
    </row>
    <row r="7" spans="1:5" x14ac:dyDescent="0.3">
      <c r="A7" s="5" t="s">
        <v>1222</v>
      </c>
      <c r="B7" s="22" t="s">
        <v>1223</v>
      </c>
      <c r="C7" s="2" t="s">
        <v>1211</v>
      </c>
      <c r="D7" s="2" t="s">
        <v>1212</v>
      </c>
      <c r="E7" s="7" t="str">
        <f t="shared" si="0"/>
        <v>▶</v>
      </c>
    </row>
    <row r="8" spans="1:5" x14ac:dyDescent="0.3">
      <c r="A8" s="5" t="s">
        <v>1224</v>
      </c>
      <c r="B8" s="22" t="s">
        <v>1225</v>
      </c>
      <c r="C8" s="2" t="s">
        <v>1226</v>
      </c>
      <c r="D8" s="2" t="s">
        <v>1212</v>
      </c>
      <c r="E8" s="7" t="str">
        <f t="shared" si="0"/>
        <v>▶</v>
      </c>
    </row>
    <row r="9" spans="1:5" x14ac:dyDescent="0.3">
      <c r="A9" s="5" t="s">
        <v>1227</v>
      </c>
      <c r="B9" s="22" t="s">
        <v>1228</v>
      </c>
      <c r="C9" s="2" t="s">
        <v>1229</v>
      </c>
      <c r="D9" s="2" t="s">
        <v>1212</v>
      </c>
      <c r="E9" s="7" t="str">
        <f t="shared" si="0"/>
        <v>▶</v>
      </c>
    </row>
    <row r="10" spans="1:5" x14ac:dyDescent="0.3">
      <c r="A10" s="5" t="s">
        <v>1230</v>
      </c>
      <c r="B10" s="22" t="s">
        <v>1231</v>
      </c>
      <c r="C10" s="2" t="s">
        <v>1232</v>
      </c>
      <c r="D10" s="2" t="s">
        <v>1212</v>
      </c>
      <c r="E10" s="7" t="str">
        <f t="shared" si="0"/>
        <v>▶</v>
      </c>
    </row>
    <row r="11" spans="1:5" x14ac:dyDescent="0.3">
      <c r="A11" s="5" t="s">
        <v>1233</v>
      </c>
      <c r="B11" s="22" t="s">
        <v>1234</v>
      </c>
      <c r="C11" s="2" t="s">
        <v>1211</v>
      </c>
      <c r="D11" s="2" t="s">
        <v>1212</v>
      </c>
      <c r="E11" s="7" t="str">
        <f t="shared" si="0"/>
        <v>▶</v>
      </c>
    </row>
    <row r="12" spans="1:5" x14ac:dyDescent="0.3">
      <c r="A12" s="5" t="s">
        <v>1235</v>
      </c>
      <c r="B12" s="22" t="s">
        <v>1236</v>
      </c>
      <c r="C12" s="2" t="s">
        <v>1211</v>
      </c>
      <c r="D12" s="2" t="s">
        <v>1212</v>
      </c>
      <c r="E12" s="7" t="str">
        <f t="shared" si="0"/>
        <v>▶</v>
      </c>
    </row>
    <row r="13" spans="1:5" x14ac:dyDescent="0.3">
      <c r="A13" s="5" t="s">
        <v>1237</v>
      </c>
      <c r="B13" s="22" t="s">
        <v>1238</v>
      </c>
      <c r="C13" s="2" t="s">
        <v>1239</v>
      </c>
      <c r="D13" s="2" t="s">
        <v>1212</v>
      </c>
      <c r="E13" s="7" t="str">
        <f t="shared" si="0"/>
        <v>▶</v>
      </c>
    </row>
    <row r="14" spans="1:5" x14ac:dyDescent="0.3">
      <c r="A14" s="5" t="s">
        <v>1240</v>
      </c>
      <c r="B14" s="22" t="s">
        <v>1241</v>
      </c>
      <c r="C14" s="2" t="s">
        <v>1226</v>
      </c>
      <c r="D14" s="2" t="s">
        <v>1212</v>
      </c>
      <c r="E14" s="7" t="str">
        <f t="shared" si="0"/>
        <v>▶</v>
      </c>
    </row>
    <row r="15" spans="1:5" x14ac:dyDescent="0.3">
      <c r="A15" s="5" t="s">
        <v>1242</v>
      </c>
      <c r="B15" s="22" t="s">
        <v>1243</v>
      </c>
      <c r="C15" s="2" t="s">
        <v>1211</v>
      </c>
      <c r="D15" s="2" t="s">
        <v>1212</v>
      </c>
      <c r="E15" s="7" t="str">
        <f t="shared" si="0"/>
        <v>▶</v>
      </c>
    </row>
    <row r="16" spans="1:5" x14ac:dyDescent="0.3">
      <c r="A16" s="5" t="s">
        <v>1244</v>
      </c>
      <c r="B16" s="22" t="s">
        <v>1245</v>
      </c>
      <c r="C16" s="2" t="s">
        <v>1211</v>
      </c>
      <c r="D16" s="2" t="s">
        <v>1212</v>
      </c>
      <c r="E16" s="7" t="str">
        <f t="shared" si="0"/>
        <v>▶</v>
      </c>
    </row>
    <row r="17" spans="1:5" x14ac:dyDescent="0.3">
      <c r="A17" s="5" t="s">
        <v>1246</v>
      </c>
      <c r="B17" s="22" t="s">
        <v>1247</v>
      </c>
      <c r="C17" s="2" t="s">
        <v>1232</v>
      </c>
      <c r="D17" s="2" t="s">
        <v>1212</v>
      </c>
      <c r="E17" s="7" t="str">
        <f t="shared" si="0"/>
        <v>▶</v>
      </c>
    </row>
    <row r="18" spans="1:5" x14ac:dyDescent="0.3">
      <c r="A18" s="5" t="s">
        <v>1248</v>
      </c>
      <c r="B18" s="22" t="s">
        <v>1249</v>
      </c>
      <c r="C18" s="2" t="s">
        <v>1211</v>
      </c>
      <c r="D18" s="2" t="s">
        <v>1212</v>
      </c>
      <c r="E18" s="7" t="str">
        <f t="shared" si="0"/>
        <v>▶</v>
      </c>
    </row>
    <row r="19" spans="1:5" x14ac:dyDescent="0.3">
      <c r="A19" s="5" t="s">
        <v>1250</v>
      </c>
      <c r="B19" s="22" t="s">
        <v>1251</v>
      </c>
      <c r="C19" s="2" t="s">
        <v>1252</v>
      </c>
      <c r="D19" s="2" t="s">
        <v>1212</v>
      </c>
      <c r="E19" s="7" t="str">
        <f t="shared" si="0"/>
        <v>▶</v>
      </c>
    </row>
    <row r="20" spans="1:5" x14ac:dyDescent="0.3">
      <c r="A20" s="5" t="s">
        <v>1253</v>
      </c>
      <c r="B20" s="22" t="s">
        <v>1254</v>
      </c>
      <c r="C20" s="2" t="s">
        <v>1252</v>
      </c>
      <c r="D20" s="2" t="s">
        <v>1212</v>
      </c>
      <c r="E20" s="7" t="str">
        <f t="shared" si="0"/>
        <v>▶</v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1255</v>
      </c>
      <c r="B2" s="22" t="s">
        <v>1256</v>
      </c>
      <c r="C2" s="2" t="s">
        <v>1257</v>
      </c>
      <c r="D2" s="2" t="s">
        <v>1212</v>
      </c>
      <c r="E2" s="7" t="str">
        <f>IF(ISBLANK($B2),"",HYPERLINK($B2,"▶"))</f>
        <v>▶</v>
      </c>
    </row>
    <row r="3" spans="1:5" x14ac:dyDescent="0.3">
      <c r="A3" s="5" t="s">
        <v>1258</v>
      </c>
      <c r="B3" s="22" t="s">
        <v>1259</v>
      </c>
      <c r="C3" s="2" t="s">
        <v>1260</v>
      </c>
      <c r="D3" s="2" t="s">
        <v>1212</v>
      </c>
      <c r="E3" s="7" t="str">
        <f t="shared" ref="E3:E66" si="0">IF(ISBLANK($B3),"",HYPERLINK($B3,"▶"))</f>
        <v>▶</v>
      </c>
    </row>
    <row r="4" spans="1:5" x14ac:dyDescent="0.3">
      <c r="A4" s="5" t="s">
        <v>1261</v>
      </c>
      <c r="B4" s="22" t="s">
        <v>1262</v>
      </c>
      <c r="C4" s="2" t="s">
        <v>1260</v>
      </c>
      <c r="D4" s="2" t="s">
        <v>1212</v>
      </c>
      <c r="E4" s="7" t="str">
        <f t="shared" si="0"/>
        <v>▶</v>
      </c>
    </row>
    <row r="5" spans="1:5" x14ac:dyDescent="0.3">
      <c r="A5" s="5" t="s">
        <v>1263</v>
      </c>
      <c r="B5" s="22" t="s">
        <v>1264</v>
      </c>
      <c r="C5" s="2" t="s">
        <v>1252</v>
      </c>
      <c r="D5" s="2" t="s">
        <v>1212</v>
      </c>
      <c r="E5" s="7" t="str">
        <f t="shared" si="0"/>
        <v>▶</v>
      </c>
    </row>
    <row r="6" spans="1:5" x14ac:dyDescent="0.3">
      <c r="A6" s="5" t="s">
        <v>1265</v>
      </c>
      <c r="B6" s="22" t="s">
        <v>1266</v>
      </c>
      <c r="C6" s="2" t="s">
        <v>1267</v>
      </c>
      <c r="D6" s="2" t="s">
        <v>1212</v>
      </c>
      <c r="E6" s="7" t="str">
        <f t="shared" si="0"/>
        <v>▶</v>
      </c>
    </row>
    <row r="7" spans="1:5" x14ac:dyDescent="0.3">
      <c r="A7" s="5" t="s">
        <v>1268</v>
      </c>
      <c r="B7" s="22" t="s">
        <v>1269</v>
      </c>
      <c r="C7" s="2" t="s">
        <v>1267</v>
      </c>
      <c r="D7" s="2" t="s">
        <v>1212</v>
      </c>
      <c r="E7" s="7" t="str">
        <f t="shared" si="0"/>
        <v>▶</v>
      </c>
    </row>
    <row r="8" spans="1:5" x14ac:dyDescent="0.3">
      <c r="A8" s="5" t="s">
        <v>1270</v>
      </c>
      <c r="B8" s="22" t="s">
        <v>1271</v>
      </c>
      <c r="C8" s="2" t="s">
        <v>1272</v>
      </c>
      <c r="D8" s="2" t="s">
        <v>1212</v>
      </c>
      <c r="E8" s="7" t="str">
        <f t="shared" si="0"/>
        <v>▶</v>
      </c>
    </row>
    <row r="9" spans="1:5" x14ac:dyDescent="0.3">
      <c r="A9" s="5" t="s">
        <v>1273</v>
      </c>
      <c r="B9" s="23" t="s">
        <v>1274</v>
      </c>
      <c r="C9" s="2" t="s">
        <v>1239</v>
      </c>
      <c r="D9" s="2" t="s">
        <v>1212</v>
      </c>
      <c r="E9" s="7" t="str">
        <f t="shared" si="0"/>
        <v>▶</v>
      </c>
    </row>
    <row r="10" spans="1:5" x14ac:dyDescent="0.3">
      <c r="A10" s="5" t="s">
        <v>1275</v>
      </c>
      <c r="B10" s="23" t="s">
        <v>1276</v>
      </c>
      <c r="C10" s="2" t="s">
        <v>1272</v>
      </c>
      <c r="D10" s="2" t="s">
        <v>1212</v>
      </c>
      <c r="E10" s="7" t="str">
        <f t="shared" si="0"/>
        <v>▶</v>
      </c>
    </row>
    <row r="11" spans="1:5" x14ac:dyDescent="0.3">
      <c r="A11" s="5" t="s">
        <v>1277</v>
      </c>
      <c r="B11" s="23" t="s">
        <v>1278</v>
      </c>
      <c r="C11" s="2" t="s">
        <v>1272</v>
      </c>
      <c r="D11" s="2" t="s">
        <v>1212</v>
      </c>
      <c r="E11" s="7" t="str">
        <f t="shared" si="0"/>
        <v>▶</v>
      </c>
    </row>
    <row r="12" spans="1:5" x14ac:dyDescent="0.3">
      <c r="A12" s="5" t="s">
        <v>1279</v>
      </c>
      <c r="B12" s="23" t="s">
        <v>1280</v>
      </c>
      <c r="C12" s="2" t="s">
        <v>1272</v>
      </c>
      <c r="D12" s="2" t="s">
        <v>1212</v>
      </c>
      <c r="E12" s="7" t="str">
        <f t="shared" si="0"/>
        <v>▶</v>
      </c>
    </row>
    <row r="13" spans="1:5" x14ac:dyDescent="0.3">
      <c r="A13" s="5" t="s">
        <v>1281</v>
      </c>
      <c r="B13" s="23" t="s">
        <v>1282</v>
      </c>
      <c r="C13" s="2" t="s">
        <v>1211</v>
      </c>
      <c r="D13" s="2" t="s">
        <v>1212</v>
      </c>
      <c r="E13" s="7" t="str">
        <f t="shared" si="0"/>
        <v>▶</v>
      </c>
    </row>
    <row r="14" spans="1:5" x14ac:dyDescent="0.3">
      <c r="A14" s="5" t="s">
        <v>1283</v>
      </c>
      <c r="B14" s="23" t="s">
        <v>1284</v>
      </c>
      <c r="C14" s="2" t="s">
        <v>1272</v>
      </c>
      <c r="D14" s="2" t="s">
        <v>1212</v>
      </c>
      <c r="E14" s="7" t="str">
        <f t="shared" si="0"/>
        <v>▶</v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1285</v>
      </c>
      <c r="B2" t="s">
        <v>1286</v>
      </c>
      <c r="C2" s="24" t="s">
        <v>1287</v>
      </c>
      <c r="D2" s="2" t="s">
        <v>1260</v>
      </c>
      <c r="E2" s="2" t="s">
        <v>1212</v>
      </c>
      <c r="F2" s="7" t="str">
        <f>IF(ISBLANK($C2),"",HYPERLINK($C2,"▶"))</f>
        <v>▶</v>
      </c>
    </row>
    <row r="3" spans="1:6" x14ac:dyDescent="0.3">
      <c r="A3" s="5" t="s">
        <v>1288</v>
      </c>
      <c r="B3" t="s">
        <v>1289</v>
      </c>
      <c r="C3" s="24" t="s">
        <v>1290</v>
      </c>
      <c r="D3" s="2" t="s">
        <v>1291</v>
      </c>
      <c r="E3" s="2" t="s">
        <v>1212</v>
      </c>
      <c r="F3" s="7" t="str">
        <f t="shared" ref="F3:F66" si="0">IF(ISBLANK($C3),"",HYPERLINK($C3,"▶"))</f>
        <v>▶</v>
      </c>
    </row>
    <row r="4" spans="1:6" x14ac:dyDescent="0.3">
      <c r="A4" s="5" t="s">
        <v>1292</v>
      </c>
      <c r="B4" t="s">
        <v>1293</v>
      </c>
      <c r="C4" s="24" t="s">
        <v>1294</v>
      </c>
      <c r="D4" s="2" t="s">
        <v>1295</v>
      </c>
      <c r="E4" s="2" t="s">
        <v>1212</v>
      </c>
      <c r="F4" s="7" t="str">
        <f t="shared" si="0"/>
        <v>▶</v>
      </c>
    </row>
    <row r="5" spans="1:6" x14ac:dyDescent="0.3">
      <c r="A5" s="5" t="s">
        <v>1296</v>
      </c>
      <c r="B5" t="s">
        <v>1297</v>
      </c>
      <c r="C5" s="24" t="s">
        <v>1298</v>
      </c>
      <c r="D5" s="2" t="s">
        <v>1295</v>
      </c>
      <c r="E5" s="2" t="s">
        <v>1212</v>
      </c>
      <c r="F5" s="7" t="str">
        <f t="shared" si="0"/>
        <v>▶</v>
      </c>
    </row>
    <row r="6" spans="1:6" x14ac:dyDescent="0.3">
      <c r="A6" s="5" t="s">
        <v>1299</v>
      </c>
      <c r="B6" t="s">
        <v>1300</v>
      </c>
      <c r="C6" s="24" t="s">
        <v>1301</v>
      </c>
      <c r="D6" s="2" t="s">
        <v>1295</v>
      </c>
      <c r="E6" s="2" t="s">
        <v>1212</v>
      </c>
      <c r="F6" s="7" t="str">
        <f t="shared" si="0"/>
        <v>▶</v>
      </c>
    </row>
    <row r="7" spans="1:6" x14ac:dyDescent="0.3">
      <c r="A7" s="5" t="s">
        <v>1302</v>
      </c>
      <c r="B7" t="s">
        <v>1303</v>
      </c>
      <c r="C7" s="24" t="s">
        <v>1304</v>
      </c>
      <c r="D7" s="2" t="s">
        <v>1305</v>
      </c>
      <c r="E7" s="2" t="s">
        <v>1212</v>
      </c>
      <c r="F7" s="7" t="str">
        <f t="shared" si="0"/>
        <v>▶</v>
      </c>
    </row>
    <row r="8" spans="1:6" x14ac:dyDescent="0.3">
      <c r="A8" s="5" t="s">
        <v>1306</v>
      </c>
      <c r="B8" t="s">
        <v>1307</v>
      </c>
      <c r="C8" s="24" t="s">
        <v>1308</v>
      </c>
      <c r="D8" s="2" t="s">
        <v>1305</v>
      </c>
      <c r="E8" s="2" t="s">
        <v>1212</v>
      </c>
      <c r="F8" s="7" t="str">
        <f t="shared" si="0"/>
        <v>▶</v>
      </c>
    </row>
    <row r="9" spans="1:6" x14ac:dyDescent="0.3">
      <c r="A9" s="5" t="s">
        <v>1309</v>
      </c>
      <c r="B9" t="s">
        <v>1310</v>
      </c>
      <c r="C9" s="24" t="s">
        <v>1311</v>
      </c>
      <c r="D9" s="2" t="s">
        <v>1305</v>
      </c>
      <c r="E9" s="2" t="s">
        <v>1212</v>
      </c>
      <c r="F9" s="7" t="str">
        <f t="shared" si="0"/>
        <v>▶</v>
      </c>
    </row>
    <row r="10" spans="1:6" x14ac:dyDescent="0.3">
      <c r="A10" s="5" t="s">
        <v>1312</v>
      </c>
      <c r="B10" t="s">
        <v>1313</v>
      </c>
      <c r="C10" s="24" t="s">
        <v>1314</v>
      </c>
      <c r="D10" s="2" t="s">
        <v>1305</v>
      </c>
      <c r="E10" s="2" t="s">
        <v>1212</v>
      </c>
      <c r="F10" s="7" t="str">
        <f t="shared" si="0"/>
        <v>▶</v>
      </c>
    </row>
    <row r="11" spans="1:6" x14ac:dyDescent="0.3">
      <c r="A11" s="5" t="s">
        <v>1315</v>
      </c>
      <c r="B11" t="s">
        <v>1316</v>
      </c>
      <c r="C11" s="24" t="s">
        <v>1317</v>
      </c>
      <c r="D11" s="2" t="s">
        <v>1226</v>
      </c>
      <c r="E11" s="2" t="s">
        <v>1212</v>
      </c>
      <c r="F11" s="7" t="str">
        <f t="shared" si="0"/>
        <v>▶</v>
      </c>
    </row>
    <row r="12" spans="1:6" x14ac:dyDescent="0.3">
      <c r="A12" s="5" t="s">
        <v>1318</v>
      </c>
      <c r="B12" t="s">
        <v>1319</v>
      </c>
      <c r="C12" s="24" t="s">
        <v>1320</v>
      </c>
      <c r="D12" s="2" t="s">
        <v>1321</v>
      </c>
      <c r="E12" s="2" t="s">
        <v>1212</v>
      </c>
      <c r="F12" s="7" t="str">
        <f t="shared" si="0"/>
        <v>▶</v>
      </c>
    </row>
    <row r="13" spans="1:6" x14ac:dyDescent="0.3">
      <c r="A13" s="5" t="s">
        <v>1322</v>
      </c>
      <c r="B13" t="s">
        <v>1323</v>
      </c>
      <c r="C13" s="24" t="s">
        <v>1324</v>
      </c>
      <c r="D13" s="2" t="s">
        <v>1226</v>
      </c>
      <c r="E13" s="2" t="s">
        <v>1212</v>
      </c>
      <c r="F13" s="7" t="str">
        <f t="shared" si="0"/>
        <v>▶</v>
      </c>
    </row>
    <row r="14" spans="1:6" x14ac:dyDescent="0.3">
      <c r="A14" s="5" t="s">
        <v>1325</v>
      </c>
      <c r="B14" t="s">
        <v>1326</v>
      </c>
      <c r="C14" s="24" t="s">
        <v>1327</v>
      </c>
      <c r="D14" s="2" t="s">
        <v>1226</v>
      </c>
      <c r="E14" s="2" t="s">
        <v>1212</v>
      </c>
      <c r="F14" s="7" t="str">
        <f t="shared" si="0"/>
        <v>▶</v>
      </c>
    </row>
    <row r="15" spans="1:6" x14ac:dyDescent="0.3">
      <c r="A15" s="5" t="s">
        <v>1328</v>
      </c>
      <c r="B15" t="s">
        <v>1329</v>
      </c>
      <c r="C15" s="24" t="s">
        <v>1330</v>
      </c>
      <c r="D15" s="2" t="s">
        <v>1226</v>
      </c>
      <c r="E15" s="2" t="s">
        <v>1212</v>
      </c>
      <c r="F15" s="7" t="str">
        <f t="shared" si="0"/>
        <v>▶</v>
      </c>
    </row>
    <row r="16" spans="1:6" x14ac:dyDescent="0.3">
      <c r="A16" s="5" t="s">
        <v>1331</v>
      </c>
      <c r="B16" t="s">
        <v>1332</v>
      </c>
      <c r="C16" s="24" t="s">
        <v>1333</v>
      </c>
      <c r="D16" s="2" t="s">
        <v>1267</v>
      </c>
      <c r="E16" s="2" t="s">
        <v>1212</v>
      </c>
      <c r="F16" s="7" t="str">
        <f t="shared" si="0"/>
        <v>▶</v>
      </c>
    </row>
    <row r="17" spans="1:6" x14ac:dyDescent="0.3">
      <c r="A17" s="5" t="s">
        <v>1334</v>
      </c>
      <c r="B17" t="s">
        <v>1335</v>
      </c>
      <c r="C17" s="24" t="s">
        <v>1336</v>
      </c>
      <c r="D17" s="2" t="s">
        <v>1267</v>
      </c>
      <c r="E17" s="2" t="s">
        <v>1212</v>
      </c>
      <c r="F17" s="7" t="str">
        <f t="shared" si="0"/>
        <v>▶</v>
      </c>
    </row>
    <row r="18" spans="1:6" x14ac:dyDescent="0.3">
      <c r="A18" s="5" t="s">
        <v>698</v>
      </c>
      <c r="B18" t="s">
        <v>1337</v>
      </c>
      <c r="C18" s="24" t="s">
        <v>1338</v>
      </c>
      <c r="D18" s="2" t="s">
        <v>1267</v>
      </c>
      <c r="E18" s="2" t="s">
        <v>1212</v>
      </c>
      <c r="F18" s="7" t="str">
        <f t="shared" si="0"/>
        <v>▶</v>
      </c>
    </row>
    <row r="19" spans="1:6" x14ac:dyDescent="0.3">
      <c r="A19" s="5" t="s">
        <v>888</v>
      </c>
      <c r="B19" t="s">
        <v>1339</v>
      </c>
      <c r="C19" s="24" t="s">
        <v>1340</v>
      </c>
      <c r="D19" s="2" t="s">
        <v>1226</v>
      </c>
      <c r="E19" s="2" t="s">
        <v>1212</v>
      </c>
      <c r="F19" s="7" t="str">
        <f t="shared" si="0"/>
        <v>▶</v>
      </c>
    </row>
    <row r="20" spans="1:6" x14ac:dyDescent="0.3">
      <c r="A20" s="5" t="s">
        <v>1030</v>
      </c>
      <c r="B20" t="s">
        <v>1341</v>
      </c>
      <c r="C20" s="24" t="s">
        <v>1342</v>
      </c>
      <c r="D20" s="2" t="s">
        <v>1343</v>
      </c>
      <c r="E20" s="2" t="s">
        <v>1212</v>
      </c>
      <c r="F20" s="7" t="str">
        <f t="shared" si="0"/>
        <v>▶</v>
      </c>
    </row>
    <row r="21" spans="1:6" x14ac:dyDescent="0.3">
      <c r="A21" s="5" t="s">
        <v>1344</v>
      </c>
      <c r="B21" t="s">
        <v>1345</v>
      </c>
      <c r="C21" s="24" t="s">
        <v>1346</v>
      </c>
      <c r="D21" s="2" t="s">
        <v>1226</v>
      </c>
      <c r="E21" s="2" t="s">
        <v>1212</v>
      </c>
      <c r="F21" s="7" t="str">
        <f t="shared" si="0"/>
        <v>▶</v>
      </c>
    </row>
    <row r="22" spans="1:6" x14ac:dyDescent="0.3">
      <c r="A22" s="5" t="s">
        <v>1347</v>
      </c>
      <c r="B22" t="s">
        <v>1348</v>
      </c>
      <c r="C22" s="24" t="s">
        <v>1349</v>
      </c>
      <c r="D22" s="2" t="s">
        <v>1226</v>
      </c>
      <c r="E22" s="2" t="s">
        <v>1212</v>
      </c>
      <c r="F22" s="7" t="str">
        <f t="shared" si="0"/>
        <v>▶</v>
      </c>
    </row>
    <row r="23" spans="1:6" x14ac:dyDescent="0.3">
      <c r="A23" s="5" t="s">
        <v>1350</v>
      </c>
      <c r="B23" t="s">
        <v>1351</v>
      </c>
      <c r="C23" s="24" t="s">
        <v>1352</v>
      </c>
      <c r="D23" s="2" t="s">
        <v>1229</v>
      </c>
      <c r="E23" s="2" t="s">
        <v>1212</v>
      </c>
      <c r="F23" s="7" t="str">
        <f t="shared" si="0"/>
        <v>▶</v>
      </c>
    </row>
    <row r="24" spans="1:6" x14ac:dyDescent="0.3">
      <c r="A24" s="5" t="s">
        <v>1353</v>
      </c>
      <c r="B24" t="s">
        <v>1354</v>
      </c>
      <c r="C24" s="24" t="s">
        <v>1355</v>
      </c>
      <c r="D24" s="2" t="s">
        <v>1226</v>
      </c>
      <c r="E24" s="2" t="s">
        <v>1212</v>
      </c>
      <c r="F24" s="7" t="str">
        <f t="shared" si="0"/>
        <v>▶</v>
      </c>
    </row>
    <row r="25" spans="1:6" x14ac:dyDescent="0.3">
      <c r="A25" s="5" t="s">
        <v>483</v>
      </c>
      <c r="B25" t="s">
        <v>1356</v>
      </c>
      <c r="C25" s="24" t="s">
        <v>1357</v>
      </c>
      <c r="D25" s="2" t="s">
        <v>1226</v>
      </c>
      <c r="E25" s="2" t="s">
        <v>1212</v>
      </c>
      <c r="F25" s="7" t="str">
        <f t="shared" si="0"/>
        <v>▶</v>
      </c>
    </row>
    <row r="26" spans="1:6" x14ac:dyDescent="0.3">
      <c r="A26" s="5" t="s">
        <v>1358</v>
      </c>
      <c r="B26" t="s">
        <v>1359</v>
      </c>
      <c r="C26" s="24" t="s">
        <v>1360</v>
      </c>
      <c r="D26" s="2" t="s">
        <v>1211</v>
      </c>
      <c r="E26" s="2" t="s">
        <v>1212</v>
      </c>
      <c r="F26" s="7" t="str">
        <f t="shared" si="0"/>
        <v>▶</v>
      </c>
    </row>
    <row r="27" spans="1:6" x14ac:dyDescent="0.3">
      <c r="A27" s="5" t="s">
        <v>557</v>
      </c>
      <c r="B27" t="s">
        <v>1361</v>
      </c>
      <c r="C27" s="24" t="s">
        <v>1362</v>
      </c>
      <c r="D27" s="2" t="s">
        <v>1211</v>
      </c>
      <c r="E27" s="2" t="s">
        <v>1212</v>
      </c>
      <c r="F27" s="7" t="str">
        <f t="shared" si="0"/>
        <v>▶</v>
      </c>
    </row>
    <row r="28" spans="1:6" x14ac:dyDescent="0.3">
      <c r="A28" s="5" t="s">
        <v>1363</v>
      </c>
      <c r="B28" t="s">
        <v>1364</v>
      </c>
      <c r="C28" s="24" t="s">
        <v>1365</v>
      </c>
      <c r="D28" s="2" t="s">
        <v>1272</v>
      </c>
      <c r="E28" s="2" t="s">
        <v>1212</v>
      </c>
      <c r="F28" s="7" t="str">
        <f t="shared" si="0"/>
        <v>▶</v>
      </c>
    </row>
    <row r="29" spans="1:6" x14ac:dyDescent="0.3">
      <c r="A29" s="5" t="s">
        <v>1366</v>
      </c>
      <c r="B29" t="s">
        <v>1367</v>
      </c>
      <c r="C29" s="24" t="s">
        <v>1368</v>
      </c>
      <c r="D29" s="2" t="s">
        <v>1272</v>
      </c>
      <c r="E29" s="2" t="s">
        <v>1212</v>
      </c>
      <c r="F29" s="7" t="str">
        <f t="shared" si="0"/>
        <v>▶</v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1143</v>
      </c>
      <c r="B2" t="s">
        <v>1369</v>
      </c>
      <c r="C2" s="24" t="s">
        <v>1370</v>
      </c>
      <c r="D2" s="2" t="s">
        <v>1295</v>
      </c>
      <c r="E2" s="2" t="s">
        <v>1212</v>
      </c>
      <c r="F2" s="7" t="str">
        <f>IF(ISBLANK($C2),"",HYPERLINK($C2,"▶"))</f>
        <v>▶</v>
      </c>
    </row>
    <row r="3" spans="1:6" x14ac:dyDescent="0.3">
      <c r="A3" s="5" t="s">
        <v>1371</v>
      </c>
      <c r="B3" t="s">
        <v>1372</v>
      </c>
      <c r="C3" s="24" t="s">
        <v>1373</v>
      </c>
      <c r="D3" s="2" t="s">
        <v>1260</v>
      </c>
      <c r="E3" s="2" t="s">
        <v>1212</v>
      </c>
      <c r="F3" s="7" t="str">
        <f t="shared" ref="F3:F66" si="0">IF(ISBLANK($C3),"",HYPERLINK($C3,"▶"))</f>
        <v>▶</v>
      </c>
    </row>
    <row r="4" spans="1:6" x14ac:dyDescent="0.3">
      <c r="A4" s="5" t="s">
        <v>1374</v>
      </c>
      <c r="B4" t="s">
        <v>1375</v>
      </c>
      <c r="C4" s="24" t="s">
        <v>1376</v>
      </c>
      <c r="D4" s="2" t="s">
        <v>1257</v>
      </c>
      <c r="E4" s="2" t="s">
        <v>1212</v>
      </c>
      <c r="F4" s="7" t="str">
        <f t="shared" si="0"/>
        <v>▶</v>
      </c>
    </row>
    <row r="5" spans="1:6" x14ac:dyDescent="0.3">
      <c r="A5" s="5" t="s">
        <v>1377</v>
      </c>
      <c r="B5" t="s">
        <v>1378</v>
      </c>
      <c r="C5" s="24" t="s">
        <v>1379</v>
      </c>
      <c r="D5" s="2" t="s">
        <v>1257</v>
      </c>
      <c r="E5" s="2" t="s">
        <v>1212</v>
      </c>
      <c r="F5" s="7" t="str">
        <f t="shared" si="0"/>
        <v>▶</v>
      </c>
    </row>
    <row r="6" spans="1:6" x14ac:dyDescent="0.3">
      <c r="A6" s="5" t="s">
        <v>1380</v>
      </c>
      <c r="B6" t="s">
        <v>1381</v>
      </c>
      <c r="C6" s="24" t="s">
        <v>1382</v>
      </c>
      <c r="D6" s="2" t="s">
        <v>1267</v>
      </c>
      <c r="E6" s="2" t="s">
        <v>1212</v>
      </c>
      <c r="F6" s="7" t="str">
        <f t="shared" si="0"/>
        <v>▶</v>
      </c>
    </row>
    <row r="7" spans="1:6" x14ac:dyDescent="0.3">
      <c r="A7" s="5" t="s">
        <v>1193</v>
      </c>
      <c r="B7" t="s">
        <v>1383</v>
      </c>
      <c r="C7" s="24" t="s">
        <v>1384</v>
      </c>
      <c r="D7" s="2" t="s">
        <v>1226</v>
      </c>
      <c r="E7" s="2" t="s">
        <v>1212</v>
      </c>
      <c r="F7" s="7" t="str">
        <f t="shared" si="0"/>
        <v>▶</v>
      </c>
    </row>
    <row r="8" spans="1:6" x14ac:dyDescent="0.3">
      <c r="A8" s="5" t="s">
        <v>1385</v>
      </c>
      <c r="B8" t="s">
        <v>1386</v>
      </c>
      <c r="C8" s="24" t="s">
        <v>1387</v>
      </c>
      <c r="D8" s="2" t="s">
        <v>1239</v>
      </c>
      <c r="E8" s="2" t="s">
        <v>1212</v>
      </c>
      <c r="F8" s="7" t="str">
        <f t="shared" si="0"/>
        <v>▶</v>
      </c>
    </row>
    <row r="9" spans="1:6" x14ac:dyDescent="0.3">
      <c r="A9" s="5" t="s">
        <v>1388</v>
      </c>
      <c r="B9" t="s">
        <v>1389</v>
      </c>
      <c r="C9" s="24" t="s">
        <v>1390</v>
      </c>
      <c r="D9" s="2" t="s">
        <v>1211</v>
      </c>
      <c r="E9" s="2" t="s">
        <v>1212</v>
      </c>
      <c r="F9" s="7" t="str">
        <f t="shared" si="0"/>
        <v>▶</v>
      </c>
    </row>
    <row r="10" spans="1:6" x14ac:dyDescent="0.3">
      <c r="A10" s="5" t="s">
        <v>1143</v>
      </c>
      <c r="B10" t="s">
        <v>1391</v>
      </c>
      <c r="C10" s="24" t="s">
        <v>1392</v>
      </c>
      <c r="D10" s="2" t="s">
        <v>1226</v>
      </c>
      <c r="E10" s="2" t="s">
        <v>1212</v>
      </c>
      <c r="F10" s="7" t="str">
        <f t="shared" si="0"/>
        <v>▶</v>
      </c>
    </row>
    <row r="11" spans="1:6" x14ac:dyDescent="0.3">
      <c r="A11" s="5" t="s">
        <v>1113</v>
      </c>
      <c r="B11" t="s">
        <v>1393</v>
      </c>
      <c r="C11" s="24" t="s">
        <v>1394</v>
      </c>
      <c r="D11" s="2" t="s">
        <v>1211</v>
      </c>
      <c r="E11" s="2" t="s">
        <v>1212</v>
      </c>
      <c r="F11" s="7" t="str">
        <f t="shared" si="0"/>
        <v>▶</v>
      </c>
    </row>
    <row r="12" spans="1:6" x14ac:dyDescent="0.3">
      <c r="A12" s="5" t="s">
        <v>1143</v>
      </c>
      <c r="B12" t="s">
        <v>1395</v>
      </c>
      <c r="C12" s="24" t="s">
        <v>1396</v>
      </c>
      <c r="D12" s="2" t="s">
        <v>1239</v>
      </c>
      <c r="E12" s="2" t="s">
        <v>1212</v>
      </c>
      <c r="F12" s="7" t="str">
        <f t="shared" si="0"/>
        <v>▶</v>
      </c>
    </row>
    <row r="13" spans="1:6" x14ac:dyDescent="0.3">
      <c r="A13" s="5" t="s">
        <v>1397</v>
      </c>
      <c r="B13" t="s">
        <v>1398</v>
      </c>
      <c r="C13" s="24" t="s">
        <v>1399</v>
      </c>
      <c r="D13" s="2" t="s">
        <v>1239</v>
      </c>
      <c r="E13" s="2" t="s">
        <v>1212</v>
      </c>
      <c r="F13" s="7" t="str">
        <f t="shared" si="0"/>
        <v>▶</v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1400</v>
      </c>
      <c r="B2" s="22" t="s">
        <v>1401</v>
      </c>
      <c r="C2" s="2" t="s">
        <v>1257</v>
      </c>
      <c r="D2" s="2" t="s">
        <v>1212</v>
      </c>
      <c r="E2" s="7" t="str">
        <f>IF(ISBLANK($B2),"",HYPERLINK($B2,"▶"))</f>
        <v>▶</v>
      </c>
    </row>
    <row r="3" spans="1:5" x14ac:dyDescent="0.3">
      <c r="A3" s="5" t="s">
        <v>1402</v>
      </c>
      <c r="B3" s="22" t="s">
        <v>1403</v>
      </c>
      <c r="C3" s="2" t="s">
        <v>1295</v>
      </c>
      <c r="D3" s="2" t="s">
        <v>1212</v>
      </c>
      <c r="E3" s="7" t="str">
        <f t="shared" ref="E3:E66" si="0">IF(ISBLANK($B3),"",HYPERLINK($B3,"▶"))</f>
        <v>▶</v>
      </c>
    </row>
    <row r="4" spans="1:5" x14ac:dyDescent="0.3">
      <c r="A4" s="5" t="s">
        <v>1404</v>
      </c>
      <c r="B4" s="22" t="s">
        <v>1405</v>
      </c>
      <c r="C4" s="2" t="s">
        <v>1267</v>
      </c>
      <c r="D4" s="2" t="s">
        <v>1212</v>
      </c>
      <c r="E4" s="7" t="str">
        <f t="shared" si="0"/>
        <v>▶</v>
      </c>
    </row>
    <row r="5" spans="1:5" x14ac:dyDescent="0.3">
      <c r="A5" s="5" t="s">
        <v>1406</v>
      </c>
      <c r="B5" s="22" t="s">
        <v>1407</v>
      </c>
      <c r="C5" s="2" t="s">
        <v>1221</v>
      </c>
      <c r="D5" s="2" t="s">
        <v>1212</v>
      </c>
      <c r="E5" s="7" t="str">
        <f t="shared" si="0"/>
        <v>▶</v>
      </c>
    </row>
    <row r="6" spans="1:5" x14ac:dyDescent="0.3">
      <c r="A6" s="5" t="s">
        <v>1408</v>
      </c>
      <c r="B6" s="22" t="s">
        <v>1409</v>
      </c>
      <c r="C6" s="2" t="s">
        <v>1272</v>
      </c>
      <c r="D6" s="2" t="s">
        <v>1212</v>
      </c>
      <c r="E6" s="7" t="str">
        <f t="shared" si="0"/>
        <v>▶</v>
      </c>
    </row>
    <row r="7" spans="1:5" x14ac:dyDescent="0.3">
      <c r="A7" s="5" t="s">
        <v>1410</v>
      </c>
      <c r="B7" s="22" t="s">
        <v>1411</v>
      </c>
      <c r="C7" s="2" t="s">
        <v>1272</v>
      </c>
      <c r="D7" s="2" t="s">
        <v>1212</v>
      </c>
      <c r="E7" s="7" t="str">
        <f t="shared" si="0"/>
        <v>▶</v>
      </c>
    </row>
    <row r="8" spans="1:5" x14ac:dyDescent="0.3">
      <c r="A8" s="5" t="s">
        <v>1412</v>
      </c>
      <c r="B8" s="22" t="s">
        <v>1413</v>
      </c>
      <c r="C8" s="2" t="s">
        <v>1239</v>
      </c>
      <c r="D8" s="2" t="s">
        <v>1212</v>
      </c>
      <c r="E8" s="7" t="str">
        <f t="shared" si="0"/>
        <v>▶</v>
      </c>
    </row>
    <row r="9" spans="1:5" x14ac:dyDescent="0.3">
      <c r="A9" s="5" t="s">
        <v>1414</v>
      </c>
      <c r="B9" s="22" t="s">
        <v>1415</v>
      </c>
      <c r="C9" s="2" t="s">
        <v>1343</v>
      </c>
      <c r="D9" s="2" t="s">
        <v>1212</v>
      </c>
      <c r="E9" s="7" t="str">
        <f t="shared" si="0"/>
        <v>▶</v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2025-01-17T15:10:43Z</dcterms:modified>
</cp:coreProperties>
</file>